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003fs01\EastUS2-002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calcPr calcId="162913"/>
</workbook>
</file>

<file path=xl/calcChain.xml><?xml version="1.0" encoding="utf-8"?>
<calcChain xmlns="http://schemas.openxmlformats.org/spreadsheetml/2006/main">
  <c r="E8" i="2" l="1"/>
  <c r="E14" i="2" s="1"/>
  <c r="F8" i="2"/>
  <c r="F14" i="2" s="1"/>
  <c r="B9" i="2"/>
  <c r="B15" i="2" s="1"/>
  <c r="B10" i="2"/>
  <c r="B11" i="2"/>
  <c r="B17" i="2" s="1"/>
  <c r="B12" i="2"/>
  <c r="B18" i="2" s="1"/>
  <c r="B13" i="2"/>
  <c r="B19" i="2" s="1"/>
  <c r="B16" i="2"/>
  <c r="B8" i="2"/>
  <c r="B14" i="2" s="1"/>
  <c r="A16" i="2"/>
  <c r="A9" i="2"/>
  <c r="A15" i="2" s="1"/>
  <c r="A10" i="2"/>
  <c r="A11" i="2"/>
  <c r="A17" i="2" s="1"/>
  <c r="A12" i="2"/>
  <c r="A18" i="2" s="1"/>
  <c r="A13" i="2"/>
  <c r="A19" i="2" s="1"/>
  <c r="A8" i="2"/>
  <c r="A14" i="2" s="1"/>
  <c r="E3" i="2"/>
  <c r="E9" i="2" s="1"/>
  <c r="E15" i="2" s="1"/>
  <c r="E4" i="2"/>
  <c r="E10" i="2" s="1"/>
  <c r="E16" i="2" s="1"/>
  <c r="E5" i="2"/>
  <c r="E11" i="2" s="1"/>
  <c r="E17" i="2" s="1"/>
  <c r="E6" i="2"/>
  <c r="E12" i="2" s="1"/>
  <c r="E18" i="2" s="1"/>
  <c r="E7" i="2"/>
  <c r="E13" i="2" s="1"/>
  <c r="E19" i="2" s="1"/>
  <c r="F3" i="2"/>
  <c r="F9" i="2" s="1"/>
  <c r="F15" i="2" s="1"/>
  <c r="F4" i="2"/>
  <c r="F10" i="2" s="1"/>
  <c r="F16" i="2" s="1"/>
  <c r="F5" i="2"/>
  <c r="F11" i="2" s="1"/>
  <c r="F17" i="2" s="1"/>
  <c r="F6" i="2"/>
  <c r="F12" i="2" s="1"/>
  <c r="F18" i="2" s="1"/>
  <c r="F7" i="2"/>
  <c r="F13" i="2" s="1"/>
  <c r="F19" i="2" s="1"/>
  <c r="G3" i="2"/>
  <c r="G4" i="2"/>
  <c r="G5" i="2"/>
  <c r="G6" i="2"/>
  <c r="G7" i="2"/>
  <c r="K943" i="1" l="1"/>
  <c r="K955" i="1"/>
</calcChain>
</file>

<file path=xl/sharedStrings.xml><?xml version="1.0" encoding="utf-8"?>
<sst xmlns="http://schemas.openxmlformats.org/spreadsheetml/2006/main" count="979" uniqueCount="18">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</sst>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5"/>
  <sheetViews>
    <sheetView workbookViewId="0">
      <pane ySplit="1" topLeftCell="A930" activePane="bottomLeft" state="frozen"/>
      <selection pane="bottomLeft" activeCell="J955" activeCellId="2" sqref="J943 J949 J955"/>
    </sheetView>
  </sheetViews>
  <sheetFormatPr defaultRowHeight="15" x14ac:dyDescent="0.25"/>
  <cols>
    <col min="2" max="2" width="18.140625" style="1" customWidth="1"/>
    <col min="3" max="3" width="18.140625" customWidth="1"/>
    <col min="4" max="4" width="7.85546875" bestFit="1" customWidth="1"/>
    <col min="5" max="6" width="18.140625" customWidth="1"/>
    <col min="7" max="7" width="18.140625" style="4" customWidth="1"/>
    <col min="8" max="10" width="18.140625" customWidth="1"/>
    <col min="11" max="11" width="18.140625" style="4" customWidth="1"/>
  </cols>
  <sheetData>
    <row r="1" spans="1:11" x14ac:dyDescent="0.25">
      <c r="A1" s="2" t="s">
        <v>6</v>
      </c>
      <c r="B1" s="3" t="s">
        <v>7</v>
      </c>
      <c r="C1" s="2" t="s">
        <v>9</v>
      </c>
      <c r="D1" s="2" t="s">
        <v>10</v>
      </c>
      <c r="E1" s="2" t="s">
        <v>0</v>
      </c>
      <c r="F1" s="2" t="s">
        <v>15</v>
      </c>
      <c r="G1" s="4" t="s">
        <v>13</v>
      </c>
      <c r="H1" s="2" t="s">
        <v>14</v>
      </c>
      <c r="I1" s="2" t="s">
        <v>8</v>
      </c>
      <c r="J1" s="2" t="s">
        <v>12</v>
      </c>
      <c r="K1" s="4" t="s">
        <v>11</v>
      </c>
    </row>
    <row r="2" spans="1:11" x14ac:dyDescent="0.25">
      <c r="A2" s="2">
        <v>1</v>
      </c>
      <c r="B2" s="3">
        <v>39814</v>
      </c>
      <c r="C2" s="2">
        <v>2009</v>
      </c>
      <c r="D2" s="2">
        <v>1</v>
      </c>
      <c r="E2" s="2" t="s">
        <v>16</v>
      </c>
      <c r="F2" s="2">
        <v>104715</v>
      </c>
      <c r="G2" s="4">
        <v>106742</v>
      </c>
      <c r="H2" s="2">
        <v>11499</v>
      </c>
      <c r="I2" s="2">
        <v>0</v>
      </c>
      <c r="J2" s="2">
        <v>95243</v>
      </c>
      <c r="K2" s="4">
        <v>0</v>
      </c>
    </row>
    <row r="3" spans="1:11" x14ac:dyDescent="0.25">
      <c r="A3">
        <v>2</v>
      </c>
      <c r="B3" s="1">
        <v>39814</v>
      </c>
      <c r="C3">
        <v>2009</v>
      </c>
      <c r="D3">
        <v>1</v>
      </c>
      <c r="E3" t="s">
        <v>1</v>
      </c>
      <c r="F3">
        <v>389237</v>
      </c>
      <c r="G3" s="4">
        <v>385781</v>
      </c>
      <c r="H3">
        <v>8016</v>
      </c>
      <c r="I3">
        <v>17031</v>
      </c>
      <c r="J3">
        <v>394794</v>
      </c>
      <c r="K3" s="4">
        <v>0</v>
      </c>
    </row>
    <row r="4" spans="1:11" x14ac:dyDescent="0.25">
      <c r="A4">
        <v>3</v>
      </c>
      <c r="B4" s="1">
        <v>39814</v>
      </c>
      <c r="C4">
        <v>2009</v>
      </c>
      <c r="D4">
        <v>1</v>
      </c>
      <c r="E4" t="s">
        <v>2</v>
      </c>
      <c r="F4">
        <v>108033</v>
      </c>
      <c r="G4" s="4">
        <v>95733</v>
      </c>
      <c r="H4">
        <v>1450</v>
      </c>
      <c r="I4">
        <v>0</v>
      </c>
      <c r="J4">
        <v>94284</v>
      </c>
      <c r="K4" s="4">
        <v>0</v>
      </c>
    </row>
    <row r="5" spans="1:11" x14ac:dyDescent="0.25">
      <c r="A5">
        <v>4</v>
      </c>
      <c r="B5" s="1">
        <v>39814</v>
      </c>
      <c r="C5">
        <v>2009</v>
      </c>
      <c r="D5">
        <v>1</v>
      </c>
      <c r="E5" t="s">
        <v>3</v>
      </c>
      <c r="F5">
        <v>67522</v>
      </c>
      <c r="G5" s="4">
        <v>74207</v>
      </c>
      <c r="H5">
        <v>758</v>
      </c>
      <c r="I5">
        <v>0</v>
      </c>
      <c r="J5">
        <v>73450</v>
      </c>
      <c r="K5" s="4">
        <v>0</v>
      </c>
    </row>
    <row r="6" spans="1:11" x14ac:dyDescent="0.25">
      <c r="A6">
        <v>5</v>
      </c>
      <c r="B6" s="1">
        <v>39814</v>
      </c>
      <c r="C6">
        <v>2009</v>
      </c>
      <c r="D6">
        <v>1</v>
      </c>
      <c r="E6" t="s">
        <v>4</v>
      </c>
      <c r="F6">
        <v>189687</v>
      </c>
      <c r="G6" s="4">
        <v>196496</v>
      </c>
      <c r="H6">
        <v>2727</v>
      </c>
      <c r="I6">
        <v>15010</v>
      </c>
      <c r="J6">
        <v>208779</v>
      </c>
      <c r="K6" s="4">
        <v>0</v>
      </c>
    </row>
    <row r="7" spans="1:11" x14ac:dyDescent="0.25">
      <c r="A7">
        <v>6</v>
      </c>
      <c r="B7" s="1">
        <v>39814</v>
      </c>
      <c r="C7">
        <v>2009</v>
      </c>
      <c r="D7">
        <v>1</v>
      </c>
      <c r="E7" t="s">
        <v>5</v>
      </c>
      <c r="F7">
        <v>859194</v>
      </c>
      <c r="G7" s="4">
        <v>858959</v>
      </c>
      <c r="H7">
        <v>24450</v>
      </c>
      <c r="I7">
        <v>32041</v>
      </c>
      <c r="J7">
        <v>866550</v>
      </c>
      <c r="K7" s="4">
        <v>1037308</v>
      </c>
    </row>
    <row r="8" spans="1:11" x14ac:dyDescent="0.25">
      <c r="A8">
        <v>7</v>
      </c>
      <c r="B8" s="1">
        <v>39845</v>
      </c>
      <c r="C8">
        <v>2009</v>
      </c>
      <c r="D8">
        <v>2</v>
      </c>
      <c r="E8" t="s">
        <v>16</v>
      </c>
      <c r="F8">
        <v>92036</v>
      </c>
      <c r="G8" s="4">
        <v>92080</v>
      </c>
      <c r="H8">
        <v>9509</v>
      </c>
      <c r="I8">
        <v>0</v>
      </c>
      <c r="J8">
        <v>82572</v>
      </c>
      <c r="K8" s="4">
        <v>0</v>
      </c>
    </row>
    <row r="9" spans="1:11" x14ac:dyDescent="0.25">
      <c r="A9">
        <v>8</v>
      </c>
      <c r="B9" s="1">
        <v>39845</v>
      </c>
      <c r="C9">
        <v>2009</v>
      </c>
      <c r="D9">
        <v>2</v>
      </c>
      <c r="E9" t="s">
        <v>1</v>
      </c>
      <c r="F9">
        <v>377931</v>
      </c>
      <c r="G9" s="4">
        <v>381857</v>
      </c>
      <c r="H9">
        <v>8430</v>
      </c>
      <c r="I9">
        <v>26937</v>
      </c>
      <c r="J9">
        <v>400363</v>
      </c>
      <c r="K9" s="4">
        <v>0</v>
      </c>
    </row>
    <row r="10" spans="1:11" x14ac:dyDescent="0.25">
      <c r="A10">
        <v>9</v>
      </c>
      <c r="B10" s="1">
        <v>39845</v>
      </c>
      <c r="C10">
        <v>2009</v>
      </c>
      <c r="D10">
        <v>2</v>
      </c>
      <c r="E10" t="s">
        <v>2</v>
      </c>
      <c r="F10">
        <v>92740</v>
      </c>
      <c r="G10" s="4">
        <v>85058</v>
      </c>
      <c r="H10">
        <v>2673</v>
      </c>
      <c r="I10">
        <v>0</v>
      </c>
      <c r="J10">
        <v>82384</v>
      </c>
      <c r="K10" s="4">
        <v>0</v>
      </c>
    </row>
    <row r="11" spans="1:11" x14ac:dyDescent="0.25">
      <c r="A11">
        <v>10</v>
      </c>
      <c r="B11" s="1">
        <v>39845</v>
      </c>
      <c r="C11">
        <v>2009</v>
      </c>
      <c r="D11">
        <v>2</v>
      </c>
      <c r="E11" t="s">
        <v>3</v>
      </c>
      <c r="F11">
        <v>66417</v>
      </c>
      <c r="G11" s="4">
        <v>63246</v>
      </c>
      <c r="H11">
        <v>590</v>
      </c>
      <c r="I11">
        <v>0</v>
      </c>
      <c r="J11">
        <v>62655</v>
      </c>
      <c r="K11" s="4">
        <v>0</v>
      </c>
    </row>
    <row r="12" spans="1:11" x14ac:dyDescent="0.25">
      <c r="A12">
        <v>11</v>
      </c>
      <c r="B12" s="1">
        <v>39845</v>
      </c>
      <c r="C12">
        <v>2009</v>
      </c>
      <c r="D12">
        <v>2</v>
      </c>
      <c r="E12" t="s">
        <v>4</v>
      </c>
      <c r="F12">
        <v>174686</v>
      </c>
      <c r="G12" s="4">
        <v>181192</v>
      </c>
      <c r="H12">
        <v>2372</v>
      </c>
      <c r="I12">
        <v>19213</v>
      </c>
      <c r="J12">
        <v>198032</v>
      </c>
      <c r="K12" s="4">
        <v>0</v>
      </c>
    </row>
    <row r="13" spans="1:11" x14ac:dyDescent="0.25">
      <c r="A13">
        <v>12</v>
      </c>
      <c r="B13" s="1">
        <v>39845</v>
      </c>
      <c r="C13">
        <v>2009</v>
      </c>
      <c r="D13">
        <v>2</v>
      </c>
      <c r="E13" t="s">
        <v>5</v>
      </c>
      <c r="F13">
        <v>803810</v>
      </c>
      <c r="G13" s="4">
        <v>803433</v>
      </c>
      <c r="H13">
        <v>23574</v>
      </c>
      <c r="I13">
        <v>46150</v>
      </c>
      <c r="J13">
        <v>826006</v>
      </c>
      <c r="K13" s="4">
        <v>936928</v>
      </c>
    </row>
    <row r="14" spans="1:11" x14ac:dyDescent="0.25">
      <c r="A14">
        <v>13</v>
      </c>
      <c r="B14" s="1">
        <v>39873</v>
      </c>
      <c r="C14">
        <v>2009</v>
      </c>
      <c r="D14">
        <v>3</v>
      </c>
      <c r="E14" t="s">
        <v>16</v>
      </c>
      <c r="F14">
        <v>112744</v>
      </c>
      <c r="G14" s="4">
        <v>114851</v>
      </c>
      <c r="H14">
        <v>21194</v>
      </c>
      <c r="I14">
        <v>0</v>
      </c>
      <c r="J14">
        <v>93657</v>
      </c>
      <c r="K14" s="4">
        <v>0</v>
      </c>
    </row>
    <row r="15" spans="1:11" x14ac:dyDescent="0.25">
      <c r="A15">
        <v>14</v>
      </c>
      <c r="B15" s="1">
        <v>39873</v>
      </c>
      <c r="C15">
        <v>2009</v>
      </c>
      <c r="D15">
        <v>3</v>
      </c>
      <c r="E15" t="s">
        <v>1</v>
      </c>
      <c r="F15">
        <v>411867</v>
      </c>
      <c r="G15" s="4">
        <v>417610</v>
      </c>
      <c r="H15">
        <v>6757</v>
      </c>
      <c r="I15">
        <v>19715</v>
      </c>
      <c r="J15">
        <v>430567</v>
      </c>
      <c r="K15" s="4">
        <v>0</v>
      </c>
    </row>
    <row r="16" spans="1:11" x14ac:dyDescent="0.25">
      <c r="A16">
        <v>15</v>
      </c>
      <c r="B16" s="1">
        <v>39873</v>
      </c>
      <c r="C16">
        <v>2009</v>
      </c>
      <c r="D16">
        <v>3</v>
      </c>
      <c r="E16" t="s">
        <v>2</v>
      </c>
      <c r="F16">
        <v>87116</v>
      </c>
      <c r="G16" s="4">
        <v>91176</v>
      </c>
      <c r="H16">
        <v>2813</v>
      </c>
      <c r="I16">
        <v>0</v>
      </c>
      <c r="J16">
        <v>88363</v>
      </c>
      <c r="K16" s="4">
        <v>0</v>
      </c>
    </row>
    <row r="17" spans="1:11" x14ac:dyDescent="0.25">
      <c r="A17">
        <v>16</v>
      </c>
      <c r="B17" s="1">
        <v>39873</v>
      </c>
      <c r="C17">
        <v>2009</v>
      </c>
      <c r="D17">
        <v>3</v>
      </c>
      <c r="E17" t="s">
        <v>3</v>
      </c>
      <c r="F17">
        <v>70638</v>
      </c>
      <c r="G17" s="4">
        <v>69785</v>
      </c>
      <c r="H17">
        <v>513</v>
      </c>
      <c r="I17">
        <v>0</v>
      </c>
      <c r="J17">
        <v>69271</v>
      </c>
      <c r="K17" s="4">
        <v>0</v>
      </c>
    </row>
    <row r="18" spans="1:11" x14ac:dyDescent="0.25">
      <c r="A18">
        <v>17</v>
      </c>
      <c r="B18" s="1">
        <v>39873</v>
      </c>
      <c r="C18">
        <v>2009</v>
      </c>
      <c r="D18">
        <v>3</v>
      </c>
      <c r="E18" t="s">
        <v>4</v>
      </c>
      <c r="F18">
        <v>200534</v>
      </c>
      <c r="G18" s="4">
        <v>214424</v>
      </c>
      <c r="H18">
        <v>4942</v>
      </c>
      <c r="I18">
        <v>21337</v>
      </c>
      <c r="J18">
        <v>230819</v>
      </c>
      <c r="K18" s="4">
        <v>0</v>
      </c>
    </row>
    <row r="19" spans="1:11" x14ac:dyDescent="0.25">
      <c r="A19">
        <v>18</v>
      </c>
      <c r="B19" s="1">
        <v>39873</v>
      </c>
      <c r="C19">
        <v>2009</v>
      </c>
      <c r="D19">
        <v>3</v>
      </c>
      <c r="E19" t="s">
        <v>5</v>
      </c>
      <c r="F19">
        <v>882899</v>
      </c>
      <c r="G19" s="4">
        <v>907846</v>
      </c>
      <c r="H19">
        <v>36219</v>
      </c>
      <c r="I19">
        <v>41052</v>
      </c>
      <c r="J19">
        <v>912677</v>
      </c>
      <c r="K19" s="4">
        <v>1037308</v>
      </c>
    </row>
    <row r="20" spans="1:11" x14ac:dyDescent="0.25">
      <c r="A20">
        <v>19</v>
      </c>
      <c r="B20" s="1">
        <v>39904</v>
      </c>
      <c r="C20">
        <v>2009</v>
      </c>
      <c r="D20">
        <v>4</v>
      </c>
      <c r="E20" t="s">
        <v>16</v>
      </c>
      <c r="F20">
        <v>106856</v>
      </c>
      <c r="G20" s="4">
        <v>110670</v>
      </c>
      <c r="H20">
        <v>20389</v>
      </c>
      <c r="I20">
        <v>0</v>
      </c>
      <c r="J20">
        <v>90280</v>
      </c>
      <c r="K20" s="4">
        <v>0</v>
      </c>
    </row>
    <row r="21" spans="1:11" x14ac:dyDescent="0.25">
      <c r="A21">
        <v>20</v>
      </c>
      <c r="B21" s="1">
        <v>39904</v>
      </c>
      <c r="C21">
        <v>2009</v>
      </c>
      <c r="D21">
        <v>4</v>
      </c>
      <c r="E21" t="s">
        <v>1</v>
      </c>
      <c r="F21">
        <v>378123</v>
      </c>
      <c r="G21" s="4">
        <v>395509</v>
      </c>
      <c r="H21">
        <v>8333</v>
      </c>
      <c r="I21">
        <v>18951</v>
      </c>
      <c r="J21">
        <v>406125</v>
      </c>
      <c r="K21" s="4">
        <v>0</v>
      </c>
    </row>
    <row r="22" spans="1:11" x14ac:dyDescent="0.25">
      <c r="A22">
        <v>21</v>
      </c>
      <c r="B22" s="1">
        <v>39904</v>
      </c>
      <c r="C22">
        <v>2009</v>
      </c>
      <c r="D22">
        <v>4</v>
      </c>
      <c r="E22" t="s">
        <v>2</v>
      </c>
      <c r="F22">
        <v>86181</v>
      </c>
      <c r="G22" s="4">
        <v>89186</v>
      </c>
      <c r="H22">
        <v>3545</v>
      </c>
      <c r="I22">
        <v>0</v>
      </c>
      <c r="J22">
        <v>85641</v>
      </c>
      <c r="K22" s="4">
        <v>0</v>
      </c>
    </row>
    <row r="23" spans="1:11" x14ac:dyDescent="0.25">
      <c r="A23">
        <v>22</v>
      </c>
      <c r="B23" s="1">
        <v>39904</v>
      </c>
      <c r="C23">
        <v>2009</v>
      </c>
      <c r="D23">
        <v>4</v>
      </c>
      <c r="E23" t="s">
        <v>3</v>
      </c>
      <c r="F23">
        <v>68334</v>
      </c>
      <c r="G23" s="4">
        <v>71623</v>
      </c>
      <c r="H23">
        <v>1075</v>
      </c>
      <c r="I23">
        <v>0</v>
      </c>
      <c r="J23">
        <v>70548</v>
      </c>
      <c r="K23" s="4">
        <v>0</v>
      </c>
    </row>
    <row r="24" spans="1:11" x14ac:dyDescent="0.25">
      <c r="A24">
        <v>23</v>
      </c>
      <c r="B24" s="1">
        <v>39904</v>
      </c>
      <c r="C24">
        <v>2009</v>
      </c>
      <c r="D24">
        <v>4</v>
      </c>
      <c r="E24" t="s">
        <v>4</v>
      </c>
      <c r="F24">
        <v>202101</v>
      </c>
      <c r="G24" s="4">
        <v>209346</v>
      </c>
      <c r="H24">
        <v>10270</v>
      </c>
      <c r="I24">
        <v>17500</v>
      </c>
      <c r="J24">
        <v>216576</v>
      </c>
      <c r="K24" s="4">
        <v>0</v>
      </c>
    </row>
    <row r="25" spans="1:11" x14ac:dyDescent="0.25">
      <c r="A25">
        <v>24</v>
      </c>
      <c r="B25" s="1">
        <v>39904</v>
      </c>
      <c r="C25">
        <v>2009</v>
      </c>
      <c r="D25">
        <v>4</v>
      </c>
      <c r="E25" t="s">
        <v>5</v>
      </c>
      <c r="F25">
        <v>841595</v>
      </c>
      <c r="G25" s="4">
        <v>876334</v>
      </c>
      <c r="H25">
        <v>43612</v>
      </c>
      <c r="I25">
        <v>36451</v>
      </c>
      <c r="J25">
        <v>869170</v>
      </c>
      <c r="K25" s="4">
        <v>1003851</v>
      </c>
    </row>
    <row r="26" spans="1:11" x14ac:dyDescent="0.25">
      <c r="A26">
        <v>25</v>
      </c>
      <c r="B26" s="1">
        <v>39934</v>
      </c>
      <c r="C26">
        <v>2009</v>
      </c>
      <c r="D26">
        <v>5</v>
      </c>
      <c r="E26" t="s">
        <v>16</v>
      </c>
      <c r="F26">
        <v>117250</v>
      </c>
      <c r="G26" s="4">
        <v>122606</v>
      </c>
      <c r="H26">
        <v>23604</v>
      </c>
      <c r="I26">
        <v>0</v>
      </c>
      <c r="J26">
        <v>99003</v>
      </c>
      <c r="K26" s="4">
        <v>0</v>
      </c>
    </row>
    <row r="27" spans="1:11" x14ac:dyDescent="0.25">
      <c r="A27">
        <v>26</v>
      </c>
      <c r="B27" s="1">
        <v>39934</v>
      </c>
      <c r="C27">
        <v>2009</v>
      </c>
      <c r="D27">
        <v>5</v>
      </c>
      <c r="E27" t="s">
        <v>1</v>
      </c>
      <c r="F27">
        <v>389947</v>
      </c>
      <c r="G27" s="4">
        <v>387665</v>
      </c>
      <c r="H27">
        <v>8850</v>
      </c>
      <c r="I27">
        <v>31633</v>
      </c>
      <c r="J27">
        <v>410447</v>
      </c>
      <c r="K27" s="4">
        <v>0</v>
      </c>
    </row>
    <row r="28" spans="1:11" x14ac:dyDescent="0.25">
      <c r="A28">
        <v>27</v>
      </c>
      <c r="B28" s="1">
        <v>39934</v>
      </c>
      <c r="C28">
        <v>2009</v>
      </c>
      <c r="D28">
        <v>5</v>
      </c>
      <c r="E28" t="s">
        <v>2</v>
      </c>
      <c r="F28">
        <v>80023</v>
      </c>
      <c r="G28" s="4">
        <v>79058</v>
      </c>
      <c r="H28">
        <v>2195</v>
      </c>
      <c r="I28">
        <v>0</v>
      </c>
      <c r="J28">
        <v>76863</v>
      </c>
      <c r="K28" s="4">
        <v>0</v>
      </c>
    </row>
    <row r="29" spans="1:11" x14ac:dyDescent="0.25">
      <c r="A29">
        <v>28</v>
      </c>
      <c r="B29" s="1">
        <v>39934</v>
      </c>
      <c r="C29">
        <v>2009</v>
      </c>
      <c r="D29">
        <v>5</v>
      </c>
      <c r="E29" t="s">
        <v>3</v>
      </c>
      <c r="F29">
        <v>74621</v>
      </c>
      <c r="G29" s="4">
        <v>70476</v>
      </c>
      <c r="H29">
        <v>626</v>
      </c>
      <c r="I29">
        <v>0</v>
      </c>
      <c r="J29">
        <v>69850</v>
      </c>
      <c r="K29" s="4">
        <v>0</v>
      </c>
    </row>
    <row r="30" spans="1:11" x14ac:dyDescent="0.25">
      <c r="A30">
        <v>29</v>
      </c>
      <c r="B30" s="1">
        <v>39934</v>
      </c>
      <c r="C30">
        <v>2009</v>
      </c>
      <c r="D30">
        <v>5</v>
      </c>
      <c r="E30" t="s">
        <v>4</v>
      </c>
      <c r="F30">
        <v>204431</v>
      </c>
      <c r="G30" s="4">
        <v>203018</v>
      </c>
      <c r="H30">
        <v>14342</v>
      </c>
      <c r="I30">
        <v>16951</v>
      </c>
      <c r="J30">
        <v>205628</v>
      </c>
      <c r="K30" s="4">
        <v>0</v>
      </c>
    </row>
    <row r="31" spans="1:11" x14ac:dyDescent="0.25">
      <c r="A31">
        <v>30</v>
      </c>
      <c r="B31" s="1">
        <v>39934</v>
      </c>
      <c r="C31">
        <v>2009</v>
      </c>
      <c r="D31">
        <v>5</v>
      </c>
      <c r="E31" t="s">
        <v>5</v>
      </c>
      <c r="F31">
        <v>866272</v>
      </c>
      <c r="G31" s="4">
        <v>862823</v>
      </c>
      <c r="H31">
        <v>49617</v>
      </c>
      <c r="I31">
        <v>48584</v>
      </c>
      <c r="J31">
        <v>861791</v>
      </c>
      <c r="K31" s="4">
        <v>1037308</v>
      </c>
    </row>
    <row r="32" spans="1:11" x14ac:dyDescent="0.25">
      <c r="A32">
        <v>31</v>
      </c>
      <c r="B32" s="1">
        <v>39965</v>
      </c>
      <c r="C32">
        <v>2009</v>
      </c>
      <c r="D32">
        <v>6</v>
      </c>
      <c r="E32" t="s">
        <v>16</v>
      </c>
      <c r="F32">
        <v>124355</v>
      </c>
      <c r="G32" s="4">
        <v>129300</v>
      </c>
      <c r="H32">
        <v>25035</v>
      </c>
      <c r="I32">
        <v>0</v>
      </c>
      <c r="J32">
        <v>104265</v>
      </c>
      <c r="K32" s="4">
        <v>0</v>
      </c>
    </row>
    <row r="33" spans="1:11" x14ac:dyDescent="0.25">
      <c r="A33">
        <v>32</v>
      </c>
      <c r="B33" s="1">
        <v>39965</v>
      </c>
      <c r="C33">
        <v>2009</v>
      </c>
      <c r="D33">
        <v>6</v>
      </c>
      <c r="E33" t="s">
        <v>1</v>
      </c>
      <c r="F33">
        <v>374711</v>
      </c>
      <c r="G33" s="4">
        <v>393785</v>
      </c>
      <c r="H33">
        <v>6867</v>
      </c>
      <c r="I33">
        <v>30538</v>
      </c>
      <c r="J33">
        <v>417456</v>
      </c>
      <c r="K33" s="4">
        <v>0</v>
      </c>
    </row>
    <row r="34" spans="1:11" x14ac:dyDescent="0.25">
      <c r="A34">
        <v>33</v>
      </c>
      <c r="B34" s="1">
        <v>39965</v>
      </c>
      <c r="C34">
        <v>2009</v>
      </c>
      <c r="D34">
        <v>6</v>
      </c>
      <c r="E34" t="s">
        <v>2</v>
      </c>
      <c r="F34">
        <v>83715</v>
      </c>
      <c r="G34" s="4">
        <v>85310</v>
      </c>
      <c r="H34">
        <v>4105</v>
      </c>
      <c r="I34">
        <v>0</v>
      </c>
      <c r="J34">
        <v>81205</v>
      </c>
      <c r="K34" s="4">
        <v>0</v>
      </c>
    </row>
    <row r="35" spans="1:11" x14ac:dyDescent="0.25">
      <c r="A35">
        <v>34</v>
      </c>
      <c r="B35" s="1">
        <v>39965</v>
      </c>
      <c r="C35">
        <v>2009</v>
      </c>
      <c r="D35">
        <v>6</v>
      </c>
      <c r="E35" t="s">
        <v>3</v>
      </c>
      <c r="F35">
        <v>59377</v>
      </c>
      <c r="G35" s="4">
        <v>62371</v>
      </c>
      <c r="H35">
        <v>1219</v>
      </c>
      <c r="I35">
        <v>0</v>
      </c>
      <c r="J35">
        <v>61152</v>
      </c>
      <c r="K35" s="4">
        <v>0</v>
      </c>
    </row>
    <row r="36" spans="1:11" x14ac:dyDescent="0.25">
      <c r="A36">
        <v>35</v>
      </c>
      <c r="B36" s="1">
        <v>39965</v>
      </c>
      <c r="C36">
        <v>2009</v>
      </c>
      <c r="D36">
        <v>6</v>
      </c>
      <c r="E36" t="s">
        <v>4</v>
      </c>
      <c r="F36">
        <v>183904</v>
      </c>
      <c r="G36" s="4">
        <v>208958</v>
      </c>
      <c r="H36">
        <v>14138</v>
      </c>
      <c r="I36">
        <v>16449</v>
      </c>
      <c r="J36">
        <v>211269</v>
      </c>
      <c r="K36" s="4">
        <v>0</v>
      </c>
    </row>
    <row r="37" spans="1:11" x14ac:dyDescent="0.25">
      <c r="A37">
        <v>36</v>
      </c>
      <c r="B37" s="1">
        <v>39965</v>
      </c>
      <c r="C37">
        <v>2009</v>
      </c>
      <c r="D37">
        <v>6</v>
      </c>
      <c r="E37" t="s">
        <v>5</v>
      </c>
      <c r="F37">
        <v>826062</v>
      </c>
      <c r="G37" s="4">
        <v>879724</v>
      </c>
      <c r="H37">
        <v>51364</v>
      </c>
      <c r="I37">
        <v>46987</v>
      </c>
      <c r="J37">
        <v>875347</v>
      </c>
      <c r="K37" s="4">
        <v>1003851</v>
      </c>
    </row>
    <row r="38" spans="1:11" x14ac:dyDescent="0.25">
      <c r="A38">
        <v>37</v>
      </c>
      <c r="B38" s="1">
        <v>39995</v>
      </c>
      <c r="C38">
        <v>2009</v>
      </c>
      <c r="D38">
        <v>7</v>
      </c>
      <c r="E38" t="s">
        <v>16</v>
      </c>
      <c r="F38">
        <v>132045</v>
      </c>
      <c r="G38" s="4">
        <v>132178</v>
      </c>
      <c r="H38">
        <v>30248</v>
      </c>
      <c r="I38">
        <v>0</v>
      </c>
      <c r="J38">
        <v>101932</v>
      </c>
      <c r="K38" s="4">
        <v>0</v>
      </c>
    </row>
    <row r="39" spans="1:11" x14ac:dyDescent="0.25">
      <c r="A39">
        <v>38</v>
      </c>
      <c r="B39" s="1">
        <v>39995</v>
      </c>
      <c r="C39">
        <v>2009</v>
      </c>
      <c r="D39">
        <v>7</v>
      </c>
      <c r="E39" t="s">
        <v>1</v>
      </c>
      <c r="F39">
        <v>395108</v>
      </c>
      <c r="G39" s="4">
        <v>401271</v>
      </c>
      <c r="H39">
        <v>9630</v>
      </c>
      <c r="I39">
        <v>31767</v>
      </c>
      <c r="J39">
        <v>423408</v>
      </c>
      <c r="K39" s="4">
        <v>0</v>
      </c>
    </row>
    <row r="40" spans="1:11" x14ac:dyDescent="0.25">
      <c r="A40">
        <v>39</v>
      </c>
      <c r="B40" s="1">
        <v>39995</v>
      </c>
      <c r="C40">
        <v>2009</v>
      </c>
      <c r="D40">
        <v>7</v>
      </c>
      <c r="E40" t="s">
        <v>2</v>
      </c>
      <c r="F40">
        <v>82643</v>
      </c>
      <c r="G40" s="4">
        <v>90120</v>
      </c>
      <c r="H40">
        <v>5401</v>
      </c>
      <c r="I40">
        <v>0</v>
      </c>
      <c r="J40">
        <v>84720</v>
      </c>
      <c r="K40" s="4">
        <v>0</v>
      </c>
    </row>
    <row r="41" spans="1:11" x14ac:dyDescent="0.25">
      <c r="A41">
        <v>40</v>
      </c>
      <c r="B41" s="1">
        <v>39995</v>
      </c>
      <c r="C41">
        <v>2009</v>
      </c>
      <c r="D41">
        <v>7</v>
      </c>
      <c r="E41" t="s">
        <v>3</v>
      </c>
      <c r="F41">
        <v>68143</v>
      </c>
      <c r="G41" s="4">
        <v>66271</v>
      </c>
      <c r="H41">
        <v>2772</v>
      </c>
      <c r="I41">
        <v>0</v>
      </c>
      <c r="J41">
        <v>63499</v>
      </c>
      <c r="K41" s="4">
        <v>0</v>
      </c>
    </row>
    <row r="42" spans="1:11" x14ac:dyDescent="0.25">
      <c r="A42">
        <v>41</v>
      </c>
      <c r="B42" s="1">
        <v>39995</v>
      </c>
      <c r="C42">
        <v>2009</v>
      </c>
      <c r="D42">
        <v>7</v>
      </c>
      <c r="E42" t="s">
        <v>4</v>
      </c>
      <c r="F42">
        <v>203062</v>
      </c>
      <c r="G42" s="4">
        <v>220421</v>
      </c>
      <c r="H42">
        <v>19796</v>
      </c>
      <c r="I42">
        <v>21450</v>
      </c>
      <c r="J42">
        <v>222076</v>
      </c>
      <c r="K42" s="4">
        <v>0</v>
      </c>
    </row>
    <row r="43" spans="1:11" x14ac:dyDescent="0.25">
      <c r="A43">
        <v>42</v>
      </c>
      <c r="B43" s="1">
        <v>39995</v>
      </c>
      <c r="C43">
        <v>2009</v>
      </c>
      <c r="D43">
        <v>7</v>
      </c>
      <c r="E43" t="s">
        <v>5</v>
      </c>
      <c r="F43">
        <v>881001</v>
      </c>
      <c r="G43" s="4">
        <v>910261</v>
      </c>
      <c r="H43">
        <v>67847</v>
      </c>
      <c r="I43">
        <v>53217</v>
      </c>
      <c r="J43">
        <v>895635</v>
      </c>
      <c r="K43" s="4">
        <v>1037308</v>
      </c>
    </row>
    <row r="44" spans="1:11" x14ac:dyDescent="0.25">
      <c r="A44">
        <v>43</v>
      </c>
      <c r="B44" s="1">
        <v>40026</v>
      </c>
      <c r="C44">
        <v>2009</v>
      </c>
      <c r="D44">
        <v>8</v>
      </c>
      <c r="E44" t="s">
        <v>16</v>
      </c>
      <c r="F44">
        <v>125932</v>
      </c>
      <c r="G44" s="4">
        <v>130741</v>
      </c>
      <c r="H44">
        <v>35263</v>
      </c>
      <c r="I44">
        <v>0</v>
      </c>
      <c r="J44">
        <v>95478</v>
      </c>
      <c r="K44" s="4">
        <v>0</v>
      </c>
    </row>
    <row r="45" spans="1:11" x14ac:dyDescent="0.25">
      <c r="A45">
        <v>44</v>
      </c>
      <c r="B45" s="1">
        <v>40026</v>
      </c>
      <c r="C45">
        <v>2009</v>
      </c>
      <c r="D45">
        <v>8</v>
      </c>
      <c r="E45" t="s">
        <v>1</v>
      </c>
      <c r="F45">
        <v>392426</v>
      </c>
      <c r="G45" s="4">
        <v>395195</v>
      </c>
      <c r="H45">
        <v>10525</v>
      </c>
      <c r="I45">
        <v>33940</v>
      </c>
      <c r="J45">
        <v>418609</v>
      </c>
      <c r="K45" s="4">
        <v>0</v>
      </c>
    </row>
    <row r="46" spans="1:11" x14ac:dyDescent="0.25">
      <c r="A46">
        <v>45</v>
      </c>
      <c r="B46" s="1">
        <v>40026</v>
      </c>
      <c r="C46">
        <v>2009</v>
      </c>
      <c r="D46">
        <v>8</v>
      </c>
      <c r="E46" t="s">
        <v>2</v>
      </c>
      <c r="F46">
        <v>93695</v>
      </c>
      <c r="G46" s="4">
        <v>90135</v>
      </c>
      <c r="H46">
        <v>6512</v>
      </c>
      <c r="I46">
        <v>0</v>
      </c>
      <c r="J46">
        <v>83622</v>
      </c>
      <c r="K46" s="4">
        <v>0</v>
      </c>
    </row>
    <row r="47" spans="1:11" x14ac:dyDescent="0.25">
      <c r="A47">
        <v>46</v>
      </c>
      <c r="B47" s="1">
        <v>40026</v>
      </c>
      <c r="C47">
        <v>2009</v>
      </c>
      <c r="D47">
        <v>8</v>
      </c>
      <c r="E47" t="s">
        <v>3</v>
      </c>
      <c r="F47">
        <v>64623</v>
      </c>
      <c r="G47" s="4">
        <v>62659</v>
      </c>
      <c r="H47">
        <v>1907</v>
      </c>
      <c r="I47">
        <v>0</v>
      </c>
      <c r="J47">
        <v>60752</v>
      </c>
      <c r="K47" s="4">
        <v>0</v>
      </c>
    </row>
    <row r="48" spans="1:11" x14ac:dyDescent="0.25">
      <c r="A48">
        <v>47</v>
      </c>
      <c r="B48" s="1">
        <v>40026</v>
      </c>
      <c r="C48">
        <v>2009</v>
      </c>
      <c r="D48">
        <v>8</v>
      </c>
      <c r="E48" t="s">
        <v>4</v>
      </c>
      <c r="F48">
        <v>244951</v>
      </c>
      <c r="G48" s="4">
        <v>245113</v>
      </c>
      <c r="H48">
        <v>24539</v>
      </c>
      <c r="I48">
        <v>16862</v>
      </c>
      <c r="J48">
        <v>237435</v>
      </c>
      <c r="K48" s="4">
        <v>0</v>
      </c>
    </row>
    <row r="49" spans="1:11" x14ac:dyDescent="0.25">
      <c r="A49">
        <v>48</v>
      </c>
      <c r="B49" s="1">
        <v>40026</v>
      </c>
      <c r="C49">
        <v>2009</v>
      </c>
      <c r="D49">
        <v>8</v>
      </c>
      <c r="E49" t="s">
        <v>5</v>
      </c>
      <c r="F49">
        <v>921627</v>
      </c>
      <c r="G49" s="4">
        <v>923843</v>
      </c>
      <c r="H49">
        <v>78746</v>
      </c>
      <c r="I49">
        <v>50802</v>
      </c>
      <c r="J49">
        <v>895896</v>
      </c>
      <c r="K49" s="4">
        <v>1037308</v>
      </c>
    </row>
    <row r="50" spans="1:11" x14ac:dyDescent="0.25">
      <c r="A50">
        <v>49</v>
      </c>
      <c r="B50" s="1">
        <v>40057</v>
      </c>
      <c r="C50">
        <v>2009</v>
      </c>
      <c r="D50">
        <v>9</v>
      </c>
      <c r="E50" t="s">
        <v>16</v>
      </c>
      <c r="F50">
        <v>130432</v>
      </c>
      <c r="G50" s="4">
        <v>133604</v>
      </c>
      <c r="H50">
        <v>31080</v>
      </c>
      <c r="I50">
        <v>0</v>
      </c>
      <c r="J50">
        <v>102524</v>
      </c>
      <c r="K50" s="4">
        <v>0</v>
      </c>
    </row>
    <row r="51" spans="1:11" x14ac:dyDescent="0.25">
      <c r="A51">
        <v>50</v>
      </c>
      <c r="B51" s="1">
        <v>40057</v>
      </c>
      <c r="C51">
        <v>2009</v>
      </c>
      <c r="D51">
        <v>9</v>
      </c>
      <c r="E51" t="s">
        <v>1</v>
      </c>
      <c r="F51">
        <v>367489</v>
      </c>
      <c r="G51" s="4">
        <v>383487</v>
      </c>
      <c r="H51">
        <v>10542</v>
      </c>
      <c r="I51">
        <v>30685</v>
      </c>
      <c r="J51">
        <v>403631</v>
      </c>
      <c r="K51" s="4">
        <v>0</v>
      </c>
    </row>
    <row r="52" spans="1:11" x14ac:dyDescent="0.25">
      <c r="A52">
        <v>51</v>
      </c>
      <c r="B52" s="1">
        <v>40057</v>
      </c>
      <c r="C52">
        <v>2009</v>
      </c>
      <c r="D52">
        <v>9</v>
      </c>
      <c r="E52" t="s">
        <v>2</v>
      </c>
      <c r="F52">
        <v>89073</v>
      </c>
      <c r="G52" s="4">
        <v>93926</v>
      </c>
      <c r="H52">
        <v>6693</v>
      </c>
      <c r="I52">
        <v>0</v>
      </c>
      <c r="J52">
        <v>87233</v>
      </c>
      <c r="K52" s="4">
        <v>0</v>
      </c>
    </row>
    <row r="53" spans="1:11" x14ac:dyDescent="0.25">
      <c r="A53">
        <v>52</v>
      </c>
      <c r="B53" s="1">
        <v>40057</v>
      </c>
      <c r="C53">
        <v>2009</v>
      </c>
      <c r="D53">
        <v>9</v>
      </c>
      <c r="E53" t="s">
        <v>3</v>
      </c>
      <c r="F53">
        <v>61525</v>
      </c>
      <c r="G53" s="4">
        <v>63232</v>
      </c>
      <c r="H53">
        <v>2883</v>
      </c>
      <c r="I53">
        <v>0</v>
      </c>
      <c r="J53">
        <v>60349</v>
      </c>
      <c r="K53" s="4">
        <v>0</v>
      </c>
    </row>
    <row r="54" spans="1:11" x14ac:dyDescent="0.25">
      <c r="A54">
        <v>53</v>
      </c>
      <c r="B54" s="1">
        <v>40057</v>
      </c>
      <c r="C54">
        <v>2009</v>
      </c>
      <c r="D54">
        <v>9</v>
      </c>
      <c r="E54" t="s">
        <v>4</v>
      </c>
      <c r="F54">
        <v>231325</v>
      </c>
      <c r="G54" s="4">
        <v>241547</v>
      </c>
      <c r="H54">
        <v>13101</v>
      </c>
      <c r="I54">
        <v>21061</v>
      </c>
      <c r="J54">
        <v>249508</v>
      </c>
      <c r="K54" s="4">
        <v>0</v>
      </c>
    </row>
    <row r="55" spans="1:11" x14ac:dyDescent="0.25">
      <c r="A55">
        <v>54</v>
      </c>
      <c r="B55" s="1">
        <v>40057</v>
      </c>
      <c r="C55">
        <v>2009</v>
      </c>
      <c r="D55">
        <v>9</v>
      </c>
      <c r="E55" t="s">
        <v>5</v>
      </c>
      <c r="F55">
        <v>879844</v>
      </c>
      <c r="G55" s="4">
        <v>915796</v>
      </c>
      <c r="H55">
        <v>64299</v>
      </c>
      <c r="I55">
        <v>51746</v>
      </c>
      <c r="J55">
        <v>903245</v>
      </c>
      <c r="K55" s="4">
        <v>1003851</v>
      </c>
    </row>
    <row r="56" spans="1:11" x14ac:dyDescent="0.25">
      <c r="A56">
        <v>55</v>
      </c>
      <c r="B56" s="1">
        <v>40087</v>
      </c>
      <c r="C56">
        <v>2009</v>
      </c>
      <c r="D56">
        <v>10</v>
      </c>
      <c r="E56" t="s">
        <v>16</v>
      </c>
      <c r="F56">
        <v>138781</v>
      </c>
      <c r="G56" s="4">
        <v>136514</v>
      </c>
      <c r="H56">
        <v>35828</v>
      </c>
      <c r="I56">
        <v>0</v>
      </c>
      <c r="J56">
        <v>100687</v>
      </c>
      <c r="K56" s="4">
        <v>0</v>
      </c>
    </row>
    <row r="57" spans="1:11" x14ac:dyDescent="0.25">
      <c r="A57">
        <v>56</v>
      </c>
      <c r="B57" s="1">
        <v>40087</v>
      </c>
      <c r="C57">
        <v>2009</v>
      </c>
      <c r="D57">
        <v>10</v>
      </c>
      <c r="E57" t="s">
        <v>1</v>
      </c>
      <c r="F57">
        <v>380963</v>
      </c>
      <c r="G57" s="4">
        <v>382064</v>
      </c>
      <c r="H57">
        <v>8570</v>
      </c>
      <c r="I57">
        <v>32639</v>
      </c>
      <c r="J57">
        <v>406133</v>
      </c>
      <c r="K57" s="4">
        <v>0</v>
      </c>
    </row>
    <row r="58" spans="1:11" x14ac:dyDescent="0.25">
      <c r="A58">
        <v>57</v>
      </c>
      <c r="B58" s="1">
        <v>40087</v>
      </c>
      <c r="C58">
        <v>2009</v>
      </c>
      <c r="D58">
        <v>10</v>
      </c>
      <c r="E58" t="s">
        <v>2</v>
      </c>
      <c r="F58">
        <v>100590</v>
      </c>
      <c r="G58" s="4">
        <v>103747</v>
      </c>
      <c r="H58">
        <v>5544</v>
      </c>
      <c r="I58">
        <v>0</v>
      </c>
      <c r="J58">
        <v>98205</v>
      </c>
      <c r="K58" s="4">
        <v>0</v>
      </c>
    </row>
    <row r="59" spans="1:11" x14ac:dyDescent="0.25">
      <c r="A59">
        <v>58</v>
      </c>
      <c r="B59" s="1">
        <v>40087</v>
      </c>
      <c r="C59">
        <v>2009</v>
      </c>
      <c r="D59">
        <v>10</v>
      </c>
      <c r="E59" t="s">
        <v>3</v>
      </c>
      <c r="F59">
        <v>69728</v>
      </c>
      <c r="G59" s="4">
        <v>64656</v>
      </c>
      <c r="H59">
        <v>919</v>
      </c>
      <c r="I59">
        <v>0</v>
      </c>
      <c r="J59">
        <v>63738</v>
      </c>
      <c r="K59" s="4">
        <v>0</v>
      </c>
    </row>
    <row r="60" spans="1:11" x14ac:dyDescent="0.25">
      <c r="A60">
        <v>59</v>
      </c>
      <c r="B60" s="1">
        <v>40087</v>
      </c>
      <c r="C60">
        <v>2009</v>
      </c>
      <c r="D60">
        <v>10</v>
      </c>
      <c r="E60" t="s">
        <v>4</v>
      </c>
      <c r="F60">
        <v>212166</v>
      </c>
      <c r="G60" s="4">
        <v>212196</v>
      </c>
      <c r="H60">
        <v>5704</v>
      </c>
      <c r="I60">
        <v>28308</v>
      </c>
      <c r="J60">
        <v>234800</v>
      </c>
      <c r="K60" s="4">
        <v>0</v>
      </c>
    </row>
    <row r="61" spans="1:11" x14ac:dyDescent="0.25">
      <c r="A61">
        <v>60</v>
      </c>
      <c r="B61" s="1">
        <v>40087</v>
      </c>
      <c r="C61">
        <v>2009</v>
      </c>
      <c r="D61">
        <v>10</v>
      </c>
      <c r="E61" t="s">
        <v>5</v>
      </c>
      <c r="F61">
        <v>902228</v>
      </c>
      <c r="G61" s="4">
        <v>899177</v>
      </c>
      <c r="H61">
        <v>56565</v>
      </c>
      <c r="I61">
        <v>60947</v>
      </c>
      <c r="J61">
        <v>903563</v>
      </c>
      <c r="K61" s="4">
        <v>1037308</v>
      </c>
    </row>
    <row r="62" spans="1:11" x14ac:dyDescent="0.25">
      <c r="A62">
        <v>61</v>
      </c>
      <c r="B62" s="1">
        <v>40118</v>
      </c>
      <c r="C62">
        <v>2009</v>
      </c>
      <c r="D62">
        <v>11</v>
      </c>
      <c r="E62" t="s">
        <v>16</v>
      </c>
      <c r="F62">
        <v>132717</v>
      </c>
      <c r="G62" s="4">
        <v>127818</v>
      </c>
      <c r="H62">
        <v>30894</v>
      </c>
      <c r="I62">
        <v>0</v>
      </c>
      <c r="J62">
        <v>96923</v>
      </c>
      <c r="K62" s="4">
        <v>0</v>
      </c>
    </row>
    <row r="63" spans="1:11" x14ac:dyDescent="0.25">
      <c r="A63">
        <v>62</v>
      </c>
      <c r="B63" s="1">
        <v>40118</v>
      </c>
      <c r="C63">
        <v>2009</v>
      </c>
      <c r="D63">
        <v>11</v>
      </c>
      <c r="E63" t="s">
        <v>1</v>
      </c>
      <c r="F63">
        <v>339175</v>
      </c>
      <c r="G63" s="4">
        <v>351172</v>
      </c>
      <c r="H63">
        <v>11054</v>
      </c>
      <c r="I63">
        <v>28901</v>
      </c>
      <c r="J63">
        <v>369020</v>
      </c>
      <c r="K63" s="4">
        <v>0</v>
      </c>
    </row>
    <row r="64" spans="1:11" x14ac:dyDescent="0.25">
      <c r="A64">
        <v>63</v>
      </c>
      <c r="B64" s="1">
        <v>40118</v>
      </c>
      <c r="C64">
        <v>2009</v>
      </c>
      <c r="D64">
        <v>11</v>
      </c>
      <c r="E64" t="s">
        <v>2</v>
      </c>
      <c r="F64">
        <v>95622</v>
      </c>
      <c r="G64" s="4">
        <v>94652</v>
      </c>
      <c r="H64">
        <v>7016</v>
      </c>
      <c r="I64">
        <v>0</v>
      </c>
      <c r="J64">
        <v>87636</v>
      </c>
      <c r="K64" s="4">
        <v>0</v>
      </c>
    </row>
    <row r="65" spans="1:11" x14ac:dyDescent="0.25">
      <c r="A65">
        <v>64</v>
      </c>
      <c r="B65" s="1">
        <v>40118</v>
      </c>
      <c r="C65">
        <v>2009</v>
      </c>
      <c r="D65">
        <v>11</v>
      </c>
      <c r="E65" t="s">
        <v>3</v>
      </c>
      <c r="F65">
        <v>54515</v>
      </c>
      <c r="G65" s="4">
        <v>59944</v>
      </c>
      <c r="H65">
        <v>2245</v>
      </c>
      <c r="I65">
        <v>0</v>
      </c>
      <c r="J65">
        <v>57699</v>
      </c>
      <c r="K65" s="4">
        <v>0</v>
      </c>
    </row>
    <row r="66" spans="1:11" x14ac:dyDescent="0.25">
      <c r="A66">
        <v>65</v>
      </c>
      <c r="B66" s="1">
        <v>40118</v>
      </c>
      <c r="C66">
        <v>2009</v>
      </c>
      <c r="D66">
        <v>11</v>
      </c>
      <c r="E66" t="s">
        <v>4</v>
      </c>
      <c r="F66">
        <v>222551</v>
      </c>
      <c r="G66" s="4">
        <v>210381</v>
      </c>
      <c r="H66">
        <v>5695</v>
      </c>
      <c r="I66">
        <v>28236</v>
      </c>
      <c r="J66">
        <v>232922</v>
      </c>
      <c r="K66" s="4">
        <v>0</v>
      </c>
    </row>
    <row r="67" spans="1:11" x14ac:dyDescent="0.25">
      <c r="A67">
        <v>66</v>
      </c>
      <c r="B67" s="1">
        <v>40118</v>
      </c>
      <c r="C67">
        <v>2009</v>
      </c>
      <c r="D67">
        <v>11</v>
      </c>
      <c r="E67" t="s">
        <v>5</v>
      </c>
      <c r="F67">
        <v>844580</v>
      </c>
      <c r="G67" s="4">
        <v>843967</v>
      </c>
      <c r="H67">
        <v>56904</v>
      </c>
      <c r="I67">
        <v>57137</v>
      </c>
      <c r="J67">
        <v>844200</v>
      </c>
      <c r="K67" s="4">
        <v>1003851</v>
      </c>
    </row>
    <row r="68" spans="1:11" x14ac:dyDescent="0.25">
      <c r="A68">
        <v>67</v>
      </c>
      <c r="B68" s="1">
        <v>40148</v>
      </c>
      <c r="C68">
        <v>2009</v>
      </c>
      <c r="D68">
        <v>12</v>
      </c>
      <c r="E68" t="s">
        <v>16</v>
      </c>
      <c r="F68">
        <v>134442</v>
      </c>
      <c r="G68" s="4">
        <v>133287</v>
      </c>
      <c r="H68">
        <v>26569</v>
      </c>
      <c r="I68">
        <v>0</v>
      </c>
      <c r="J68">
        <v>106718</v>
      </c>
      <c r="K68" s="4">
        <v>0</v>
      </c>
    </row>
    <row r="69" spans="1:11" x14ac:dyDescent="0.25">
      <c r="A69">
        <v>68</v>
      </c>
      <c r="B69" s="1">
        <v>40148</v>
      </c>
      <c r="C69">
        <v>2009</v>
      </c>
      <c r="D69">
        <v>12</v>
      </c>
      <c r="E69" t="s">
        <v>1</v>
      </c>
      <c r="F69">
        <v>352513</v>
      </c>
      <c r="G69" s="4">
        <v>365083</v>
      </c>
      <c r="H69">
        <v>11301</v>
      </c>
      <c r="I69">
        <v>28886</v>
      </c>
      <c r="J69">
        <v>382668</v>
      </c>
      <c r="K69" s="4">
        <v>0</v>
      </c>
    </row>
    <row r="70" spans="1:11" x14ac:dyDescent="0.25">
      <c r="A70">
        <v>69</v>
      </c>
      <c r="B70" s="1">
        <v>40148</v>
      </c>
      <c r="C70">
        <v>2009</v>
      </c>
      <c r="D70">
        <v>12</v>
      </c>
      <c r="E70" t="s">
        <v>2</v>
      </c>
      <c r="F70">
        <v>90436</v>
      </c>
      <c r="G70" s="4">
        <v>93007</v>
      </c>
      <c r="H70">
        <v>4785</v>
      </c>
      <c r="I70">
        <v>0</v>
      </c>
      <c r="J70">
        <v>88222</v>
      </c>
      <c r="K70" s="4">
        <v>0</v>
      </c>
    </row>
    <row r="71" spans="1:11" x14ac:dyDescent="0.25">
      <c r="A71">
        <v>70</v>
      </c>
      <c r="B71" s="1">
        <v>40148</v>
      </c>
      <c r="C71">
        <v>2009</v>
      </c>
      <c r="D71">
        <v>12</v>
      </c>
      <c r="E71" t="s">
        <v>3</v>
      </c>
      <c r="F71">
        <v>70987</v>
      </c>
      <c r="G71" s="4">
        <v>66707</v>
      </c>
      <c r="H71">
        <v>1017</v>
      </c>
      <c r="I71">
        <v>0</v>
      </c>
      <c r="J71">
        <v>65691</v>
      </c>
      <c r="K71" s="4">
        <v>0</v>
      </c>
    </row>
    <row r="72" spans="1:11" x14ac:dyDescent="0.25">
      <c r="A72">
        <v>71</v>
      </c>
      <c r="B72" s="1">
        <v>40148</v>
      </c>
      <c r="C72">
        <v>2009</v>
      </c>
      <c r="D72">
        <v>12</v>
      </c>
      <c r="E72" t="s">
        <v>4</v>
      </c>
      <c r="F72">
        <v>212957</v>
      </c>
      <c r="G72" s="4">
        <v>216937</v>
      </c>
      <c r="H72">
        <v>5678</v>
      </c>
      <c r="I72">
        <v>21161</v>
      </c>
      <c r="J72">
        <v>232420</v>
      </c>
      <c r="K72" s="4">
        <v>0</v>
      </c>
    </row>
    <row r="73" spans="1:11" x14ac:dyDescent="0.25">
      <c r="A73">
        <v>72</v>
      </c>
      <c r="B73" s="1">
        <v>40148</v>
      </c>
      <c r="C73">
        <v>2009</v>
      </c>
      <c r="D73">
        <v>12</v>
      </c>
      <c r="E73" t="s">
        <v>5</v>
      </c>
      <c r="F73">
        <v>861335</v>
      </c>
      <c r="G73" s="4">
        <v>875021</v>
      </c>
      <c r="H73">
        <v>49350</v>
      </c>
      <c r="I73">
        <v>50047</v>
      </c>
      <c r="J73">
        <v>875719</v>
      </c>
      <c r="K73" s="4">
        <v>1037308</v>
      </c>
    </row>
    <row r="74" spans="1:11" x14ac:dyDescent="0.25">
      <c r="A74">
        <v>73</v>
      </c>
      <c r="B74" s="1">
        <v>40179</v>
      </c>
      <c r="C74">
        <v>2010</v>
      </c>
      <c r="D74">
        <v>1</v>
      </c>
      <c r="E74" t="s">
        <v>16</v>
      </c>
      <c r="F74">
        <v>150266</v>
      </c>
      <c r="G74" s="4">
        <v>139754</v>
      </c>
      <c r="H74">
        <v>33129</v>
      </c>
      <c r="I74">
        <v>0</v>
      </c>
      <c r="J74">
        <v>106624</v>
      </c>
      <c r="K74" s="4">
        <v>0</v>
      </c>
    </row>
    <row r="75" spans="1:11" x14ac:dyDescent="0.25">
      <c r="A75">
        <v>74</v>
      </c>
      <c r="B75" s="1">
        <v>40179</v>
      </c>
      <c r="C75">
        <v>2010</v>
      </c>
      <c r="D75">
        <v>1</v>
      </c>
      <c r="E75" t="s">
        <v>1</v>
      </c>
      <c r="F75">
        <v>379943</v>
      </c>
      <c r="G75" s="4">
        <v>368717</v>
      </c>
      <c r="H75">
        <v>8681</v>
      </c>
      <c r="I75">
        <v>21923</v>
      </c>
      <c r="J75">
        <v>381959</v>
      </c>
      <c r="K75" s="4">
        <v>0</v>
      </c>
    </row>
    <row r="76" spans="1:11" x14ac:dyDescent="0.25">
      <c r="A76">
        <v>75</v>
      </c>
      <c r="B76" s="1">
        <v>40179</v>
      </c>
      <c r="C76">
        <v>2010</v>
      </c>
      <c r="D76">
        <v>1</v>
      </c>
      <c r="E76" t="s">
        <v>2</v>
      </c>
      <c r="F76">
        <v>97085</v>
      </c>
      <c r="G76" s="4">
        <v>94723</v>
      </c>
      <c r="H76">
        <v>3560</v>
      </c>
      <c r="I76">
        <v>0</v>
      </c>
      <c r="J76">
        <v>91161</v>
      </c>
      <c r="K76" s="4">
        <v>0</v>
      </c>
    </row>
    <row r="77" spans="1:11" x14ac:dyDescent="0.25">
      <c r="A77">
        <v>76</v>
      </c>
      <c r="B77" s="1">
        <v>40179</v>
      </c>
      <c r="C77">
        <v>2010</v>
      </c>
      <c r="D77">
        <v>1</v>
      </c>
      <c r="E77" t="s">
        <v>3</v>
      </c>
      <c r="F77">
        <v>66283</v>
      </c>
      <c r="G77" s="4">
        <v>65046</v>
      </c>
      <c r="H77">
        <v>243</v>
      </c>
      <c r="I77">
        <v>0</v>
      </c>
      <c r="J77">
        <v>64804</v>
      </c>
      <c r="K77" s="4">
        <v>0</v>
      </c>
    </row>
    <row r="78" spans="1:11" x14ac:dyDescent="0.25">
      <c r="A78">
        <v>77</v>
      </c>
      <c r="B78" s="1">
        <v>40179</v>
      </c>
      <c r="C78">
        <v>2010</v>
      </c>
      <c r="D78">
        <v>1</v>
      </c>
      <c r="E78" t="s">
        <v>4</v>
      </c>
      <c r="F78">
        <v>230722</v>
      </c>
      <c r="G78" s="4">
        <v>214668</v>
      </c>
      <c r="H78">
        <v>9265</v>
      </c>
      <c r="I78">
        <v>23670</v>
      </c>
      <c r="J78">
        <v>229074</v>
      </c>
      <c r="K78" s="4">
        <v>0</v>
      </c>
    </row>
    <row r="79" spans="1:11" x14ac:dyDescent="0.25">
      <c r="A79">
        <v>78</v>
      </c>
      <c r="B79" s="1">
        <v>40179</v>
      </c>
      <c r="C79">
        <v>2010</v>
      </c>
      <c r="D79">
        <v>1</v>
      </c>
      <c r="E79" t="s">
        <v>5</v>
      </c>
      <c r="F79">
        <v>924299</v>
      </c>
      <c r="G79" s="4">
        <v>882908</v>
      </c>
      <c r="H79">
        <v>54878</v>
      </c>
      <c r="I79">
        <v>45593</v>
      </c>
      <c r="J79">
        <v>873622</v>
      </c>
      <c r="K79" s="4">
        <v>997556</v>
      </c>
    </row>
    <row r="80" spans="1:11" x14ac:dyDescent="0.25">
      <c r="A80">
        <v>79</v>
      </c>
      <c r="B80" s="1">
        <v>40210</v>
      </c>
      <c r="C80">
        <v>2010</v>
      </c>
      <c r="D80">
        <v>2</v>
      </c>
      <c r="E80" t="s">
        <v>16</v>
      </c>
      <c r="F80">
        <v>109241</v>
      </c>
      <c r="G80" s="4">
        <v>113562</v>
      </c>
      <c r="H80">
        <v>17859</v>
      </c>
      <c r="I80">
        <v>0</v>
      </c>
      <c r="J80">
        <v>95704</v>
      </c>
      <c r="K80" s="4">
        <v>0</v>
      </c>
    </row>
    <row r="81" spans="1:11" x14ac:dyDescent="0.25">
      <c r="A81">
        <v>80</v>
      </c>
      <c r="B81" s="1">
        <v>40210</v>
      </c>
      <c r="C81">
        <v>2010</v>
      </c>
      <c r="D81">
        <v>2</v>
      </c>
      <c r="E81" t="s">
        <v>1</v>
      </c>
      <c r="F81">
        <v>362764</v>
      </c>
      <c r="G81" s="4">
        <v>372191</v>
      </c>
      <c r="H81">
        <v>9117</v>
      </c>
      <c r="I81">
        <v>22996</v>
      </c>
      <c r="J81">
        <v>386070</v>
      </c>
      <c r="K81" s="4">
        <v>0</v>
      </c>
    </row>
    <row r="82" spans="1:11" x14ac:dyDescent="0.25">
      <c r="A82">
        <v>81</v>
      </c>
      <c r="B82" s="1">
        <v>40210</v>
      </c>
      <c r="C82">
        <v>2010</v>
      </c>
      <c r="D82">
        <v>2</v>
      </c>
      <c r="E82" t="s">
        <v>2</v>
      </c>
      <c r="F82">
        <v>97194</v>
      </c>
      <c r="G82" s="4">
        <v>90590</v>
      </c>
      <c r="H82">
        <v>4413</v>
      </c>
      <c r="I82">
        <v>0</v>
      </c>
      <c r="J82">
        <v>86177</v>
      </c>
      <c r="K82" s="4">
        <v>0</v>
      </c>
    </row>
    <row r="83" spans="1:11" x14ac:dyDescent="0.25">
      <c r="A83">
        <v>82</v>
      </c>
      <c r="B83" s="1">
        <v>40210</v>
      </c>
      <c r="C83">
        <v>2010</v>
      </c>
      <c r="D83">
        <v>2</v>
      </c>
      <c r="E83" t="s">
        <v>3</v>
      </c>
      <c r="F83">
        <v>57390</v>
      </c>
      <c r="G83" s="4">
        <v>64576</v>
      </c>
      <c r="H83">
        <v>285</v>
      </c>
      <c r="I83">
        <v>0</v>
      </c>
      <c r="J83">
        <v>64291</v>
      </c>
      <c r="K83" s="4">
        <v>0</v>
      </c>
    </row>
    <row r="84" spans="1:11" x14ac:dyDescent="0.25">
      <c r="A84">
        <v>83</v>
      </c>
      <c r="B84" s="1">
        <v>40210</v>
      </c>
      <c r="C84">
        <v>2010</v>
      </c>
      <c r="D84">
        <v>2</v>
      </c>
      <c r="E84" t="s">
        <v>4</v>
      </c>
      <c r="F84">
        <v>215094</v>
      </c>
      <c r="G84" s="4">
        <v>217156</v>
      </c>
      <c r="H84">
        <v>10722</v>
      </c>
      <c r="I84">
        <v>20878</v>
      </c>
      <c r="J84">
        <v>227311</v>
      </c>
      <c r="K84" s="4">
        <v>0</v>
      </c>
    </row>
    <row r="85" spans="1:11" x14ac:dyDescent="0.25">
      <c r="A85">
        <v>84</v>
      </c>
      <c r="B85" s="1">
        <v>40210</v>
      </c>
      <c r="C85">
        <v>2010</v>
      </c>
      <c r="D85">
        <v>2</v>
      </c>
      <c r="E85" t="s">
        <v>5</v>
      </c>
      <c r="F85">
        <v>841683</v>
      </c>
      <c r="G85" s="4">
        <v>858075</v>
      </c>
      <c r="H85">
        <v>42396</v>
      </c>
      <c r="I85">
        <v>43874</v>
      </c>
      <c r="J85">
        <v>859553</v>
      </c>
      <c r="K85" s="4">
        <v>901014</v>
      </c>
    </row>
    <row r="86" spans="1:11" x14ac:dyDescent="0.25">
      <c r="A86">
        <v>85</v>
      </c>
      <c r="B86" s="1">
        <v>40238</v>
      </c>
      <c r="C86">
        <v>2010</v>
      </c>
      <c r="D86">
        <v>3</v>
      </c>
      <c r="E86" t="s">
        <v>16</v>
      </c>
      <c r="F86">
        <v>117547</v>
      </c>
      <c r="G86" s="4">
        <v>117625</v>
      </c>
      <c r="H86">
        <v>13210</v>
      </c>
      <c r="I86">
        <v>0</v>
      </c>
      <c r="J86">
        <v>104414</v>
      </c>
      <c r="K86" s="4">
        <v>0</v>
      </c>
    </row>
    <row r="87" spans="1:11" x14ac:dyDescent="0.25">
      <c r="A87">
        <v>86</v>
      </c>
      <c r="B87" s="1">
        <v>40238</v>
      </c>
      <c r="C87">
        <v>2010</v>
      </c>
      <c r="D87">
        <v>3</v>
      </c>
      <c r="E87" t="s">
        <v>1</v>
      </c>
      <c r="F87">
        <v>414967</v>
      </c>
      <c r="G87" s="4">
        <v>403272</v>
      </c>
      <c r="H87">
        <v>9468</v>
      </c>
      <c r="I87">
        <v>32808</v>
      </c>
      <c r="J87">
        <v>426613</v>
      </c>
      <c r="K87" s="4">
        <v>0</v>
      </c>
    </row>
    <row r="88" spans="1:11" x14ac:dyDescent="0.25">
      <c r="A88">
        <v>87</v>
      </c>
      <c r="B88" s="1">
        <v>40238</v>
      </c>
      <c r="C88">
        <v>2010</v>
      </c>
      <c r="D88">
        <v>3</v>
      </c>
      <c r="E88" t="s">
        <v>2</v>
      </c>
      <c r="F88">
        <v>93294</v>
      </c>
      <c r="G88" s="4">
        <v>97980</v>
      </c>
      <c r="H88">
        <v>3726</v>
      </c>
      <c r="I88">
        <v>0</v>
      </c>
      <c r="J88">
        <v>94255</v>
      </c>
      <c r="K88" s="4">
        <v>0</v>
      </c>
    </row>
    <row r="89" spans="1:11" x14ac:dyDescent="0.25">
      <c r="A89">
        <v>88</v>
      </c>
      <c r="B89" s="1">
        <v>40238</v>
      </c>
      <c r="C89">
        <v>2010</v>
      </c>
      <c r="D89">
        <v>3</v>
      </c>
      <c r="E89" t="s">
        <v>3</v>
      </c>
      <c r="F89">
        <v>71304</v>
      </c>
      <c r="G89" s="4">
        <v>75409</v>
      </c>
      <c r="H89">
        <v>1039</v>
      </c>
      <c r="I89">
        <v>0</v>
      </c>
      <c r="J89">
        <v>74370</v>
      </c>
      <c r="K89" s="4">
        <v>0</v>
      </c>
    </row>
    <row r="90" spans="1:11" x14ac:dyDescent="0.25">
      <c r="A90">
        <v>89</v>
      </c>
      <c r="B90" s="1">
        <v>40238</v>
      </c>
      <c r="C90">
        <v>2010</v>
      </c>
      <c r="D90">
        <v>3</v>
      </c>
      <c r="E90" t="s">
        <v>4</v>
      </c>
      <c r="F90">
        <v>227840</v>
      </c>
      <c r="G90" s="4">
        <v>239641</v>
      </c>
      <c r="H90">
        <v>5890</v>
      </c>
      <c r="I90">
        <v>25348</v>
      </c>
      <c r="J90">
        <v>259098</v>
      </c>
      <c r="K90" s="4">
        <v>0</v>
      </c>
    </row>
    <row r="91" spans="1:11" x14ac:dyDescent="0.25">
      <c r="A91">
        <v>90</v>
      </c>
      <c r="B91" s="1">
        <v>40238</v>
      </c>
      <c r="C91">
        <v>2010</v>
      </c>
      <c r="D91">
        <v>3</v>
      </c>
      <c r="E91" t="s">
        <v>5</v>
      </c>
      <c r="F91">
        <v>924952</v>
      </c>
      <c r="G91" s="4">
        <v>933927</v>
      </c>
      <c r="H91">
        <v>33333</v>
      </c>
      <c r="I91">
        <v>58156</v>
      </c>
      <c r="J91">
        <v>958750</v>
      </c>
      <c r="K91" s="4">
        <v>974150</v>
      </c>
    </row>
    <row r="92" spans="1:11" x14ac:dyDescent="0.25">
      <c r="A92">
        <v>91</v>
      </c>
      <c r="B92" s="1">
        <v>40269</v>
      </c>
      <c r="C92">
        <v>2010</v>
      </c>
      <c r="D92">
        <v>4</v>
      </c>
      <c r="E92" t="s">
        <v>16</v>
      </c>
      <c r="F92">
        <v>113734</v>
      </c>
      <c r="G92" s="4">
        <v>113651</v>
      </c>
      <c r="H92">
        <v>12925</v>
      </c>
      <c r="I92">
        <v>0</v>
      </c>
      <c r="J92">
        <v>100726</v>
      </c>
      <c r="K92" s="4">
        <v>0</v>
      </c>
    </row>
    <row r="93" spans="1:11" x14ac:dyDescent="0.25">
      <c r="A93">
        <v>92</v>
      </c>
      <c r="B93" s="1">
        <v>40269</v>
      </c>
      <c r="C93">
        <v>2010</v>
      </c>
      <c r="D93">
        <v>4</v>
      </c>
      <c r="E93" t="s">
        <v>1</v>
      </c>
      <c r="F93">
        <v>392623</v>
      </c>
      <c r="G93" s="4">
        <v>386518</v>
      </c>
      <c r="H93">
        <v>12357</v>
      </c>
      <c r="I93">
        <v>37234</v>
      </c>
      <c r="J93">
        <v>411396</v>
      </c>
      <c r="K93" s="4">
        <v>0</v>
      </c>
    </row>
    <row r="94" spans="1:11" x14ac:dyDescent="0.25">
      <c r="A94">
        <v>93</v>
      </c>
      <c r="B94" s="1">
        <v>40269</v>
      </c>
      <c r="C94">
        <v>2010</v>
      </c>
      <c r="D94">
        <v>4</v>
      </c>
      <c r="E94" t="s">
        <v>2</v>
      </c>
      <c r="F94">
        <v>84428</v>
      </c>
      <c r="G94" s="4">
        <v>87439</v>
      </c>
      <c r="H94">
        <v>2007</v>
      </c>
      <c r="I94">
        <v>0</v>
      </c>
      <c r="J94">
        <v>85432</v>
      </c>
      <c r="K94" s="4">
        <v>0</v>
      </c>
    </row>
    <row r="95" spans="1:11" x14ac:dyDescent="0.25">
      <c r="A95">
        <v>94</v>
      </c>
      <c r="B95" s="1">
        <v>40269</v>
      </c>
      <c r="C95">
        <v>2010</v>
      </c>
      <c r="D95">
        <v>4</v>
      </c>
      <c r="E95" t="s">
        <v>3</v>
      </c>
      <c r="F95">
        <v>67245</v>
      </c>
      <c r="G95" s="4">
        <v>67300</v>
      </c>
      <c r="H95">
        <v>111</v>
      </c>
      <c r="I95">
        <v>0</v>
      </c>
      <c r="J95">
        <v>67189</v>
      </c>
      <c r="K95" s="4">
        <v>0</v>
      </c>
    </row>
    <row r="96" spans="1:11" x14ac:dyDescent="0.25">
      <c r="A96">
        <v>95</v>
      </c>
      <c r="B96" s="1">
        <v>40269</v>
      </c>
      <c r="C96">
        <v>2010</v>
      </c>
      <c r="D96">
        <v>4</v>
      </c>
      <c r="E96" t="s">
        <v>4</v>
      </c>
      <c r="F96">
        <v>207564</v>
      </c>
      <c r="G96" s="4">
        <v>219376</v>
      </c>
      <c r="H96">
        <v>7385</v>
      </c>
      <c r="I96">
        <v>23728</v>
      </c>
      <c r="J96">
        <v>235718</v>
      </c>
      <c r="K96" s="4">
        <v>0</v>
      </c>
    </row>
    <row r="97" spans="1:11" x14ac:dyDescent="0.25">
      <c r="A97">
        <v>96</v>
      </c>
      <c r="B97" s="1">
        <v>40269</v>
      </c>
      <c r="C97">
        <v>2010</v>
      </c>
      <c r="D97">
        <v>4</v>
      </c>
      <c r="E97" t="s">
        <v>5</v>
      </c>
      <c r="F97">
        <v>865594</v>
      </c>
      <c r="G97" s="4">
        <v>874284</v>
      </c>
      <c r="H97">
        <v>34785</v>
      </c>
      <c r="I97">
        <v>60962</v>
      </c>
      <c r="J97">
        <v>900461</v>
      </c>
      <c r="K97" s="4">
        <v>927303</v>
      </c>
    </row>
    <row r="98" spans="1:11" x14ac:dyDescent="0.25">
      <c r="A98">
        <v>97</v>
      </c>
      <c r="B98" s="1">
        <v>40299</v>
      </c>
      <c r="C98">
        <v>2010</v>
      </c>
      <c r="D98">
        <v>5</v>
      </c>
      <c r="E98" t="s">
        <v>16</v>
      </c>
      <c r="F98">
        <v>113657</v>
      </c>
      <c r="G98" s="4">
        <v>116304</v>
      </c>
      <c r="H98">
        <v>16819</v>
      </c>
      <c r="I98">
        <v>0</v>
      </c>
      <c r="J98">
        <v>99485</v>
      </c>
      <c r="K98" s="4">
        <v>0</v>
      </c>
    </row>
    <row r="99" spans="1:11" x14ac:dyDescent="0.25">
      <c r="A99">
        <v>98</v>
      </c>
      <c r="B99" s="1">
        <v>40299</v>
      </c>
      <c r="C99">
        <v>2010</v>
      </c>
      <c r="D99">
        <v>5</v>
      </c>
      <c r="E99" t="s">
        <v>1</v>
      </c>
      <c r="F99">
        <v>372542</v>
      </c>
      <c r="G99" s="4">
        <v>373166</v>
      </c>
      <c r="H99">
        <v>10169</v>
      </c>
      <c r="I99">
        <v>39480</v>
      </c>
      <c r="J99">
        <v>402478</v>
      </c>
      <c r="K99" s="4">
        <v>0</v>
      </c>
    </row>
    <row r="100" spans="1:11" x14ac:dyDescent="0.25">
      <c r="A100">
        <v>99</v>
      </c>
      <c r="B100" s="1">
        <v>40299</v>
      </c>
      <c r="C100">
        <v>2010</v>
      </c>
      <c r="D100">
        <v>5</v>
      </c>
      <c r="E100" t="s">
        <v>2</v>
      </c>
      <c r="F100">
        <v>79161</v>
      </c>
      <c r="G100" s="4">
        <v>83297</v>
      </c>
      <c r="H100">
        <v>1855</v>
      </c>
      <c r="I100">
        <v>0</v>
      </c>
      <c r="J100">
        <v>81442</v>
      </c>
      <c r="K100" s="4">
        <v>0</v>
      </c>
    </row>
    <row r="101" spans="1:11" x14ac:dyDescent="0.25">
      <c r="A101">
        <v>100</v>
      </c>
      <c r="B101" s="1">
        <v>40299</v>
      </c>
      <c r="C101">
        <v>2010</v>
      </c>
      <c r="D101">
        <v>5</v>
      </c>
      <c r="E101" t="s">
        <v>3</v>
      </c>
      <c r="F101">
        <v>66195</v>
      </c>
      <c r="G101" s="4">
        <v>65748</v>
      </c>
      <c r="H101">
        <v>343</v>
      </c>
      <c r="I101">
        <v>0</v>
      </c>
      <c r="J101">
        <v>65406</v>
      </c>
      <c r="K101" s="4">
        <v>0</v>
      </c>
    </row>
    <row r="102" spans="1:11" x14ac:dyDescent="0.25">
      <c r="A102">
        <v>101</v>
      </c>
      <c r="B102" s="1">
        <v>40299</v>
      </c>
      <c r="C102">
        <v>2010</v>
      </c>
      <c r="D102">
        <v>5</v>
      </c>
      <c r="E102" t="s">
        <v>4</v>
      </c>
      <c r="F102">
        <v>219857</v>
      </c>
      <c r="G102" s="4">
        <v>217727</v>
      </c>
      <c r="H102">
        <v>5426</v>
      </c>
      <c r="I102">
        <v>21553</v>
      </c>
      <c r="J102">
        <v>233855</v>
      </c>
      <c r="K102" s="4">
        <v>0</v>
      </c>
    </row>
    <row r="103" spans="1:11" x14ac:dyDescent="0.25">
      <c r="A103">
        <v>102</v>
      </c>
      <c r="B103" s="1">
        <v>40299</v>
      </c>
      <c r="C103">
        <v>2010</v>
      </c>
      <c r="D103">
        <v>5</v>
      </c>
      <c r="E103" t="s">
        <v>5</v>
      </c>
      <c r="F103">
        <v>851412</v>
      </c>
      <c r="G103" s="4">
        <v>856242</v>
      </c>
      <c r="H103">
        <v>34612</v>
      </c>
      <c r="I103">
        <v>61033</v>
      </c>
      <c r="J103">
        <v>882666</v>
      </c>
      <c r="K103" s="4">
        <v>958204</v>
      </c>
    </row>
    <row r="104" spans="1:11" x14ac:dyDescent="0.25">
      <c r="A104">
        <v>103</v>
      </c>
      <c r="B104" s="1">
        <v>40330</v>
      </c>
      <c r="C104">
        <v>2010</v>
      </c>
      <c r="D104">
        <v>6</v>
      </c>
      <c r="E104" t="s">
        <v>16</v>
      </c>
      <c r="F104">
        <v>112759</v>
      </c>
      <c r="G104" s="4">
        <v>120535</v>
      </c>
      <c r="H104">
        <v>24965</v>
      </c>
      <c r="I104">
        <v>0</v>
      </c>
      <c r="J104">
        <v>95570</v>
      </c>
      <c r="K104" s="4">
        <v>0</v>
      </c>
    </row>
    <row r="105" spans="1:11" x14ac:dyDescent="0.25">
      <c r="A105">
        <v>104</v>
      </c>
      <c r="B105" s="1">
        <v>40330</v>
      </c>
      <c r="C105">
        <v>2010</v>
      </c>
      <c r="D105">
        <v>6</v>
      </c>
      <c r="E105" t="s">
        <v>1</v>
      </c>
      <c r="F105">
        <v>373757</v>
      </c>
      <c r="G105" s="4">
        <v>370804</v>
      </c>
      <c r="H105">
        <v>10748</v>
      </c>
      <c r="I105">
        <v>39910</v>
      </c>
      <c r="J105">
        <v>399965</v>
      </c>
      <c r="K105" s="4">
        <v>0</v>
      </c>
    </row>
    <row r="106" spans="1:11" x14ac:dyDescent="0.25">
      <c r="A106">
        <v>105</v>
      </c>
      <c r="B106" s="1">
        <v>40330</v>
      </c>
      <c r="C106">
        <v>2010</v>
      </c>
      <c r="D106">
        <v>6</v>
      </c>
      <c r="E106" t="s">
        <v>2</v>
      </c>
      <c r="F106">
        <v>75386</v>
      </c>
      <c r="G106" s="4">
        <v>86636</v>
      </c>
      <c r="H106">
        <v>2177</v>
      </c>
      <c r="I106">
        <v>0</v>
      </c>
      <c r="J106">
        <v>84459</v>
      </c>
      <c r="K106" s="4">
        <v>0</v>
      </c>
    </row>
    <row r="107" spans="1:11" x14ac:dyDescent="0.25">
      <c r="A107">
        <v>106</v>
      </c>
      <c r="B107" s="1">
        <v>40330</v>
      </c>
      <c r="C107">
        <v>2010</v>
      </c>
      <c r="D107">
        <v>6</v>
      </c>
      <c r="E107" t="s">
        <v>3</v>
      </c>
      <c r="F107">
        <v>74420</v>
      </c>
      <c r="G107" s="4">
        <v>71050</v>
      </c>
      <c r="H107">
        <v>224</v>
      </c>
      <c r="I107">
        <v>0</v>
      </c>
      <c r="J107">
        <v>70827</v>
      </c>
      <c r="K107" s="4">
        <v>0</v>
      </c>
    </row>
    <row r="108" spans="1:11" x14ac:dyDescent="0.25">
      <c r="A108">
        <v>107</v>
      </c>
      <c r="B108" s="1">
        <v>40330</v>
      </c>
      <c r="C108">
        <v>2010</v>
      </c>
      <c r="D108">
        <v>6</v>
      </c>
      <c r="E108" t="s">
        <v>4</v>
      </c>
      <c r="F108">
        <v>206969</v>
      </c>
      <c r="G108" s="4">
        <v>222573</v>
      </c>
      <c r="H108">
        <v>4269</v>
      </c>
      <c r="I108">
        <v>21368</v>
      </c>
      <c r="J108">
        <v>239672</v>
      </c>
      <c r="K108" s="4">
        <v>0</v>
      </c>
    </row>
    <row r="109" spans="1:11" x14ac:dyDescent="0.25">
      <c r="A109">
        <v>108</v>
      </c>
      <c r="B109" s="1">
        <v>40330</v>
      </c>
      <c r="C109">
        <v>2010</v>
      </c>
      <c r="D109">
        <v>6</v>
      </c>
      <c r="E109" t="s">
        <v>5</v>
      </c>
      <c r="F109">
        <v>843291</v>
      </c>
      <c r="G109" s="4">
        <v>871598</v>
      </c>
      <c r="H109">
        <v>42383</v>
      </c>
      <c r="I109">
        <v>61278</v>
      </c>
      <c r="J109">
        <v>890493</v>
      </c>
      <c r="K109" s="4">
        <v>927303</v>
      </c>
    </row>
    <row r="110" spans="1:11" x14ac:dyDescent="0.25">
      <c r="A110">
        <v>109</v>
      </c>
      <c r="B110" s="1">
        <v>40360</v>
      </c>
      <c r="C110">
        <v>2010</v>
      </c>
      <c r="D110">
        <v>7</v>
      </c>
      <c r="E110" t="s">
        <v>16</v>
      </c>
      <c r="F110">
        <v>140194</v>
      </c>
      <c r="G110" s="4">
        <v>137958</v>
      </c>
      <c r="H110">
        <v>32226</v>
      </c>
      <c r="I110">
        <v>0</v>
      </c>
      <c r="J110">
        <v>105732</v>
      </c>
      <c r="K110" s="4">
        <v>0</v>
      </c>
    </row>
    <row r="111" spans="1:11" x14ac:dyDescent="0.25">
      <c r="A111">
        <v>110</v>
      </c>
      <c r="B111" s="1">
        <v>40360</v>
      </c>
      <c r="C111">
        <v>2010</v>
      </c>
      <c r="D111">
        <v>7</v>
      </c>
      <c r="E111" t="s">
        <v>1</v>
      </c>
      <c r="F111">
        <v>374965</v>
      </c>
      <c r="G111" s="4">
        <v>362420</v>
      </c>
      <c r="H111">
        <v>9802</v>
      </c>
      <c r="I111">
        <v>32074</v>
      </c>
      <c r="J111">
        <v>384691</v>
      </c>
      <c r="K111" s="4">
        <v>0</v>
      </c>
    </row>
    <row r="112" spans="1:11" x14ac:dyDescent="0.25">
      <c r="A112">
        <v>111</v>
      </c>
      <c r="B112" s="1">
        <v>40360</v>
      </c>
      <c r="C112">
        <v>2010</v>
      </c>
      <c r="D112">
        <v>7</v>
      </c>
      <c r="E112" t="s">
        <v>2</v>
      </c>
      <c r="F112">
        <v>89142</v>
      </c>
      <c r="G112" s="4">
        <v>86881</v>
      </c>
      <c r="H112">
        <v>3928</v>
      </c>
      <c r="I112">
        <v>0</v>
      </c>
      <c r="J112">
        <v>82954</v>
      </c>
      <c r="K112" s="4">
        <v>0</v>
      </c>
    </row>
    <row r="113" spans="1:11" x14ac:dyDescent="0.25">
      <c r="A113">
        <v>112</v>
      </c>
      <c r="B113" s="1">
        <v>40360</v>
      </c>
      <c r="C113">
        <v>2010</v>
      </c>
      <c r="D113">
        <v>7</v>
      </c>
      <c r="E113" t="s">
        <v>3</v>
      </c>
      <c r="F113">
        <v>58642</v>
      </c>
      <c r="G113" s="4">
        <v>62036</v>
      </c>
      <c r="H113">
        <v>402</v>
      </c>
      <c r="I113">
        <v>0</v>
      </c>
      <c r="J113">
        <v>61633</v>
      </c>
      <c r="K113" s="4">
        <v>0</v>
      </c>
    </row>
    <row r="114" spans="1:11" x14ac:dyDescent="0.25">
      <c r="A114">
        <v>113</v>
      </c>
      <c r="B114" s="1">
        <v>40360</v>
      </c>
      <c r="C114">
        <v>2010</v>
      </c>
      <c r="D114">
        <v>7</v>
      </c>
      <c r="E114" t="s">
        <v>4</v>
      </c>
      <c r="F114">
        <v>214343</v>
      </c>
      <c r="G114" s="4">
        <v>206873</v>
      </c>
      <c r="H114">
        <v>3463</v>
      </c>
      <c r="I114">
        <v>16771</v>
      </c>
      <c r="J114">
        <v>220178</v>
      </c>
      <c r="K114" s="4">
        <v>0</v>
      </c>
    </row>
    <row r="115" spans="1:11" x14ac:dyDescent="0.25">
      <c r="A115">
        <v>114</v>
      </c>
      <c r="B115" s="1">
        <v>40360</v>
      </c>
      <c r="C115">
        <v>2010</v>
      </c>
      <c r="D115">
        <v>7</v>
      </c>
      <c r="E115" t="s">
        <v>5</v>
      </c>
      <c r="F115">
        <v>877286</v>
      </c>
      <c r="G115" s="4">
        <v>856168</v>
      </c>
      <c r="H115">
        <v>49821</v>
      </c>
      <c r="I115">
        <v>48845</v>
      </c>
      <c r="J115">
        <v>855188</v>
      </c>
      <c r="K115" s="4">
        <v>958204</v>
      </c>
    </row>
    <row r="116" spans="1:11" x14ac:dyDescent="0.25">
      <c r="A116">
        <v>115</v>
      </c>
      <c r="B116" s="1">
        <v>40391</v>
      </c>
      <c r="C116">
        <v>2010</v>
      </c>
      <c r="D116">
        <v>8</v>
      </c>
      <c r="E116" t="s">
        <v>16</v>
      </c>
      <c r="F116">
        <v>117901</v>
      </c>
      <c r="G116" s="4">
        <v>122763</v>
      </c>
      <c r="H116">
        <v>19991</v>
      </c>
      <c r="I116">
        <v>0</v>
      </c>
      <c r="J116">
        <v>102773</v>
      </c>
      <c r="K116" s="4">
        <v>0</v>
      </c>
    </row>
    <row r="117" spans="1:11" x14ac:dyDescent="0.25">
      <c r="A117">
        <v>116</v>
      </c>
      <c r="B117" s="1">
        <v>40391</v>
      </c>
      <c r="C117">
        <v>2010</v>
      </c>
      <c r="D117">
        <v>8</v>
      </c>
      <c r="E117" t="s">
        <v>1</v>
      </c>
      <c r="F117">
        <v>364957</v>
      </c>
      <c r="G117" s="4">
        <v>385772</v>
      </c>
      <c r="H117">
        <v>11126</v>
      </c>
      <c r="I117">
        <v>39445</v>
      </c>
      <c r="J117">
        <v>414089</v>
      </c>
      <c r="K117" s="4">
        <v>0</v>
      </c>
    </row>
    <row r="118" spans="1:11" x14ac:dyDescent="0.25">
      <c r="A118">
        <v>117</v>
      </c>
      <c r="B118" s="1">
        <v>40391</v>
      </c>
      <c r="C118">
        <v>2010</v>
      </c>
      <c r="D118">
        <v>8</v>
      </c>
      <c r="E118" t="s">
        <v>2</v>
      </c>
      <c r="F118">
        <v>97080</v>
      </c>
      <c r="G118" s="4">
        <v>94966</v>
      </c>
      <c r="H118">
        <v>2219</v>
      </c>
      <c r="I118">
        <v>0</v>
      </c>
      <c r="J118">
        <v>92747</v>
      </c>
      <c r="K118" s="4">
        <v>0</v>
      </c>
    </row>
    <row r="119" spans="1:11" x14ac:dyDescent="0.25">
      <c r="A119">
        <v>118</v>
      </c>
      <c r="B119" s="1">
        <v>40391</v>
      </c>
      <c r="C119">
        <v>2010</v>
      </c>
      <c r="D119">
        <v>8</v>
      </c>
      <c r="E119" t="s">
        <v>3</v>
      </c>
      <c r="F119">
        <v>67427</v>
      </c>
      <c r="G119" s="4">
        <v>66274</v>
      </c>
      <c r="H119">
        <v>967</v>
      </c>
      <c r="I119">
        <v>0</v>
      </c>
      <c r="J119">
        <v>65306</v>
      </c>
      <c r="K119" s="4">
        <v>0</v>
      </c>
    </row>
    <row r="120" spans="1:11" x14ac:dyDescent="0.25">
      <c r="A120">
        <v>119</v>
      </c>
      <c r="B120" s="1">
        <v>40391</v>
      </c>
      <c r="C120">
        <v>2010</v>
      </c>
      <c r="D120">
        <v>8</v>
      </c>
      <c r="E120" t="s">
        <v>4</v>
      </c>
      <c r="F120">
        <v>226343</v>
      </c>
      <c r="G120" s="4">
        <v>231315</v>
      </c>
      <c r="H120">
        <v>3854</v>
      </c>
      <c r="I120">
        <v>17739</v>
      </c>
      <c r="J120">
        <v>245200</v>
      </c>
      <c r="K120" s="4">
        <v>0</v>
      </c>
    </row>
    <row r="121" spans="1:11" x14ac:dyDescent="0.25">
      <c r="A121">
        <v>120</v>
      </c>
      <c r="B121" s="1">
        <v>40391</v>
      </c>
      <c r="C121">
        <v>2010</v>
      </c>
      <c r="D121">
        <v>8</v>
      </c>
      <c r="E121" t="s">
        <v>5</v>
      </c>
      <c r="F121">
        <v>873708</v>
      </c>
      <c r="G121" s="4">
        <v>901090</v>
      </c>
      <c r="H121">
        <v>38157</v>
      </c>
      <c r="I121">
        <v>57184</v>
      </c>
      <c r="J121">
        <v>920115</v>
      </c>
      <c r="K121" s="4">
        <v>958204</v>
      </c>
    </row>
    <row r="122" spans="1:11" x14ac:dyDescent="0.25">
      <c r="A122">
        <v>121</v>
      </c>
      <c r="B122" s="1">
        <v>40422</v>
      </c>
      <c r="C122">
        <v>2010</v>
      </c>
      <c r="D122">
        <v>9</v>
      </c>
      <c r="E122" t="s">
        <v>16</v>
      </c>
      <c r="F122">
        <v>108660</v>
      </c>
      <c r="G122" s="4">
        <v>111259</v>
      </c>
      <c r="H122">
        <v>14699</v>
      </c>
      <c r="I122">
        <v>0</v>
      </c>
      <c r="J122">
        <v>96559</v>
      </c>
      <c r="K122" s="4">
        <v>0</v>
      </c>
    </row>
    <row r="123" spans="1:11" x14ac:dyDescent="0.25">
      <c r="A123">
        <v>122</v>
      </c>
      <c r="B123" s="1">
        <v>40422</v>
      </c>
      <c r="C123">
        <v>2010</v>
      </c>
      <c r="D123">
        <v>9</v>
      </c>
      <c r="E123" t="s">
        <v>1</v>
      </c>
      <c r="F123">
        <v>347347</v>
      </c>
      <c r="G123" s="4">
        <v>361357</v>
      </c>
      <c r="H123">
        <v>11169</v>
      </c>
      <c r="I123">
        <v>32995</v>
      </c>
      <c r="J123">
        <v>383184</v>
      </c>
      <c r="K123" s="4">
        <v>0</v>
      </c>
    </row>
    <row r="124" spans="1:11" x14ac:dyDescent="0.25">
      <c r="A124">
        <v>123</v>
      </c>
      <c r="B124" s="1">
        <v>40422</v>
      </c>
      <c r="C124">
        <v>2010</v>
      </c>
      <c r="D124">
        <v>9</v>
      </c>
      <c r="E124" t="s">
        <v>2</v>
      </c>
      <c r="F124">
        <v>92970</v>
      </c>
      <c r="G124" s="4">
        <v>94875</v>
      </c>
      <c r="H124">
        <v>1885</v>
      </c>
      <c r="I124">
        <v>0</v>
      </c>
      <c r="J124">
        <v>92991</v>
      </c>
      <c r="K124" s="4">
        <v>0</v>
      </c>
    </row>
    <row r="125" spans="1:11" x14ac:dyDescent="0.25">
      <c r="A125">
        <v>124</v>
      </c>
      <c r="B125" s="1">
        <v>40422</v>
      </c>
      <c r="C125">
        <v>2010</v>
      </c>
      <c r="D125">
        <v>9</v>
      </c>
      <c r="E125" t="s">
        <v>3</v>
      </c>
      <c r="F125">
        <v>66240</v>
      </c>
      <c r="G125" s="4">
        <v>67104</v>
      </c>
      <c r="H125">
        <v>437</v>
      </c>
      <c r="I125">
        <v>0</v>
      </c>
      <c r="J125">
        <v>66668</v>
      </c>
      <c r="K125" s="4">
        <v>0</v>
      </c>
    </row>
    <row r="126" spans="1:11" x14ac:dyDescent="0.25">
      <c r="A126">
        <v>125</v>
      </c>
      <c r="B126" s="1">
        <v>40422</v>
      </c>
      <c r="C126">
        <v>2010</v>
      </c>
      <c r="D126">
        <v>9</v>
      </c>
      <c r="E126" t="s">
        <v>4</v>
      </c>
      <c r="F126">
        <v>218888</v>
      </c>
      <c r="G126" s="4">
        <v>221453</v>
      </c>
      <c r="H126">
        <v>4274</v>
      </c>
      <c r="I126">
        <v>24410</v>
      </c>
      <c r="J126">
        <v>241589</v>
      </c>
      <c r="K126" s="4">
        <v>0</v>
      </c>
    </row>
    <row r="127" spans="1:11" x14ac:dyDescent="0.25">
      <c r="A127">
        <v>126</v>
      </c>
      <c r="B127" s="1">
        <v>40422</v>
      </c>
      <c r="C127">
        <v>2010</v>
      </c>
      <c r="D127">
        <v>9</v>
      </c>
      <c r="E127" t="s">
        <v>5</v>
      </c>
      <c r="F127">
        <v>834105</v>
      </c>
      <c r="G127" s="4">
        <v>856048</v>
      </c>
      <c r="H127">
        <v>32464</v>
      </c>
      <c r="I127">
        <v>57405</v>
      </c>
      <c r="J127">
        <v>880991</v>
      </c>
      <c r="K127" s="4">
        <v>927303</v>
      </c>
    </row>
    <row r="128" spans="1:11" x14ac:dyDescent="0.25">
      <c r="A128">
        <v>127</v>
      </c>
      <c r="B128" s="1">
        <v>40452</v>
      </c>
      <c r="C128">
        <v>2010</v>
      </c>
      <c r="D128">
        <v>10</v>
      </c>
      <c r="E128" t="s">
        <v>16</v>
      </c>
      <c r="F128">
        <v>110504</v>
      </c>
      <c r="G128" s="4">
        <v>107868</v>
      </c>
      <c r="H128">
        <v>11660</v>
      </c>
      <c r="I128">
        <v>0</v>
      </c>
      <c r="J128">
        <v>96206</v>
      </c>
      <c r="K128" s="4">
        <v>0</v>
      </c>
    </row>
    <row r="129" spans="1:11" x14ac:dyDescent="0.25">
      <c r="A129">
        <v>128</v>
      </c>
      <c r="B129" s="1">
        <v>40452</v>
      </c>
      <c r="C129">
        <v>2010</v>
      </c>
      <c r="D129">
        <v>10</v>
      </c>
      <c r="E129" t="s">
        <v>1</v>
      </c>
      <c r="F129">
        <v>356911</v>
      </c>
      <c r="G129" s="4">
        <v>353707</v>
      </c>
      <c r="H129">
        <v>10221</v>
      </c>
      <c r="I129">
        <v>37157</v>
      </c>
      <c r="J129">
        <v>380641</v>
      </c>
      <c r="K129" s="4">
        <v>0</v>
      </c>
    </row>
    <row r="130" spans="1:11" x14ac:dyDescent="0.25">
      <c r="A130">
        <v>129</v>
      </c>
      <c r="B130" s="1">
        <v>40452</v>
      </c>
      <c r="C130">
        <v>2010</v>
      </c>
      <c r="D130">
        <v>10</v>
      </c>
      <c r="E130" t="s">
        <v>2</v>
      </c>
      <c r="F130">
        <v>97819</v>
      </c>
      <c r="G130" s="4">
        <v>96804</v>
      </c>
      <c r="H130">
        <v>1866</v>
      </c>
      <c r="I130">
        <v>0</v>
      </c>
      <c r="J130">
        <v>94938</v>
      </c>
      <c r="K130" s="4">
        <v>0</v>
      </c>
    </row>
    <row r="131" spans="1:11" x14ac:dyDescent="0.25">
      <c r="A131">
        <v>130</v>
      </c>
      <c r="B131" s="1">
        <v>40452</v>
      </c>
      <c r="C131">
        <v>2010</v>
      </c>
      <c r="D131">
        <v>10</v>
      </c>
      <c r="E131" t="s">
        <v>3</v>
      </c>
      <c r="F131">
        <v>64811</v>
      </c>
      <c r="G131" s="4">
        <v>67446</v>
      </c>
      <c r="H131">
        <v>418</v>
      </c>
      <c r="I131">
        <v>0</v>
      </c>
      <c r="J131">
        <v>67028</v>
      </c>
      <c r="K131" s="4">
        <v>0</v>
      </c>
    </row>
    <row r="132" spans="1:11" x14ac:dyDescent="0.25">
      <c r="A132">
        <v>131</v>
      </c>
      <c r="B132" s="1">
        <v>40452</v>
      </c>
      <c r="C132">
        <v>2010</v>
      </c>
      <c r="D132">
        <v>10</v>
      </c>
      <c r="E132" t="s">
        <v>4</v>
      </c>
      <c r="F132">
        <v>226241</v>
      </c>
      <c r="G132" s="4">
        <v>214856</v>
      </c>
      <c r="H132">
        <v>2332</v>
      </c>
      <c r="I132">
        <v>24117</v>
      </c>
      <c r="J132">
        <v>236641</v>
      </c>
      <c r="K132" s="4">
        <v>0</v>
      </c>
    </row>
    <row r="133" spans="1:11" x14ac:dyDescent="0.25">
      <c r="A133">
        <v>132</v>
      </c>
      <c r="B133" s="1">
        <v>40452</v>
      </c>
      <c r="C133">
        <v>2010</v>
      </c>
      <c r="D133">
        <v>10</v>
      </c>
      <c r="E133" t="s">
        <v>5</v>
      </c>
      <c r="F133">
        <v>856286</v>
      </c>
      <c r="G133" s="4">
        <v>840681</v>
      </c>
      <c r="H133">
        <v>26497</v>
      </c>
      <c r="I133">
        <v>61274</v>
      </c>
      <c r="J133">
        <v>875454</v>
      </c>
      <c r="K133" s="4">
        <v>958204</v>
      </c>
    </row>
    <row r="134" spans="1:11" x14ac:dyDescent="0.25">
      <c r="A134">
        <v>133</v>
      </c>
      <c r="B134" s="1">
        <v>40483</v>
      </c>
      <c r="C134">
        <v>2010</v>
      </c>
      <c r="D134">
        <v>11</v>
      </c>
      <c r="E134" t="s">
        <v>16</v>
      </c>
      <c r="F134">
        <v>106033</v>
      </c>
      <c r="G134" s="4">
        <v>106221</v>
      </c>
      <c r="H134">
        <v>14861</v>
      </c>
      <c r="I134">
        <v>0</v>
      </c>
      <c r="J134">
        <v>91361</v>
      </c>
      <c r="K134" s="4">
        <v>0</v>
      </c>
    </row>
    <row r="135" spans="1:11" x14ac:dyDescent="0.25">
      <c r="A135">
        <v>134</v>
      </c>
      <c r="B135" s="1">
        <v>40483</v>
      </c>
      <c r="C135">
        <v>2010</v>
      </c>
      <c r="D135">
        <v>11</v>
      </c>
      <c r="E135" t="s">
        <v>1</v>
      </c>
      <c r="F135">
        <v>328473</v>
      </c>
      <c r="G135" s="4">
        <v>332846</v>
      </c>
      <c r="H135">
        <v>10757</v>
      </c>
      <c r="I135">
        <v>26873</v>
      </c>
      <c r="J135">
        <v>348960</v>
      </c>
      <c r="K135" s="4">
        <v>0</v>
      </c>
    </row>
    <row r="136" spans="1:11" x14ac:dyDescent="0.25">
      <c r="A136">
        <v>135</v>
      </c>
      <c r="B136" s="1">
        <v>40483</v>
      </c>
      <c r="C136">
        <v>2010</v>
      </c>
      <c r="D136">
        <v>11</v>
      </c>
      <c r="E136" t="s">
        <v>2</v>
      </c>
      <c r="F136">
        <v>88945</v>
      </c>
      <c r="G136" s="4">
        <v>86107</v>
      </c>
      <c r="H136">
        <v>2061</v>
      </c>
      <c r="I136">
        <v>0</v>
      </c>
      <c r="J136">
        <v>84046</v>
      </c>
      <c r="K136" s="4">
        <v>0</v>
      </c>
    </row>
    <row r="137" spans="1:11" x14ac:dyDescent="0.25">
      <c r="A137">
        <v>136</v>
      </c>
      <c r="B137" s="1">
        <v>40483</v>
      </c>
      <c r="C137">
        <v>2010</v>
      </c>
      <c r="D137">
        <v>11</v>
      </c>
      <c r="E137" t="s">
        <v>3</v>
      </c>
      <c r="F137">
        <v>69616</v>
      </c>
      <c r="G137" s="4">
        <v>62924</v>
      </c>
      <c r="H137">
        <v>200</v>
      </c>
      <c r="I137">
        <v>0</v>
      </c>
      <c r="J137">
        <v>62725</v>
      </c>
      <c r="K137" s="4">
        <v>0</v>
      </c>
    </row>
    <row r="138" spans="1:11" x14ac:dyDescent="0.25">
      <c r="A138">
        <v>137</v>
      </c>
      <c r="B138" s="1">
        <v>40483</v>
      </c>
      <c r="C138">
        <v>2010</v>
      </c>
      <c r="D138">
        <v>11</v>
      </c>
      <c r="E138" t="s">
        <v>4</v>
      </c>
      <c r="F138">
        <v>200599</v>
      </c>
      <c r="G138" s="4">
        <v>203421</v>
      </c>
      <c r="H138">
        <v>1944</v>
      </c>
      <c r="I138">
        <v>22429</v>
      </c>
      <c r="J138">
        <v>223904</v>
      </c>
      <c r="K138" s="4">
        <v>0</v>
      </c>
    </row>
    <row r="139" spans="1:11" x14ac:dyDescent="0.25">
      <c r="A139">
        <v>138</v>
      </c>
      <c r="B139" s="1">
        <v>40483</v>
      </c>
      <c r="C139">
        <v>2010</v>
      </c>
      <c r="D139">
        <v>11</v>
      </c>
      <c r="E139" t="s">
        <v>5</v>
      </c>
      <c r="F139">
        <v>793666</v>
      </c>
      <c r="G139" s="4">
        <v>791519</v>
      </c>
      <c r="H139">
        <v>29823</v>
      </c>
      <c r="I139">
        <v>49302</v>
      </c>
      <c r="J139">
        <v>810996</v>
      </c>
      <c r="K139" s="4">
        <v>921056</v>
      </c>
    </row>
    <row r="140" spans="1:11" x14ac:dyDescent="0.25">
      <c r="A140">
        <v>139</v>
      </c>
      <c r="B140" s="1">
        <v>40513</v>
      </c>
      <c r="C140">
        <v>2010</v>
      </c>
      <c r="D140">
        <v>12</v>
      </c>
      <c r="E140" t="s">
        <v>16</v>
      </c>
      <c r="F140">
        <v>153076</v>
      </c>
      <c r="G140" s="4">
        <v>147804</v>
      </c>
      <c r="H140">
        <v>39318</v>
      </c>
      <c r="I140">
        <v>0</v>
      </c>
      <c r="J140">
        <v>108487</v>
      </c>
      <c r="K140" s="4">
        <v>0</v>
      </c>
    </row>
    <row r="141" spans="1:11" x14ac:dyDescent="0.25">
      <c r="A141">
        <v>140</v>
      </c>
      <c r="B141" s="1">
        <v>40513</v>
      </c>
      <c r="C141">
        <v>2010</v>
      </c>
      <c r="D141">
        <v>12</v>
      </c>
      <c r="E141" t="s">
        <v>1</v>
      </c>
      <c r="F141">
        <v>352997</v>
      </c>
      <c r="G141" s="4">
        <v>342069</v>
      </c>
      <c r="H141">
        <v>11474</v>
      </c>
      <c r="I141">
        <v>33884</v>
      </c>
      <c r="J141">
        <v>364479</v>
      </c>
      <c r="K141" s="4">
        <v>0</v>
      </c>
    </row>
    <row r="142" spans="1:11" x14ac:dyDescent="0.25">
      <c r="A142">
        <v>141</v>
      </c>
      <c r="B142" s="1">
        <v>40513</v>
      </c>
      <c r="C142">
        <v>2010</v>
      </c>
      <c r="D142">
        <v>12</v>
      </c>
      <c r="E142" t="s">
        <v>2</v>
      </c>
      <c r="F142">
        <v>81956</v>
      </c>
      <c r="G142" s="4">
        <v>82101</v>
      </c>
      <c r="H142">
        <v>2001</v>
      </c>
      <c r="I142">
        <v>0</v>
      </c>
      <c r="J142">
        <v>80099</v>
      </c>
      <c r="K142" s="4">
        <v>0</v>
      </c>
    </row>
    <row r="143" spans="1:11" x14ac:dyDescent="0.25">
      <c r="A143">
        <v>142</v>
      </c>
      <c r="B143" s="1">
        <v>40513</v>
      </c>
      <c r="C143">
        <v>2010</v>
      </c>
      <c r="D143">
        <v>12</v>
      </c>
      <c r="E143" t="s">
        <v>3</v>
      </c>
      <c r="F143">
        <v>63899</v>
      </c>
      <c r="G143" s="4">
        <v>64454</v>
      </c>
      <c r="H143">
        <v>647</v>
      </c>
      <c r="I143">
        <v>0</v>
      </c>
      <c r="J143">
        <v>63806</v>
      </c>
      <c r="K143" s="4">
        <v>0</v>
      </c>
    </row>
    <row r="144" spans="1:11" x14ac:dyDescent="0.25">
      <c r="A144">
        <v>143</v>
      </c>
      <c r="B144" s="1">
        <v>40513</v>
      </c>
      <c r="C144">
        <v>2010</v>
      </c>
      <c r="D144">
        <v>12</v>
      </c>
      <c r="E144" t="s">
        <v>4</v>
      </c>
      <c r="F144">
        <v>219828</v>
      </c>
      <c r="G144" s="4">
        <v>208118</v>
      </c>
      <c r="H144">
        <v>4224</v>
      </c>
      <c r="I144">
        <v>23640</v>
      </c>
      <c r="J144">
        <v>227534</v>
      </c>
      <c r="K144" s="4">
        <v>0</v>
      </c>
    </row>
    <row r="145" spans="1:11" x14ac:dyDescent="0.25">
      <c r="A145">
        <v>144</v>
      </c>
      <c r="B145" s="1">
        <v>40513</v>
      </c>
      <c r="C145">
        <v>2010</v>
      </c>
      <c r="D145">
        <v>12</v>
      </c>
      <c r="E145" t="s">
        <v>5</v>
      </c>
      <c r="F145">
        <v>871756</v>
      </c>
      <c r="G145" s="4">
        <v>844546</v>
      </c>
      <c r="H145">
        <v>57664</v>
      </c>
      <c r="I145">
        <v>57524</v>
      </c>
      <c r="J145">
        <v>844405</v>
      </c>
      <c r="K145" s="4">
        <v>951749</v>
      </c>
    </row>
    <row r="146" spans="1:11" x14ac:dyDescent="0.25">
      <c r="A146">
        <v>145</v>
      </c>
      <c r="B146" s="1">
        <v>40544</v>
      </c>
      <c r="C146">
        <v>2011</v>
      </c>
      <c r="D146">
        <v>1</v>
      </c>
      <c r="E146" t="s">
        <v>16</v>
      </c>
      <c r="F146">
        <v>139976</v>
      </c>
      <c r="G146" s="4">
        <v>131433</v>
      </c>
      <c r="H146">
        <v>24925</v>
      </c>
      <c r="I146">
        <v>0</v>
      </c>
      <c r="J146">
        <v>106507</v>
      </c>
      <c r="K146" s="4">
        <v>0</v>
      </c>
    </row>
    <row r="147" spans="1:11" x14ac:dyDescent="0.25">
      <c r="A147">
        <v>146</v>
      </c>
      <c r="B147" s="1">
        <v>40544</v>
      </c>
      <c r="C147">
        <v>2011</v>
      </c>
      <c r="D147">
        <v>1</v>
      </c>
      <c r="E147" t="s">
        <v>1</v>
      </c>
      <c r="F147">
        <v>357192</v>
      </c>
      <c r="G147" s="4">
        <v>350807</v>
      </c>
      <c r="H147">
        <v>7645</v>
      </c>
      <c r="I147">
        <v>27152</v>
      </c>
      <c r="J147">
        <v>370315</v>
      </c>
      <c r="K147" s="4">
        <v>0</v>
      </c>
    </row>
    <row r="148" spans="1:11" x14ac:dyDescent="0.25">
      <c r="A148">
        <v>147</v>
      </c>
      <c r="B148" s="1">
        <v>40544</v>
      </c>
      <c r="C148">
        <v>2011</v>
      </c>
      <c r="D148">
        <v>1</v>
      </c>
      <c r="E148" t="s">
        <v>2</v>
      </c>
      <c r="F148">
        <v>94335</v>
      </c>
      <c r="G148" s="4">
        <v>93313</v>
      </c>
      <c r="H148">
        <v>2754</v>
      </c>
      <c r="I148">
        <v>0</v>
      </c>
      <c r="J148">
        <v>90558</v>
      </c>
      <c r="K148" s="4">
        <v>0</v>
      </c>
    </row>
    <row r="149" spans="1:11" x14ac:dyDescent="0.25">
      <c r="A149">
        <v>148</v>
      </c>
      <c r="B149" s="1">
        <v>40544</v>
      </c>
      <c r="C149">
        <v>2011</v>
      </c>
      <c r="D149">
        <v>1</v>
      </c>
      <c r="E149" t="s">
        <v>3</v>
      </c>
      <c r="F149">
        <v>69714</v>
      </c>
      <c r="G149" s="4">
        <v>73794</v>
      </c>
      <c r="H149">
        <v>211</v>
      </c>
      <c r="I149">
        <v>0</v>
      </c>
      <c r="J149">
        <v>73584</v>
      </c>
      <c r="K149" s="4">
        <v>0</v>
      </c>
    </row>
    <row r="150" spans="1:11" x14ac:dyDescent="0.25">
      <c r="A150">
        <v>149</v>
      </c>
      <c r="B150" s="1">
        <v>40544</v>
      </c>
      <c r="C150">
        <v>2011</v>
      </c>
      <c r="D150">
        <v>1</v>
      </c>
      <c r="E150" t="s">
        <v>4</v>
      </c>
      <c r="F150">
        <v>220954</v>
      </c>
      <c r="G150" s="4">
        <v>211006</v>
      </c>
      <c r="H150">
        <v>4916</v>
      </c>
      <c r="I150">
        <v>20927</v>
      </c>
      <c r="J150">
        <v>227016</v>
      </c>
      <c r="K150" s="4">
        <v>0</v>
      </c>
    </row>
    <row r="151" spans="1:11" x14ac:dyDescent="0.25">
      <c r="A151">
        <v>150</v>
      </c>
      <c r="B151" s="1">
        <v>40544</v>
      </c>
      <c r="C151">
        <v>2011</v>
      </c>
      <c r="D151">
        <v>1</v>
      </c>
      <c r="E151" t="s">
        <v>5</v>
      </c>
      <c r="F151">
        <v>882171</v>
      </c>
      <c r="G151" s="4">
        <v>860353</v>
      </c>
      <c r="H151">
        <v>40451</v>
      </c>
      <c r="I151">
        <v>48079</v>
      </c>
      <c r="J151">
        <v>867980</v>
      </c>
      <c r="K151" s="4">
        <v>945121</v>
      </c>
    </row>
    <row r="152" spans="1:11" x14ac:dyDescent="0.25">
      <c r="A152">
        <v>151</v>
      </c>
      <c r="B152" s="1">
        <v>40575</v>
      </c>
      <c r="C152">
        <v>2011</v>
      </c>
      <c r="D152">
        <v>2</v>
      </c>
      <c r="E152" t="s">
        <v>16</v>
      </c>
      <c r="F152">
        <v>109885</v>
      </c>
      <c r="G152" s="4">
        <v>114326</v>
      </c>
      <c r="H152">
        <v>20057</v>
      </c>
      <c r="I152">
        <v>0</v>
      </c>
      <c r="J152">
        <v>94270</v>
      </c>
      <c r="K152" s="4">
        <v>0</v>
      </c>
    </row>
    <row r="153" spans="1:11" x14ac:dyDescent="0.25">
      <c r="A153">
        <v>152</v>
      </c>
      <c r="B153" s="1">
        <v>40575</v>
      </c>
      <c r="C153">
        <v>2011</v>
      </c>
      <c r="D153">
        <v>2</v>
      </c>
      <c r="E153" t="s">
        <v>1</v>
      </c>
      <c r="F153">
        <v>332841</v>
      </c>
      <c r="G153" s="4">
        <v>331687</v>
      </c>
      <c r="H153">
        <v>12601</v>
      </c>
      <c r="I153">
        <v>22563</v>
      </c>
      <c r="J153">
        <v>341650</v>
      </c>
      <c r="K153" s="4">
        <v>0</v>
      </c>
    </row>
    <row r="154" spans="1:11" x14ac:dyDescent="0.25">
      <c r="A154">
        <v>153</v>
      </c>
      <c r="B154" s="1">
        <v>40575</v>
      </c>
      <c r="C154">
        <v>2011</v>
      </c>
      <c r="D154">
        <v>2</v>
      </c>
      <c r="E154" t="s">
        <v>2</v>
      </c>
      <c r="F154">
        <v>87965</v>
      </c>
      <c r="G154" s="4">
        <v>87161</v>
      </c>
      <c r="H154">
        <v>2130</v>
      </c>
      <c r="I154">
        <v>0</v>
      </c>
      <c r="J154">
        <v>85031</v>
      </c>
      <c r="K154" s="4">
        <v>0</v>
      </c>
    </row>
    <row r="155" spans="1:11" x14ac:dyDescent="0.25">
      <c r="A155">
        <v>154</v>
      </c>
      <c r="B155" s="1">
        <v>40575</v>
      </c>
      <c r="C155">
        <v>2011</v>
      </c>
      <c r="D155">
        <v>2</v>
      </c>
      <c r="E155" t="s">
        <v>3</v>
      </c>
      <c r="F155">
        <v>62826</v>
      </c>
      <c r="G155" s="4">
        <v>64492</v>
      </c>
      <c r="H155">
        <v>608</v>
      </c>
      <c r="I155">
        <v>0</v>
      </c>
      <c r="J155">
        <v>63883</v>
      </c>
      <c r="K155" s="4">
        <v>0</v>
      </c>
    </row>
    <row r="156" spans="1:11" x14ac:dyDescent="0.25">
      <c r="A156">
        <v>155</v>
      </c>
      <c r="B156" s="1">
        <v>40575</v>
      </c>
      <c r="C156">
        <v>2011</v>
      </c>
      <c r="D156">
        <v>2</v>
      </c>
      <c r="E156" t="s">
        <v>4</v>
      </c>
      <c r="F156">
        <v>201453</v>
      </c>
      <c r="G156" s="4">
        <v>193999</v>
      </c>
      <c r="H156">
        <v>6704</v>
      </c>
      <c r="I156">
        <v>15293</v>
      </c>
      <c r="J156">
        <v>202589</v>
      </c>
      <c r="K156" s="4">
        <v>0</v>
      </c>
    </row>
    <row r="157" spans="1:11" x14ac:dyDescent="0.25">
      <c r="A157">
        <v>156</v>
      </c>
      <c r="B157" s="1">
        <v>40575</v>
      </c>
      <c r="C157">
        <v>2011</v>
      </c>
      <c r="D157">
        <v>2</v>
      </c>
      <c r="E157" t="s">
        <v>5</v>
      </c>
      <c r="F157">
        <v>794970</v>
      </c>
      <c r="G157" s="4">
        <v>791665</v>
      </c>
      <c r="H157">
        <v>42100</v>
      </c>
      <c r="I157">
        <v>37856</v>
      </c>
      <c r="J157">
        <v>787423</v>
      </c>
      <c r="K157" s="4">
        <v>853654</v>
      </c>
    </row>
    <row r="158" spans="1:11" x14ac:dyDescent="0.25">
      <c r="A158">
        <v>157</v>
      </c>
      <c r="B158" s="1">
        <v>40603</v>
      </c>
      <c r="C158">
        <v>2011</v>
      </c>
      <c r="D158">
        <v>3</v>
      </c>
      <c r="E158" t="s">
        <v>16</v>
      </c>
      <c r="F158">
        <v>138463</v>
      </c>
      <c r="G158" s="4">
        <v>142609</v>
      </c>
      <c r="H158">
        <v>28381</v>
      </c>
      <c r="I158">
        <v>0</v>
      </c>
      <c r="J158">
        <v>114228</v>
      </c>
      <c r="K158" s="4">
        <v>0</v>
      </c>
    </row>
    <row r="159" spans="1:11" x14ac:dyDescent="0.25">
      <c r="A159">
        <v>158</v>
      </c>
      <c r="B159" s="1">
        <v>40603</v>
      </c>
      <c r="C159">
        <v>2011</v>
      </c>
      <c r="D159">
        <v>3</v>
      </c>
      <c r="E159" t="s">
        <v>1</v>
      </c>
      <c r="F159">
        <v>368985</v>
      </c>
      <c r="G159" s="4">
        <v>391854</v>
      </c>
      <c r="H159">
        <v>15901</v>
      </c>
      <c r="I159">
        <v>37081</v>
      </c>
      <c r="J159">
        <v>413032</v>
      </c>
      <c r="K159" s="4">
        <v>0</v>
      </c>
    </row>
    <row r="160" spans="1:11" x14ac:dyDescent="0.25">
      <c r="A160">
        <v>159</v>
      </c>
      <c r="B160" s="1">
        <v>40603</v>
      </c>
      <c r="C160">
        <v>2011</v>
      </c>
      <c r="D160">
        <v>3</v>
      </c>
      <c r="E160" t="s">
        <v>2</v>
      </c>
      <c r="F160">
        <v>96598</v>
      </c>
      <c r="G160" s="4">
        <v>95290</v>
      </c>
      <c r="H160">
        <v>2461</v>
      </c>
      <c r="I160">
        <v>0</v>
      </c>
      <c r="J160">
        <v>92830</v>
      </c>
      <c r="K160" s="4">
        <v>0</v>
      </c>
    </row>
    <row r="161" spans="1:11" x14ac:dyDescent="0.25">
      <c r="A161">
        <v>160</v>
      </c>
      <c r="B161" s="1">
        <v>40603</v>
      </c>
      <c r="C161">
        <v>2011</v>
      </c>
      <c r="D161">
        <v>3</v>
      </c>
      <c r="E161" t="s">
        <v>3</v>
      </c>
      <c r="F161">
        <v>71282</v>
      </c>
      <c r="G161" s="4">
        <v>71598</v>
      </c>
      <c r="H161">
        <v>260</v>
      </c>
      <c r="I161">
        <v>0</v>
      </c>
      <c r="J161">
        <v>71338</v>
      </c>
      <c r="K161" s="4">
        <v>0</v>
      </c>
    </row>
    <row r="162" spans="1:11" x14ac:dyDescent="0.25">
      <c r="A162">
        <v>161</v>
      </c>
      <c r="B162" s="1">
        <v>40603</v>
      </c>
      <c r="C162">
        <v>2011</v>
      </c>
      <c r="D162">
        <v>3</v>
      </c>
      <c r="E162" t="s">
        <v>4</v>
      </c>
      <c r="F162">
        <v>231809</v>
      </c>
      <c r="G162" s="4">
        <v>238960</v>
      </c>
      <c r="H162">
        <v>11745</v>
      </c>
      <c r="I162">
        <v>19159</v>
      </c>
      <c r="J162">
        <v>246375</v>
      </c>
      <c r="K162" s="4">
        <v>0</v>
      </c>
    </row>
    <row r="163" spans="1:11" x14ac:dyDescent="0.25">
      <c r="A163">
        <v>162</v>
      </c>
      <c r="B163" s="1">
        <v>40603</v>
      </c>
      <c r="C163">
        <v>2011</v>
      </c>
      <c r="D163">
        <v>3</v>
      </c>
      <c r="E163" t="s">
        <v>5</v>
      </c>
      <c r="F163">
        <v>907137</v>
      </c>
      <c r="G163" s="4">
        <v>940311</v>
      </c>
      <c r="H163">
        <v>58748</v>
      </c>
      <c r="I163">
        <v>56240</v>
      </c>
      <c r="J163">
        <v>937803</v>
      </c>
      <c r="K163" s="4">
        <v>945121</v>
      </c>
    </row>
    <row r="164" spans="1:11" x14ac:dyDescent="0.25">
      <c r="A164">
        <v>163</v>
      </c>
      <c r="B164" s="1">
        <v>40634</v>
      </c>
      <c r="C164">
        <v>2011</v>
      </c>
      <c r="D164">
        <v>4</v>
      </c>
      <c r="E164" t="s">
        <v>16</v>
      </c>
      <c r="F164">
        <v>130207</v>
      </c>
      <c r="G164" s="4">
        <v>124610</v>
      </c>
      <c r="H164">
        <v>23554</v>
      </c>
      <c r="I164">
        <v>0</v>
      </c>
      <c r="J164">
        <v>101056</v>
      </c>
      <c r="K164" s="4">
        <v>0</v>
      </c>
    </row>
    <row r="165" spans="1:11" x14ac:dyDescent="0.25">
      <c r="A165">
        <v>164</v>
      </c>
      <c r="B165" s="1">
        <v>40634</v>
      </c>
      <c r="C165">
        <v>2011</v>
      </c>
      <c r="D165">
        <v>4</v>
      </c>
      <c r="E165" t="s">
        <v>1</v>
      </c>
      <c r="F165">
        <v>353871</v>
      </c>
      <c r="G165" s="4">
        <v>362108</v>
      </c>
      <c r="H165">
        <v>9742</v>
      </c>
      <c r="I165">
        <v>34389</v>
      </c>
      <c r="J165">
        <v>386754</v>
      </c>
      <c r="K165" s="4">
        <v>0</v>
      </c>
    </row>
    <row r="166" spans="1:11" x14ac:dyDescent="0.25">
      <c r="A166">
        <v>165</v>
      </c>
      <c r="B166" s="1">
        <v>40634</v>
      </c>
      <c r="C166">
        <v>2011</v>
      </c>
      <c r="D166">
        <v>4</v>
      </c>
      <c r="E166" t="s">
        <v>2</v>
      </c>
      <c r="F166">
        <v>85560</v>
      </c>
      <c r="G166" s="4">
        <v>87829</v>
      </c>
      <c r="H166">
        <v>2415</v>
      </c>
      <c r="I166">
        <v>0</v>
      </c>
      <c r="J166">
        <v>85415</v>
      </c>
      <c r="K166" s="4">
        <v>0</v>
      </c>
    </row>
    <row r="167" spans="1:11" x14ac:dyDescent="0.25">
      <c r="A167">
        <v>166</v>
      </c>
      <c r="B167" s="1">
        <v>40634</v>
      </c>
      <c r="C167">
        <v>2011</v>
      </c>
      <c r="D167">
        <v>4</v>
      </c>
      <c r="E167" t="s">
        <v>3</v>
      </c>
      <c r="F167">
        <v>61935</v>
      </c>
      <c r="G167" s="4">
        <v>62382</v>
      </c>
      <c r="H167">
        <v>243</v>
      </c>
      <c r="I167">
        <v>0</v>
      </c>
      <c r="J167">
        <v>62139</v>
      </c>
      <c r="K167" s="4">
        <v>0</v>
      </c>
    </row>
    <row r="168" spans="1:11" x14ac:dyDescent="0.25">
      <c r="A168">
        <v>167</v>
      </c>
      <c r="B168" s="1">
        <v>40634</v>
      </c>
      <c r="C168">
        <v>2011</v>
      </c>
      <c r="D168">
        <v>4</v>
      </c>
      <c r="E168" t="s">
        <v>4</v>
      </c>
      <c r="F168">
        <v>198034</v>
      </c>
      <c r="G168" s="4">
        <v>201077</v>
      </c>
      <c r="H168">
        <v>8033</v>
      </c>
      <c r="I168">
        <v>17358</v>
      </c>
      <c r="J168">
        <v>210403</v>
      </c>
      <c r="K168" s="4">
        <v>0</v>
      </c>
    </row>
    <row r="169" spans="1:11" x14ac:dyDescent="0.25">
      <c r="A169">
        <v>168</v>
      </c>
      <c r="B169" s="1">
        <v>40634</v>
      </c>
      <c r="C169">
        <v>2011</v>
      </c>
      <c r="D169">
        <v>4</v>
      </c>
      <c r="E169" t="s">
        <v>5</v>
      </c>
      <c r="F169">
        <v>829607</v>
      </c>
      <c r="G169" s="4">
        <v>838006</v>
      </c>
      <c r="H169">
        <v>43987</v>
      </c>
      <c r="I169">
        <v>51747</v>
      </c>
      <c r="J169">
        <v>845767</v>
      </c>
      <c r="K169" s="4">
        <v>914641</v>
      </c>
    </row>
    <row r="170" spans="1:11" x14ac:dyDescent="0.25">
      <c r="A170">
        <v>169</v>
      </c>
      <c r="B170" s="1">
        <v>40664</v>
      </c>
      <c r="C170">
        <v>2011</v>
      </c>
      <c r="D170">
        <v>5</v>
      </c>
      <c r="E170" t="s">
        <v>16</v>
      </c>
      <c r="F170">
        <v>114675</v>
      </c>
      <c r="G170" s="4">
        <v>114659</v>
      </c>
      <c r="H170">
        <v>18637</v>
      </c>
      <c r="I170">
        <v>0</v>
      </c>
      <c r="J170">
        <v>96022</v>
      </c>
      <c r="K170" s="4">
        <v>0</v>
      </c>
    </row>
    <row r="171" spans="1:11" x14ac:dyDescent="0.25">
      <c r="A171">
        <v>170</v>
      </c>
      <c r="B171" s="1">
        <v>40664</v>
      </c>
      <c r="C171">
        <v>2011</v>
      </c>
      <c r="D171">
        <v>5</v>
      </c>
      <c r="E171" t="s">
        <v>1</v>
      </c>
      <c r="F171">
        <v>362554</v>
      </c>
      <c r="G171" s="4">
        <v>376992</v>
      </c>
      <c r="H171">
        <v>13059</v>
      </c>
      <c r="I171">
        <v>36617</v>
      </c>
      <c r="J171">
        <v>400550</v>
      </c>
      <c r="K171" s="4">
        <v>0</v>
      </c>
    </row>
    <row r="172" spans="1:11" x14ac:dyDescent="0.25">
      <c r="A172">
        <v>171</v>
      </c>
      <c r="B172" s="1">
        <v>40664</v>
      </c>
      <c r="C172">
        <v>2011</v>
      </c>
      <c r="D172">
        <v>5</v>
      </c>
      <c r="E172" t="s">
        <v>2</v>
      </c>
      <c r="F172">
        <v>89735</v>
      </c>
      <c r="G172" s="4">
        <v>87758</v>
      </c>
      <c r="H172">
        <v>2258</v>
      </c>
      <c r="I172">
        <v>0</v>
      </c>
      <c r="J172">
        <v>85500</v>
      </c>
      <c r="K172" s="4">
        <v>0</v>
      </c>
    </row>
    <row r="173" spans="1:11" x14ac:dyDescent="0.25">
      <c r="A173">
        <v>172</v>
      </c>
      <c r="B173" s="1">
        <v>40664</v>
      </c>
      <c r="C173">
        <v>2011</v>
      </c>
      <c r="D173">
        <v>5</v>
      </c>
      <c r="E173" t="s">
        <v>3</v>
      </c>
      <c r="F173">
        <v>66205</v>
      </c>
      <c r="G173" s="4">
        <v>65469</v>
      </c>
      <c r="H173">
        <v>66</v>
      </c>
      <c r="I173">
        <v>0</v>
      </c>
      <c r="J173">
        <v>65403</v>
      </c>
      <c r="K173" s="4">
        <v>0</v>
      </c>
    </row>
    <row r="174" spans="1:11" x14ac:dyDescent="0.25">
      <c r="A174">
        <v>173</v>
      </c>
      <c r="B174" s="1">
        <v>40664</v>
      </c>
      <c r="C174">
        <v>2011</v>
      </c>
      <c r="D174">
        <v>5</v>
      </c>
      <c r="E174" t="s">
        <v>4</v>
      </c>
      <c r="F174">
        <v>194511</v>
      </c>
      <c r="G174" s="4">
        <v>194203</v>
      </c>
      <c r="H174">
        <v>5545</v>
      </c>
      <c r="I174">
        <v>17092</v>
      </c>
      <c r="J174">
        <v>205749</v>
      </c>
      <c r="K174" s="4">
        <v>0</v>
      </c>
    </row>
    <row r="175" spans="1:11" x14ac:dyDescent="0.25">
      <c r="A175">
        <v>174</v>
      </c>
      <c r="B175" s="1">
        <v>40664</v>
      </c>
      <c r="C175">
        <v>2011</v>
      </c>
      <c r="D175">
        <v>5</v>
      </c>
      <c r="E175" t="s">
        <v>5</v>
      </c>
      <c r="F175">
        <v>827680</v>
      </c>
      <c r="G175" s="4">
        <v>839081</v>
      </c>
      <c r="H175">
        <v>39565</v>
      </c>
      <c r="I175">
        <v>53709</v>
      </c>
      <c r="J175">
        <v>853224</v>
      </c>
      <c r="K175" s="4">
        <v>945121</v>
      </c>
    </row>
    <row r="176" spans="1:11" x14ac:dyDescent="0.25">
      <c r="A176">
        <v>175</v>
      </c>
      <c r="B176" s="1">
        <v>40695</v>
      </c>
      <c r="C176">
        <v>2011</v>
      </c>
      <c r="D176">
        <v>6</v>
      </c>
      <c r="E176" t="s">
        <v>16</v>
      </c>
      <c r="F176">
        <v>119902</v>
      </c>
      <c r="G176" s="4">
        <v>123771</v>
      </c>
      <c r="H176">
        <v>20751</v>
      </c>
      <c r="I176">
        <v>0</v>
      </c>
      <c r="J176">
        <v>103019</v>
      </c>
      <c r="K176" s="4">
        <v>0</v>
      </c>
    </row>
    <row r="177" spans="1:11" x14ac:dyDescent="0.25">
      <c r="A177">
        <v>176</v>
      </c>
      <c r="B177" s="1">
        <v>40695</v>
      </c>
      <c r="C177">
        <v>2011</v>
      </c>
      <c r="D177">
        <v>6</v>
      </c>
      <c r="E177" t="s">
        <v>1</v>
      </c>
      <c r="F177">
        <v>357210</v>
      </c>
      <c r="G177" s="4">
        <v>369304</v>
      </c>
      <c r="H177">
        <v>14751</v>
      </c>
      <c r="I177">
        <v>32484</v>
      </c>
      <c r="J177">
        <v>387036</v>
      </c>
      <c r="K177" s="4">
        <v>0</v>
      </c>
    </row>
    <row r="178" spans="1:11" x14ac:dyDescent="0.25">
      <c r="A178">
        <v>177</v>
      </c>
      <c r="B178" s="1">
        <v>40695</v>
      </c>
      <c r="C178">
        <v>2011</v>
      </c>
      <c r="D178">
        <v>6</v>
      </c>
      <c r="E178" t="s">
        <v>2</v>
      </c>
      <c r="F178">
        <v>87958</v>
      </c>
      <c r="G178" s="4">
        <v>87068</v>
      </c>
      <c r="H178">
        <v>3517</v>
      </c>
      <c r="I178">
        <v>0</v>
      </c>
      <c r="J178">
        <v>83551</v>
      </c>
      <c r="K178" s="4">
        <v>0</v>
      </c>
    </row>
    <row r="179" spans="1:11" x14ac:dyDescent="0.25">
      <c r="A179">
        <v>178</v>
      </c>
      <c r="B179" s="1">
        <v>40695</v>
      </c>
      <c r="C179">
        <v>2011</v>
      </c>
      <c r="D179">
        <v>6</v>
      </c>
      <c r="E179" t="s">
        <v>3</v>
      </c>
      <c r="F179">
        <v>64585</v>
      </c>
      <c r="G179" s="4">
        <v>67346</v>
      </c>
      <c r="H179">
        <v>291</v>
      </c>
      <c r="I179">
        <v>0</v>
      </c>
      <c r="J179">
        <v>67055</v>
      </c>
      <c r="K179" s="4">
        <v>0</v>
      </c>
    </row>
    <row r="180" spans="1:11" x14ac:dyDescent="0.25">
      <c r="A180">
        <v>179</v>
      </c>
      <c r="B180" s="1">
        <v>40695</v>
      </c>
      <c r="C180">
        <v>2011</v>
      </c>
      <c r="D180">
        <v>6</v>
      </c>
      <c r="E180" t="s">
        <v>4</v>
      </c>
      <c r="F180">
        <v>200006</v>
      </c>
      <c r="G180" s="4">
        <v>196765</v>
      </c>
      <c r="H180">
        <v>10074</v>
      </c>
      <c r="I180">
        <v>16249</v>
      </c>
      <c r="J180">
        <v>202939</v>
      </c>
      <c r="K180" s="4">
        <v>0</v>
      </c>
    </row>
    <row r="181" spans="1:11" x14ac:dyDescent="0.25">
      <c r="A181">
        <v>180</v>
      </c>
      <c r="B181" s="1">
        <v>40695</v>
      </c>
      <c r="C181">
        <v>2011</v>
      </c>
      <c r="D181">
        <v>6</v>
      </c>
      <c r="E181" t="s">
        <v>5</v>
      </c>
      <c r="F181">
        <v>829661</v>
      </c>
      <c r="G181" s="4">
        <v>844254</v>
      </c>
      <c r="H181">
        <v>49384</v>
      </c>
      <c r="I181">
        <v>48733</v>
      </c>
      <c r="J181">
        <v>843600</v>
      </c>
      <c r="K181" s="4">
        <v>901958</v>
      </c>
    </row>
    <row r="182" spans="1:11" x14ac:dyDescent="0.25">
      <c r="A182">
        <v>181</v>
      </c>
      <c r="B182" s="1">
        <v>40725</v>
      </c>
      <c r="C182">
        <v>2011</v>
      </c>
      <c r="D182">
        <v>7</v>
      </c>
      <c r="E182" t="s">
        <v>16</v>
      </c>
      <c r="F182">
        <v>109702</v>
      </c>
      <c r="G182" s="4">
        <v>112654</v>
      </c>
      <c r="H182">
        <v>15534</v>
      </c>
      <c r="I182">
        <v>0</v>
      </c>
      <c r="J182">
        <v>97120</v>
      </c>
      <c r="K182" s="4">
        <v>0</v>
      </c>
    </row>
    <row r="183" spans="1:11" x14ac:dyDescent="0.25">
      <c r="A183">
        <v>182</v>
      </c>
      <c r="B183" s="1">
        <v>40725</v>
      </c>
      <c r="C183">
        <v>2011</v>
      </c>
      <c r="D183">
        <v>7</v>
      </c>
      <c r="E183" t="s">
        <v>1</v>
      </c>
      <c r="F183">
        <v>389893</v>
      </c>
      <c r="G183" s="4">
        <v>366948</v>
      </c>
      <c r="H183">
        <v>12335</v>
      </c>
      <c r="I183">
        <v>31327</v>
      </c>
      <c r="J183">
        <v>385940</v>
      </c>
      <c r="K183" s="4">
        <v>0</v>
      </c>
    </row>
    <row r="184" spans="1:11" x14ac:dyDescent="0.25">
      <c r="A184">
        <v>183</v>
      </c>
      <c r="B184" s="1">
        <v>40725</v>
      </c>
      <c r="C184">
        <v>2011</v>
      </c>
      <c r="D184">
        <v>7</v>
      </c>
      <c r="E184" t="s">
        <v>2</v>
      </c>
      <c r="F184">
        <v>85802</v>
      </c>
      <c r="G184" s="4">
        <v>84987</v>
      </c>
      <c r="H184">
        <v>2867</v>
      </c>
      <c r="I184">
        <v>0</v>
      </c>
      <c r="J184">
        <v>82121</v>
      </c>
      <c r="K184" s="4">
        <v>0</v>
      </c>
    </row>
    <row r="185" spans="1:11" x14ac:dyDescent="0.25">
      <c r="A185">
        <v>184</v>
      </c>
      <c r="B185" s="1">
        <v>40725</v>
      </c>
      <c r="C185">
        <v>2011</v>
      </c>
      <c r="D185">
        <v>7</v>
      </c>
      <c r="E185" t="s">
        <v>3</v>
      </c>
      <c r="F185">
        <v>61258</v>
      </c>
      <c r="G185" s="4">
        <v>61432</v>
      </c>
      <c r="H185">
        <v>45</v>
      </c>
      <c r="I185">
        <v>0</v>
      </c>
      <c r="J185">
        <v>61387</v>
      </c>
      <c r="K185" s="4">
        <v>0</v>
      </c>
    </row>
    <row r="186" spans="1:11" x14ac:dyDescent="0.25">
      <c r="A186">
        <v>185</v>
      </c>
      <c r="B186" s="1">
        <v>40725</v>
      </c>
      <c r="C186">
        <v>2011</v>
      </c>
      <c r="D186">
        <v>7</v>
      </c>
      <c r="E186" t="s">
        <v>4</v>
      </c>
      <c r="F186">
        <v>193321</v>
      </c>
      <c r="G186" s="4">
        <v>194819</v>
      </c>
      <c r="H186">
        <v>7190</v>
      </c>
      <c r="I186">
        <v>17669</v>
      </c>
      <c r="J186">
        <v>205299</v>
      </c>
      <c r="K186" s="4">
        <v>0</v>
      </c>
    </row>
    <row r="187" spans="1:11" x14ac:dyDescent="0.25">
      <c r="A187">
        <v>186</v>
      </c>
      <c r="B187" s="1">
        <v>40725</v>
      </c>
      <c r="C187">
        <v>2011</v>
      </c>
      <c r="D187">
        <v>7</v>
      </c>
      <c r="E187" t="s">
        <v>5</v>
      </c>
      <c r="F187">
        <v>839976</v>
      </c>
      <c r="G187" s="4">
        <v>820840</v>
      </c>
      <c r="H187">
        <v>37971</v>
      </c>
      <c r="I187">
        <v>48996</v>
      </c>
      <c r="J187">
        <v>831867</v>
      </c>
      <c r="K187" s="4">
        <v>932015</v>
      </c>
    </row>
    <row r="188" spans="1:11" x14ac:dyDescent="0.25">
      <c r="A188">
        <v>187</v>
      </c>
      <c r="B188" s="1">
        <v>40756</v>
      </c>
      <c r="C188">
        <v>2011</v>
      </c>
      <c r="D188">
        <v>8</v>
      </c>
      <c r="E188" t="s">
        <v>16</v>
      </c>
      <c r="F188">
        <v>115428</v>
      </c>
      <c r="G188" s="4">
        <v>114824</v>
      </c>
      <c r="H188">
        <v>14803</v>
      </c>
      <c r="I188">
        <v>0</v>
      </c>
      <c r="J188">
        <v>100020</v>
      </c>
      <c r="K188" s="4">
        <v>0</v>
      </c>
    </row>
    <row r="189" spans="1:11" x14ac:dyDescent="0.25">
      <c r="A189">
        <v>188</v>
      </c>
      <c r="B189" s="1">
        <v>40756</v>
      </c>
      <c r="C189">
        <v>2011</v>
      </c>
      <c r="D189">
        <v>8</v>
      </c>
      <c r="E189" t="s">
        <v>1</v>
      </c>
      <c r="F189">
        <v>379160</v>
      </c>
      <c r="G189" s="4">
        <v>389030</v>
      </c>
      <c r="H189">
        <v>14149</v>
      </c>
      <c r="I189">
        <v>38693</v>
      </c>
      <c r="J189">
        <v>413576</v>
      </c>
      <c r="K189" s="4">
        <v>0</v>
      </c>
    </row>
    <row r="190" spans="1:11" x14ac:dyDescent="0.25">
      <c r="A190">
        <v>189</v>
      </c>
      <c r="B190" s="1">
        <v>40756</v>
      </c>
      <c r="C190">
        <v>2011</v>
      </c>
      <c r="D190">
        <v>8</v>
      </c>
      <c r="E190" t="s">
        <v>2</v>
      </c>
      <c r="F190">
        <v>94989</v>
      </c>
      <c r="G190" s="4">
        <v>93125</v>
      </c>
      <c r="H190">
        <v>1687</v>
      </c>
      <c r="I190">
        <v>0</v>
      </c>
      <c r="J190">
        <v>91439</v>
      </c>
      <c r="K190" s="4">
        <v>0</v>
      </c>
    </row>
    <row r="191" spans="1:11" x14ac:dyDescent="0.25">
      <c r="A191">
        <v>190</v>
      </c>
      <c r="B191" s="1">
        <v>40756</v>
      </c>
      <c r="C191">
        <v>2011</v>
      </c>
      <c r="D191">
        <v>8</v>
      </c>
      <c r="E191" t="s">
        <v>3</v>
      </c>
      <c r="F191">
        <v>63543</v>
      </c>
      <c r="G191" s="4">
        <v>63850</v>
      </c>
      <c r="H191">
        <v>141</v>
      </c>
      <c r="I191">
        <v>0</v>
      </c>
      <c r="J191">
        <v>63709</v>
      </c>
      <c r="K191" s="4">
        <v>0</v>
      </c>
    </row>
    <row r="192" spans="1:11" x14ac:dyDescent="0.25">
      <c r="A192">
        <v>191</v>
      </c>
      <c r="B192" s="1">
        <v>40756</v>
      </c>
      <c r="C192">
        <v>2011</v>
      </c>
      <c r="D192">
        <v>8</v>
      </c>
      <c r="E192" t="s">
        <v>4</v>
      </c>
      <c r="F192">
        <v>207889</v>
      </c>
      <c r="G192" s="4">
        <v>218887</v>
      </c>
      <c r="H192">
        <v>6593</v>
      </c>
      <c r="I192">
        <v>22090</v>
      </c>
      <c r="J192">
        <v>234384</v>
      </c>
      <c r="K192" s="4">
        <v>0</v>
      </c>
    </row>
    <row r="193" spans="1:11" x14ac:dyDescent="0.25">
      <c r="A193">
        <v>192</v>
      </c>
      <c r="B193" s="1">
        <v>40756</v>
      </c>
      <c r="C193">
        <v>2011</v>
      </c>
      <c r="D193">
        <v>8</v>
      </c>
      <c r="E193" t="s">
        <v>5</v>
      </c>
      <c r="F193">
        <v>861009</v>
      </c>
      <c r="G193" s="4">
        <v>879716</v>
      </c>
      <c r="H193">
        <v>37373</v>
      </c>
      <c r="I193">
        <v>60783</v>
      </c>
      <c r="J193">
        <v>903128</v>
      </c>
      <c r="K193" s="4">
        <v>921750</v>
      </c>
    </row>
    <row r="194" spans="1:11" x14ac:dyDescent="0.25">
      <c r="A194">
        <v>193</v>
      </c>
      <c r="B194" s="1">
        <v>40787</v>
      </c>
      <c r="C194">
        <v>2011</v>
      </c>
      <c r="D194">
        <v>9</v>
      </c>
      <c r="E194" t="s">
        <v>16</v>
      </c>
      <c r="F194">
        <v>107794</v>
      </c>
      <c r="G194" s="4">
        <v>113263</v>
      </c>
      <c r="H194">
        <v>13712</v>
      </c>
      <c r="I194">
        <v>0</v>
      </c>
      <c r="J194">
        <v>99553</v>
      </c>
      <c r="K194" s="4">
        <v>0</v>
      </c>
    </row>
    <row r="195" spans="1:11" x14ac:dyDescent="0.25">
      <c r="A195">
        <v>194</v>
      </c>
      <c r="B195" s="1">
        <v>40787</v>
      </c>
      <c r="C195">
        <v>2011</v>
      </c>
      <c r="D195">
        <v>9</v>
      </c>
      <c r="E195" t="s">
        <v>1</v>
      </c>
      <c r="F195">
        <v>348771</v>
      </c>
      <c r="G195" s="4">
        <v>345226</v>
      </c>
      <c r="H195">
        <v>10754</v>
      </c>
      <c r="I195">
        <v>45521</v>
      </c>
      <c r="J195">
        <v>379993</v>
      </c>
      <c r="K195" s="4">
        <v>0</v>
      </c>
    </row>
    <row r="196" spans="1:11" x14ac:dyDescent="0.25">
      <c r="A196">
        <v>195</v>
      </c>
      <c r="B196" s="1">
        <v>40787</v>
      </c>
      <c r="C196">
        <v>2011</v>
      </c>
      <c r="D196">
        <v>9</v>
      </c>
      <c r="E196" t="s">
        <v>2</v>
      </c>
      <c r="F196">
        <v>91415</v>
      </c>
      <c r="G196" s="4">
        <v>88150</v>
      </c>
      <c r="H196">
        <v>2360</v>
      </c>
      <c r="I196">
        <v>0</v>
      </c>
      <c r="J196">
        <v>85789</v>
      </c>
      <c r="K196" s="4">
        <v>0</v>
      </c>
    </row>
    <row r="197" spans="1:11" x14ac:dyDescent="0.25">
      <c r="A197">
        <v>196</v>
      </c>
      <c r="B197" s="1">
        <v>40787</v>
      </c>
      <c r="C197">
        <v>2011</v>
      </c>
      <c r="D197">
        <v>9</v>
      </c>
      <c r="E197" t="s">
        <v>3</v>
      </c>
      <c r="F197">
        <v>67046</v>
      </c>
      <c r="G197" s="4">
        <v>61689</v>
      </c>
      <c r="H197">
        <v>287</v>
      </c>
      <c r="I197">
        <v>0</v>
      </c>
      <c r="J197">
        <v>61402</v>
      </c>
      <c r="K197" s="4">
        <v>0</v>
      </c>
    </row>
    <row r="198" spans="1:11" x14ac:dyDescent="0.25">
      <c r="A198">
        <v>197</v>
      </c>
      <c r="B198" s="1">
        <v>40787</v>
      </c>
      <c r="C198">
        <v>2011</v>
      </c>
      <c r="D198">
        <v>9</v>
      </c>
      <c r="E198" t="s">
        <v>4</v>
      </c>
      <c r="F198">
        <v>201249</v>
      </c>
      <c r="G198" s="4">
        <v>211937</v>
      </c>
      <c r="H198">
        <v>8971</v>
      </c>
      <c r="I198">
        <v>20083</v>
      </c>
      <c r="J198">
        <v>223049</v>
      </c>
      <c r="K198" s="4">
        <v>0</v>
      </c>
    </row>
    <row r="199" spans="1:11" x14ac:dyDescent="0.25">
      <c r="A199">
        <v>198</v>
      </c>
      <c r="B199" s="1">
        <v>40787</v>
      </c>
      <c r="C199">
        <v>2011</v>
      </c>
      <c r="D199">
        <v>9</v>
      </c>
      <c r="E199" t="s">
        <v>5</v>
      </c>
      <c r="F199">
        <v>816275</v>
      </c>
      <c r="G199" s="4">
        <v>820265</v>
      </c>
      <c r="H199">
        <v>36084</v>
      </c>
      <c r="I199">
        <v>65604</v>
      </c>
      <c r="J199">
        <v>849786</v>
      </c>
      <c r="K199" s="4">
        <v>892024</v>
      </c>
    </row>
    <row r="200" spans="1:11" x14ac:dyDescent="0.25">
      <c r="A200">
        <v>199</v>
      </c>
      <c r="B200" s="1">
        <v>40817</v>
      </c>
      <c r="C200">
        <v>2011</v>
      </c>
      <c r="D200">
        <v>10</v>
      </c>
      <c r="E200" t="s">
        <v>16</v>
      </c>
      <c r="F200">
        <v>117419</v>
      </c>
      <c r="G200" s="4">
        <v>115729</v>
      </c>
      <c r="H200">
        <v>18048</v>
      </c>
      <c r="I200">
        <v>0</v>
      </c>
      <c r="J200">
        <v>97681</v>
      </c>
      <c r="K200" s="4">
        <v>0</v>
      </c>
    </row>
    <row r="201" spans="1:11" x14ac:dyDescent="0.25">
      <c r="A201">
        <v>200</v>
      </c>
      <c r="B201" s="1">
        <v>40817</v>
      </c>
      <c r="C201">
        <v>2011</v>
      </c>
      <c r="D201">
        <v>10</v>
      </c>
      <c r="E201" t="s">
        <v>1</v>
      </c>
      <c r="F201">
        <v>343528</v>
      </c>
      <c r="G201" s="4">
        <v>338368</v>
      </c>
      <c r="H201">
        <v>6827</v>
      </c>
      <c r="I201">
        <v>38658</v>
      </c>
      <c r="J201">
        <v>370200</v>
      </c>
      <c r="K201" s="4">
        <v>0</v>
      </c>
    </row>
    <row r="202" spans="1:11" x14ac:dyDescent="0.25">
      <c r="A202">
        <v>201</v>
      </c>
      <c r="B202" s="1">
        <v>40817</v>
      </c>
      <c r="C202">
        <v>2011</v>
      </c>
      <c r="D202">
        <v>10</v>
      </c>
      <c r="E202" t="s">
        <v>2</v>
      </c>
      <c r="F202">
        <v>85218</v>
      </c>
      <c r="G202" s="4">
        <v>90360</v>
      </c>
      <c r="H202">
        <v>1927</v>
      </c>
      <c r="I202">
        <v>0</v>
      </c>
      <c r="J202">
        <v>88433</v>
      </c>
      <c r="K202" s="4">
        <v>0</v>
      </c>
    </row>
    <row r="203" spans="1:11" x14ac:dyDescent="0.25">
      <c r="A203">
        <v>202</v>
      </c>
      <c r="B203" s="1">
        <v>40817</v>
      </c>
      <c r="C203">
        <v>2011</v>
      </c>
      <c r="D203">
        <v>10</v>
      </c>
      <c r="E203" t="s">
        <v>3</v>
      </c>
      <c r="F203">
        <v>62633</v>
      </c>
      <c r="G203" s="4">
        <v>64007</v>
      </c>
      <c r="H203">
        <v>430</v>
      </c>
      <c r="I203">
        <v>0</v>
      </c>
      <c r="J203">
        <v>63577</v>
      </c>
      <c r="K203" s="4">
        <v>0</v>
      </c>
    </row>
    <row r="204" spans="1:11" x14ac:dyDescent="0.25">
      <c r="A204">
        <v>203</v>
      </c>
      <c r="B204" s="1">
        <v>40817</v>
      </c>
      <c r="C204">
        <v>2011</v>
      </c>
      <c r="D204">
        <v>10</v>
      </c>
      <c r="E204" t="s">
        <v>4</v>
      </c>
      <c r="F204">
        <v>210888</v>
      </c>
      <c r="G204" s="4">
        <v>204090</v>
      </c>
      <c r="H204">
        <v>3381</v>
      </c>
      <c r="I204">
        <v>17982</v>
      </c>
      <c r="J204">
        <v>218692</v>
      </c>
      <c r="K204" s="4">
        <v>0</v>
      </c>
    </row>
    <row r="205" spans="1:11" x14ac:dyDescent="0.25">
      <c r="A205">
        <v>204</v>
      </c>
      <c r="B205" s="1">
        <v>40817</v>
      </c>
      <c r="C205">
        <v>2011</v>
      </c>
      <c r="D205">
        <v>10</v>
      </c>
      <c r="E205" t="s">
        <v>5</v>
      </c>
      <c r="F205">
        <v>819686</v>
      </c>
      <c r="G205" s="4">
        <v>812554</v>
      </c>
      <c r="H205">
        <v>30613</v>
      </c>
      <c r="I205">
        <v>56640</v>
      </c>
      <c r="J205">
        <v>838583</v>
      </c>
      <c r="K205" s="4">
        <v>921750</v>
      </c>
    </row>
    <row r="206" spans="1:11" x14ac:dyDescent="0.25">
      <c r="A206">
        <v>205</v>
      </c>
      <c r="B206" s="1">
        <v>40848</v>
      </c>
      <c r="C206">
        <v>2011</v>
      </c>
      <c r="D206">
        <v>11</v>
      </c>
      <c r="E206" t="s">
        <v>16</v>
      </c>
      <c r="F206">
        <v>121423</v>
      </c>
      <c r="G206" s="4">
        <v>119857</v>
      </c>
      <c r="H206">
        <v>20822</v>
      </c>
      <c r="I206">
        <v>0</v>
      </c>
      <c r="J206">
        <v>99035</v>
      </c>
      <c r="K206" s="4">
        <v>0</v>
      </c>
    </row>
    <row r="207" spans="1:11" x14ac:dyDescent="0.25">
      <c r="A207">
        <v>206</v>
      </c>
      <c r="B207" s="1">
        <v>40848</v>
      </c>
      <c r="C207">
        <v>2011</v>
      </c>
      <c r="D207">
        <v>11</v>
      </c>
      <c r="E207" t="s">
        <v>1</v>
      </c>
      <c r="F207">
        <v>327850</v>
      </c>
      <c r="G207" s="4">
        <v>320040</v>
      </c>
      <c r="H207">
        <v>7689</v>
      </c>
      <c r="I207">
        <v>34550</v>
      </c>
      <c r="J207">
        <v>346900</v>
      </c>
      <c r="K207" s="4">
        <v>0</v>
      </c>
    </row>
    <row r="208" spans="1:11" x14ac:dyDescent="0.25">
      <c r="A208">
        <v>207</v>
      </c>
      <c r="B208" s="1">
        <v>40848</v>
      </c>
      <c r="C208">
        <v>2011</v>
      </c>
      <c r="D208">
        <v>11</v>
      </c>
      <c r="E208" t="s">
        <v>2</v>
      </c>
      <c r="F208">
        <v>86825</v>
      </c>
      <c r="G208" s="4">
        <v>83429</v>
      </c>
      <c r="H208">
        <v>1961</v>
      </c>
      <c r="I208">
        <v>0</v>
      </c>
      <c r="J208">
        <v>81468</v>
      </c>
      <c r="K208" s="4">
        <v>0</v>
      </c>
    </row>
    <row r="209" spans="1:11" x14ac:dyDescent="0.25">
      <c r="A209">
        <v>208</v>
      </c>
      <c r="B209" s="1">
        <v>40848</v>
      </c>
      <c r="C209">
        <v>2011</v>
      </c>
      <c r="D209">
        <v>11</v>
      </c>
      <c r="E209" t="s">
        <v>3</v>
      </c>
      <c r="F209">
        <v>61676</v>
      </c>
      <c r="G209" s="4">
        <v>63314</v>
      </c>
      <c r="H209">
        <v>474</v>
      </c>
      <c r="I209">
        <v>0</v>
      </c>
      <c r="J209">
        <v>62840</v>
      </c>
      <c r="K209" s="4">
        <v>0</v>
      </c>
    </row>
    <row r="210" spans="1:11" x14ac:dyDescent="0.25">
      <c r="A210">
        <v>209</v>
      </c>
      <c r="B210" s="1">
        <v>40848</v>
      </c>
      <c r="C210">
        <v>2011</v>
      </c>
      <c r="D210">
        <v>11</v>
      </c>
      <c r="E210" t="s">
        <v>4</v>
      </c>
      <c r="F210">
        <v>192135</v>
      </c>
      <c r="G210" s="4">
        <v>193536</v>
      </c>
      <c r="H210">
        <v>4454</v>
      </c>
      <c r="I210">
        <v>21109</v>
      </c>
      <c r="J210">
        <v>210191</v>
      </c>
      <c r="K210" s="4">
        <v>0</v>
      </c>
    </row>
    <row r="211" spans="1:11" x14ac:dyDescent="0.25">
      <c r="A211">
        <v>210</v>
      </c>
      <c r="B211" s="1">
        <v>40848</v>
      </c>
      <c r="C211">
        <v>2011</v>
      </c>
      <c r="D211">
        <v>11</v>
      </c>
      <c r="E211" t="s">
        <v>5</v>
      </c>
      <c r="F211">
        <v>789909</v>
      </c>
      <c r="G211" s="4">
        <v>780176</v>
      </c>
      <c r="H211">
        <v>35400</v>
      </c>
      <c r="I211">
        <v>55659</v>
      </c>
      <c r="J211">
        <v>800434</v>
      </c>
      <c r="K211" s="4">
        <v>892024</v>
      </c>
    </row>
    <row r="212" spans="1:11" x14ac:dyDescent="0.25">
      <c r="A212">
        <v>211</v>
      </c>
      <c r="B212" s="1">
        <v>40878</v>
      </c>
      <c r="C212">
        <v>2011</v>
      </c>
      <c r="D212">
        <v>12</v>
      </c>
      <c r="E212" t="s">
        <v>16</v>
      </c>
      <c r="F212">
        <v>151235</v>
      </c>
      <c r="G212" s="4">
        <v>143729</v>
      </c>
      <c r="H212">
        <v>34219</v>
      </c>
      <c r="I212">
        <v>0</v>
      </c>
      <c r="J212">
        <v>109510</v>
      </c>
      <c r="K212" s="4">
        <v>0</v>
      </c>
    </row>
    <row r="213" spans="1:11" x14ac:dyDescent="0.25">
      <c r="A213">
        <v>212</v>
      </c>
      <c r="B213" s="1">
        <v>40878</v>
      </c>
      <c r="C213">
        <v>2011</v>
      </c>
      <c r="D213">
        <v>12</v>
      </c>
      <c r="E213" t="s">
        <v>1</v>
      </c>
      <c r="F213">
        <v>334597</v>
      </c>
      <c r="G213" s="4">
        <v>319328</v>
      </c>
      <c r="H213">
        <v>5552</v>
      </c>
      <c r="I213">
        <v>32808</v>
      </c>
      <c r="J213">
        <v>346584</v>
      </c>
      <c r="K213" s="4">
        <v>0</v>
      </c>
    </row>
    <row r="214" spans="1:11" x14ac:dyDescent="0.25">
      <c r="A214">
        <v>213</v>
      </c>
      <c r="B214" s="1">
        <v>40878</v>
      </c>
      <c r="C214">
        <v>2011</v>
      </c>
      <c r="D214">
        <v>12</v>
      </c>
      <c r="E214" t="s">
        <v>2</v>
      </c>
      <c r="F214">
        <v>83217</v>
      </c>
      <c r="G214" s="4">
        <v>82023</v>
      </c>
      <c r="H214">
        <v>1949</v>
      </c>
      <c r="I214">
        <v>0</v>
      </c>
      <c r="J214">
        <v>80074</v>
      </c>
      <c r="K214" s="4">
        <v>0</v>
      </c>
    </row>
    <row r="215" spans="1:11" x14ac:dyDescent="0.25">
      <c r="A215">
        <v>214</v>
      </c>
      <c r="B215" s="1">
        <v>40878</v>
      </c>
      <c r="C215">
        <v>2011</v>
      </c>
      <c r="D215">
        <v>12</v>
      </c>
      <c r="E215" t="s">
        <v>3</v>
      </c>
      <c r="F215">
        <v>75672</v>
      </c>
      <c r="G215" s="4">
        <v>72528</v>
      </c>
      <c r="H215">
        <v>622</v>
      </c>
      <c r="I215">
        <v>0</v>
      </c>
      <c r="J215">
        <v>71906</v>
      </c>
      <c r="K215" s="4">
        <v>0</v>
      </c>
    </row>
    <row r="216" spans="1:11" x14ac:dyDescent="0.25">
      <c r="A216">
        <v>215</v>
      </c>
      <c r="B216" s="1">
        <v>40878</v>
      </c>
      <c r="C216">
        <v>2011</v>
      </c>
      <c r="D216">
        <v>12</v>
      </c>
      <c r="E216" t="s">
        <v>4</v>
      </c>
      <c r="F216">
        <v>196768</v>
      </c>
      <c r="G216" s="4">
        <v>185083</v>
      </c>
      <c r="H216">
        <v>2233</v>
      </c>
      <c r="I216">
        <v>15242</v>
      </c>
      <c r="J216">
        <v>198092</v>
      </c>
      <c r="K216" s="4">
        <v>0</v>
      </c>
    </row>
    <row r="217" spans="1:11" x14ac:dyDescent="0.25">
      <c r="A217">
        <v>216</v>
      </c>
      <c r="B217" s="1">
        <v>40878</v>
      </c>
      <c r="C217">
        <v>2011</v>
      </c>
      <c r="D217">
        <v>12</v>
      </c>
      <c r="E217" t="s">
        <v>5</v>
      </c>
      <c r="F217">
        <v>841489</v>
      </c>
      <c r="G217" s="4">
        <v>802691</v>
      </c>
      <c r="H217">
        <v>44575</v>
      </c>
      <c r="I217">
        <v>48050</v>
      </c>
      <c r="J217">
        <v>806166</v>
      </c>
      <c r="K217" s="4">
        <v>921750</v>
      </c>
    </row>
    <row r="218" spans="1:11" x14ac:dyDescent="0.25">
      <c r="A218">
        <v>217</v>
      </c>
      <c r="B218" s="1">
        <v>40909</v>
      </c>
      <c r="C218">
        <v>2012</v>
      </c>
      <c r="D218">
        <v>1</v>
      </c>
      <c r="E218" t="s">
        <v>16</v>
      </c>
      <c r="F218">
        <v>142666</v>
      </c>
      <c r="G218" s="4">
        <v>144837</v>
      </c>
      <c r="H218">
        <v>34792</v>
      </c>
      <c r="I218">
        <v>0</v>
      </c>
      <c r="J218">
        <v>110045</v>
      </c>
      <c r="K218" s="4">
        <v>0</v>
      </c>
    </row>
    <row r="219" spans="1:11" x14ac:dyDescent="0.25">
      <c r="A219">
        <v>218</v>
      </c>
      <c r="B219" s="1">
        <v>40909</v>
      </c>
      <c r="C219">
        <v>2012</v>
      </c>
      <c r="D219">
        <v>1</v>
      </c>
      <c r="E219" t="s">
        <v>1</v>
      </c>
      <c r="F219">
        <v>352531</v>
      </c>
      <c r="G219" s="4">
        <v>339597</v>
      </c>
      <c r="H219">
        <v>5428</v>
      </c>
      <c r="I219">
        <v>27159</v>
      </c>
      <c r="J219">
        <v>361328</v>
      </c>
      <c r="K219" s="4">
        <v>0</v>
      </c>
    </row>
    <row r="220" spans="1:11" x14ac:dyDescent="0.25">
      <c r="A220">
        <v>219</v>
      </c>
      <c r="B220" s="1">
        <v>40909</v>
      </c>
      <c r="C220">
        <v>2012</v>
      </c>
      <c r="D220">
        <v>1</v>
      </c>
      <c r="E220" t="s">
        <v>2</v>
      </c>
      <c r="F220">
        <v>87666</v>
      </c>
      <c r="G220" s="4">
        <v>90373</v>
      </c>
      <c r="H220">
        <v>2477</v>
      </c>
      <c r="I220">
        <v>0</v>
      </c>
      <c r="J220">
        <v>87895</v>
      </c>
      <c r="K220" s="4">
        <v>0</v>
      </c>
    </row>
    <row r="221" spans="1:11" x14ac:dyDescent="0.25">
      <c r="A221">
        <v>220</v>
      </c>
      <c r="B221" s="1">
        <v>40909</v>
      </c>
      <c r="C221">
        <v>2012</v>
      </c>
      <c r="D221">
        <v>1</v>
      </c>
      <c r="E221" t="s">
        <v>3</v>
      </c>
      <c r="F221">
        <v>72199</v>
      </c>
      <c r="G221" s="4">
        <v>74408</v>
      </c>
      <c r="H221">
        <v>808</v>
      </c>
      <c r="I221">
        <v>0</v>
      </c>
      <c r="J221">
        <v>73600</v>
      </c>
      <c r="K221" s="4">
        <v>0</v>
      </c>
    </row>
    <row r="222" spans="1:11" x14ac:dyDescent="0.25">
      <c r="A222">
        <v>221</v>
      </c>
      <c r="B222" s="1">
        <v>40909</v>
      </c>
      <c r="C222">
        <v>2012</v>
      </c>
      <c r="D222">
        <v>1</v>
      </c>
      <c r="E222" t="s">
        <v>4</v>
      </c>
      <c r="F222">
        <v>205519</v>
      </c>
      <c r="G222" s="4">
        <v>200511</v>
      </c>
      <c r="H222">
        <v>2219</v>
      </c>
      <c r="I222">
        <v>21727</v>
      </c>
      <c r="J222">
        <v>220020</v>
      </c>
      <c r="K222" s="4">
        <v>0</v>
      </c>
    </row>
    <row r="223" spans="1:11" x14ac:dyDescent="0.25">
      <c r="A223">
        <v>222</v>
      </c>
      <c r="B223" s="1">
        <v>40909</v>
      </c>
      <c r="C223">
        <v>2012</v>
      </c>
      <c r="D223">
        <v>1</v>
      </c>
      <c r="E223" t="s">
        <v>5</v>
      </c>
      <c r="F223">
        <v>860581</v>
      </c>
      <c r="G223" s="4">
        <v>849726</v>
      </c>
      <c r="H223">
        <v>45724</v>
      </c>
      <c r="I223">
        <v>48886</v>
      </c>
      <c r="J223">
        <v>852888</v>
      </c>
      <c r="K223" s="4">
        <v>905837</v>
      </c>
    </row>
    <row r="224" spans="1:11" x14ac:dyDescent="0.25">
      <c r="A224">
        <v>223</v>
      </c>
      <c r="B224" s="1">
        <v>40940</v>
      </c>
      <c r="C224">
        <v>2012</v>
      </c>
      <c r="D224">
        <v>2</v>
      </c>
      <c r="E224" t="s">
        <v>16</v>
      </c>
      <c r="F224">
        <v>128543</v>
      </c>
      <c r="G224" s="4">
        <v>132512</v>
      </c>
      <c r="H224">
        <v>33609</v>
      </c>
      <c r="I224">
        <v>0</v>
      </c>
      <c r="J224">
        <v>98901</v>
      </c>
      <c r="K224" s="4">
        <v>0</v>
      </c>
    </row>
    <row r="225" spans="1:11" x14ac:dyDescent="0.25">
      <c r="A225">
        <v>224</v>
      </c>
      <c r="B225" s="1">
        <v>40940</v>
      </c>
      <c r="C225">
        <v>2012</v>
      </c>
      <c r="D225">
        <v>2</v>
      </c>
      <c r="E225" t="s">
        <v>1</v>
      </c>
      <c r="F225">
        <v>320503</v>
      </c>
      <c r="G225" s="4">
        <v>344049</v>
      </c>
      <c r="H225">
        <v>7658</v>
      </c>
      <c r="I225">
        <v>31846</v>
      </c>
      <c r="J225">
        <v>368237</v>
      </c>
      <c r="K225" s="4">
        <v>0</v>
      </c>
    </row>
    <row r="226" spans="1:11" x14ac:dyDescent="0.25">
      <c r="A226">
        <v>225</v>
      </c>
      <c r="B226" s="1">
        <v>40940</v>
      </c>
      <c r="C226">
        <v>2012</v>
      </c>
      <c r="D226">
        <v>2</v>
      </c>
      <c r="E226" t="s">
        <v>2</v>
      </c>
      <c r="F226">
        <v>84323</v>
      </c>
      <c r="G226" s="4">
        <v>87659</v>
      </c>
      <c r="H226">
        <v>2084</v>
      </c>
      <c r="I226">
        <v>0</v>
      </c>
      <c r="J226">
        <v>85575</v>
      </c>
      <c r="K226" s="4">
        <v>0</v>
      </c>
    </row>
    <row r="227" spans="1:11" x14ac:dyDescent="0.25">
      <c r="A227">
        <v>226</v>
      </c>
      <c r="B227" s="1">
        <v>40940</v>
      </c>
      <c r="C227">
        <v>2012</v>
      </c>
      <c r="D227">
        <v>2</v>
      </c>
      <c r="E227" t="s">
        <v>3</v>
      </c>
      <c r="F227">
        <v>62502</v>
      </c>
      <c r="G227" s="4">
        <v>63378</v>
      </c>
      <c r="H227">
        <v>1843</v>
      </c>
      <c r="I227">
        <v>0</v>
      </c>
      <c r="J227">
        <v>61535</v>
      </c>
      <c r="K227" s="4">
        <v>0</v>
      </c>
    </row>
    <row r="228" spans="1:11" x14ac:dyDescent="0.25">
      <c r="A228">
        <v>227</v>
      </c>
      <c r="B228" s="1">
        <v>40940</v>
      </c>
      <c r="C228">
        <v>2012</v>
      </c>
      <c r="D228">
        <v>2</v>
      </c>
      <c r="E228" t="s">
        <v>4</v>
      </c>
      <c r="F228">
        <v>185831</v>
      </c>
      <c r="G228" s="4">
        <v>195650</v>
      </c>
      <c r="H228">
        <v>7673</v>
      </c>
      <c r="I228">
        <v>16925</v>
      </c>
      <c r="J228">
        <v>204902</v>
      </c>
      <c r="K228" s="4">
        <v>0</v>
      </c>
    </row>
    <row r="229" spans="1:11" x14ac:dyDescent="0.25">
      <c r="A229">
        <v>228</v>
      </c>
      <c r="B229" s="1">
        <v>40940</v>
      </c>
      <c r="C229">
        <v>2012</v>
      </c>
      <c r="D229">
        <v>2</v>
      </c>
      <c r="E229" t="s">
        <v>5</v>
      </c>
      <c r="F229">
        <v>781702</v>
      </c>
      <c r="G229" s="4">
        <v>823248</v>
      </c>
      <c r="H229">
        <v>52867</v>
      </c>
      <c r="I229">
        <v>48771</v>
      </c>
      <c r="J229">
        <v>819150</v>
      </c>
      <c r="K229" s="4">
        <v>840453</v>
      </c>
    </row>
    <row r="230" spans="1:11" x14ac:dyDescent="0.25">
      <c r="A230">
        <v>229</v>
      </c>
      <c r="B230" s="1">
        <v>40969</v>
      </c>
      <c r="C230">
        <v>2012</v>
      </c>
      <c r="D230">
        <v>3</v>
      </c>
      <c r="E230" t="s">
        <v>16</v>
      </c>
      <c r="F230">
        <v>144219</v>
      </c>
      <c r="G230" s="4">
        <v>139194</v>
      </c>
      <c r="H230">
        <v>34193</v>
      </c>
      <c r="I230">
        <v>0</v>
      </c>
      <c r="J230">
        <v>105002</v>
      </c>
      <c r="K230" s="4">
        <v>0</v>
      </c>
    </row>
    <row r="231" spans="1:11" x14ac:dyDescent="0.25">
      <c r="A231">
        <v>230</v>
      </c>
      <c r="B231" s="1">
        <v>40969</v>
      </c>
      <c r="C231">
        <v>2012</v>
      </c>
      <c r="D231">
        <v>3</v>
      </c>
      <c r="E231" t="s">
        <v>1</v>
      </c>
      <c r="F231">
        <v>357163</v>
      </c>
      <c r="G231" s="4">
        <v>359396</v>
      </c>
      <c r="H231">
        <v>12658</v>
      </c>
      <c r="I231">
        <v>35423</v>
      </c>
      <c r="J231">
        <v>382159</v>
      </c>
      <c r="K231" s="4">
        <v>0</v>
      </c>
    </row>
    <row r="232" spans="1:11" x14ac:dyDescent="0.25">
      <c r="A232">
        <v>231</v>
      </c>
      <c r="B232" s="1">
        <v>40969</v>
      </c>
      <c r="C232">
        <v>2012</v>
      </c>
      <c r="D232">
        <v>3</v>
      </c>
      <c r="E232" t="s">
        <v>2</v>
      </c>
      <c r="F232">
        <v>86152</v>
      </c>
      <c r="G232" s="4">
        <v>85528</v>
      </c>
      <c r="H232">
        <v>2380</v>
      </c>
      <c r="I232">
        <v>0</v>
      </c>
      <c r="J232">
        <v>83148</v>
      </c>
      <c r="K232" s="4">
        <v>0</v>
      </c>
    </row>
    <row r="233" spans="1:11" x14ac:dyDescent="0.25">
      <c r="A233">
        <v>232</v>
      </c>
      <c r="B233" s="1">
        <v>40969</v>
      </c>
      <c r="C233">
        <v>2012</v>
      </c>
      <c r="D233">
        <v>3</v>
      </c>
      <c r="E233" t="s">
        <v>3</v>
      </c>
      <c r="F233">
        <v>62942</v>
      </c>
      <c r="G233" s="4">
        <v>62611</v>
      </c>
      <c r="H233">
        <v>1461</v>
      </c>
      <c r="I233">
        <v>0</v>
      </c>
      <c r="J233">
        <v>61151</v>
      </c>
      <c r="K233" s="4">
        <v>0</v>
      </c>
    </row>
    <row r="234" spans="1:11" x14ac:dyDescent="0.25">
      <c r="A234">
        <v>233</v>
      </c>
      <c r="B234" s="1">
        <v>40969</v>
      </c>
      <c r="C234">
        <v>2012</v>
      </c>
      <c r="D234">
        <v>3</v>
      </c>
      <c r="E234" t="s">
        <v>4</v>
      </c>
      <c r="F234">
        <v>219171</v>
      </c>
      <c r="G234" s="4">
        <v>226655</v>
      </c>
      <c r="H234">
        <v>14558</v>
      </c>
      <c r="I234">
        <v>21197</v>
      </c>
      <c r="J234">
        <v>233294</v>
      </c>
      <c r="K234" s="4">
        <v>0</v>
      </c>
    </row>
    <row r="235" spans="1:11" x14ac:dyDescent="0.25">
      <c r="A235">
        <v>234</v>
      </c>
      <c r="B235" s="1">
        <v>40969</v>
      </c>
      <c r="C235">
        <v>2012</v>
      </c>
      <c r="D235">
        <v>3</v>
      </c>
      <c r="E235" t="s">
        <v>5</v>
      </c>
      <c r="F235">
        <v>869647</v>
      </c>
      <c r="G235" s="4">
        <v>873384</v>
      </c>
      <c r="H235">
        <v>65250</v>
      </c>
      <c r="I235">
        <v>56620</v>
      </c>
      <c r="J235">
        <v>864754</v>
      </c>
      <c r="K235" s="4">
        <v>894511</v>
      </c>
    </row>
    <row r="236" spans="1:11" x14ac:dyDescent="0.25">
      <c r="A236">
        <v>235</v>
      </c>
      <c r="B236" s="1">
        <v>41000</v>
      </c>
      <c r="C236">
        <v>2012</v>
      </c>
      <c r="D236">
        <v>4</v>
      </c>
      <c r="E236" t="s">
        <v>16</v>
      </c>
      <c r="F236">
        <v>131535</v>
      </c>
      <c r="G236" s="4">
        <v>127569</v>
      </c>
      <c r="H236">
        <v>28663</v>
      </c>
      <c r="I236">
        <v>0</v>
      </c>
      <c r="J236">
        <v>98906</v>
      </c>
      <c r="K236" s="4">
        <v>0</v>
      </c>
    </row>
    <row r="237" spans="1:11" x14ac:dyDescent="0.25">
      <c r="A237">
        <v>236</v>
      </c>
      <c r="B237" s="1">
        <v>41000</v>
      </c>
      <c r="C237">
        <v>2012</v>
      </c>
      <c r="D237">
        <v>4</v>
      </c>
      <c r="E237" t="s">
        <v>1</v>
      </c>
      <c r="F237">
        <v>343441</v>
      </c>
      <c r="G237" s="4">
        <v>347512</v>
      </c>
      <c r="H237">
        <v>9777</v>
      </c>
      <c r="I237">
        <v>38678</v>
      </c>
      <c r="J237">
        <v>376411</v>
      </c>
      <c r="K237" s="4">
        <v>0</v>
      </c>
    </row>
    <row r="238" spans="1:11" x14ac:dyDescent="0.25">
      <c r="A238">
        <v>237</v>
      </c>
      <c r="B238" s="1">
        <v>41000</v>
      </c>
      <c r="C238">
        <v>2012</v>
      </c>
      <c r="D238">
        <v>4</v>
      </c>
      <c r="E238" t="s">
        <v>2</v>
      </c>
      <c r="F238">
        <v>81159</v>
      </c>
      <c r="G238" s="4">
        <v>77915</v>
      </c>
      <c r="H238">
        <v>1984</v>
      </c>
      <c r="I238">
        <v>0</v>
      </c>
      <c r="J238">
        <v>75932</v>
      </c>
      <c r="K238" s="4">
        <v>0</v>
      </c>
    </row>
    <row r="239" spans="1:11" x14ac:dyDescent="0.25">
      <c r="A239">
        <v>238</v>
      </c>
      <c r="B239" s="1">
        <v>41000</v>
      </c>
      <c r="C239">
        <v>2012</v>
      </c>
      <c r="D239">
        <v>4</v>
      </c>
      <c r="E239" t="s">
        <v>3</v>
      </c>
      <c r="F239">
        <v>68129</v>
      </c>
      <c r="G239" s="4">
        <v>63603</v>
      </c>
      <c r="H239">
        <v>1203</v>
      </c>
      <c r="I239">
        <v>0</v>
      </c>
      <c r="J239">
        <v>62400</v>
      </c>
      <c r="K239" s="4">
        <v>0</v>
      </c>
    </row>
    <row r="240" spans="1:11" x14ac:dyDescent="0.25">
      <c r="A240">
        <v>239</v>
      </c>
      <c r="B240" s="1">
        <v>41000</v>
      </c>
      <c r="C240">
        <v>2012</v>
      </c>
      <c r="D240">
        <v>4</v>
      </c>
      <c r="E240" t="s">
        <v>4</v>
      </c>
      <c r="F240">
        <v>188010</v>
      </c>
      <c r="G240" s="4">
        <v>177537</v>
      </c>
      <c r="H240">
        <v>11829</v>
      </c>
      <c r="I240">
        <v>18938</v>
      </c>
      <c r="J240">
        <v>184646</v>
      </c>
      <c r="K240" s="4">
        <v>0</v>
      </c>
    </row>
    <row r="241" spans="1:11" x14ac:dyDescent="0.25">
      <c r="A241">
        <v>240</v>
      </c>
      <c r="B241" s="1">
        <v>41000</v>
      </c>
      <c r="C241">
        <v>2012</v>
      </c>
      <c r="D241">
        <v>4</v>
      </c>
      <c r="E241" t="s">
        <v>5</v>
      </c>
      <c r="F241">
        <v>812274</v>
      </c>
      <c r="G241" s="4">
        <v>794136</v>
      </c>
      <c r="H241">
        <v>53456</v>
      </c>
      <c r="I241">
        <v>57616</v>
      </c>
      <c r="J241">
        <v>798295</v>
      </c>
      <c r="K241" s="4">
        <v>865656</v>
      </c>
    </row>
    <row r="242" spans="1:11" x14ac:dyDescent="0.25">
      <c r="A242">
        <v>241</v>
      </c>
      <c r="B242" s="1">
        <v>41030</v>
      </c>
      <c r="C242">
        <v>2012</v>
      </c>
      <c r="D242">
        <v>5</v>
      </c>
      <c r="E242" t="s">
        <v>16</v>
      </c>
      <c r="F242">
        <v>131560</v>
      </c>
      <c r="G242" s="4">
        <v>132675</v>
      </c>
      <c r="H242">
        <v>26414</v>
      </c>
      <c r="I242">
        <v>0</v>
      </c>
      <c r="J242">
        <v>106262</v>
      </c>
      <c r="K242" s="4">
        <v>0</v>
      </c>
    </row>
    <row r="243" spans="1:11" x14ac:dyDescent="0.25">
      <c r="A243">
        <v>242</v>
      </c>
      <c r="B243" s="1">
        <v>41030</v>
      </c>
      <c r="C243">
        <v>2012</v>
      </c>
      <c r="D243">
        <v>5</v>
      </c>
      <c r="E243" t="s">
        <v>1</v>
      </c>
      <c r="F243">
        <v>342527</v>
      </c>
      <c r="G243" s="4">
        <v>362458</v>
      </c>
      <c r="H243">
        <v>9684</v>
      </c>
      <c r="I243">
        <v>39921</v>
      </c>
      <c r="J243">
        <v>392696</v>
      </c>
      <c r="K243" s="4">
        <v>0</v>
      </c>
    </row>
    <row r="244" spans="1:11" x14ac:dyDescent="0.25">
      <c r="A244">
        <v>243</v>
      </c>
      <c r="B244" s="1">
        <v>41030</v>
      </c>
      <c r="C244">
        <v>2012</v>
      </c>
      <c r="D244">
        <v>5</v>
      </c>
      <c r="E244" t="s">
        <v>2</v>
      </c>
      <c r="F244">
        <v>80122</v>
      </c>
      <c r="G244" s="4">
        <v>83836</v>
      </c>
      <c r="H244">
        <v>3004</v>
      </c>
      <c r="I244">
        <v>0</v>
      </c>
      <c r="J244">
        <v>80832</v>
      </c>
      <c r="K244" s="4">
        <v>0</v>
      </c>
    </row>
    <row r="245" spans="1:11" x14ac:dyDescent="0.25">
      <c r="A245">
        <v>244</v>
      </c>
      <c r="B245" s="1">
        <v>41030</v>
      </c>
      <c r="C245">
        <v>2012</v>
      </c>
      <c r="D245">
        <v>5</v>
      </c>
      <c r="E245" t="s">
        <v>3</v>
      </c>
      <c r="F245">
        <v>59349</v>
      </c>
      <c r="G245" s="4">
        <v>63248</v>
      </c>
      <c r="H245">
        <v>255</v>
      </c>
      <c r="I245">
        <v>0</v>
      </c>
      <c r="J245">
        <v>62993</v>
      </c>
      <c r="K245" s="4">
        <v>0</v>
      </c>
    </row>
    <row r="246" spans="1:11" x14ac:dyDescent="0.25">
      <c r="A246">
        <v>245</v>
      </c>
      <c r="B246" s="1">
        <v>41030</v>
      </c>
      <c r="C246">
        <v>2012</v>
      </c>
      <c r="D246">
        <v>5</v>
      </c>
      <c r="E246" t="s">
        <v>4</v>
      </c>
      <c r="F246">
        <v>187306</v>
      </c>
      <c r="G246" s="4">
        <v>186395</v>
      </c>
      <c r="H246">
        <v>15124</v>
      </c>
      <c r="I246">
        <v>16377</v>
      </c>
      <c r="J246">
        <v>187648</v>
      </c>
      <c r="K246" s="4">
        <v>0</v>
      </c>
    </row>
    <row r="247" spans="1:11" x14ac:dyDescent="0.25">
      <c r="A247">
        <v>246</v>
      </c>
      <c r="B247" s="1">
        <v>41030</v>
      </c>
      <c r="C247">
        <v>2012</v>
      </c>
      <c r="D247">
        <v>5</v>
      </c>
      <c r="E247" t="s">
        <v>5</v>
      </c>
      <c r="F247">
        <v>800864</v>
      </c>
      <c r="G247" s="4">
        <v>828612</v>
      </c>
      <c r="H247">
        <v>54481</v>
      </c>
      <c r="I247">
        <v>56298</v>
      </c>
      <c r="J247">
        <v>830431</v>
      </c>
      <c r="K247" s="4">
        <v>894511</v>
      </c>
    </row>
    <row r="248" spans="1:11" x14ac:dyDescent="0.25">
      <c r="A248">
        <v>247</v>
      </c>
      <c r="B248" s="1">
        <v>41061</v>
      </c>
      <c r="C248">
        <v>2012</v>
      </c>
      <c r="D248">
        <v>6</v>
      </c>
      <c r="E248" t="s">
        <v>16</v>
      </c>
      <c r="F248">
        <v>114286</v>
      </c>
      <c r="G248" s="4">
        <v>115037</v>
      </c>
      <c r="H248">
        <v>30369</v>
      </c>
      <c r="I248">
        <v>0</v>
      </c>
      <c r="J248">
        <v>84668</v>
      </c>
      <c r="K248" s="4">
        <v>0</v>
      </c>
    </row>
    <row r="249" spans="1:11" x14ac:dyDescent="0.25">
      <c r="A249">
        <v>248</v>
      </c>
      <c r="B249" s="1">
        <v>41061</v>
      </c>
      <c r="C249">
        <v>2012</v>
      </c>
      <c r="D249">
        <v>6</v>
      </c>
      <c r="E249" t="s">
        <v>1</v>
      </c>
      <c r="F249">
        <v>348572</v>
      </c>
      <c r="G249" s="4">
        <v>336230</v>
      </c>
      <c r="H249">
        <v>8380</v>
      </c>
      <c r="I249">
        <v>38733</v>
      </c>
      <c r="J249">
        <v>366584</v>
      </c>
      <c r="K249" s="4">
        <v>0</v>
      </c>
    </row>
    <row r="250" spans="1:11" x14ac:dyDescent="0.25">
      <c r="A250">
        <v>249</v>
      </c>
      <c r="B250" s="1">
        <v>41061</v>
      </c>
      <c r="C250">
        <v>2012</v>
      </c>
      <c r="D250">
        <v>6</v>
      </c>
      <c r="E250" t="s">
        <v>2</v>
      </c>
      <c r="F250">
        <v>74553</v>
      </c>
      <c r="G250" s="4">
        <v>77620</v>
      </c>
      <c r="H250">
        <v>1736</v>
      </c>
      <c r="I250">
        <v>0</v>
      </c>
      <c r="J250">
        <v>75885</v>
      </c>
      <c r="K250" s="4">
        <v>0</v>
      </c>
    </row>
    <row r="251" spans="1:11" x14ac:dyDescent="0.25">
      <c r="A251">
        <v>250</v>
      </c>
      <c r="B251" s="1">
        <v>41061</v>
      </c>
      <c r="C251">
        <v>2012</v>
      </c>
      <c r="D251">
        <v>6</v>
      </c>
      <c r="E251" t="s">
        <v>3</v>
      </c>
      <c r="F251">
        <v>53032</v>
      </c>
      <c r="G251" s="4">
        <v>54433</v>
      </c>
      <c r="H251">
        <v>193</v>
      </c>
      <c r="I251">
        <v>0</v>
      </c>
      <c r="J251">
        <v>54240</v>
      </c>
      <c r="K251" s="4">
        <v>0</v>
      </c>
    </row>
    <row r="252" spans="1:11" x14ac:dyDescent="0.25">
      <c r="A252">
        <v>251</v>
      </c>
      <c r="B252" s="1">
        <v>41061</v>
      </c>
      <c r="C252">
        <v>2012</v>
      </c>
      <c r="D252">
        <v>6</v>
      </c>
      <c r="E252" t="s">
        <v>4</v>
      </c>
      <c r="F252">
        <v>175562</v>
      </c>
      <c r="G252" s="4">
        <v>182086</v>
      </c>
      <c r="H252">
        <v>13589</v>
      </c>
      <c r="I252">
        <v>17698</v>
      </c>
      <c r="J252">
        <v>186194</v>
      </c>
      <c r="K252" s="4">
        <v>0</v>
      </c>
    </row>
    <row r="253" spans="1:11" x14ac:dyDescent="0.25">
      <c r="A253">
        <v>252</v>
      </c>
      <c r="B253" s="1">
        <v>41061</v>
      </c>
      <c r="C253">
        <v>2012</v>
      </c>
      <c r="D253">
        <v>6</v>
      </c>
      <c r="E253" t="s">
        <v>5</v>
      </c>
      <c r="F253">
        <v>766005</v>
      </c>
      <c r="G253" s="4">
        <v>765406</v>
      </c>
      <c r="H253">
        <v>54267</v>
      </c>
      <c r="I253">
        <v>56431</v>
      </c>
      <c r="J253">
        <v>767571</v>
      </c>
      <c r="K253" s="4">
        <v>851651</v>
      </c>
    </row>
    <row r="254" spans="1:11" x14ac:dyDescent="0.25">
      <c r="A254">
        <v>253</v>
      </c>
      <c r="B254" s="1">
        <v>41091</v>
      </c>
      <c r="C254">
        <v>2012</v>
      </c>
      <c r="D254">
        <v>7</v>
      </c>
      <c r="E254" t="s">
        <v>16</v>
      </c>
      <c r="F254">
        <v>123638</v>
      </c>
      <c r="G254" s="4">
        <v>121104</v>
      </c>
      <c r="H254">
        <v>32361</v>
      </c>
      <c r="I254">
        <v>0</v>
      </c>
      <c r="J254">
        <v>88745</v>
      </c>
      <c r="K254" s="4">
        <v>0</v>
      </c>
    </row>
    <row r="255" spans="1:11" x14ac:dyDescent="0.25">
      <c r="A255">
        <v>254</v>
      </c>
      <c r="B255" s="1">
        <v>41091</v>
      </c>
      <c r="C255">
        <v>2012</v>
      </c>
      <c r="D255">
        <v>7</v>
      </c>
      <c r="E255" t="s">
        <v>1</v>
      </c>
      <c r="F255">
        <v>331349</v>
      </c>
      <c r="G255" s="4">
        <v>341854</v>
      </c>
      <c r="H255">
        <v>6824</v>
      </c>
      <c r="I255">
        <v>35403</v>
      </c>
      <c r="J255">
        <v>370433</v>
      </c>
      <c r="K255" s="4">
        <v>0</v>
      </c>
    </row>
    <row r="256" spans="1:11" x14ac:dyDescent="0.25">
      <c r="A256">
        <v>255</v>
      </c>
      <c r="B256" s="1">
        <v>41091</v>
      </c>
      <c r="C256">
        <v>2012</v>
      </c>
      <c r="D256">
        <v>7</v>
      </c>
      <c r="E256" t="s">
        <v>2</v>
      </c>
      <c r="F256">
        <v>76835</v>
      </c>
      <c r="G256" s="4">
        <v>82556</v>
      </c>
      <c r="H256">
        <v>5493</v>
      </c>
      <c r="I256">
        <v>0</v>
      </c>
      <c r="J256">
        <v>77064</v>
      </c>
      <c r="K256" s="4">
        <v>0</v>
      </c>
    </row>
    <row r="257" spans="1:11" x14ac:dyDescent="0.25">
      <c r="A257">
        <v>256</v>
      </c>
      <c r="B257" s="1">
        <v>41091</v>
      </c>
      <c r="C257">
        <v>2012</v>
      </c>
      <c r="D257">
        <v>7</v>
      </c>
      <c r="E257" t="s">
        <v>3</v>
      </c>
      <c r="F257">
        <v>57351</v>
      </c>
      <c r="G257" s="4">
        <v>57170</v>
      </c>
      <c r="H257">
        <v>751</v>
      </c>
      <c r="I257">
        <v>0</v>
      </c>
      <c r="J257">
        <v>56418</v>
      </c>
      <c r="K257" s="4">
        <v>0</v>
      </c>
    </row>
    <row r="258" spans="1:11" x14ac:dyDescent="0.25">
      <c r="A258">
        <v>257</v>
      </c>
      <c r="B258" s="1">
        <v>41091</v>
      </c>
      <c r="C258">
        <v>2012</v>
      </c>
      <c r="D258">
        <v>7</v>
      </c>
      <c r="E258" t="s">
        <v>4</v>
      </c>
      <c r="F258">
        <v>196259</v>
      </c>
      <c r="G258" s="4">
        <v>192654</v>
      </c>
      <c r="H258">
        <v>15432</v>
      </c>
      <c r="I258">
        <v>18166</v>
      </c>
      <c r="J258">
        <v>195389</v>
      </c>
      <c r="K258" s="4">
        <v>0</v>
      </c>
    </row>
    <row r="259" spans="1:11" x14ac:dyDescent="0.25">
      <c r="A259">
        <v>258</v>
      </c>
      <c r="B259" s="1">
        <v>41091</v>
      </c>
      <c r="C259">
        <v>2012</v>
      </c>
      <c r="D259">
        <v>7</v>
      </c>
      <c r="E259" t="s">
        <v>5</v>
      </c>
      <c r="F259">
        <v>785432</v>
      </c>
      <c r="G259" s="4">
        <v>795338</v>
      </c>
      <c r="H259">
        <v>60861</v>
      </c>
      <c r="I259">
        <v>53569</v>
      </c>
      <c r="J259">
        <v>788049</v>
      </c>
      <c r="K259" s="4">
        <v>880040</v>
      </c>
    </row>
    <row r="260" spans="1:11" x14ac:dyDescent="0.25">
      <c r="A260">
        <v>259</v>
      </c>
      <c r="B260" s="1">
        <v>41122</v>
      </c>
      <c r="C260">
        <v>2012</v>
      </c>
      <c r="D260">
        <v>8</v>
      </c>
      <c r="E260" t="s">
        <v>16</v>
      </c>
      <c r="F260">
        <v>117357</v>
      </c>
      <c r="G260" s="4">
        <v>121390</v>
      </c>
      <c r="H260">
        <v>31447</v>
      </c>
      <c r="I260">
        <v>0</v>
      </c>
      <c r="J260">
        <v>89943</v>
      </c>
      <c r="K260" s="4">
        <v>0</v>
      </c>
    </row>
    <row r="261" spans="1:11" x14ac:dyDescent="0.25">
      <c r="A261">
        <v>260</v>
      </c>
      <c r="B261" s="1">
        <v>41122</v>
      </c>
      <c r="C261">
        <v>2012</v>
      </c>
      <c r="D261">
        <v>8</v>
      </c>
      <c r="E261" t="s">
        <v>1</v>
      </c>
      <c r="F261">
        <v>348554</v>
      </c>
      <c r="G261" s="4">
        <v>354113</v>
      </c>
      <c r="H261">
        <v>10690</v>
      </c>
      <c r="I261">
        <v>43274</v>
      </c>
      <c r="J261">
        <v>386697</v>
      </c>
      <c r="K261" s="4">
        <v>0</v>
      </c>
    </row>
    <row r="262" spans="1:11" x14ac:dyDescent="0.25">
      <c r="A262">
        <v>261</v>
      </c>
      <c r="B262" s="1">
        <v>41122</v>
      </c>
      <c r="C262">
        <v>2012</v>
      </c>
      <c r="D262">
        <v>8</v>
      </c>
      <c r="E262" t="s">
        <v>2</v>
      </c>
      <c r="F262">
        <v>88187</v>
      </c>
      <c r="G262" s="4">
        <v>85007</v>
      </c>
      <c r="H262">
        <v>2552</v>
      </c>
      <c r="I262">
        <v>0</v>
      </c>
      <c r="J262">
        <v>82455</v>
      </c>
      <c r="K262" s="4">
        <v>0</v>
      </c>
    </row>
    <row r="263" spans="1:11" x14ac:dyDescent="0.25">
      <c r="A263">
        <v>262</v>
      </c>
      <c r="B263" s="1">
        <v>41122</v>
      </c>
      <c r="C263">
        <v>2012</v>
      </c>
      <c r="D263">
        <v>8</v>
      </c>
      <c r="E263" t="s">
        <v>3</v>
      </c>
      <c r="F263">
        <v>60193</v>
      </c>
      <c r="G263" s="4">
        <v>60679</v>
      </c>
      <c r="H263">
        <v>522</v>
      </c>
      <c r="I263">
        <v>0</v>
      </c>
      <c r="J263">
        <v>60157</v>
      </c>
      <c r="K263" s="4">
        <v>0</v>
      </c>
    </row>
    <row r="264" spans="1:11" x14ac:dyDescent="0.25">
      <c r="A264">
        <v>263</v>
      </c>
      <c r="B264" s="1">
        <v>41122</v>
      </c>
      <c r="C264">
        <v>2012</v>
      </c>
      <c r="D264">
        <v>8</v>
      </c>
      <c r="E264" t="s">
        <v>4</v>
      </c>
      <c r="F264">
        <v>201930</v>
      </c>
      <c r="G264" s="4">
        <v>205598</v>
      </c>
      <c r="H264">
        <v>10357</v>
      </c>
      <c r="I264">
        <v>21227</v>
      </c>
      <c r="J264">
        <v>216467</v>
      </c>
      <c r="K264" s="4">
        <v>0</v>
      </c>
    </row>
    <row r="265" spans="1:11" x14ac:dyDescent="0.25">
      <c r="A265">
        <v>264</v>
      </c>
      <c r="B265" s="1">
        <v>41122</v>
      </c>
      <c r="C265">
        <v>2012</v>
      </c>
      <c r="D265">
        <v>8</v>
      </c>
      <c r="E265" t="s">
        <v>5</v>
      </c>
      <c r="F265">
        <v>816221</v>
      </c>
      <c r="G265" s="4">
        <v>826787</v>
      </c>
      <c r="H265">
        <v>55568</v>
      </c>
      <c r="I265">
        <v>64501</v>
      </c>
      <c r="J265">
        <v>835719</v>
      </c>
      <c r="K265" s="4">
        <v>880040</v>
      </c>
    </row>
    <row r="266" spans="1:11" x14ac:dyDescent="0.25">
      <c r="A266">
        <v>265</v>
      </c>
      <c r="B266" s="1">
        <v>41153</v>
      </c>
      <c r="C266">
        <v>2012</v>
      </c>
      <c r="D266">
        <v>9</v>
      </c>
      <c r="E266" t="s">
        <v>16</v>
      </c>
      <c r="F266">
        <v>105326</v>
      </c>
      <c r="G266" s="4">
        <v>112306</v>
      </c>
      <c r="H266">
        <v>29282</v>
      </c>
      <c r="I266">
        <v>0</v>
      </c>
      <c r="J266">
        <v>83025</v>
      </c>
      <c r="K266" s="4">
        <v>0</v>
      </c>
    </row>
    <row r="267" spans="1:11" x14ac:dyDescent="0.25">
      <c r="A267">
        <v>266</v>
      </c>
      <c r="B267" s="1">
        <v>41153</v>
      </c>
      <c r="C267">
        <v>2012</v>
      </c>
      <c r="D267">
        <v>9</v>
      </c>
      <c r="E267" t="s">
        <v>1</v>
      </c>
      <c r="F267">
        <v>326932</v>
      </c>
      <c r="G267" s="4">
        <v>322822</v>
      </c>
      <c r="H267">
        <v>13526</v>
      </c>
      <c r="I267">
        <v>41047</v>
      </c>
      <c r="J267">
        <v>350343</v>
      </c>
      <c r="K267" s="4">
        <v>0</v>
      </c>
    </row>
    <row r="268" spans="1:11" x14ac:dyDescent="0.25">
      <c r="A268">
        <v>267</v>
      </c>
      <c r="B268" s="1">
        <v>41153</v>
      </c>
      <c r="C268">
        <v>2012</v>
      </c>
      <c r="D268">
        <v>9</v>
      </c>
      <c r="E268" t="s">
        <v>2</v>
      </c>
      <c r="F268">
        <v>81923</v>
      </c>
      <c r="G268" s="4">
        <v>78352</v>
      </c>
      <c r="H268">
        <v>2448</v>
      </c>
      <c r="I268">
        <v>0</v>
      </c>
      <c r="J268">
        <v>75904</v>
      </c>
      <c r="K268" s="4">
        <v>0</v>
      </c>
    </row>
    <row r="269" spans="1:11" x14ac:dyDescent="0.25">
      <c r="A269">
        <v>268</v>
      </c>
      <c r="B269" s="1">
        <v>41153</v>
      </c>
      <c r="C269">
        <v>2012</v>
      </c>
      <c r="D269">
        <v>9</v>
      </c>
      <c r="E269" t="s">
        <v>3</v>
      </c>
      <c r="F269">
        <v>61346</v>
      </c>
      <c r="G269" s="4">
        <v>59384</v>
      </c>
      <c r="H269">
        <v>234</v>
      </c>
      <c r="I269">
        <v>0</v>
      </c>
      <c r="J269">
        <v>59150</v>
      </c>
      <c r="K269" s="4">
        <v>0</v>
      </c>
    </row>
    <row r="270" spans="1:11" x14ac:dyDescent="0.25">
      <c r="A270">
        <v>269</v>
      </c>
      <c r="B270" s="1">
        <v>41153</v>
      </c>
      <c r="C270">
        <v>2012</v>
      </c>
      <c r="D270">
        <v>9</v>
      </c>
      <c r="E270" t="s">
        <v>4</v>
      </c>
      <c r="F270">
        <v>190756</v>
      </c>
      <c r="G270" s="4">
        <v>194595</v>
      </c>
      <c r="H270">
        <v>11371</v>
      </c>
      <c r="I270">
        <v>21523</v>
      </c>
      <c r="J270">
        <v>204746</v>
      </c>
      <c r="K270" s="4">
        <v>0</v>
      </c>
    </row>
    <row r="271" spans="1:11" x14ac:dyDescent="0.25">
      <c r="A271">
        <v>270</v>
      </c>
      <c r="B271" s="1">
        <v>41153</v>
      </c>
      <c r="C271">
        <v>2012</v>
      </c>
      <c r="D271">
        <v>9</v>
      </c>
      <c r="E271" t="s">
        <v>5</v>
      </c>
      <c r="F271">
        <v>766283</v>
      </c>
      <c r="G271" s="4">
        <v>767459</v>
      </c>
      <c r="H271">
        <v>56861</v>
      </c>
      <c r="I271">
        <v>62570</v>
      </c>
      <c r="J271">
        <v>773168</v>
      </c>
      <c r="K271" s="4">
        <v>855446</v>
      </c>
    </row>
    <row r="272" spans="1:11" x14ac:dyDescent="0.25">
      <c r="A272">
        <v>271</v>
      </c>
      <c r="B272" s="1">
        <v>41183</v>
      </c>
      <c r="C272">
        <v>2012</v>
      </c>
      <c r="D272">
        <v>10</v>
      </c>
      <c r="E272" t="s">
        <v>16</v>
      </c>
      <c r="F272">
        <v>105116</v>
      </c>
      <c r="G272" s="4">
        <v>107280</v>
      </c>
      <c r="H272">
        <v>19413</v>
      </c>
      <c r="I272">
        <v>0</v>
      </c>
      <c r="J272">
        <v>87866</v>
      </c>
      <c r="K272" s="4">
        <v>0</v>
      </c>
    </row>
    <row r="273" spans="1:11" x14ac:dyDescent="0.25">
      <c r="A273">
        <v>272</v>
      </c>
      <c r="B273" s="1">
        <v>41183</v>
      </c>
      <c r="C273">
        <v>2012</v>
      </c>
      <c r="D273">
        <v>10</v>
      </c>
      <c r="E273" t="s">
        <v>1</v>
      </c>
      <c r="F273">
        <v>346152</v>
      </c>
      <c r="G273" s="4">
        <v>356802</v>
      </c>
      <c r="H273">
        <v>8577</v>
      </c>
      <c r="I273">
        <v>37270</v>
      </c>
      <c r="J273">
        <v>385494</v>
      </c>
      <c r="K273" s="4">
        <v>0</v>
      </c>
    </row>
    <row r="274" spans="1:11" x14ac:dyDescent="0.25">
      <c r="A274">
        <v>273</v>
      </c>
      <c r="B274" s="1">
        <v>41183</v>
      </c>
      <c r="C274">
        <v>2012</v>
      </c>
      <c r="D274">
        <v>10</v>
      </c>
      <c r="E274" t="s">
        <v>2</v>
      </c>
      <c r="F274">
        <v>83878</v>
      </c>
      <c r="G274" s="4">
        <v>90513</v>
      </c>
      <c r="H274">
        <v>1997</v>
      </c>
      <c r="I274">
        <v>0</v>
      </c>
      <c r="J274">
        <v>88517</v>
      </c>
      <c r="K274" s="4">
        <v>0</v>
      </c>
    </row>
    <row r="275" spans="1:11" x14ac:dyDescent="0.25">
      <c r="A275">
        <v>274</v>
      </c>
      <c r="B275" s="1">
        <v>41183</v>
      </c>
      <c r="C275">
        <v>2012</v>
      </c>
      <c r="D275">
        <v>10</v>
      </c>
      <c r="E275" t="s">
        <v>3</v>
      </c>
      <c r="F275">
        <v>62697</v>
      </c>
      <c r="G275" s="4">
        <v>66473</v>
      </c>
      <c r="H275">
        <v>295</v>
      </c>
      <c r="I275">
        <v>0</v>
      </c>
      <c r="J275">
        <v>66178</v>
      </c>
      <c r="K275" s="4">
        <v>0</v>
      </c>
    </row>
    <row r="276" spans="1:11" x14ac:dyDescent="0.25">
      <c r="A276">
        <v>275</v>
      </c>
      <c r="B276" s="1">
        <v>41183</v>
      </c>
      <c r="C276">
        <v>2012</v>
      </c>
      <c r="D276">
        <v>10</v>
      </c>
      <c r="E276" t="s">
        <v>4</v>
      </c>
      <c r="F276">
        <v>200231</v>
      </c>
      <c r="G276" s="4">
        <v>202386</v>
      </c>
      <c r="H276">
        <v>5463</v>
      </c>
      <c r="I276">
        <v>21288</v>
      </c>
      <c r="J276">
        <v>218210</v>
      </c>
      <c r="K276" s="4">
        <v>0</v>
      </c>
    </row>
    <row r="277" spans="1:11" x14ac:dyDescent="0.25">
      <c r="A277">
        <v>276</v>
      </c>
      <c r="B277" s="1">
        <v>41183</v>
      </c>
      <c r="C277">
        <v>2012</v>
      </c>
      <c r="D277">
        <v>10</v>
      </c>
      <c r="E277" t="s">
        <v>5</v>
      </c>
      <c r="F277">
        <v>798074</v>
      </c>
      <c r="G277" s="4">
        <v>823454</v>
      </c>
      <c r="H277">
        <v>35745</v>
      </c>
      <c r="I277">
        <v>58558</v>
      </c>
      <c r="J277">
        <v>846265</v>
      </c>
      <c r="K277" s="4">
        <v>886576</v>
      </c>
    </row>
    <row r="278" spans="1:11" x14ac:dyDescent="0.25">
      <c r="A278">
        <v>277</v>
      </c>
      <c r="B278" s="1">
        <v>41214</v>
      </c>
      <c r="C278">
        <v>2012</v>
      </c>
      <c r="D278">
        <v>11</v>
      </c>
      <c r="E278" t="s">
        <v>16</v>
      </c>
      <c r="F278">
        <v>107604</v>
      </c>
      <c r="G278" s="4">
        <v>109448</v>
      </c>
      <c r="H278">
        <v>20903</v>
      </c>
      <c r="I278">
        <v>0</v>
      </c>
      <c r="J278">
        <v>88545</v>
      </c>
      <c r="K278" s="4">
        <v>0</v>
      </c>
    </row>
    <row r="279" spans="1:11" x14ac:dyDescent="0.25">
      <c r="A279">
        <v>278</v>
      </c>
      <c r="B279" s="1">
        <v>41214</v>
      </c>
      <c r="C279">
        <v>2012</v>
      </c>
      <c r="D279">
        <v>11</v>
      </c>
      <c r="E279" t="s">
        <v>1</v>
      </c>
      <c r="F279">
        <v>314874</v>
      </c>
      <c r="G279" s="4">
        <v>318032</v>
      </c>
      <c r="H279">
        <v>10012</v>
      </c>
      <c r="I279">
        <v>33320</v>
      </c>
      <c r="J279">
        <v>341339</v>
      </c>
      <c r="K279" s="4">
        <v>0</v>
      </c>
    </row>
    <row r="280" spans="1:11" x14ac:dyDescent="0.25">
      <c r="A280">
        <v>279</v>
      </c>
      <c r="B280" s="1">
        <v>41214</v>
      </c>
      <c r="C280">
        <v>2012</v>
      </c>
      <c r="D280">
        <v>11</v>
      </c>
      <c r="E280" t="s">
        <v>2</v>
      </c>
      <c r="F280">
        <v>79637</v>
      </c>
      <c r="G280" s="4">
        <v>81027</v>
      </c>
      <c r="H280">
        <v>2176</v>
      </c>
      <c r="I280">
        <v>0</v>
      </c>
      <c r="J280">
        <v>78852</v>
      </c>
      <c r="K280" s="4">
        <v>0</v>
      </c>
    </row>
    <row r="281" spans="1:11" x14ac:dyDescent="0.25">
      <c r="A281">
        <v>280</v>
      </c>
      <c r="B281" s="1">
        <v>41214</v>
      </c>
      <c r="C281">
        <v>2012</v>
      </c>
      <c r="D281">
        <v>11</v>
      </c>
      <c r="E281" t="s">
        <v>3</v>
      </c>
      <c r="F281">
        <v>63634</v>
      </c>
      <c r="G281" s="4">
        <v>61834</v>
      </c>
      <c r="H281">
        <v>87</v>
      </c>
      <c r="I281">
        <v>0</v>
      </c>
      <c r="J281">
        <v>61747</v>
      </c>
      <c r="K281" s="4">
        <v>0</v>
      </c>
    </row>
    <row r="282" spans="1:11" x14ac:dyDescent="0.25">
      <c r="A282">
        <v>281</v>
      </c>
      <c r="B282" s="1">
        <v>41214</v>
      </c>
      <c r="C282">
        <v>2012</v>
      </c>
      <c r="D282">
        <v>11</v>
      </c>
      <c r="E282" t="s">
        <v>4</v>
      </c>
      <c r="F282">
        <v>191213</v>
      </c>
      <c r="G282" s="4">
        <v>189711</v>
      </c>
      <c r="H282">
        <v>9096</v>
      </c>
      <c r="I282">
        <v>19619</v>
      </c>
      <c r="J282">
        <v>200233</v>
      </c>
      <c r="K282" s="4">
        <v>0</v>
      </c>
    </row>
    <row r="283" spans="1:11" x14ac:dyDescent="0.25">
      <c r="A283">
        <v>282</v>
      </c>
      <c r="B283" s="1">
        <v>41214</v>
      </c>
      <c r="C283">
        <v>2012</v>
      </c>
      <c r="D283">
        <v>11</v>
      </c>
      <c r="E283" t="s">
        <v>5</v>
      </c>
      <c r="F283">
        <v>756962</v>
      </c>
      <c r="G283" s="4">
        <v>760052</v>
      </c>
      <c r="H283">
        <v>42274</v>
      </c>
      <c r="I283">
        <v>52939</v>
      </c>
      <c r="J283">
        <v>770716</v>
      </c>
      <c r="K283" s="4">
        <v>864301</v>
      </c>
    </row>
    <row r="284" spans="1:11" x14ac:dyDescent="0.25">
      <c r="A284">
        <v>283</v>
      </c>
      <c r="B284" s="1">
        <v>41244</v>
      </c>
      <c r="C284">
        <v>2012</v>
      </c>
      <c r="D284">
        <v>12</v>
      </c>
      <c r="E284" t="s">
        <v>16</v>
      </c>
      <c r="F284">
        <v>137348</v>
      </c>
      <c r="G284" s="4">
        <v>130763</v>
      </c>
      <c r="H284">
        <v>44070</v>
      </c>
      <c r="I284">
        <v>0</v>
      </c>
      <c r="J284">
        <v>86693</v>
      </c>
      <c r="K284" s="4">
        <v>0</v>
      </c>
    </row>
    <row r="285" spans="1:11" x14ac:dyDescent="0.25">
      <c r="A285">
        <v>284</v>
      </c>
      <c r="B285" s="1">
        <v>41244</v>
      </c>
      <c r="C285">
        <v>2012</v>
      </c>
      <c r="D285">
        <v>12</v>
      </c>
      <c r="E285" t="s">
        <v>1</v>
      </c>
      <c r="F285">
        <v>317799</v>
      </c>
      <c r="G285" s="4">
        <v>294817</v>
      </c>
      <c r="H285">
        <v>10555</v>
      </c>
      <c r="I285">
        <v>28694</v>
      </c>
      <c r="J285">
        <v>312956</v>
      </c>
      <c r="K285" s="4">
        <v>0</v>
      </c>
    </row>
    <row r="286" spans="1:11" x14ac:dyDescent="0.25">
      <c r="A286">
        <v>285</v>
      </c>
      <c r="B286" s="1">
        <v>41244</v>
      </c>
      <c r="C286">
        <v>2012</v>
      </c>
      <c r="D286">
        <v>12</v>
      </c>
      <c r="E286" t="s">
        <v>2</v>
      </c>
      <c r="F286">
        <v>78286</v>
      </c>
      <c r="G286" s="4">
        <v>73547</v>
      </c>
      <c r="H286">
        <v>1494</v>
      </c>
      <c r="I286">
        <v>0</v>
      </c>
      <c r="J286">
        <v>72055</v>
      </c>
      <c r="K286" s="4">
        <v>0</v>
      </c>
    </row>
    <row r="287" spans="1:11" x14ac:dyDescent="0.25">
      <c r="A287">
        <v>286</v>
      </c>
      <c r="B287" s="1">
        <v>41244</v>
      </c>
      <c r="C287">
        <v>2012</v>
      </c>
      <c r="D287">
        <v>12</v>
      </c>
      <c r="E287" t="s">
        <v>3</v>
      </c>
      <c r="F287">
        <v>59362</v>
      </c>
      <c r="G287" s="4">
        <v>56578</v>
      </c>
      <c r="H287">
        <v>65</v>
      </c>
      <c r="I287">
        <v>0</v>
      </c>
      <c r="J287">
        <v>56513</v>
      </c>
      <c r="K287" s="4">
        <v>0</v>
      </c>
    </row>
    <row r="288" spans="1:11" x14ac:dyDescent="0.25">
      <c r="A288">
        <v>287</v>
      </c>
      <c r="B288" s="1">
        <v>41244</v>
      </c>
      <c r="C288">
        <v>2012</v>
      </c>
      <c r="D288">
        <v>12</v>
      </c>
      <c r="E288" t="s">
        <v>4</v>
      </c>
      <c r="F288">
        <v>195826</v>
      </c>
      <c r="G288" s="4">
        <v>178335</v>
      </c>
      <c r="H288">
        <v>13636</v>
      </c>
      <c r="I288">
        <v>16645</v>
      </c>
      <c r="J288">
        <v>181343</v>
      </c>
      <c r="K288" s="4">
        <v>0</v>
      </c>
    </row>
    <row r="289" spans="1:11" x14ac:dyDescent="0.25">
      <c r="A289">
        <v>288</v>
      </c>
      <c r="B289" s="1">
        <v>41244</v>
      </c>
      <c r="C289">
        <v>2012</v>
      </c>
      <c r="D289">
        <v>12</v>
      </c>
      <c r="E289" t="s">
        <v>5</v>
      </c>
      <c r="F289">
        <v>788621</v>
      </c>
      <c r="G289" s="4">
        <v>734040</v>
      </c>
      <c r="H289">
        <v>69820</v>
      </c>
      <c r="I289">
        <v>45339</v>
      </c>
      <c r="J289">
        <v>709560</v>
      </c>
      <c r="K289" s="4">
        <v>893111</v>
      </c>
    </row>
    <row r="290" spans="1:11" x14ac:dyDescent="0.25">
      <c r="A290">
        <v>289</v>
      </c>
      <c r="B290" s="1">
        <v>41275</v>
      </c>
      <c r="C290">
        <v>2013</v>
      </c>
      <c r="D290">
        <v>1</v>
      </c>
      <c r="E290" t="s">
        <v>16</v>
      </c>
      <c r="F290">
        <v>134389</v>
      </c>
      <c r="G290" s="4">
        <v>134086</v>
      </c>
      <c r="H290">
        <v>34383</v>
      </c>
      <c r="I290">
        <v>0</v>
      </c>
      <c r="J290">
        <v>99703</v>
      </c>
      <c r="K290" s="4">
        <v>0</v>
      </c>
    </row>
    <row r="291" spans="1:11" x14ac:dyDescent="0.25">
      <c r="A291">
        <v>290</v>
      </c>
      <c r="B291" s="1">
        <v>41275</v>
      </c>
      <c r="C291">
        <v>2013</v>
      </c>
      <c r="D291">
        <v>1</v>
      </c>
      <c r="E291" t="s">
        <v>1</v>
      </c>
      <c r="F291">
        <v>354308</v>
      </c>
      <c r="G291" s="4">
        <v>338153</v>
      </c>
      <c r="H291">
        <v>20039</v>
      </c>
      <c r="I291">
        <v>41526</v>
      </c>
      <c r="J291">
        <v>359640</v>
      </c>
      <c r="K291" s="4">
        <v>0</v>
      </c>
    </row>
    <row r="292" spans="1:11" x14ac:dyDescent="0.25">
      <c r="A292">
        <v>291</v>
      </c>
      <c r="B292" s="1">
        <v>41275</v>
      </c>
      <c r="C292">
        <v>2013</v>
      </c>
      <c r="D292">
        <v>1</v>
      </c>
      <c r="E292" t="s">
        <v>2</v>
      </c>
      <c r="F292">
        <v>87737</v>
      </c>
      <c r="G292" s="4">
        <v>89179</v>
      </c>
      <c r="H292">
        <v>2130</v>
      </c>
      <c r="I292">
        <v>0</v>
      </c>
      <c r="J292">
        <v>87049</v>
      </c>
      <c r="K292" s="4">
        <v>0</v>
      </c>
    </row>
    <row r="293" spans="1:11" x14ac:dyDescent="0.25">
      <c r="A293">
        <v>292</v>
      </c>
      <c r="B293" s="1">
        <v>41275</v>
      </c>
      <c r="C293">
        <v>2013</v>
      </c>
      <c r="D293">
        <v>1</v>
      </c>
      <c r="E293" t="s">
        <v>3</v>
      </c>
      <c r="F293">
        <v>62934</v>
      </c>
      <c r="G293" s="4">
        <v>67609</v>
      </c>
      <c r="H293">
        <v>91</v>
      </c>
      <c r="I293">
        <v>0</v>
      </c>
      <c r="J293">
        <v>67518</v>
      </c>
      <c r="K293" s="4">
        <v>0</v>
      </c>
    </row>
    <row r="294" spans="1:11" x14ac:dyDescent="0.25">
      <c r="A294">
        <v>293</v>
      </c>
      <c r="B294" s="1">
        <v>41275</v>
      </c>
      <c r="C294">
        <v>2013</v>
      </c>
      <c r="D294">
        <v>1</v>
      </c>
      <c r="E294" t="s">
        <v>4</v>
      </c>
      <c r="F294">
        <v>193783</v>
      </c>
      <c r="G294" s="4">
        <v>190911</v>
      </c>
      <c r="H294">
        <v>8053</v>
      </c>
      <c r="I294">
        <v>18572</v>
      </c>
      <c r="J294">
        <v>201428</v>
      </c>
      <c r="K294" s="4">
        <v>0</v>
      </c>
    </row>
    <row r="295" spans="1:11" x14ac:dyDescent="0.25">
      <c r="A295">
        <v>294</v>
      </c>
      <c r="B295" s="1">
        <v>41275</v>
      </c>
      <c r="C295">
        <v>2013</v>
      </c>
      <c r="D295">
        <v>1</v>
      </c>
      <c r="E295" t="s">
        <v>5</v>
      </c>
      <c r="F295">
        <v>833151</v>
      </c>
      <c r="G295" s="4">
        <v>819938</v>
      </c>
      <c r="H295">
        <v>64696</v>
      </c>
      <c r="I295">
        <v>60098</v>
      </c>
      <c r="J295">
        <v>815338</v>
      </c>
      <c r="K295" s="4">
        <v>893710</v>
      </c>
    </row>
    <row r="296" spans="1:11" x14ac:dyDescent="0.25">
      <c r="A296">
        <v>295</v>
      </c>
      <c r="B296" s="1">
        <v>41306</v>
      </c>
      <c r="C296">
        <v>2013</v>
      </c>
      <c r="D296">
        <v>2</v>
      </c>
      <c r="E296" t="s">
        <v>16</v>
      </c>
      <c r="F296">
        <v>112771</v>
      </c>
      <c r="G296" s="4">
        <v>114802</v>
      </c>
      <c r="H296">
        <v>24188</v>
      </c>
      <c r="I296">
        <v>0</v>
      </c>
      <c r="J296">
        <v>90614</v>
      </c>
      <c r="K296" s="4">
        <v>0</v>
      </c>
    </row>
    <row r="297" spans="1:11" x14ac:dyDescent="0.25">
      <c r="A297">
        <v>296</v>
      </c>
      <c r="B297" s="1">
        <v>41306</v>
      </c>
      <c r="C297">
        <v>2013</v>
      </c>
      <c r="D297">
        <v>2</v>
      </c>
      <c r="E297" t="s">
        <v>1</v>
      </c>
      <c r="F297">
        <v>313467</v>
      </c>
      <c r="G297" s="4">
        <v>325219</v>
      </c>
      <c r="H297">
        <v>22843</v>
      </c>
      <c r="I297">
        <v>39966</v>
      </c>
      <c r="J297">
        <v>342343</v>
      </c>
      <c r="K297" s="4">
        <v>0</v>
      </c>
    </row>
    <row r="298" spans="1:11" x14ac:dyDescent="0.25">
      <c r="A298">
        <v>297</v>
      </c>
      <c r="B298" s="1">
        <v>41306</v>
      </c>
      <c r="C298">
        <v>2013</v>
      </c>
      <c r="D298">
        <v>2</v>
      </c>
      <c r="E298" t="s">
        <v>2</v>
      </c>
      <c r="F298">
        <v>83709</v>
      </c>
      <c r="G298" s="4">
        <v>79461</v>
      </c>
      <c r="H298">
        <v>2704</v>
      </c>
      <c r="I298">
        <v>0</v>
      </c>
      <c r="J298">
        <v>76757</v>
      </c>
      <c r="K298" s="4">
        <v>0</v>
      </c>
    </row>
    <row r="299" spans="1:11" x14ac:dyDescent="0.25">
      <c r="A299">
        <v>298</v>
      </c>
      <c r="B299" s="1">
        <v>41306</v>
      </c>
      <c r="C299">
        <v>2013</v>
      </c>
      <c r="D299">
        <v>2</v>
      </c>
      <c r="E299" t="s">
        <v>3</v>
      </c>
      <c r="F299">
        <v>58684</v>
      </c>
      <c r="G299" s="4">
        <v>57853</v>
      </c>
      <c r="H299">
        <v>213</v>
      </c>
      <c r="I299">
        <v>0</v>
      </c>
      <c r="J299">
        <v>57640</v>
      </c>
      <c r="K299" s="4">
        <v>0</v>
      </c>
    </row>
    <row r="300" spans="1:11" x14ac:dyDescent="0.25">
      <c r="A300">
        <v>299</v>
      </c>
      <c r="B300" s="1">
        <v>41306</v>
      </c>
      <c r="C300">
        <v>2013</v>
      </c>
      <c r="D300">
        <v>2</v>
      </c>
      <c r="E300" t="s">
        <v>4</v>
      </c>
      <c r="F300">
        <v>177561</v>
      </c>
      <c r="G300" s="4">
        <v>173798</v>
      </c>
      <c r="H300">
        <v>8602</v>
      </c>
      <c r="I300">
        <v>19326</v>
      </c>
      <c r="J300">
        <v>184521</v>
      </c>
      <c r="K300" s="4">
        <v>0</v>
      </c>
    </row>
    <row r="301" spans="1:11" x14ac:dyDescent="0.25">
      <c r="A301">
        <v>300</v>
      </c>
      <c r="B301" s="1">
        <v>41306</v>
      </c>
      <c r="C301">
        <v>2013</v>
      </c>
      <c r="D301">
        <v>2</v>
      </c>
      <c r="E301" t="s">
        <v>5</v>
      </c>
      <c r="F301">
        <v>746192</v>
      </c>
      <c r="G301" s="4">
        <v>751133</v>
      </c>
      <c r="H301">
        <v>58550</v>
      </c>
      <c r="I301">
        <v>59292</v>
      </c>
      <c r="J301">
        <v>751875</v>
      </c>
      <c r="K301" s="4">
        <v>807212</v>
      </c>
    </row>
    <row r="302" spans="1:11" x14ac:dyDescent="0.25">
      <c r="A302">
        <v>301</v>
      </c>
      <c r="B302" s="1">
        <v>41334</v>
      </c>
      <c r="C302">
        <v>2013</v>
      </c>
      <c r="D302">
        <v>3</v>
      </c>
      <c r="E302" t="s">
        <v>16</v>
      </c>
      <c r="F302">
        <v>125896</v>
      </c>
      <c r="G302" s="4">
        <v>127113</v>
      </c>
      <c r="H302">
        <v>31751</v>
      </c>
      <c r="I302">
        <v>0</v>
      </c>
      <c r="J302">
        <v>95362</v>
      </c>
      <c r="K302" s="4">
        <v>0</v>
      </c>
    </row>
    <row r="303" spans="1:11" x14ac:dyDescent="0.25">
      <c r="A303">
        <v>302</v>
      </c>
      <c r="B303" s="1">
        <v>41334</v>
      </c>
      <c r="C303">
        <v>2013</v>
      </c>
      <c r="D303">
        <v>3</v>
      </c>
      <c r="E303" t="s">
        <v>1</v>
      </c>
      <c r="F303">
        <v>350468</v>
      </c>
      <c r="G303" s="4">
        <v>348834</v>
      </c>
      <c r="H303">
        <v>18126</v>
      </c>
      <c r="I303">
        <v>36132</v>
      </c>
      <c r="J303">
        <v>366839</v>
      </c>
      <c r="K303" s="4">
        <v>0</v>
      </c>
    </row>
    <row r="304" spans="1:11" x14ac:dyDescent="0.25">
      <c r="A304">
        <v>303</v>
      </c>
      <c r="B304" s="1">
        <v>41334</v>
      </c>
      <c r="C304">
        <v>2013</v>
      </c>
      <c r="D304">
        <v>3</v>
      </c>
      <c r="E304" t="s">
        <v>2</v>
      </c>
      <c r="F304">
        <v>81687</v>
      </c>
      <c r="G304" s="4">
        <v>81005</v>
      </c>
      <c r="H304">
        <v>1774</v>
      </c>
      <c r="I304">
        <v>0</v>
      </c>
      <c r="J304">
        <v>79232</v>
      </c>
      <c r="K304" s="4">
        <v>0</v>
      </c>
    </row>
    <row r="305" spans="1:11" x14ac:dyDescent="0.25">
      <c r="A305">
        <v>304</v>
      </c>
      <c r="B305" s="1">
        <v>41334</v>
      </c>
      <c r="C305">
        <v>2013</v>
      </c>
      <c r="D305">
        <v>3</v>
      </c>
      <c r="E305" t="s">
        <v>3</v>
      </c>
      <c r="F305">
        <v>56230</v>
      </c>
      <c r="G305" s="4">
        <v>56817</v>
      </c>
      <c r="H305">
        <v>230</v>
      </c>
      <c r="I305">
        <v>0</v>
      </c>
      <c r="J305">
        <v>56588</v>
      </c>
      <c r="K305" s="4">
        <v>0</v>
      </c>
    </row>
    <row r="306" spans="1:11" x14ac:dyDescent="0.25">
      <c r="A306">
        <v>305</v>
      </c>
      <c r="B306" s="1">
        <v>41334</v>
      </c>
      <c r="C306">
        <v>2013</v>
      </c>
      <c r="D306">
        <v>3</v>
      </c>
      <c r="E306" t="s">
        <v>4</v>
      </c>
      <c r="F306">
        <v>200110</v>
      </c>
      <c r="G306" s="4">
        <v>193716</v>
      </c>
      <c r="H306">
        <v>11875</v>
      </c>
      <c r="I306">
        <v>20468</v>
      </c>
      <c r="J306">
        <v>202308</v>
      </c>
      <c r="K306" s="4">
        <v>0</v>
      </c>
    </row>
    <row r="307" spans="1:11" x14ac:dyDescent="0.25">
      <c r="A307">
        <v>306</v>
      </c>
      <c r="B307" s="1">
        <v>41334</v>
      </c>
      <c r="C307">
        <v>2013</v>
      </c>
      <c r="D307">
        <v>3</v>
      </c>
      <c r="E307" t="s">
        <v>5</v>
      </c>
      <c r="F307">
        <v>814391</v>
      </c>
      <c r="G307" s="4">
        <v>807485</v>
      </c>
      <c r="H307">
        <v>63756</v>
      </c>
      <c r="I307">
        <v>56600</v>
      </c>
      <c r="J307">
        <v>800329</v>
      </c>
      <c r="K307" s="4">
        <v>893710</v>
      </c>
    </row>
    <row r="308" spans="1:11" x14ac:dyDescent="0.25">
      <c r="A308">
        <v>307</v>
      </c>
      <c r="B308" s="1">
        <v>41365</v>
      </c>
      <c r="C308">
        <v>2013</v>
      </c>
      <c r="D308">
        <v>4</v>
      </c>
      <c r="E308" t="s">
        <v>16</v>
      </c>
      <c r="F308">
        <v>122116</v>
      </c>
      <c r="G308" s="4">
        <v>120329</v>
      </c>
      <c r="H308">
        <v>25159</v>
      </c>
      <c r="I308">
        <v>0</v>
      </c>
      <c r="J308">
        <v>95170</v>
      </c>
      <c r="K308" s="4">
        <v>0</v>
      </c>
    </row>
    <row r="309" spans="1:11" x14ac:dyDescent="0.25">
      <c r="A309">
        <v>308</v>
      </c>
      <c r="B309" s="1">
        <v>41365</v>
      </c>
      <c r="C309">
        <v>2013</v>
      </c>
      <c r="D309">
        <v>4</v>
      </c>
      <c r="E309" t="s">
        <v>1</v>
      </c>
      <c r="F309">
        <v>343880</v>
      </c>
      <c r="G309" s="4">
        <v>347665</v>
      </c>
      <c r="H309">
        <v>19881</v>
      </c>
      <c r="I309">
        <v>52365</v>
      </c>
      <c r="J309">
        <v>380149</v>
      </c>
      <c r="K309" s="4">
        <v>0</v>
      </c>
    </row>
    <row r="310" spans="1:11" x14ac:dyDescent="0.25">
      <c r="A310">
        <v>309</v>
      </c>
      <c r="B310" s="1">
        <v>41365</v>
      </c>
      <c r="C310">
        <v>2013</v>
      </c>
      <c r="D310">
        <v>4</v>
      </c>
      <c r="E310" t="s">
        <v>2</v>
      </c>
      <c r="F310">
        <v>74892</v>
      </c>
      <c r="G310" s="4">
        <v>81410</v>
      </c>
      <c r="H310">
        <v>1961</v>
      </c>
      <c r="I310">
        <v>0</v>
      </c>
      <c r="J310">
        <v>79449</v>
      </c>
      <c r="K310" s="4">
        <v>0</v>
      </c>
    </row>
    <row r="311" spans="1:11" x14ac:dyDescent="0.25">
      <c r="A311">
        <v>310</v>
      </c>
      <c r="B311" s="1">
        <v>41365</v>
      </c>
      <c r="C311">
        <v>2013</v>
      </c>
      <c r="D311">
        <v>4</v>
      </c>
      <c r="E311" t="s">
        <v>3</v>
      </c>
      <c r="F311">
        <v>55347</v>
      </c>
      <c r="G311" s="4">
        <v>55577</v>
      </c>
      <c r="H311">
        <v>309</v>
      </c>
      <c r="I311">
        <v>0</v>
      </c>
      <c r="J311">
        <v>55268</v>
      </c>
      <c r="K311" s="4">
        <v>0</v>
      </c>
    </row>
    <row r="312" spans="1:11" x14ac:dyDescent="0.25">
      <c r="A312">
        <v>311</v>
      </c>
      <c r="B312" s="1">
        <v>41365</v>
      </c>
      <c r="C312">
        <v>2013</v>
      </c>
      <c r="D312">
        <v>4</v>
      </c>
      <c r="E312" t="s">
        <v>4</v>
      </c>
      <c r="F312">
        <v>177142</v>
      </c>
      <c r="G312" s="4">
        <v>185104</v>
      </c>
      <c r="H312">
        <v>11877</v>
      </c>
      <c r="I312">
        <v>24782</v>
      </c>
      <c r="J312">
        <v>198009</v>
      </c>
      <c r="K312" s="4">
        <v>0</v>
      </c>
    </row>
    <row r="313" spans="1:11" x14ac:dyDescent="0.25">
      <c r="A313">
        <v>312</v>
      </c>
      <c r="B313" s="1">
        <v>41365</v>
      </c>
      <c r="C313">
        <v>2013</v>
      </c>
      <c r="D313">
        <v>4</v>
      </c>
      <c r="E313" t="s">
        <v>5</v>
      </c>
      <c r="F313">
        <v>773377</v>
      </c>
      <c r="G313" s="4">
        <v>790085</v>
      </c>
      <c r="H313">
        <v>59187</v>
      </c>
      <c r="I313">
        <v>77147</v>
      </c>
      <c r="J313">
        <v>808045</v>
      </c>
      <c r="K313" s="4">
        <v>852195</v>
      </c>
    </row>
    <row r="314" spans="1:11" x14ac:dyDescent="0.25">
      <c r="A314">
        <v>313</v>
      </c>
      <c r="B314" s="1">
        <v>41395</v>
      </c>
      <c r="C314">
        <v>2013</v>
      </c>
      <c r="D314">
        <v>5</v>
      </c>
      <c r="E314" t="s">
        <v>16</v>
      </c>
      <c r="F314">
        <v>122858</v>
      </c>
      <c r="G314" s="4">
        <v>125196</v>
      </c>
      <c r="H314">
        <v>31400</v>
      </c>
      <c r="I314">
        <v>0</v>
      </c>
      <c r="J314">
        <v>93797</v>
      </c>
      <c r="K314" s="4">
        <v>0</v>
      </c>
    </row>
    <row r="315" spans="1:11" x14ac:dyDescent="0.25">
      <c r="A315">
        <v>314</v>
      </c>
      <c r="B315" s="1">
        <v>41395</v>
      </c>
      <c r="C315">
        <v>2013</v>
      </c>
      <c r="D315">
        <v>5</v>
      </c>
      <c r="E315" t="s">
        <v>1</v>
      </c>
      <c r="F315">
        <v>346921</v>
      </c>
      <c r="G315" s="4">
        <v>348378</v>
      </c>
      <c r="H315">
        <v>17057</v>
      </c>
      <c r="I315">
        <v>57042</v>
      </c>
      <c r="J315">
        <v>388364</v>
      </c>
      <c r="K315" s="4">
        <v>0</v>
      </c>
    </row>
    <row r="316" spans="1:11" x14ac:dyDescent="0.25">
      <c r="A316">
        <v>315</v>
      </c>
      <c r="B316" s="1">
        <v>41395</v>
      </c>
      <c r="C316">
        <v>2013</v>
      </c>
      <c r="D316">
        <v>5</v>
      </c>
      <c r="E316" t="s">
        <v>2</v>
      </c>
      <c r="F316">
        <v>75170</v>
      </c>
      <c r="G316" s="4">
        <v>77531</v>
      </c>
      <c r="H316">
        <v>2135</v>
      </c>
      <c r="I316">
        <v>0</v>
      </c>
      <c r="J316">
        <v>75396</v>
      </c>
      <c r="K316" s="4">
        <v>0</v>
      </c>
    </row>
    <row r="317" spans="1:11" x14ac:dyDescent="0.25">
      <c r="A317">
        <v>316</v>
      </c>
      <c r="B317" s="1">
        <v>41395</v>
      </c>
      <c r="C317">
        <v>2013</v>
      </c>
      <c r="D317">
        <v>5</v>
      </c>
      <c r="E317" t="s">
        <v>3</v>
      </c>
      <c r="F317">
        <v>53960</v>
      </c>
      <c r="G317" s="4">
        <v>54729</v>
      </c>
      <c r="H317">
        <v>380</v>
      </c>
      <c r="I317">
        <v>0</v>
      </c>
      <c r="J317">
        <v>54349</v>
      </c>
      <c r="K317" s="4">
        <v>0</v>
      </c>
    </row>
    <row r="318" spans="1:11" x14ac:dyDescent="0.25">
      <c r="A318">
        <v>317</v>
      </c>
      <c r="B318" s="1">
        <v>41395</v>
      </c>
      <c r="C318">
        <v>2013</v>
      </c>
      <c r="D318">
        <v>5</v>
      </c>
      <c r="E318" t="s">
        <v>4</v>
      </c>
      <c r="F318">
        <v>157325</v>
      </c>
      <c r="G318" s="4">
        <v>180411</v>
      </c>
      <c r="H318">
        <v>8960</v>
      </c>
      <c r="I318">
        <v>16142</v>
      </c>
      <c r="J318">
        <v>187592</v>
      </c>
      <c r="K318" s="4">
        <v>0</v>
      </c>
    </row>
    <row r="319" spans="1:11" x14ac:dyDescent="0.25">
      <c r="A319">
        <v>318</v>
      </c>
      <c r="B319" s="1">
        <v>41395</v>
      </c>
      <c r="C319">
        <v>2013</v>
      </c>
      <c r="D319">
        <v>5</v>
      </c>
      <c r="E319" t="s">
        <v>5</v>
      </c>
      <c r="F319">
        <v>756234</v>
      </c>
      <c r="G319" s="4">
        <v>786245</v>
      </c>
      <c r="H319">
        <v>59932</v>
      </c>
      <c r="I319">
        <v>73184</v>
      </c>
      <c r="J319">
        <v>799498</v>
      </c>
      <c r="K319" s="4">
        <v>880603</v>
      </c>
    </row>
    <row r="320" spans="1:11" x14ac:dyDescent="0.25">
      <c r="A320">
        <v>319</v>
      </c>
      <c r="B320" s="1">
        <v>41426</v>
      </c>
      <c r="C320">
        <v>2013</v>
      </c>
      <c r="D320">
        <v>6</v>
      </c>
      <c r="E320" t="s">
        <v>16</v>
      </c>
      <c r="F320">
        <v>110733</v>
      </c>
      <c r="G320" s="4">
        <v>113813</v>
      </c>
      <c r="H320">
        <v>23855</v>
      </c>
      <c r="I320">
        <v>0</v>
      </c>
      <c r="J320">
        <v>89958</v>
      </c>
      <c r="K320" s="4">
        <v>0</v>
      </c>
    </row>
    <row r="321" spans="1:11" x14ac:dyDescent="0.25">
      <c r="A321">
        <v>320</v>
      </c>
      <c r="B321" s="1">
        <v>41426</v>
      </c>
      <c r="C321">
        <v>2013</v>
      </c>
      <c r="D321">
        <v>6</v>
      </c>
      <c r="E321" t="s">
        <v>1</v>
      </c>
      <c r="F321">
        <v>346826</v>
      </c>
      <c r="G321" s="4">
        <v>327457</v>
      </c>
      <c r="H321">
        <v>17641</v>
      </c>
      <c r="I321">
        <v>45666</v>
      </c>
      <c r="J321">
        <v>355483</v>
      </c>
      <c r="K321" s="4">
        <v>0</v>
      </c>
    </row>
    <row r="322" spans="1:11" x14ac:dyDescent="0.25">
      <c r="A322">
        <v>321</v>
      </c>
      <c r="B322" s="1">
        <v>41426</v>
      </c>
      <c r="C322">
        <v>2013</v>
      </c>
      <c r="D322">
        <v>6</v>
      </c>
      <c r="E322" t="s">
        <v>2</v>
      </c>
      <c r="F322">
        <v>76344</v>
      </c>
      <c r="G322" s="4">
        <v>74084</v>
      </c>
      <c r="H322">
        <v>2399</v>
      </c>
      <c r="I322">
        <v>0</v>
      </c>
      <c r="J322">
        <v>71684</v>
      </c>
      <c r="K322" s="4">
        <v>0</v>
      </c>
    </row>
    <row r="323" spans="1:11" x14ac:dyDescent="0.25">
      <c r="A323">
        <v>322</v>
      </c>
      <c r="B323" s="1">
        <v>41426</v>
      </c>
      <c r="C323">
        <v>2013</v>
      </c>
      <c r="D323">
        <v>6</v>
      </c>
      <c r="E323" t="s">
        <v>3</v>
      </c>
      <c r="F323">
        <v>56876</v>
      </c>
      <c r="G323" s="4">
        <v>57267</v>
      </c>
      <c r="H323">
        <v>239</v>
      </c>
      <c r="I323">
        <v>0</v>
      </c>
      <c r="J323">
        <v>57028</v>
      </c>
      <c r="K323" s="4">
        <v>0</v>
      </c>
    </row>
    <row r="324" spans="1:11" x14ac:dyDescent="0.25">
      <c r="A324">
        <v>323</v>
      </c>
      <c r="B324" s="1">
        <v>41426</v>
      </c>
      <c r="C324">
        <v>2013</v>
      </c>
      <c r="D324">
        <v>6</v>
      </c>
      <c r="E324" t="s">
        <v>4</v>
      </c>
      <c r="F324">
        <v>174316</v>
      </c>
      <c r="G324" s="4">
        <v>168340</v>
      </c>
      <c r="H324">
        <v>6688</v>
      </c>
      <c r="I324">
        <v>18617</v>
      </c>
      <c r="J324">
        <v>180270</v>
      </c>
      <c r="K324" s="4">
        <v>0</v>
      </c>
    </row>
    <row r="325" spans="1:11" x14ac:dyDescent="0.25">
      <c r="A325">
        <v>324</v>
      </c>
      <c r="B325" s="1">
        <v>41426</v>
      </c>
      <c r="C325">
        <v>2013</v>
      </c>
      <c r="D325">
        <v>6</v>
      </c>
      <c r="E325" t="s">
        <v>5</v>
      </c>
      <c r="F325">
        <v>765095</v>
      </c>
      <c r="G325" s="4">
        <v>740961</v>
      </c>
      <c r="H325">
        <v>50822</v>
      </c>
      <c r="I325">
        <v>64283</v>
      </c>
      <c r="J325">
        <v>754423</v>
      </c>
      <c r="K325" s="4">
        <v>852195</v>
      </c>
    </row>
    <row r="326" spans="1:11" x14ac:dyDescent="0.25">
      <c r="A326">
        <v>325</v>
      </c>
      <c r="B326" s="1">
        <v>41456</v>
      </c>
      <c r="C326">
        <v>2013</v>
      </c>
      <c r="D326">
        <v>7</v>
      </c>
      <c r="E326" t="s">
        <v>16</v>
      </c>
      <c r="F326">
        <v>128327</v>
      </c>
      <c r="G326" s="4">
        <v>128016</v>
      </c>
      <c r="H326">
        <v>23425</v>
      </c>
      <c r="I326">
        <v>0</v>
      </c>
      <c r="J326">
        <v>104590</v>
      </c>
      <c r="K326" s="4">
        <v>0</v>
      </c>
    </row>
    <row r="327" spans="1:11" x14ac:dyDescent="0.25">
      <c r="A327">
        <v>326</v>
      </c>
      <c r="B327" s="1">
        <v>41456</v>
      </c>
      <c r="C327">
        <v>2013</v>
      </c>
      <c r="D327">
        <v>7</v>
      </c>
      <c r="E327" t="s">
        <v>1</v>
      </c>
      <c r="F327">
        <v>336561</v>
      </c>
      <c r="G327" s="4">
        <v>344799</v>
      </c>
      <c r="H327">
        <v>17548</v>
      </c>
      <c r="I327">
        <v>50772</v>
      </c>
      <c r="J327">
        <v>378024</v>
      </c>
      <c r="K327" s="4">
        <v>0</v>
      </c>
    </row>
    <row r="328" spans="1:11" x14ac:dyDescent="0.25">
      <c r="A328">
        <v>327</v>
      </c>
      <c r="B328" s="1">
        <v>41456</v>
      </c>
      <c r="C328">
        <v>2013</v>
      </c>
      <c r="D328">
        <v>7</v>
      </c>
      <c r="E328" t="s">
        <v>2</v>
      </c>
      <c r="F328">
        <v>79641</v>
      </c>
      <c r="G328" s="4">
        <v>81688</v>
      </c>
      <c r="H328">
        <v>1928</v>
      </c>
      <c r="I328">
        <v>0</v>
      </c>
      <c r="J328">
        <v>79759</v>
      </c>
      <c r="K328" s="4">
        <v>0</v>
      </c>
    </row>
    <row r="329" spans="1:11" x14ac:dyDescent="0.25">
      <c r="A329">
        <v>328</v>
      </c>
      <c r="B329" s="1">
        <v>41456</v>
      </c>
      <c r="C329">
        <v>2013</v>
      </c>
      <c r="D329">
        <v>7</v>
      </c>
      <c r="E329" t="s">
        <v>3</v>
      </c>
      <c r="F329">
        <v>56812</v>
      </c>
      <c r="G329" s="4">
        <v>56774</v>
      </c>
      <c r="H329">
        <v>108</v>
      </c>
      <c r="I329">
        <v>0</v>
      </c>
      <c r="J329">
        <v>56668</v>
      </c>
      <c r="K329" s="4">
        <v>0</v>
      </c>
    </row>
    <row r="330" spans="1:11" x14ac:dyDescent="0.25">
      <c r="A330">
        <v>329</v>
      </c>
      <c r="B330" s="1">
        <v>41456</v>
      </c>
      <c r="C330">
        <v>2013</v>
      </c>
      <c r="D330">
        <v>7</v>
      </c>
      <c r="E330" t="s">
        <v>4</v>
      </c>
      <c r="F330">
        <v>192877</v>
      </c>
      <c r="G330" s="4">
        <v>193704</v>
      </c>
      <c r="H330">
        <v>7078</v>
      </c>
      <c r="I330">
        <v>16961</v>
      </c>
      <c r="J330">
        <v>203589</v>
      </c>
      <c r="K330" s="4">
        <v>0</v>
      </c>
    </row>
    <row r="331" spans="1:11" x14ac:dyDescent="0.25">
      <c r="A331">
        <v>330</v>
      </c>
      <c r="B331" s="1">
        <v>41456</v>
      </c>
      <c r="C331">
        <v>2013</v>
      </c>
      <c r="D331">
        <v>7</v>
      </c>
      <c r="E331" t="s">
        <v>5</v>
      </c>
      <c r="F331">
        <v>794218</v>
      </c>
      <c r="G331" s="4">
        <v>804981</v>
      </c>
      <c r="H331">
        <v>50087</v>
      </c>
      <c r="I331">
        <v>67733</v>
      </c>
      <c r="J331">
        <v>822630</v>
      </c>
      <c r="K331" s="4">
        <v>880603</v>
      </c>
    </row>
    <row r="332" spans="1:11" x14ac:dyDescent="0.25">
      <c r="A332">
        <v>331</v>
      </c>
      <c r="B332" s="1">
        <v>41487</v>
      </c>
      <c r="C332">
        <v>2013</v>
      </c>
      <c r="D332">
        <v>8</v>
      </c>
      <c r="E332" t="s">
        <v>16</v>
      </c>
      <c r="F332">
        <v>122905</v>
      </c>
      <c r="G332" s="4">
        <v>117479</v>
      </c>
      <c r="H332">
        <v>26615</v>
      </c>
      <c r="I332">
        <v>0</v>
      </c>
      <c r="J332">
        <v>90865</v>
      </c>
      <c r="K332" s="4">
        <v>0</v>
      </c>
    </row>
    <row r="333" spans="1:11" x14ac:dyDescent="0.25">
      <c r="A333">
        <v>332</v>
      </c>
      <c r="B333" s="1">
        <v>41487</v>
      </c>
      <c r="C333">
        <v>2013</v>
      </c>
      <c r="D333">
        <v>8</v>
      </c>
      <c r="E333" t="s">
        <v>1</v>
      </c>
      <c r="F333">
        <v>342488</v>
      </c>
      <c r="G333" s="4">
        <v>347202</v>
      </c>
      <c r="H333">
        <v>18514</v>
      </c>
      <c r="I333">
        <v>40149</v>
      </c>
      <c r="J333">
        <v>368837</v>
      </c>
      <c r="K333" s="4">
        <v>0</v>
      </c>
    </row>
    <row r="334" spans="1:11" x14ac:dyDescent="0.25">
      <c r="A334">
        <v>333</v>
      </c>
      <c r="B334" s="1">
        <v>41487</v>
      </c>
      <c r="C334">
        <v>2013</v>
      </c>
      <c r="D334">
        <v>8</v>
      </c>
      <c r="E334" t="s">
        <v>2</v>
      </c>
      <c r="F334">
        <v>82583</v>
      </c>
      <c r="G334" s="4">
        <v>79028</v>
      </c>
      <c r="H334">
        <v>2421</v>
      </c>
      <c r="I334">
        <v>0</v>
      </c>
      <c r="J334">
        <v>76606</v>
      </c>
      <c r="K334" s="4">
        <v>0</v>
      </c>
    </row>
    <row r="335" spans="1:11" x14ac:dyDescent="0.25">
      <c r="A335">
        <v>334</v>
      </c>
      <c r="B335" s="1">
        <v>41487</v>
      </c>
      <c r="C335">
        <v>2013</v>
      </c>
      <c r="D335">
        <v>8</v>
      </c>
      <c r="E335" t="s">
        <v>3</v>
      </c>
      <c r="F335">
        <v>57761</v>
      </c>
      <c r="G335" s="4">
        <v>54593</v>
      </c>
      <c r="H335">
        <v>43</v>
      </c>
      <c r="I335">
        <v>0</v>
      </c>
      <c r="J335">
        <v>54550</v>
      </c>
      <c r="K335" s="4">
        <v>0</v>
      </c>
    </row>
    <row r="336" spans="1:11" x14ac:dyDescent="0.25">
      <c r="A336">
        <v>335</v>
      </c>
      <c r="B336" s="1">
        <v>41487</v>
      </c>
      <c r="C336">
        <v>2013</v>
      </c>
      <c r="D336">
        <v>8</v>
      </c>
      <c r="E336" t="s">
        <v>4</v>
      </c>
      <c r="F336">
        <v>204708</v>
      </c>
      <c r="G336" s="4">
        <v>199543</v>
      </c>
      <c r="H336">
        <v>6225</v>
      </c>
      <c r="I336">
        <v>20011</v>
      </c>
      <c r="J336">
        <v>213329</v>
      </c>
      <c r="K336" s="4">
        <v>0</v>
      </c>
    </row>
    <row r="337" spans="1:11" x14ac:dyDescent="0.25">
      <c r="A337">
        <v>336</v>
      </c>
      <c r="B337" s="1">
        <v>41487</v>
      </c>
      <c r="C337">
        <v>2013</v>
      </c>
      <c r="D337">
        <v>8</v>
      </c>
      <c r="E337" t="s">
        <v>5</v>
      </c>
      <c r="F337">
        <v>810445</v>
      </c>
      <c r="G337" s="4">
        <v>797845</v>
      </c>
      <c r="H337">
        <v>53818</v>
      </c>
      <c r="I337">
        <v>60160</v>
      </c>
      <c r="J337">
        <v>804187</v>
      </c>
      <c r="K337" s="4">
        <v>880603</v>
      </c>
    </row>
    <row r="338" spans="1:11" x14ac:dyDescent="0.25">
      <c r="A338">
        <v>337</v>
      </c>
      <c r="B338" s="1">
        <v>41518</v>
      </c>
      <c r="C338">
        <v>2013</v>
      </c>
      <c r="D338">
        <v>9</v>
      </c>
      <c r="E338" t="s">
        <v>16</v>
      </c>
      <c r="F338">
        <v>106720</v>
      </c>
      <c r="G338" s="4">
        <v>111193</v>
      </c>
      <c r="H338">
        <v>25773</v>
      </c>
      <c r="I338">
        <v>0</v>
      </c>
      <c r="J338">
        <v>85420</v>
      </c>
      <c r="K338" s="4">
        <v>0</v>
      </c>
    </row>
    <row r="339" spans="1:11" x14ac:dyDescent="0.25">
      <c r="A339">
        <v>338</v>
      </c>
      <c r="B339" s="1">
        <v>41518</v>
      </c>
      <c r="C339">
        <v>2013</v>
      </c>
      <c r="D339">
        <v>9</v>
      </c>
      <c r="E339" t="s">
        <v>1</v>
      </c>
      <c r="F339">
        <v>327394</v>
      </c>
      <c r="G339" s="4">
        <v>332057</v>
      </c>
      <c r="H339">
        <v>16585</v>
      </c>
      <c r="I339">
        <v>58760</v>
      </c>
      <c r="J339">
        <v>374232</v>
      </c>
      <c r="K339" s="4">
        <v>0</v>
      </c>
    </row>
    <row r="340" spans="1:11" x14ac:dyDescent="0.25">
      <c r="A340">
        <v>339</v>
      </c>
      <c r="B340" s="1">
        <v>41518</v>
      </c>
      <c r="C340">
        <v>2013</v>
      </c>
      <c r="D340">
        <v>9</v>
      </c>
      <c r="E340" t="s">
        <v>2</v>
      </c>
      <c r="F340">
        <v>77606</v>
      </c>
      <c r="G340" s="4">
        <v>79913</v>
      </c>
      <c r="H340">
        <v>1754</v>
      </c>
      <c r="I340">
        <v>0</v>
      </c>
      <c r="J340">
        <v>78159</v>
      </c>
      <c r="K340" s="4">
        <v>0</v>
      </c>
    </row>
    <row r="341" spans="1:11" x14ac:dyDescent="0.25">
      <c r="A341">
        <v>340</v>
      </c>
      <c r="B341" s="1">
        <v>41518</v>
      </c>
      <c r="C341">
        <v>2013</v>
      </c>
      <c r="D341">
        <v>9</v>
      </c>
      <c r="E341" t="s">
        <v>3</v>
      </c>
      <c r="F341">
        <v>51548</v>
      </c>
      <c r="G341" s="4">
        <v>55565</v>
      </c>
      <c r="H341">
        <v>87</v>
      </c>
      <c r="I341">
        <v>0</v>
      </c>
      <c r="J341">
        <v>55478</v>
      </c>
      <c r="K341" s="4">
        <v>0</v>
      </c>
    </row>
    <row r="342" spans="1:11" x14ac:dyDescent="0.25">
      <c r="A342">
        <v>341</v>
      </c>
      <c r="B342" s="1">
        <v>41518</v>
      </c>
      <c r="C342">
        <v>2013</v>
      </c>
      <c r="D342">
        <v>9</v>
      </c>
      <c r="E342" t="s">
        <v>4</v>
      </c>
      <c r="F342">
        <v>184480</v>
      </c>
      <c r="G342" s="4">
        <v>191311</v>
      </c>
      <c r="H342">
        <v>3436</v>
      </c>
      <c r="I342">
        <v>23410</v>
      </c>
      <c r="J342">
        <v>211286</v>
      </c>
      <c r="K342" s="4">
        <v>0</v>
      </c>
    </row>
    <row r="343" spans="1:11" x14ac:dyDescent="0.25">
      <c r="A343">
        <v>342</v>
      </c>
      <c r="B343" s="1">
        <v>41518</v>
      </c>
      <c r="C343">
        <v>2013</v>
      </c>
      <c r="D343">
        <v>9</v>
      </c>
      <c r="E343" t="s">
        <v>5</v>
      </c>
      <c r="F343">
        <v>747748</v>
      </c>
      <c r="G343" s="4">
        <v>770039</v>
      </c>
      <c r="H343">
        <v>47635</v>
      </c>
      <c r="I343">
        <v>82170</v>
      </c>
      <c r="J343">
        <v>804575</v>
      </c>
      <c r="K343" s="4">
        <v>852195</v>
      </c>
    </row>
    <row r="344" spans="1:11" x14ac:dyDescent="0.25">
      <c r="A344">
        <v>343</v>
      </c>
      <c r="B344" s="1">
        <v>41548</v>
      </c>
      <c r="C344">
        <v>2013</v>
      </c>
      <c r="D344">
        <v>10</v>
      </c>
      <c r="E344" t="s">
        <v>16</v>
      </c>
      <c r="F344">
        <v>123809</v>
      </c>
      <c r="G344" s="4">
        <v>123315</v>
      </c>
      <c r="H344">
        <v>32466</v>
      </c>
      <c r="I344">
        <v>0</v>
      </c>
      <c r="J344">
        <v>90849</v>
      </c>
      <c r="K344" s="4">
        <v>0</v>
      </c>
    </row>
    <row r="345" spans="1:11" x14ac:dyDescent="0.25">
      <c r="A345">
        <v>344</v>
      </c>
      <c r="B345" s="1">
        <v>41548</v>
      </c>
      <c r="C345">
        <v>2013</v>
      </c>
      <c r="D345">
        <v>10</v>
      </c>
      <c r="E345" t="s">
        <v>1</v>
      </c>
      <c r="F345">
        <v>344228</v>
      </c>
      <c r="G345" s="4">
        <v>348059</v>
      </c>
      <c r="H345">
        <v>16696</v>
      </c>
      <c r="I345">
        <v>42560</v>
      </c>
      <c r="J345">
        <v>373922</v>
      </c>
      <c r="K345" s="4">
        <v>0</v>
      </c>
    </row>
    <row r="346" spans="1:11" x14ac:dyDescent="0.25">
      <c r="A346">
        <v>345</v>
      </c>
      <c r="B346" s="1">
        <v>41548</v>
      </c>
      <c r="C346">
        <v>2013</v>
      </c>
      <c r="D346">
        <v>10</v>
      </c>
      <c r="E346" t="s">
        <v>2</v>
      </c>
      <c r="F346">
        <v>95221</v>
      </c>
      <c r="G346" s="4">
        <v>94824</v>
      </c>
      <c r="H346">
        <v>2585</v>
      </c>
      <c r="I346">
        <v>0</v>
      </c>
      <c r="J346">
        <v>92239</v>
      </c>
      <c r="K346" s="4">
        <v>0</v>
      </c>
    </row>
    <row r="347" spans="1:11" x14ac:dyDescent="0.25">
      <c r="A347">
        <v>346</v>
      </c>
      <c r="B347" s="1">
        <v>41548</v>
      </c>
      <c r="C347">
        <v>2013</v>
      </c>
      <c r="D347">
        <v>10</v>
      </c>
      <c r="E347" t="s">
        <v>3</v>
      </c>
      <c r="F347">
        <v>63979</v>
      </c>
      <c r="G347" s="4">
        <v>64324</v>
      </c>
      <c r="H347">
        <v>43</v>
      </c>
      <c r="I347">
        <v>0</v>
      </c>
      <c r="J347">
        <v>64280</v>
      </c>
      <c r="K347" s="4">
        <v>0</v>
      </c>
    </row>
    <row r="348" spans="1:11" x14ac:dyDescent="0.25">
      <c r="A348">
        <v>347</v>
      </c>
      <c r="B348" s="1">
        <v>41548</v>
      </c>
      <c r="C348">
        <v>2013</v>
      </c>
      <c r="D348">
        <v>10</v>
      </c>
      <c r="E348" t="s">
        <v>4</v>
      </c>
      <c r="F348">
        <v>199045</v>
      </c>
      <c r="G348" s="4">
        <v>208852</v>
      </c>
      <c r="H348">
        <v>4427</v>
      </c>
      <c r="I348">
        <v>20054</v>
      </c>
      <c r="J348">
        <v>224480</v>
      </c>
      <c r="K348" s="4">
        <v>0</v>
      </c>
    </row>
    <row r="349" spans="1:11" x14ac:dyDescent="0.25">
      <c r="A349">
        <v>348</v>
      </c>
      <c r="B349" s="1">
        <v>41548</v>
      </c>
      <c r="C349">
        <v>2013</v>
      </c>
      <c r="D349">
        <v>10</v>
      </c>
      <c r="E349" t="s">
        <v>5</v>
      </c>
      <c r="F349">
        <v>826282</v>
      </c>
      <c r="G349" s="4">
        <v>839374</v>
      </c>
      <c r="H349">
        <v>56217</v>
      </c>
      <c r="I349">
        <v>62614</v>
      </c>
      <c r="J349">
        <v>845770</v>
      </c>
      <c r="K349" s="4">
        <v>876203</v>
      </c>
    </row>
    <row r="350" spans="1:11" x14ac:dyDescent="0.25">
      <c r="A350">
        <v>349</v>
      </c>
      <c r="B350" s="1">
        <v>41579</v>
      </c>
      <c r="C350">
        <v>2013</v>
      </c>
      <c r="D350">
        <v>11</v>
      </c>
      <c r="E350" t="s">
        <v>16</v>
      </c>
      <c r="F350">
        <v>124001</v>
      </c>
      <c r="G350" s="4">
        <v>120046</v>
      </c>
      <c r="H350">
        <v>29149</v>
      </c>
      <c r="I350">
        <v>0</v>
      </c>
      <c r="J350">
        <v>90896</v>
      </c>
      <c r="K350" s="4">
        <v>0</v>
      </c>
    </row>
    <row r="351" spans="1:11" x14ac:dyDescent="0.25">
      <c r="A351">
        <v>350</v>
      </c>
      <c r="B351" s="1">
        <v>41579</v>
      </c>
      <c r="C351">
        <v>2013</v>
      </c>
      <c r="D351">
        <v>11</v>
      </c>
      <c r="E351" t="s">
        <v>1</v>
      </c>
      <c r="F351">
        <v>316636</v>
      </c>
      <c r="G351" s="4">
        <v>295703</v>
      </c>
      <c r="H351">
        <v>16375</v>
      </c>
      <c r="I351">
        <v>57942</v>
      </c>
      <c r="J351">
        <v>337269</v>
      </c>
      <c r="K351" s="4">
        <v>0</v>
      </c>
    </row>
    <row r="352" spans="1:11" x14ac:dyDescent="0.25">
      <c r="A352">
        <v>351</v>
      </c>
      <c r="B352" s="1">
        <v>41579</v>
      </c>
      <c r="C352">
        <v>2013</v>
      </c>
      <c r="D352">
        <v>11</v>
      </c>
      <c r="E352" t="s">
        <v>2</v>
      </c>
      <c r="F352">
        <v>90242</v>
      </c>
      <c r="G352" s="4">
        <v>81811</v>
      </c>
      <c r="H352">
        <v>1749</v>
      </c>
      <c r="I352">
        <v>0</v>
      </c>
      <c r="J352">
        <v>80063</v>
      </c>
      <c r="K352" s="4">
        <v>0</v>
      </c>
    </row>
    <row r="353" spans="1:11" x14ac:dyDescent="0.25">
      <c r="A353">
        <v>352</v>
      </c>
      <c r="B353" s="1">
        <v>41579</v>
      </c>
      <c r="C353">
        <v>2013</v>
      </c>
      <c r="D353">
        <v>11</v>
      </c>
      <c r="E353" t="s">
        <v>3</v>
      </c>
      <c r="F353">
        <v>56752</v>
      </c>
      <c r="G353" s="4">
        <v>54571</v>
      </c>
      <c r="H353">
        <v>89</v>
      </c>
      <c r="I353">
        <v>0</v>
      </c>
      <c r="J353">
        <v>54483</v>
      </c>
      <c r="K353" s="4">
        <v>0</v>
      </c>
    </row>
    <row r="354" spans="1:11" x14ac:dyDescent="0.25">
      <c r="A354">
        <v>353</v>
      </c>
      <c r="B354" s="1">
        <v>41579</v>
      </c>
      <c r="C354">
        <v>2013</v>
      </c>
      <c r="D354">
        <v>11</v>
      </c>
      <c r="E354" t="s">
        <v>4</v>
      </c>
      <c r="F354">
        <v>174375</v>
      </c>
      <c r="G354" s="4">
        <v>169514</v>
      </c>
      <c r="H354">
        <v>3723</v>
      </c>
      <c r="I354">
        <v>23079</v>
      </c>
      <c r="J354">
        <v>188870</v>
      </c>
      <c r="K354" s="4">
        <v>0</v>
      </c>
    </row>
    <row r="355" spans="1:11" x14ac:dyDescent="0.25">
      <c r="A355">
        <v>354</v>
      </c>
      <c r="B355" s="1">
        <v>41579</v>
      </c>
      <c r="C355">
        <v>2013</v>
      </c>
      <c r="D355">
        <v>11</v>
      </c>
      <c r="E355" t="s">
        <v>5</v>
      </c>
      <c r="F355">
        <v>762006</v>
      </c>
      <c r="G355" s="4">
        <v>721645</v>
      </c>
      <c r="H355">
        <v>51085</v>
      </c>
      <c r="I355">
        <v>81021</v>
      </c>
      <c r="J355">
        <v>751581</v>
      </c>
      <c r="K355" s="4">
        <v>833403</v>
      </c>
    </row>
    <row r="356" spans="1:11" x14ac:dyDescent="0.25">
      <c r="A356">
        <v>355</v>
      </c>
      <c r="B356" s="1">
        <v>41609</v>
      </c>
      <c r="C356">
        <v>2013</v>
      </c>
      <c r="D356">
        <v>12</v>
      </c>
      <c r="E356" t="s">
        <v>16</v>
      </c>
      <c r="F356">
        <v>137769</v>
      </c>
      <c r="G356" s="4">
        <v>138956</v>
      </c>
      <c r="H356">
        <v>35075</v>
      </c>
      <c r="I356">
        <v>0</v>
      </c>
      <c r="J356">
        <v>103879</v>
      </c>
      <c r="K356" s="4">
        <v>0</v>
      </c>
    </row>
    <row r="357" spans="1:11" x14ac:dyDescent="0.25">
      <c r="A357">
        <v>356</v>
      </c>
      <c r="B357" s="1">
        <v>41609</v>
      </c>
      <c r="C357">
        <v>2013</v>
      </c>
      <c r="D357">
        <v>12</v>
      </c>
      <c r="E357" t="s">
        <v>1</v>
      </c>
      <c r="F357">
        <v>316938</v>
      </c>
      <c r="G357" s="4">
        <v>312418</v>
      </c>
      <c r="H357">
        <v>13106</v>
      </c>
      <c r="I357">
        <v>48916</v>
      </c>
      <c r="J357">
        <v>348226</v>
      </c>
      <c r="K357" s="4">
        <v>0</v>
      </c>
    </row>
    <row r="358" spans="1:11" x14ac:dyDescent="0.25">
      <c r="A358">
        <v>357</v>
      </c>
      <c r="B358" s="1">
        <v>41609</v>
      </c>
      <c r="C358">
        <v>2013</v>
      </c>
      <c r="D358">
        <v>12</v>
      </c>
      <c r="E358" t="s">
        <v>2</v>
      </c>
      <c r="F358">
        <v>78436</v>
      </c>
      <c r="G358" s="4">
        <v>78691</v>
      </c>
      <c r="H358">
        <v>543</v>
      </c>
      <c r="I358">
        <v>0</v>
      </c>
      <c r="J358">
        <v>78148</v>
      </c>
      <c r="K358" s="4">
        <v>0</v>
      </c>
    </row>
    <row r="359" spans="1:11" x14ac:dyDescent="0.25">
      <c r="A359">
        <v>358</v>
      </c>
      <c r="B359" s="1">
        <v>41609</v>
      </c>
      <c r="C359">
        <v>2013</v>
      </c>
      <c r="D359">
        <v>12</v>
      </c>
      <c r="E359" t="s">
        <v>3</v>
      </c>
      <c r="F359">
        <v>62353</v>
      </c>
      <c r="G359" s="4">
        <v>61243</v>
      </c>
      <c r="H359">
        <v>88</v>
      </c>
      <c r="I359">
        <v>0</v>
      </c>
      <c r="J359">
        <v>61155</v>
      </c>
      <c r="K359" s="4">
        <v>0</v>
      </c>
    </row>
    <row r="360" spans="1:11" x14ac:dyDescent="0.25">
      <c r="A360">
        <v>359</v>
      </c>
      <c r="B360" s="1">
        <v>41609</v>
      </c>
      <c r="C360">
        <v>2013</v>
      </c>
      <c r="D360">
        <v>12</v>
      </c>
      <c r="E360" t="s">
        <v>4</v>
      </c>
      <c r="F360">
        <v>184512</v>
      </c>
      <c r="G360" s="4">
        <v>179593</v>
      </c>
      <c r="H360">
        <v>4682</v>
      </c>
      <c r="I360">
        <v>20220</v>
      </c>
      <c r="J360">
        <v>195131</v>
      </c>
      <c r="K360" s="4">
        <v>0</v>
      </c>
    </row>
    <row r="361" spans="1:11" x14ac:dyDescent="0.25">
      <c r="A361">
        <v>360</v>
      </c>
      <c r="B361" s="1">
        <v>41609</v>
      </c>
      <c r="C361">
        <v>2013</v>
      </c>
      <c r="D361">
        <v>12</v>
      </c>
      <c r="E361" t="s">
        <v>5</v>
      </c>
      <c r="F361">
        <v>780008</v>
      </c>
      <c r="G361" s="4">
        <v>770901</v>
      </c>
      <c r="H361">
        <v>53494</v>
      </c>
      <c r="I361">
        <v>69136</v>
      </c>
      <c r="J361">
        <v>786539</v>
      </c>
      <c r="K361" s="4">
        <v>840293</v>
      </c>
    </row>
    <row r="362" spans="1:11" x14ac:dyDescent="0.25">
      <c r="A362">
        <v>361</v>
      </c>
      <c r="B362" s="1">
        <v>41640</v>
      </c>
      <c r="C362">
        <v>2014</v>
      </c>
      <c r="D362">
        <v>1</v>
      </c>
      <c r="E362" t="s">
        <v>16</v>
      </c>
      <c r="F362">
        <v>116085</v>
      </c>
      <c r="G362" s="4">
        <v>120889</v>
      </c>
      <c r="H362">
        <v>28994</v>
      </c>
      <c r="I362">
        <v>0</v>
      </c>
      <c r="J362">
        <v>91896</v>
      </c>
      <c r="K362" s="4">
        <v>0</v>
      </c>
    </row>
    <row r="363" spans="1:11" x14ac:dyDescent="0.25">
      <c r="A363">
        <v>362</v>
      </c>
      <c r="B363" s="1">
        <v>41640</v>
      </c>
      <c r="C363">
        <v>2014</v>
      </c>
      <c r="D363">
        <v>1</v>
      </c>
      <c r="E363" t="s">
        <v>1</v>
      </c>
      <c r="F363">
        <v>339440</v>
      </c>
      <c r="G363" s="4">
        <v>300743</v>
      </c>
      <c r="H363">
        <v>20234</v>
      </c>
      <c r="I363">
        <v>60765</v>
      </c>
      <c r="J363">
        <v>341273</v>
      </c>
      <c r="K363" s="4">
        <v>0</v>
      </c>
    </row>
    <row r="364" spans="1:11" x14ac:dyDescent="0.25">
      <c r="A364">
        <v>363</v>
      </c>
      <c r="B364" s="1">
        <v>41640</v>
      </c>
      <c r="C364">
        <v>2014</v>
      </c>
      <c r="D364">
        <v>1</v>
      </c>
      <c r="E364" t="s">
        <v>2</v>
      </c>
      <c r="F364">
        <v>86593</v>
      </c>
      <c r="G364" s="4">
        <v>83956</v>
      </c>
      <c r="H364">
        <v>1134</v>
      </c>
      <c r="I364">
        <v>0</v>
      </c>
      <c r="J364">
        <v>82822</v>
      </c>
      <c r="K364" s="4">
        <v>0</v>
      </c>
    </row>
    <row r="365" spans="1:11" x14ac:dyDescent="0.25">
      <c r="A365">
        <v>364</v>
      </c>
      <c r="B365" s="1">
        <v>41640</v>
      </c>
      <c r="C365">
        <v>2014</v>
      </c>
      <c r="D365">
        <v>1</v>
      </c>
      <c r="E365" t="s">
        <v>3</v>
      </c>
      <c r="F365">
        <v>56308</v>
      </c>
      <c r="G365" s="4">
        <v>55843</v>
      </c>
      <c r="H365">
        <v>588</v>
      </c>
      <c r="I365">
        <v>0</v>
      </c>
      <c r="J365">
        <v>55254</v>
      </c>
      <c r="K365" s="4">
        <v>0</v>
      </c>
    </row>
    <row r="366" spans="1:11" x14ac:dyDescent="0.25">
      <c r="A366">
        <v>365</v>
      </c>
      <c r="B366" s="1">
        <v>41640</v>
      </c>
      <c r="C366">
        <v>2014</v>
      </c>
      <c r="D366">
        <v>1</v>
      </c>
      <c r="E366" t="s">
        <v>4</v>
      </c>
      <c r="F366">
        <v>173561</v>
      </c>
      <c r="G366" s="4">
        <v>172011</v>
      </c>
      <c r="H366">
        <v>2558</v>
      </c>
      <c r="I366">
        <v>20018</v>
      </c>
      <c r="J366">
        <v>189469</v>
      </c>
      <c r="K366" s="4">
        <v>0</v>
      </c>
    </row>
    <row r="367" spans="1:11" x14ac:dyDescent="0.25">
      <c r="A367">
        <v>366</v>
      </c>
      <c r="B367" s="1">
        <v>41640</v>
      </c>
      <c r="C367">
        <v>2014</v>
      </c>
      <c r="D367">
        <v>1</v>
      </c>
      <c r="E367" t="s">
        <v>5</v>
      </c>
      <c r="F367">
        <v>771987</v>
      </c>
      <c r="G367" s="4">
        <v>733442</v>
      </c>
      <c r="H367">
        <v>53508</v>
      </c>
      <c r="I367">
        <v>80783</v>
      </c>
      <c r="J367">
        <v>760714</v>
      </c>
      <c r="K367" s="4">
        <v>840448</v>
      </c>
    </row>
    <row r="368" spans="1:11" x14ac:dyDescent="0.25">
      <c r="A368">
        <v>367</v>
      </c>
      <c r="B368" s="1">
        <v>41671</v>
      </c>
      <c r="C368">
        <v>2014</v>
      </c>
      <c r="D368">
        <v>2</v>
      </c>
      <c r="E368" t="s">
        <v>16</v>
      </c>
      <c r="F368">
        <v>102141</v>
      </c>
      <c r="G368" s="4">
        <v>106187</v>
      </c>
      <c r="H368">
        <v>21022</v>
      </c>
      <c r="I368">
        <v>0</v>
      </c>
      <c r="J368">
        <v>85163</v>
      </c>
      <c r="K368" s="4">
        <v>0</v>
      </c>
    </row>
    <row r="369" spans="1:11" x14ac:dyDescent="0.25">
      <c r="A369">
        <v>368</v>
      </c>
      <c r="B369" s="1">
        <v>41671</v>
      </c>
      <c r="C369">
        <v>2014</v>
      </c>
      <c r="D369">
        <v>2</v>
      </c>
      <c r="E369" t="s">
        <v>1</v>
      </c>
      <c r="F369">
        <v>290021</v>
      </c>
      <c r="G369" s="4">
        <v>296343</v>
      </c>
      <c r="H369">
        <v>18137</v>
      </c>
      <c r="I369">
        <v>60742</v>
      </c>
      <c r="J369">
        <v>338948</v>
      </c>
      <c r="K369" s="4">
        <v>0</v>
      </c>
    </row>
    <row r="370" spans="1:11" x14ac:dyDescent="0.25">
      <c r="A370">
        <v>369</v>
      </c>
      <c r="B370" s="1">
        <v>41671</v>
      </c>
      <c r="C370">
        <v>2014</v>
      </c>
      <c r="D370">
        <v>2</v>
      </c>
      <c r="E370" t="s">
        <v>2</v>
      </c>
      <c r="F370">
        <v>80827</v>
      </c>
      <c r="G370" s="4">
        <v>80738</v>
      </c>
      <c r="H370">
        <v>2174</v>
      </c>
      <c r="I370">
        <v>0</v>
      </c>
      <c r="J370">
        <v>78564</v>
      </c>
      <c r="K370" s="4">
        <v>0</v>
      </c>
    </row>
    <row r="371" spans="1:11" x14ac:dyDescent="0.25">
      <c r="A371">
        <v>370</v>
      </c>
      <c r="B371" s="1">
        <v>41671</v>
      </c>
      <c r="C371">
        <v>2014</v>
      </c>
      <c r="D371">
        <v>2</v>
      </c>
      <c r="E371" t="s">
        <v>3</v>
      </c>
      <c r="F371">
        <v>49867</v>
      </c>
      <c r="G371" s="4">
        <v>51714</v>
      </c>
      <c r="H371">
        <v>65</v>
      </c>
      <c r="I371">
        <v>0</v>
      </c>
      <c r="J371">
        <v>51650</v>
      </c>
      <c r="K371" s="4">
        <v>0</v>
      </c>
    </row>
    <row r="372" spans="1:11" x14ac:dyDescent="0.25">
      <c r="A372">
        <v>371</v>
      </c>
      <c r="B372" s="1">
        <v>41671</v>
      </c>
      <c r="C372">
        <v>2014</v>
      </c>
      <c r="D372">
        <v>2</v>
      </c>
      <c r="E372" t="s">
        <v>4</v>
      </c>
      <c r="F372">
        <v>175847</v>
      </c>
      <c r="G372" s="4">
        <v>179707</v>
      </c>
      <c r="H372">
        <v>3865</v>
      </c>
      <c r="I372">
        <v>20116</v>
      </c>
      <c r="J372">
        <v>195959</v>
      </c>
      <c r="K372" s="4">
        <v>0</v>
      </c>
    </row>
    <row r="373" spans="1:11" x14ac:dyDescent="0.25">
      <c r="A373">
        <v>372</v>
      </c>
      <c r="B373" s="1">
        <v>41671</v>
      </c>
      <c r="C373">
        <v>2014</v>
      </c>
      <c r="D373">
        <v>2</v>
      </c>
      <c r="E373" t="s">
        <v>5</v>
      </c>
      <c r="F373">
        <v>698703</v>
      </c>
      <c r="G373" s="4">
        <v>714689</v>
      </c>
      <c r="H373">
        <v>45263</v>
      </c>
      <c r="I373">
        <v>80858</v>
      </c>
      <c r="J373">
        <v>750284</v>
      </c>
      <c r="K373" s="4">
        <v>728109</v>
      </c>
    </row>
    <row r="374" spans="1:11" x14ac:dyDescent="0.25">
      <c r="A374">
        <v>373</v>
      </c>
      <c r="B374" s="1">
        <v>41699</v>
      </c>
      <c r="C374">
        <v>2014</v>
      </c>
      <c r="D374">
        <v>3</v>
      </c>
      <c r="E374" t="s">
        <v>16</v>
      </c>
      <c r="F374">
        <v>111995</v>
      </c>
      <c r="G374" s="4">
        <v>112096</v>
      </c>
      <c r="H374">
        <v>20411</v>
      </c>
      <c r="I374">
        <v>0</v>
      </c>
      <c r="J374">
        <v>91685</v>
      </c>
      <c r="K374" s="4">
        <v>0</v>
      </c>
    </row>
    <row r="375" spans="1:11" x14ac:dyDescent="0.25">
      <c r="A375">
        <v>374</v>
      </c>
      <c r="B375" s="1">
        <v>41699</v>
      </c>
      <c r="C375">
        <v>2014</v>
      </c>
      <c r="D375">
        <v>3</v>
      </c>
      <c r="E375" t="s">
        <v>1</v>
      </c>
      <c r="F375">
        <v>317890</v>
      </c>
      <c r="G375" s="4">
        <v>328912</v>
      </c>
      <c r="H375">
        <v>19754</v>
      </c>
      <c r="I375">
        <v>72464</v>
      </c>
      <c r="J375">
        <v>381621</v>
      </c>
      <c r="K375" s="4">
        <v>0</v>
      </c>
    </row>
    <row r="376" spans="1:11" x14ac:dyDescent="0.25">
      <c r="A376">
        <v>375</v>
      </c>
      <c r="B376" s="1">
        <v>41699</v>
      </c>
      <c r="C376">
        <v>2014</v>
      </c>
      <c r="D376">
        <v>3</v>
      </c>
      <c r="E376" t="s">
        <v>2</v>
      </c>
      <c r="F376">
        <v>81500</v>
      </c>
      <c r="G376" s="4">
        <v>81542</v>
      </c>
      <c r="H376">
        <v>1146</v>
      </c>
      <c r="I376">
        <v>0</v>
      </c>
      <c r="J376">
        <v>80396</v>
      </c>
      <c r="K376" s="4">
        <v>0</v>
      </c>
    </row>
    <row r="377" spans="1:11" x14ac:dyDescent="0.25">
      <c r="A377">
        <v>376</v>
      </c>
      <c r="B377" s="1">
        <v>41699</v>
      </c>
      <c r="C377">
        <v>2014</v>
      </c>
      <c r="D377">
        <v>3</v>
      </c>
      <c r="E377" t="s">
        <v>3</v>
      </c>
      <c r="F377">
        <v>53010</v>
      </c>
      <c r="G377" s="4">
        <v>54848</v>
      </c>
      <c r="H377">
        <v>108</v>
      </c>
      <c r="I377">
        <v>0</v>
      </c>
      <c r="J377">
        <v>54741</v>
      </c>
      <c r="K377" s="4">
        <v>0</v>
      </c>
    </row>
    <row r="378" spans="1:11" x14ac:dyDescent="0.25">
      <c r="A378">
        <v>377</v>
      </c>
      <c r="B378" s="1">
        <v>41699</v>
      </c>
      <c r="C378">
        <v>2014</v>
      </c>
      <c r="D378">
        <v>3</v>
      </c>
      <c r="E378" t="s">
        <v>4</v>
      </c>
      <c r="F378">
        <v>189029</v>
      </c>
      <c r="G378" s="4">
        <v>181374</v>
      </c>
      <c r="H378">
        <v>6008</v>
      </c>
      <c r="I378">
        <v>26145</v>
      </c>
      <c r="J378">
        <v>201510</v>
      </c>
      <c r="K378" s="4">
        <v>0</v>
      </c>
    </row>
    <row r="379" spans="1:11" x14ac:dyDescent="0.25">
      <c r="A379">
        <v>378</v>
      </c>
      <c r="B379" s="1">
        <v>41699</v>
      </c>
      <c r="C379">
        <v>2014</v>
      </c>
      <c r="D379">
        <v>3</v>
      </c>
      <c r="E379" t="s">
        <v>5</v>
      </c>
      <c r="F379">
        <v>753424</v>
      </c>
      <c r="G379" s="4">
        <v>758772</v>
      </c>
      <c r="H379">
        <v>47427</v>
      </c>
      <c r="I379">
        <v>98609</v>
      </c>
      <c r="J379">
        <v>809953</v>
      </c>
      <c r="K379" s="4">
        <v>797863</v>
      </c>
    </row>
    <row r="380" spans="1:11" x14ac:dyDescent="0.25">
      <c r="A380">
        <v>379</v>
      </c>
      <c r="B380" s="1">
        <v>41730</v>
      </c>
      <c r="C380">
        <v>2014</v>
      </c>
      <c r="D380">
        <v>4</v>
      </c>
      <c r="E380" t="s">
        <v>16</v>
      </c>
      <c r="F380">
        <v>110719</v>
      </c>
      <c r="G380" s="4">
        <v>108325</v>
      </c>
      <c r="H380">
        <v>18481</v>
      </c>
      <c r="I380">
        <v>0</v>
      </c>
      <c r="J380">
        <v>89844</v>
      </c>
      <c r="K380" s="4">
        <v>0</v>
      </c>
    </row>
    <row r="381" spans="1:11" x14ac:dyDescent="0.25">
      <c r="A381">
        <v>380</v>
      </c>
      <c r="B381" s="1">
        <v>41730</v>
      </c>
      <c r="C381">
        <v>2014</v>
      </c>
      <c r="D381">
        <v>4</v>
      </c>
      <c r="E381" t="s">
        <v>1</v>
      </c>
      <c r="F381">
        <v>310975</v>
      </c>
      <c r="G381" s="4">
        <v>314704</v>
      </c>
      <c r="H381">
        <v>18983</v>
      </c>
      <c r="I381">
        <v>63420</v>
      </c>
      <c r="J381">
        <v>359141</v>
      </c>
      <c r="K381" s="4">
        <v>0</v>
      </c>
    </row>
    <row r="382" spans="1:11" x14ac:dyDescent="0.25">
      <c r="A382">
        <v>381</v>
      </c>
      <c r="B382" s="1">
        <v>41730</v>
      </c>
      <c r="C382">
        <v>2014</v>
      </c>
      <c r="D382">
        <v>4</v>
      </c>
      <c r="E382" t="s">
        <v>2</v>
      </c>
      <c r="F382">
        <v>79052</v>
      </c>
      <c r="G382" s="4">
        <v>77444</v>
      </c>
      <c r="H382">
        <v>1722</v>
      </c>
      <c r="I382">
        <v>0</v>
      </c>
      <c r="J382">
        <v>75722</v>
      </c>
      <c r="K382" s="4">
        <v>0</v>
      </c>
    </row>
    <row r="383" spans="1:11" x14ac:dyDescent="0.25">
      <c r="A383">
        <v>382</v>
      </c>
      <c r="B383" s="1">
        <v>41730</v>
      </c>
      <c r="C383">
        <v>2014</v>
      </c>
      <c r="D383">
        <v>4</v>
      </c>
      <c r="E383" t="s">
        <v>3</v>
      </c>
      <c r="F383">
        <v>52061</v>
      </c>
      <c r="G383" s="4">
        <v>52338</v>
      </c>
      <c r="H383">
        <v>64</v>
      </c>
      <c r="I383">
        <v>0</v>
      </c>
      <c r="J383">
        <v>52274</v>
      </c>
      <c r="K383" s="4">
        <v>0</v>
      </c>
    </row>
    <row r="384" spans="1:11" x14ac:dyDescent="0.25">
      <c r="A384">
        <v>383</v>
      </c>
      <c r="B384" s="1">
        <v>41730</v>
      </c>
      <c r="C384">
        <v>2014</v>
      </c>
      <c r="D384">
        <v>4</v>
      </c>
      <c r="E384" t="s">
        <v>4</v>
      </c>
      <c r="F384">
        <v>171109</v>
      </c>
      <c r="G384" s="4">
        <v>172935</v>
      </c>
      <c r="H384">
        <v>3283</v>
      </c>
      <c r="I384">
        <v>23831</v>
      </c>
      <c r="J384">
        <v>193484</v>
      </c>
      <c r="K384" s="4">
        <v>0</v>
      </c>
    </row>
    <row r="385" spans="1:11" x14ac:dyDescent="0.25">
      <c r="A385">
        <v>384</v>
      </c>
      <c r="B385" s="1">
        <v>41730</v>
      </c>
      <c r="C385">
        <v>2014</v>
      </c>
      <c r="D385">
        <v>4</v>
      </c>
      <c r="E385" t="s">
        <v>5</v>
      </c>
      <c r="F385">
        <v>723916</v>
      </c>
      <c r="G385" s="4">
        <v>725746</v>
      </c>
      <c r="H385">
        <v>42533</v>
      </c>
      <c r="I385">
        <v>87251</v>
      </c>
      <c r="J385">
        <v>770465</v>
      </c>
      <c r="K385" s="4">
        <v>774940</v>
      </c>
    </row>
    <row r="386" spans="1:11" x14ac:dyDescent="0.25">
      <c r="A386">
        <v>385</v>
      </c>
      <c r="B386" s="1">
        <v>41760</v>
      </c>
      <c r="C386">
        <v>2014</v>
      </c>
      <c r="D386">
        <v>5</v>
      </c>
      <c r="E386" t="s">
        <v>16</v>
      </c>
      <c r="F386">
        <v>114615</v>
      </c>
      <c r="G386" s="4">
        <v>113868</v>
      </c>
      <c r="H386">
        <v>21534</v>
      </c>
      <c r="I386">
        <v>0</v>
      </c>
      <c r="J386">
        <v>92333</v>
      </c>
      <c r="K386" s="4">
        <v>0</v>
      </c>
    </row>
    <row r="387" spans="1:11" x14ac:dyDescent="0.25">
      <c r="A387">
        <v>386</v>
      </c>
      <c r="B387" s="1">
        <v>41760</v>
      </c>
      <c r="C387">
        <v>2014</v>
      </c>
      <c r="D387">
        <v>5</v>
      </c>
      <c r="E387" t="s">
        <v>1</v>
      </c>
      <c r="F387">
        <v>295311</v>
      </c>
      <c r="G387" s="4">
        <v>294626</v>
      </c>
      <c r="H387">
        <v>19223</v>
      </c>
      <c r="I387">
        <v>69763</v>
      </c>
      <c r="J387">
        <v>345165</v>
      </c>
      <c r="K387" s="4">
        <v>0</v>
      </c>
    </row>
    <row r="388" spans="1:11" x14ac:dyDescent="0.25">
      <c r="A388">
        <v>387</v>
      </c>
      <c r="B388" s="1">
        <v>41760</v>
      </c>
      <c r="C388">
        <v>2014</v>
      </c>
      <c r="D388">
        <v>5</v>
      </c>
      <c r="E388" t="s">
        <v>2</v>
      </c>
      <c r="F388">
        <v>69006</v>
      </c>
      <c r="G388" s="4">
        <v>70664</v>
      </c>
      <c r="H388">
        <v>1445</v>
      </c>
      <c r="I388">
        <v>0</v>
      </c>
      <c r="J388">
        <v>69220</v>
      </c>
      <c r="K388" s="4">
        <v>0</v>
      </c>
    </row>
    <row r="389" spans="1:11" x14ac:dyDescent="0.25">
      <c r="A389">
        <v>388</v>
      </c>
      <c r="B389" s="1">
        <v>41760</v>
      </c>
      <c r="C389">
        <v>2014</v>
      </c>
      <c r="D389">
        <v>5</v>
      </c>
      <c r="E389" t="s">
        <v>3</v>
      </c>
      <c r="F389">
        <v>53207</v>
      </c>
      <c r="G389" s="4">
        <v>48411</v>
      </c>
      <c r="H389">
        <v>169</v>
      </c>
      <c r="I389">
        <v>0</v>
      </c>
      <c r="J389">
        <v>48243</v>
      </c>
      <c r="K389" s="4">
        <v>0</v>
      </c>
    </row>
    <row r="390" spans="1:11" x14ac:dyDescent="0.25">
      <c r="A390">
        <v>389</v>
      </c>
      <c r="B390" s="1">
        <v>41760</v>
      </c>
      <c r="C390">
        <v>2014</v>
      </c>
      <c r="D390">
        <v>5</v>
      </c>
      <c r="E390" t="s">
        <v>4</v>
      </c>
      <c r="F390">
        <v>170053</v>
      </c>
      <c r="G390" s="4">
        <v>168459</v>
      </c>
      <c r="H390">
        <v>4473</v>
      </c>
      <c r="I390">
        <v>21828</v>
      </c>
      <c r="J390">
        <v>185813</v>
      </c>
      <c r="K390" s="4">
        <v>0</v>
      </c>
    </row>
    <row r="391" spans="1:11" x14ac:dyDescent="0.25">
      <c r="A391">
        <v>390</v>
      </c>
      <c r="B391" s="1">
        <v>41760</v>
      </c>
      <c r="C391">
        <v>2014</v>
      </c>
      <c r="D391">
        <v>5</v>
      </c>
      <c r="E391" t="s">
        <v>5</v>
      </c>
      <c r="F391">
        <v>702192</v>
      </c>
      <c r="G391" s="4">
        <v>696028</v>
      </c>
      <c r="H391">
        <v>46844</v>
      </c>
      <c r="I391">
        <v>91591</v>
      </c>
      <c r="J391">
        <v>740774</v>
      </c>
      <c r="K391" s="4">
        <v>792439</v>
      </c>
    </row>
    <row r="392" spans="1:11" x14ac:dyDescent="0.25">
      <c r="A392">
        <v>391</v>
      </c>
      <c r="B392" s="1">
        <v>41791</v>
      </c>
      <c r="C392">
        <v>2014</v>
      </c>
      <c r="D392">
        <v>6</v>
      </c>
      <c r="E392" t="s">
        <v>16</v>
      </c>
      <c r="F392">
        <v>111894</v>
      </c>
      <c r="G392" s="4">
        <v>114864</v>
      </c>
      <c r="H392">
        <v>22122</v>
      </c>
      <c r="I392">
        <v>0</v>
      </c>
      <c r="J392">
        <v>92742</v>
      </c>
      <c r="K392" s="4">
        <v>0</v>
      </c>
    </row>
    <row r="393" spans="1:11" x14ac:dyDescent="0.25">
      <c r="A393">
        <v>392</v>
      </c>
      <c r="B393" s="1">
        <v>41791</v>
      </c>
      <c r="C393">
        <v>2014</v>
      </c>
      <c r="D393">
        <v>6</v>
      </c>
      <c r="E393" t="s">
        <v>1</v>
      </c>
      <c r="F393">
        <v>293655</v>
      </c>
      <c r="G393" s="4">
        <v>291029</v>
      </c>
      <c r="H393">
        <v>16900</v>
      </c>
      <c r="I393">
        <v>66898</v>
      </c>
      <c r="J393">
        <v>341027</v>
      </c>
      <c r="K393" s="4">
        <v>0</v>
      </c>
    </row>
    <row r="394" spans="1:11" x14ac:dyDescent="0.25">
      <c r="A394">
        <v>393</v>
      </c>
      <c r="B394" s="1">
        <v>41791</v>
      </c>
      <c r="C394">
        <v>2014</v>
      </c>
      <c r="D394">
        <v>6</v>
      </c>
      <c r="E394" t="s">
        <v>2</v>
      </c>
      <c r="F394">
        <v>66677</v>
      </c>
      <c r="G394" s="4">
        <v>69179</v>
      </c>
      <c r="H394">
        <v>2030</v>
      </c>
      <c r="I394">
        <v>0</v>
      </c>
      <c r="J394">
        <v>67147</v>
      </c>
      <c r="K394" s="4">
        <v>0</v>
      </c>
    </row>
    <row r="395" spans="1:11" x14ac:dyDescent="0.25">
      <c r="A395">
        <v>394</v>
      </c>
      <c r="B395" s="1">
        <v>41791</v>
      </c>
      <c r="C395">
        <v>2014</v>
      </c>
      <c r="D395">
        <v>6</v>
      </c>
      <c r="E395" t="s">
        <v>3</v>
      </c>
      <c r="F395">
        <v>44181</v>
      </c>
      <c r="G395" s="4">
        <v>43286</v>
      </c>
      <c r="H395">
        <v>561</v>
      </c>
      <c r="I395">
        <v>0</v>
      </c>
      <c r="J395">
        <v>42726</v>
      </c>
      <c r="K395" s="4">
        <v>0</v>
      </c>
    </row>
    <row r="396" spans="1:11" x14ac:dyDescent="0.25">
      <c r="A396">
        <v>395</v>
      </c>
      <c r="B396" s="1">
        <v>41791</v>
      </c>
      <c r="C396">
        <v>2014</v>
      </c>
      <c r="D396">
        <v>6</v>
      </c>
      <c r="E396" t="s">
        <v>4</v>
      </c>
      <c r="F396">
        <v>174813</v>
      </c>
      <c r="G396" s="4">
        <v>170912</v>
      </c>
      <c r="H396">
        <v>7863</v>
      </c>
      <c r="I396">
        <v>24680</v>
      </c>
      <c r="J396">
        <v>187728</v>
      </c>
      <c r="K396" s="4">
        <v>0</v>
      </c>
    </row>
    <row r="397" spans="1:11" x14ac:dyDescent="0.25">
      <c r="A397">
        <v>396</v>
      </c>
      <c r="B397" s="1">
        <v>41791</v>
      </c>
      <c r="C397">
        <v>2014</v>
      </c>
      <c r="D397">
        <v>6</v>
      </c>
      <c r="E397" t="s">
        <v>5</v>
      </c>
      <c r="F397">
        <v>691220</v>
      </c>
      <c r="G397" s="4">
        <v>689270</v>
      </c>
      <c r="H397">
        <v>49476</v>
      </c>
      <c r="I397">
        <v>91578</v>
      </c>
      <c r="J397">
        <v>731370</v>
      </c>
      <c r="K397" s="4">
        <v>780124</v>
      </c>
    </row>
    <row r="398" spans="1:11" x14ac:dyDescent="0.25">
      <c r="A398">
        <v>397</v>
      </c>
      <c r="B398" s="1">
        <v>41821</v>
      </c>
      <c r="C398">
        <v>2014</v>
      </c>
      <c r="D398">
        <v>7</v>
      </c>
      <c r="E398" t="s">
        <v>16</v>
      </c>
      <c r="F398">
        <v>111972</v>
      </c>
      <c r="G398" s="4">
        <v>109098</v>
      </c>
      <c r="H398">
        <v>23368</v>
      </c>
      <c r="I398">
        <v>0</v>
      </c>
      <c r="J398">
        <v>85730</v>
      </c>
      <c r="K398" s="4">
        <v>0</v>
      </c>
    </row>
    <row r="399" spans="1:11" x14ac:dyDescent="0.25">
      <c r="A399">
        <v>398</v>
      </c>
      <c r="B399" s="1">
        <v>41821</v>
      </c>
      <c r="C399">
        <v>2014</v>
      </c>
      <c r="D399">
        <v>7</v>
      </c>
      <c r="E399" t="s">
        <v>1</v>
      </c>
      <c r="F399">
        <v>294404</v>
      </c>
      <c r="G399" s="4">
        <v>306738</v>
      </c>
      <c r="H399">
        <v>19066</v>
      </c>
      <c r="I399">
        <v>75381</v>
      </c>
      <c r="J399">
        <v>363053</v>
      </c>
      <c r="K399" s="4">
        <v>0</v>
      </c>
    </row>
    <row r="400" spans="1:11" x14ac:dyDescent="0.25">
      <c r="A400">
        <v>399</v>
      </c>
      <c r="B400" s="1">
        <v>41821</v>
      </c>
      <c r="C400">
        <v>2014</v>
      </c>
      <c r="D400">
        <v>7</v>
      </c>
      <c r="E400" t="s">
        <v>2</v>
      </c>
      <c r="F400">
        <v>72789</v>
      </c>
      <c r="G400" s="4">
        <v>76412</v>
      </c>
      <c r="H400">
        <v>2412</v>
      </c>
      <c r="I400">
        <v>0</v>
      </c>
      <c r="J400">
        <v>74000</v>
      </c>
      <c r="K400" s="4">
        <v>0</v>
      </c>
    </row>
    <row r="401" spans="1:11" x14ac:dyDescent="0.25">
      <c r="A401">
        <v>400</v>
      </c>
      <c r="B401" s="1">
        <v>41821</v>
      </c>
      <c r="C401">
        <v>2014</v>
      </c>
      <c r="D401">
        <v>7</v>
      </c>
      <c r="E401" t="s">
        <v>3</v>
      </c>
      <c r="F401">
        <v>53135</v>
      </c>
      <c r="G401" s="4">
        <v>50284</v>
      </c>
      <c r="H401">
        <v>10</v>
      </c>
      <c r="I401">
        <v>0</v>
      </c>
      <c r="J401">
        <v>50274</v>
      </c>
      <c r="K401" s="4">
        <v>0</v>
      </c>
    </row>
    <row r="402" spans="1:11" x14ac:dyDescent="0.25">
      <c r="A402">
        <v>401</v>
      </c>
      <c r="B402" s="1">
        <v>41821</v>
      </c>
      <c r="C402">
        <v>2014</v>
      </c>
      <c r="D402">
        <v>7</v>
      </c>
      <c r="E402" t="s">
        <v>4</v>
      </c>
      <c r="F402">
        <v>182443</v>
      </c>
      <c r="G402" s="4">
        <v>189484</v>
      </c>
      <c r="H402">
        <v>13523</v>
      </c>
      <c r="I402">
        <v>21382</v>
      </c>
      <c r="J402">
        <v>197342</v>
      </c>
      <c r="K402" s="4">
        <v>0</v>
      </c>
    </row>
    <row r="403" spans="1:11" x14ac:dyDescent="0.25">
      <c r="A403">
        <v>402</v>
      </c>
      <c r="B403" s="1">
        <v>41821</v>
      </c>
      <c r="C403">
        <v>2014</v>
      </c>
      <c r="D403">
        <v>7</v>
      </c>
      <c r="E403" t="s">
        <v>5</v>
      </c>
      <c r="F403">
        <v>714743</v>
      </c>
      <c r="G403" s="4">
        <v>732016</v>
      </c>
      <c r="H403">
        <v>58379</v>
      </c>
      <c r="I403">
        <v>96763</v>
      </c>
      <c r="J403">
        <v>770399</v>
      </c>
      <c r="K403" s="4">
        <v>808930</v>
      </c>
    </row>
    <row r="404" spans="1:11" x14ac:dyDescent="0.25">
      <c r="A404">
        <v>403</v>
      </c>
      <c r="B404" s="1">
        <v>41852</v>
      </c>
      <c r="C404">
        <v>2014</v>
      </c>
      <c r="D404">
        <v>8</v>
      </c>
      <c r="E404" t="s">
        <v>16</v>
      </c>
      <c r="F404">
        <v>106051</v>
      </c>
      <c r="G404" s="4">
        <v>109254</v>
      </c>
      <c r="H404">
        <v>29650</v>
      </c>
      <c r="I404">
        <v>0</v>
      </c>
      <c r="J404">
        <v>79606</v>
      </c>
      <c r="K404" s="4">
        <v>0</v>
      </c>
    </row>
    <row r="405" spans="1:11" x14ac:dyDescent="0.25">
      <c r="A405">
        <v>404</v>
      </c>
      <c r="B405" s="1">
        <v>41852</v>
      </c>
      <c r="C405">
        <v>2014</v>
      </c>
      <c r="D405">
        <v>8</v>
      </c>
      <c r="E405" t="s">
        <v>1</v>
      </c>
      <c r="F405">
        <v>299690</v>
      </c>
      <c r="G405" s="4">
        <v>300097</v>
      </c>
      <c r="H405">
        <v>18290</v>
      </c>
      <c r="I405">
        <v>76601</v>
      </c>
      <c r="J405">
        <v>358409</v>
      </c>
      <c r="K405" s="4">
        <v>0</v>
      </c>
    </row>
    <row r="406" spans="1:11" x14ac:dyDescent="0.25">
      <c r="A406">
        <v>405</v>
      </c>
      <c r="B406" s="1">
        <v>41852</v>
      </c>
      <c r="C406">
        <v>2014</v>
      </c>
      <c r="D406">
        <v>8</v>
      </c>
      <c r="E406" t="s">
        <v>2</v>
      </c>
      <c r="F406">
        <v>71383</v>
      </c>
      <c r="G406" s="4">
        <v>72491</v>
      </c>
      <c r="H406">
        <v>2885</v>
      </c>
      <c r="I406">
        <v>0</v>
      </c>
      <c r="J406">
        <v>69606</v>
      </c>
      <c r="K406" s="4">
        <v>0</v>
      </c>
    </row>
    <row r="407" spans="1:11" x14ac:dyDescent="0.25">
      <c r="A407">
        <v>406</v>
      </c>
      <c r="B407" s="1">
        <v>41852</v>
      </c>
      <c r="C407">
        <v>2014</v>
      </c>
      <c r="D407">
        <v>8</v>
      </c>
      <c r="E407" t="s">
        <v>3</v>
      </c>
      <c r="F407">
        <v>58540</v>
      </c>
      <c r="G407" s="4">
        <v>55405</v>
      </c>
      <c r="H407">
        <v>85</v>
      </c>
      <c r="I407">
        <v>0</v>
      </c>
      <c r="J407">
        <v>55321</v>
      </c>
      <c r="K407" s="4">
        <v>0</v>
      </c>
    </row>
    <row r="408" spans="1:11" x14ac:dyDescent="0.25">
      <c r="A408">
        <v>407</v>
      </c>
      <c r="B408" s="1">
        <v>41852</v>
      </c>
      <c r="C408">
        <v>2014</v>
      </c>
      <c r="D408">
        <v>8</v>
      </c>
      <c r="E408" t="s">
        <v>4</v>
      </c>
      <c r="F408">
        <v>182425</v>
      </c>
      <c r="G408" s="4">
        <v>181280</v>
      </c>
      <c r="H408">
        <v>8152</v>
      </c>
      <c r="I408">
        <v>21756</v>
      </c>
      <c r="J408">
        <v>194885</v>
      </c>
      <c r="K408" s="4">
        <v>0</v>
      </c>
    </row>
    <row r="409" spans="1:11" x14ac:dyDescent="0.25">
      <c r="A409">
        <v>408</v>
      </c>
      <c r="B409" s="1">
        <v>41852</v>
      </c>
      <c r="C409">
        <v>2014</v>
      </c>
      <c r="D409">
        <v>8</v>
      </c>
      <c r="E409" t="s">
        <v>5</v>
      </c>
      <c r="F409">
        <v>718089</v>
      </c>
      <c r="G409" s="4">
        <v>718527</v>
      </c>
      <c r="H409">
        <v>59062</v>
      </c>
      <c r="I409">
        <v>98357</v>
      </c>
      <c r="J409">
        <v>757827</v>
      </c>
      <c r="K409" s="4">
        <v>808930</v>
      </c>
    </row>
    <row r="410" spans="1:11" x14ac:dyDescent="0.25">
      <c r="A410">
        <v>409</v>
      </c>
      <c r="B410" s="1">
        <v>41883</v>
      </c>
      <c r="C410">
        <v>2014</v>
      </c>
      <c r="D410">
        <v>9</v>
      </c>
      <c r="E410" t="s">
        <v>16</v>
      </c>
      <c r="F410">
        <v>102984</v>
      </c>
      <c r="G410" s="4">
        <v>102424</v>
      </c>
      <c r="H410">
        <v>25198</v>
      </c>
      <c r="I410">
        <v>0</v>
      </c>
      <c r="J410">
        <v>77227</v>
      </c>
      <c r="K410" s="4">
        <v>0</v>
      </c>
    </row>
    <row r="411" spans="1:11" x14ac:dyDescent="0.25">
      <c r="A411">
        <v>410</v>
      </c>
      <c r="B411" s="1">
        <v>41883</v>
      </c>
      <c r="C411">
        <v>2014</v>
      </c>
      <c r="D411">
        <v>9</v>
      </c>
      <c r="E411" t="s">
        <v>1</v>
      </c>
      <c r="F411">
        <v>297060</v>
      </c>
      <c r="G411" s="4">
        <v>312547</v>
      </c>
      <c r="H411">
        <v>19883</v>
      </c>
      <c r="I411">
        <v>74604</v>
      </c>
      <c r="J411">
        <v>367268</v>
      </c>
      <c r="K411" s="4">
        <v>0</v>
      </c>
    </row>
    <row r="412" spans="1:11" x14ac:dyDescent="0.25">
      <c r="A412">
        <v>411</v>
      </c>
      <c r="B412" s="1">
        <v>41883</v>
      </c>
      <c r="C412">
        <v>2014</v>
      </c>
      <c r="D412">
        <v>9</v>
      </c>
      <c r="E412" t="s">
        <v>2</v>
      </c>
      <c r="F412">
        <v>78953</v>
      </c>
      <c r="G412" s="4">
        <v>76661</v>
      </c>
      <c r="H412">
        <v>2179</v>
      </c>
      <c r="I412">
        <v>0</v>
      </c>
      <c r="J412">
        <v>74482</v>
      </c>
      <c r="K412" s="4">
        <v>0</v>
      </c>
    </row>
    <row r="413" spans="1:11" x14ac:dyDescent="0.25">
      <c r="A413">
        <v>412</v>
      </c>
      <c r="B413" s="1">
        <v>41883</v>
      </c>
      <c r="C413">
        <v>2014</v>
      </c>
      <c r="D413">
        <v>9</v>
      </c>
      <c r="E413" t="s">
        <v>3</v>
      </c>
      <c r="F413">
        <v>46688</v>
      </c>
      <c r="G413" s="4">
        <v>55122</v>
      </c>
      <c r="H413">
        <v>564</v>
      </c>
      <c r="I413">
        <v>0</v>
      </c>
      <c r="J413">
        <v>54559</v>
      </c>
      <c r="K413" s="4">
        <v>0</v>
      </c>
    </row>
    <row r="414" spans="1:11" x14ac:dyDescent="0.25">
      <c r="A414">
        <v>413</v>
      </c>
      <c r="B414" s="1">
        <v>41883</v>
      </c>
      <c r="C414">
        <v>2014</v>
      </c>
      <c r="D414">
        <v>9</v>
      </c>
      <c r="E414" t="s">
        <v>4</v>
      </c>
      <c r="F414">
        <v>176825</v>
      </c>
      <c r="G414" s="4">
        <v>188147</v>
      </c>
      <c r="H414">
        <v>3644</v>
      </c>
      <c r="I414">
        <v>25194</v>
      </c>
      <c r="J414">
        <v>209698</v>
      </c>
      <c r="K414" s="4">
        <v>0</v>
      </c>
    </row>
    <row r="415" spans="1:11" x14ac:dyDescent="0.25">
      <c r="A415">
        <v>414</v>
      </c>
      <c r="B415" s="1">
        <v>41883</v>
      </c>
      <c r="C415">
        <v>2014</v>
      </c>
      <c r="D415">
        <v>9</v>
      </c>
      <c r="E415" t="s">
        <v>5</v>
      </c>
      <c r="F415">
        <v>702510</v>
      </c>
      <c r="G415" s="4">
        <v>734901</v>
      </c>
      <c r="H415">
        <v>51468</v>
      </c>
      <c r="I415">
        <v>99798</v>
      </c>
      <c r="J415">
        <v>783234</v>
      </c>
      <c r="K415" s="4">
        <v>782843</v>
      </c>
    </row>
    <row r="416" spans="1:11" x14ac:dyDescent="0.25">
      <c r="A416">
        <v>415</v>
      </c>
      <c r="B416" s="1">
        <v>41913</v>
      </c>
      <c r="C416">
        <v>2014</v>
      </c>
      <c r="D416">
        <v>10</v>
      </c>
      <c r="E416" t="s">
        <v>16</v>
      </c>
      <c r="F416">
        <v>104536</v>
      </c>
      <c r="G416" s="4">
        <v>105271</v>
      </c>
      <c r="H416">
        <v>19116</v>
      </c>
      <c r="I416">
        <v>0</v>
      </c>
      <c r="J416">
        <v>86155</v>
      </c>
      <c r="K416" s="4">
        <v>0</v>
      </c>
    </row>
    <row r="417" spans="1:11" x14ac:dyDescent="0.25">
      <c r="A417">
        <v>416</v>
      </c>
      <c r="B417" s="1">
        <v>41913</v>
      </c>
      <c r="C417">
        <v>2014</v>
      </c>
      <c r="D417">
        <v>10</v>
      </c>
      <c r="E417" t="s">
        <v>1</v>
      </c>
      <c r="F417">
        <v>282407</v>
      </c>
      <c r="G417" s="4">
        <v>312074</v>
      </c>
      <c r="H417">
        <v>20697</v>
      </c>
      <c r="I417">
        <v>71489</v>
      </c>
      <c r="J417">
        <v>362866</v>
      </c>
      <c r="K417" s="4">
        <v>0</v>
      </c>
    </row>
    <row r="418" spans="1:11" x14ac:dyDescent="0.25">
      <c r="A418">
        <v>417</v>
      </c>
      <c r="B418" s="1">
        <v>41913</v>
      </c>
      <c r="C418">
        <v>2014</v>
      </c>
      <c r="D418">
        <v>10</v>
      </c>
      <c r="E418" t="s">
        <v>2</v>
      </c>
      <c r="F418">
        <v>77498</v>
      </c>
      <c r="G418" s="4">
        <v>84500</v>
      </c>
      <c r="H418">
        <v>1556</v>
      </c>
      <c r="I418">
        <v>0</v>
      </c>
      <c r="J418">
        <v>82943</v>
      </c>
      <c r="K418" s="4">
        <v>0</v>
      </c>
    </row>
    <row r="419" spans="1:11" x14ac:dyDescent="0.25">
      <c r="A419">
        <v>418</v>
      </c>
      <c r="B419" s="1">
        <v>41913</v>
      </c>
      <c r="C419">
        <v>2014</v>
      </c>
      <c r="D419">
        <v>10</v>
      </c>
      <c r="E419" t="s">
        <v>3</v>
      </c>
      <c r="F419">
        <v>57896</v>
      </c>
      <c r="G419" s="4">
        <v>60441</v>
      </c>
      <c r="H419">
        <v>575</v>
      </c>
      <c r="I419">
        <v>0</v>
      </c>
      <c r="J419">
        <v>59866</v>
      </c>
      <c r="K419" s="4">
        <v>0</v>
      </c>
    </row>
    <row r="420" spans="1:11" x14ac:dyDescent="0.25">
      <c r="A420">
        <v>419</v>
      </c>
      <c r="B420" s="1">
        <v>41913</v>
      </c>
      <c r="C420">
        <v>2014</v>
      </c>
      <c r="D420">
        <v>10</v>
      </c>
      <c r="E420" t="s">
        <v>4</v>
      </c>
      <c r="F420">
        <v>189012</v>
      </c>
      <c r="G420" s="4">
        <v>190907</v>
      </c>
      <c r="H420">
        <v>5284</v>
      </c>
      <c r="I420">
        <v>18590</v>
      </c>
      <c r="J420">
        <v>204213</v>
      </c>
      <c r="K420" s="4">
        <v>0</v>
      </c>
    </row>
    <row r="421" spans="1:11" x14ac:dyDescent="0.25">
      <c r="A421">
        <v>420</v>
      </c>
      <c r="B421" s="1">
        <v>41913</v>
      </c>
      <c r="C421">
        <v>2014</v>
      </c>
      <c r="D421">
        <v>10</v>
      </c>
      <c r="E421" t="s">
        <v>5</v>
      </c>
      <c r="F421">
        <v>711349</v>
      </c>
      <c r="G421" s="4">
        <v>753193</v>
      </c>
      <c r="H421">
        <v>47228</v>
      </c>
      <c r="I421">
        <v>90079</v>
      </c>
      <c r="J421">
        <v>796043</v>
      </c>
      <c r="K421" s="4">
        <v>799354</v>
      </c>
    </row>
    <row r="422" spans="1:11" x14ac:dyDescent="0.25">
      <c r="A422">
        <v>421</v>
      </c>
      <c r="B422" s="1">
        <v>41944</v>
      </c>
      <c r="C422">
        <v>2014</v>
      </c>
      <c r="D422">
        <v>11</v>
      </c>
      <c r="E422" t="s">
        <v>16</v>
      </c>
      <c r="F422">
        <v>89973</v>
      </c>
      <c r="G422" s="4">
        <v>86901</v>
      </c>
      <c r="H422">
        <v>11797</v>
      </c>
      <c r="I422">
        <v>0</v>
      </c>
      <c r="J422">
        <v>75104</v>
      </c>
      <c r="K422" s="4">
        <v>0</v>
      </c>
    </row>
    <row r="423" spans="1:11" x14ac:dyDescent="0.25">
      <c r="A423">
        <v>422</v>
      </c>
      <c r="B423" s="1">
        <v>41944</v>
      </c>
      <c r="C423">
        <v>2014</v>
      </c>
      <c r="D423">
        <v>11</v>
      </c>
      <c r="E423" t="s">
        <v>1</v>
      </c>
      <c r="F423">
        <v>257850</v>
      </c>
      <c r="G423" s="4">
        <v>270418</v>
      </c>
      <c r="H423">
        <v>19826</v>
      </c>
      <c r="I423">
        <v>56520</v>
      </c>
      <c r="J423">
        <v>307111</v>
      </c>
      <c r="K423" s="4">
        <v>0</v>
      </c>
    </row>
    <row r="424" spans="1:11" x14ac:dyDescent="0.25">
      <c r="A424">
        <v>423</v>
      </c>
      <c r="B424" s="1">
        <v>41944</v>
      </c>
      <c r="C424">
        <v>2014</v>
      </c>
      <c r="D424">
        <v>11</v>
      </c>
      <c r="E424" t="s">
        <v>2</v>
      </c>
      <c r="F424">
        <v>76089</v>
      </c>
      <c r="G424" s="4">
        <v>71908</v>
      </c>
      <c r="H424">
        <v>2112</v>
      </c>
      <c r="I424">
        <v>0</v>
      </c>
      <c r="J424">
        <v>69797</v>
      </c>
      <c r="K424" s="4">
        <v>0</v>
      </c>
    </row>
    <row r="425" spans="1:11" x14ac:dyDescent="0.25">
      <c r="A425">
        <v>424</v>
      </c>
      <c r="B425" s="1">
        <v>41944</v>
      </c>
      <c r="C425">
        <v>2014</v>
      </c>
      <c r="D425">
        <v>11</v>
      </c>
      <c r="E425" t="s">
        <v>3</v>
      </c>
      <c r="F425">
        <v>50363</v>
      </c>
      <c r="G425" s="4">
        <v>49061</v>
      </c>
      <c r="H425">
        <v>22</v>
      </c>
      <c r="I425">
        <v>0</v>
      </c>
      <c r="J425">
        <v>49040</v>
      </c>
      <c r="K425" s="4">
        <v>0</v>
      </c>
    </row>
    <row r="426" spans="1:11" x14ac:dyDescent="0.25">
      <c r="A426">
        <v>425</v>
      </c>
      <c r="B426" s="1">
        <v>41944</v>
      </c>
      <c r="C426">
        <v>2014</v>
      </c>
      <c r="D426">
        <v>11</v>
      </c>
      <c r="E426" t="s">
        <v>4</v>
      </c>
      <c r="F426">
        <v>169292</v>
      </c>
      <c r="G426" s="4">
        <v>163913</v>
      </c>
      <c r="H426">
        <v>8042</v>
      </c>
      <c r="I426">
        <v>23708</v>
      </c>
      <c r="J426">
        <v>179578</v>
      </c>
      <c r="K426" s="4">
        <v>0</v>
      </c>
    </row>
    <row r="427" spans="1:11" x14ac:dyDescent="0.25">
      <c r="A427">
        <v>426</v>
      </c>
      <c r="B427" s="1">
        <v>41944</v>
      </c>
      <c r="C427">
        <v>2014</v>
      </c>
      <c r="D427">
        <v>11</v>
      </c>
      <c r="E427" t="s">
        <v>5</v>
      </c>
      <c r="F427">
        <v>643567</v>
      </c>
      <c r="G427" s="4">
        <v>642201</v>
      </c>
      <c r="H427">
        <v>41799</v>
      </c>
      <c r="I427">
        <v>80228</v>
      </c>
      <c r="J427">
        <v>680630</v>
      </c>
      <c r="K427" s="4">
        <v>757430</v>
      </c>
    </row>
    <row r="428" spans="1:11" x14ac:dyDescent="0.25">
      <c r="A428">
        <v>427</v>
      </c>
      <c r="B428" s="1">
        <v>41974</v>
      </c>
      <c r="C428">
        <v>2014</v>
      </c>
      <c r="D428">
        <v>12</v>
      </c>
      <c r="E428" t="s">
        <v>16</v>
      </c>
      <c r="F428">
        <v>113936</v>
      </c>
      <c r="G428" s="4">
        <v>112283</v>
      </c>
      <c r="H428">
        <v>19527</v>
      </c>
      <c r="I428">
        <v>0</v>
      </c>
      <c r="J428">
        <v>92756</v>
      </c>
      <c r="K428" s="4">
        <v>0</v>
      </c>
    </row>
    <row r="429" spans="1:11" x14ac:dyDescent="0.25">
      <c r="A429">
        <v>428</v>
      </c>
      <c r="B429" s="1">
        <v>41974</v>
      </c>
      <c r="C429">
        <v>2014</v>
      </c>
      <c r="D429">
        <v>12</v>
      </c>
      <c r="E429" t="s">
        <v>1</v>
      </c>
      <c r="F429">
        <v>309998</v>
      </c>
      <c r="G429" s="4">
        <v>291559</v>
      </c>
      <c r="H429">
        <v>16008</v>
      </c>
      <c r="I429">
        <v>54263</v>
      </c>
      <c r="J429">
        <v>329813</v>
      </c>
      <c r="K429" s="4">
        <v>0</v>
      </c>
    </row>
    <row r="430" spans="1:11" x14ac:dyDescent="0.25">
      <c r="A430">
        <v>429</v>
      </c>
      <c r="B430" s="1">
        <v>41974</v>
      </c>
      <c r="C430">
        <v>2014</v>
      </c>
      <c r="D430">
        <v>12</v>
      </c>
      <c r="E430" t="s">
        <v>2</v>
      </c>
      <c r="F430">
        <v>74993</v>
      </c>
      <c r="G430" s="4">
        <v>79007</v>
      </c>
      <c r="H430">
        <v>1916</v>
      </c>
      <c r="I430">
        <v>0</v>
      </c>
      <c r="J430">
        <v>77091</v>
      </c>
      <c r="K430" s="4">
        <v>0</v>
      </c>
    </row>
    <row r="431" spans="1:11" x14ac:dyDescent="0.25">
      <c r="A431">
        <v>430</v>
      </c>
      <c r="B431" s="1">
        <v>41974</v>
      </c>
      <c r="C431">
        <v>2014</v>
      </c>
      <c r="D431">
        <v>12</v>
      </c>
      <c r="E431" t="s">
        <v>3</v>
      </c>
      <c r="F431">
        <v>57269</v>
      </c>
      <c r="G431" s="4">
        <v>59713</v>
      </c>
      <c r="H431">
        <v>676</v>
      </c>
      <c r="I431">
        <v>0</v>
      </c>
      <c r="J431">
        <v>59036</v>
      </c>
      <c r="K431" s="4">
        <v>0</v>
      </c>
    </row>
    <row r="432" spans="1:11" x14ac:dyDescent="0.25">
      <c r="A432">
        <v>431</v>
      </c>
      <c r="B432" s="1">
        <v>41974</v>
      </c>
      <c r="C432">
        <v>2014</v>
      </c>
      <c r="D432">
        <v>12</v>
      </c>
      <c r="E432" t="s">
        <v>4</v>
      </c>
      <c r="F432">
        <v>170690</v>
      </c>
      <c r="G432" s="4">
        <v>177730</v>
      </c>
      <c r="H432">
        <v>11115</v>
      </c>
      <c r="I432">
        <v>20209</v>
      </c>
      <c r="J432">
        <v>186825</v>
      </c>
      <c r="K432" s="4">
        <v>0</v>
      </c>
    </row>
    <row r="433" spans="1:11" x14ac:dyDescent="0.25">
      <c r="A433">
        <v>432</v>
      </c>
      <c r="B433" s="1">
        <v>41974</v>
      </c>
      <c r="C433">
        <v>2014</v>
      </c>
      <c r="D433">
        <v>12</v>
      </c>
      <c r="E433" t="s">
        <v>5</v>
      </c>
      <c r="F433">
        <v>726886</v>
      </c>
      <c r="G433" s="4">
        <v>720292</v>
      </c>
      <c r="H433">
        <v>49242</v>
      </c>
      <c r="I433">
        <v>74472</v>
      </c>
      <c r="J433">
        <v>745521</v>
      </c>
      <c r="K433" s="4">
        <v>807905</v>
      </c>
    </row>
    <row r="434" spans="1:11" x14ac:dyDescent="0.25">
      <c r="A434">
        <v>433</v>
      </c>
      <c r="B434" s="1">
        <v>42005</v>
      </c>
      <c r="C434">
        <v>2015</v>
      </c>
      <c r="D434">
        <v>1</v>
      </c>
      <c r="E434" t="s">
        <v>16</v>
      </c>
      <c r="F434">
        <v>105779</v>
      </c>
      <c r="G434" s="4">
        <v>104743</v>
      </c>
      <c r="H434">
        <v>14620</v>
      </c>
      <c r="I434">
        <v>0</v>
      </c>
      <c r="J434">
        <v>90123</v>
      </c>
      <c r="K434" s="4">
        <v>0</v>
      </c>
    </row>
    <row r="435" spans="1:11" x14ac:dyDescent="0.25">
      <c r="A435">
        <v>434</v>
      </c>
      <c r="B435" s="1">
        <v>42005</v>
      </c>
      <c r="C435">
        <v>2015</v>
      </c>
      <c r="D435">
        <v>1</v>
      </c>
      <c r="E435" t="s">
        <v>1</v>
      </c>
      <c r="F435">
        <v>312948</v>
      </c>
      <c r="G435" s="4">
        <v>295417</v>
      </c>
      <c r="H435">
        <v>21606</v>
      </c>
      <c r="I435">
        <v>48081</v>
      </c>
      <c r="J435">
        <v>321891</v>
      </c>
      <c r="K435" s="4">
        <v>0</v>
      </c>
    </row>
    <row r="436" spans="1:11" x14ac:dyDescent="0.25">
      <c r="A436">
        <v>435</v>
      </c>
      <c r="B436" s="1">
        <v>42005</v>
      </c>
      <c r="C436">
        <v>2015</v>
      </c>
      <c r="D436">
        <v>1</v>
      </c>
      <c r="E436" t="s">
        <v>2</v>
      </c>
      <c r="F436">
        <v>81240</v>
      </c>
      <c r="G436" s="4">
        <v>75922</v>
      </c>
      <c r="H436">
        <v>1482</v>
      </c>
      <c r="I436">
        <v>0</v>
      </c>
      <c r="J436">
        <v>74441</v>
      </c>
      <c r="K436" s="4">
        <v>0</v>
      </c>
    </row>
    <row r="437" spans="1:11" x14ac:dyDescent="0.25">
      <c r="A437">
        <v>436</v>
      </c>
      <c r="B437" s="1">
        <v>42005</v>
      </c>
      <c r="C437">
        <v>2015</v>
      </c>
      <c r="D437">
        <v>1</v>
      </c>
      <c r="E437" t="s">
        <v>3</v>
      </c>
      <c r="F437">
        <v>58161</v>
      </c>
      <c r="G437" s="4">
        <v>59300</v>
      </c>
      <c r="H437">
        <v>840</v>
      </c>
      <c r="I437">
        <v>0</v>
      </c>
      <c r="J437">
        <v>58460</v>
      </c>
      <c r="K437" s="4">
        <v>0</v>
      </c>
    </row>
    <row r="438" spans="1:11" x14ac:dyDescent="0.25">
      <c r="A438">
        <v>437</v>
      </c>
      <c r="B438" s="1">
        <v>42005</v>
      </c>
      <c r="C438">
        <v>2015</v>
      </c>
      <c r="D438">
        <v>1</v>
      </c>
      <c r="E438" t="s">
        <v>4</v>
      </c>
      <c r="F438">
        <v>168044</v>
      </c>
      <c r="G438" s="4">
        <v>169186</v>
      </c>
      <c r="H438">
        <v>3786</v>
      </c>
      <c r="I438">
        <v>20399</v>
      </c>
      <c r="J438">
        <v>185799</v>
      </c>
      <c r="K438" s="4">
        <v>0</v>
      </c>
    </row>
    <row r="439" spans="1:11" x14ac:dyDescent="0.25">
      <c r="A439">
        <v>438</v>
      </c>
      <c r="B439" s="1">
        <v>42005</v>
      </c>
      <c r="C439">
        <v>2015</v>
      </c>
      <c r="D439">
        <v>1</v>
      </c>
      <c r="E439" t="s">
        <v>5</v>
      </c>
      <c r="F439">
        <v>726172</v>
      </c>
      <c r="G439" s="4">
        <v>704568</v>
      </c>
      <c r="H439">
        <v>42334</v>
      </c>
      <c r="I439">
        <v>68480</v>
      </c>
      <c r="J439">
        <v>730714</v>
      </c>
      <c r="K439" s="4">
        <v>806077</v>
      </c>
    </row>
    <row r="440" spans="1:11" x14ac:dyDescent="0.25">
      <c r="A440">
        <v>439</v>
      </c>
      <c r="B440" s="1">
        <v>42036</v>
      </c>
      <c r="C440">
        <v>2015</v>
      </c>
      <c r="D440">
        <v>2</v>
      </c>
      <c r="E440" t="s">
        <v>16</v>
      </c>
      <c r="F440">
        <v>90713</v>
      </c>
      <c r="G440" s="4">
        <v>92676</v>
      </c>
      <c r="H440">
        <v>10757</v>
      </c>
      <c r="I440">
        <v>0</v>
      </c>
      <c r="J440">
        <v>81918</v>
      </c>
      <c r="K440" s="4">
        <v>0</v>
      </c>
    </row>
    <row r="441" spans="1:11" x14ac:dyDescent="0.25">
      <c r="A441">
        <v>440</v>
      </c>
      <c r="B441" s="1">
        <v>42036</v>
      </c>
      <c r="C441">
        <v>2015</v>
      </c>
      <c r="D441">
        <v>2</v>
      </c>
      <c r="E441" t="s">
        <v>1</v>
      </c>
      <c r="F441">
        <v>291630</v>
      </c>
      <c r="G441" s="4">
        <v>290313</v>
      </c>
      <c r="H441">
        <v>23745</v>
      </c>
      <c r="I441">
        <v>57993</v>
      </c>
      <c r="J441">
        <v>324561</v>
      </c>
      <c r="K441" s="4">
        <v>0</v>
      </c>
    </row>
    <row r="442" spans="1:11" x14ac:dyDescent="0.25">
      <c r="A442">
        <v>441</v>
      </c>
      <c r="B442" s="1">
        <v>42036</v>
      </c>
      <c r="C442">
        <v>2015</v>
      </c>
      <c r="D442">
        <v>2</v>
      </c>
      <c r="E442" t="s">
        <v>2</v>
      </c>
      <c r="F442">
        <v>71737</v>
      </c>
      <c r="G442" s="4">
        <v>71273</v>
      </c>
      <c r="H442">
        <v>1372</v>
      </c>
      <c r="I442">
        <v>0</v>
      </c>
      <c r="J442">
        <v>69901</v>
      </c>
      <c r="K442" s="4">
        <v>0</v>
      </c>
    </row>
    <row r="443" spans="1:11" x14ac:dyDescent="0.25">
      <c r="A443">
        <v>442</v>
      </c>
      <c r="B443" s="1">
        <v>42036</v>
      </c>
      <c r="C443">
        <v>2015</v>
      </c>
      <c r="D443">
        <v>2</v>
      </c>
      <c r="E443" t="s">
        <v>3</v>
      </c>
      <c r="F443">
        <v>53914</v>
      </c>
      <c r="G443" s="4">
        <v>53903</v>
      </c>
      <c r="H443">
        <v>710</v>
      </c>
      <c r="I443">
        <v>0</v>
      </c>
      <c r="J443">
        <v>53193</v>
      </c>
      <c r="K443" s="4">
        <v>0</v>
      </c>
    </row>
    <row r="444" spans="1:11" x14ac:dyDescent="0.25">
      <c r="A444">
        <v>443</v>
      </c>
      <c r="B444" s="1">
        <v>42036</v>
      </c>
      <c r="C444">
        <v>2015</v>
      </c>
      <c r="D444">
        <v>2</v>
      </c>
      <c r="E444" t="s">
        <v>4</v>
      </c>
      <c r="F444">
        <v>163410</v>
      </c>
      <c r="G444" s="4">
        <v>159312</v>
      </c>
      <c r="H444">
        <v>3321</v>
      </c>
      <c r="I444">
        <v>24844</v>
      </c>
      <c r="J444">
        <v>180835</v>
      </c>
      <c r="K444" s="4">
        <v>0</v>
      </c>
    </row>
    <row r="445" spans="1:11" x14ac:dyDescent="0.25">
      <c r="A445">
        <v>444</v>
      </c>
      <c r="B445" s="1">
        <v>42036</v>
      </c>
      <c r="C445">
        <v>2015</v>
      </c>
      <c r="D445">
        <v>2</v>
      </c>
      <c r="E445" t="s">
        <v>5</v>
      </c>
      <c r="F445">
        <v>671404</v>
      </c>
      <c r="G445" s="4">
        <v>667477</v>
      </c>
      <c r="H445">
        <v>39905</v>
      </c>
      <c r="I445">
        <v>82837</v>
      </c>
      <c r="J445">
        <v>710408</v>
      </c>
      <c r="K445" s="4">
        <v>728068</v>
      </c>
    </row>
    <row r="446" spans="1:11" x14ac:dyDescent="0.25">
      <c r="A446">
        <v>445</v>
      </c>
      <c r="B446" s="1">
        <v>42064</v>
      </c>
      <c r="C446">
        <v>2015</v>
      </c>
      <c r="D446">
        <v>3</v>
      </c>
      <c r="E446" t="s">
        <v>16</v>
      </c>
      <c r="F446">
        <v>99690</v>
      </c>
      <c r="G446" s="4">
        <v>102829</v>
      </c>
      <c r="H446">
        <v>13746</v>
      </c>
      <c r="I446">
        <v>0</v>
      </c>
      <c r="J446">
        <v>89084</v>
      </c>
      <c r="K446" s="4">
        <v>0</v>
      </c>
    </row>
    <row r="447" spans="1:11" x14ac:dyDescent="0.25">
      <c r="A447">
        <v>446</v>
      </c>
      <c r="B447" s="1">
        <v>42064</v>
      </c>
      <c r="C447">
        <v>2015</v>
      </c>
      <c r="D447">
        <v>3</v>
      </c>
      <c r="E447" t="s">
        <v>1</v>
      </c>
      <c r="F447">
        <v>326071</v>
      </c>
      <c r="G447" s="4">
        <v>328857</v>
      </c>
      <c r="H447">
        <v>20780</v>
      </c>
      <c r="I447">
        <v>64452</v>
      </c>
      <c r="J447">
        <v>372527</v>
      </c>
      <c r="K447" s="4">
        <v>0</v>
      </c>
    </row>
    <row r="448" spans="1:11" x14ac:dyDescent="0.25">
      <c r="A448">
        <v>447</v>
      </c>
      <c r="B448" s="1">
        <v>42064</v>
      </c>
      <c r="C448">
        <v>2015</v>
      </c>
      <c r="D448">
        <v>3</v>
      </c>
      <c r="E448" t="s">
        <v>2</v>
      </c>
      <c r="F448">
        <v>77722</v>
      </c>
      <c r="G448" s="4">
        <v>82060</v>
      </c>
      <c r="H448">
        <v>2075</v>
      </c>
      <c r="I448">
        <v>0</v>
      </c>
      <c r="J448">
        <v>79985</v>
      </c>
      <c r="K448" s="4">
        <v>0</v>
      </c>
    </row>
    <row r="449" spans="1:11" x14ac:dyDescent="0.25">
      <c r="A449">
        <v>448</v>
      </c>
      <c r="B449" s="1">
        <v>42064</v>
      </c>
      <c r="C449">
        <v>2015</v>
      </c>
      <c r="D449">
        <v>3</v>
      </c>
      <c r="E449" t="s">
        <v>3</v>
      </c>
      <c r="F449">
        <v>55444</v>
      </c>
      <c r="G449" s="4">
        <v>56573</v>
      </c>
      <c r="H449">
        <v>957</v>
      </c>
      <c r="I449">
        <v>0</v>
      </c>
      <c r="J449">
        <v>55616</v>
      </c>
      <c r="K449" s="4">
        <v>0</v>
      </c>
    </row>
    <row r="450" spans="1:11" x14ac:dyDescent="0.25">
      <c r="A450">
        <v>449</v>
      </c>
      <c r="B450" s="1">
        <v>42064</v>
      </c>
      <c r="C450">
        <v>2015</v>
      </c>
      <c r="D450">
        <v>3</v>
      </c>
      <c r="E450" t="s">
        <v>4</v>
      </c>
      <c r="F450">
        <v>190166</v>
      </c>
      <c r="G450" s="4">
        <v>190708</v>
      </c>
      <c r="H450">
        <v>4120</v>
      </c>
      <c r="I450">
        <v>33277</v>
      </c>
      <c r="J450">
        <v>219866</v>
      </c>
      <c r="K450" s="4">
        <v>0</v>
      </c>
    </row>
    <row r="451" spans="1:11" x14ac:dyDescent="0.25">
      <c r="A451">
        <v>450</v>
      </c>
      <c r="B451" s="1">
        <v>42064</v>
      </c>
      <c r="C451">
        <v>2015</v>
      </c>
      <c r="D451">
        <v>3</v>
      </c>
      <c r="E451" t="s">
        <v>5</v>
      </c>
      <c r="F451">
        <v>749093</v>
      </c>
      <c r="G451" s="4">
        <v>761027</v>
      </c>
      <c r="H451">
        <v>41678</v>
      </c>
      <c r="I451">
        <v>97729</v>
      </c>
      <c r="J451">
        <v>817078</v>
      </c>
      <c r="K451" s="4">
        <v>802005</v>
      </c>
    </row>
    <row r="452" spans="1:11" x14ac:dyDescent="0.25">
      <c r="A452">
        <v>451</v>
      </c>
      <c r="B452" s="1">
        <v>42095</v>
      </c>
      <c r="C452">
        <v>2015</v>
      </c>
      <c r="D452">
        <v>4</v>
      </c>
      <c r="E452" t="s">
        <v>16</v>
      </c>
      <c r="F452">
        <v>99780</v>
      </c>
      <c r="G452" s="4">
        <v>101615</v>
      </c>
      <c r="H452">
        <v>10105</v>
      </c>
      <c r="I452">
        <v>0</v>
      </c>
      <c r="J452">
        <v>91509</v>
      </c>
      <c r="K452" s="4">
        <v>0</v>
      </c>
    </row>
    <row r="453" spans="1:11" x14ac:dyDescent="0.25">
      <c r="A453">
        <v>452</v>
      </c>
      <c r="B453" s="1">
        <v>42095</v>
      </c>
      <c r="C453">
        <v>2015</v>
      </c>
      <c r="D453">
        <v>4</v>
      </c>
      <c r="E453" t="s">
        <v>1</v>
      </c>
      <c r="F453">
        <v>306409</v>
      </c>
      <c r="G453" s="4">
        <v>311455</v>
      </c>
      <c r="H453">
        <v>17521</v>
      </c>
      <c r="I453">
        <v>53367</v>
      </c>
      <c r="J453">
        <v>347301</v>
      </c>
      <c r="K453" s="4">
        <v>0</v>
      </c>
    </row>
    <row r="454" spans="1:11" x14ac:dyDescent="0.25">
      <c r="A454">
        <v>453</v>
      </c>
      <c r="B454" s="1">
        <v>42095</v>
      </c>
      <c r="C454">
        <v>2015</v>
      </c>
      <c r="D454">
        <v>4</v>
      </c>
      <c r="E454" t="s">
        <v>2</v>
      </c>
      <c r="F454">
        <v>81413</v>
      </c>
      <c r="G454" s="4">
        <v>75313</v>
      </c>
      <c r="H454">
        <v>1356</v>
      </c>
      <c r="I454">
        <v>0</v>
      </c>
      <c r="J454">
        <v>73957</v>
      </c>
      <c r="K454" s="4">
        <v>0</v>
      </c>
    </row>
    <row r="455" spans="1:11" x14ac:dyDescent="0.25">
      <c r="A455">
        <v>454</v>
      </c>
      <c r="B455" s="1">
        <v>42095</v>
      </c>
      <c r="C455">
        <v>2015</v>
      </c>
      <c r="D455">
        <v>4</v>
      </c>
      <c r="E455" t="s">
        <v>3</v>
      </c>
      <c r="F455">
        <v>50789</v>
      </c>
      <c r="G455" s="4">
        <v>52145</v>
      </c>
      <c r="H455">
        <v>428</v>
      </c>
      <c r="I455">
        <v>0</v>
      </c>
      <c r="J455">
        <v>51717</v>
      </c>
      <c r="K455" s="4">
        <v>0</v>
      </c>
    </row>
    <row r="456" spans="1:11" x14ac:dyDescent="0.25">
      <c r="A456">
        <v>455</v>
      </c>
      <c r="B456" s="1">
        <v>42095</v>
      </c>
      <c r="C456">
        <v>2015</v>
      </c>
      <c r="D456">
        <v>4</v>
      </c>
      <c r="E456" t="s">
        <v>4</v>
      </c>
      <c r="F456">
        <v>168614</v>
      </c>
      <c r="G456" s="4">
        <v>172832</v>
      </c>
      <c r="H456">
        <v>1574</v>
      </c>
      <c r="I456">
        <v>31116</v>
      </c>
      <c r="J456">
        <v>202376</v>
      </c>
      <c r="K456" s="4">
        <v>0</v>
      </c>
    </row>
    <row r="457" spans="1:11" x14ac:dyDescent="0.25">
      <c r="A457">
        <v>456</v>
      </c>
      <c r="B457" s="1">
        <v>42095</v>
      </c>
      <c r="C457">
        <v>2015</v>
      </c>
      <c r="D457">
        <v>4</v>
      </c>
      <c r="E457" t="s">
        <v>5</v>
      </c>
      <c r="F457">
        <v>707005</v>
      </c>
      <c r="G457" s="4">
        <v>713360</v>
      </c>
      <c r="H457">
        <v>30984</v>
      </c>
      <c r="I457">
        <v>84483</v>
      </c>
      <c r="J457">
        <v>766860</v>
      </c>
      <c r="K457" s="4">
        <v>767262</v>
      </c>
    </row>
    <row r="458" spans="1:11" x14ac:dyDescent="0.25">
      <c r="A458">
        <v>457</v>
      </c>
      <c r="B458" s="1">
        <v>42125</v>
      </c>
      <c r="C458">
        <v>2015</v>
      </c>
      <c r="D458">
        <v>5</v>
      </c>
      <c r="E458" t="s">
        <v>16</v>
      </c>
      <c r="F458">
        <v>101158</v>
      </c>
      <c r="G458" s="4">
        <v>93038</v>
      </c>
      <c r="H458">
        <v>8267</v>
      </c>
      <c r="I458">
        <v>0</v>
      </c>
      <c r="J458">
        <v>84771</v>
      </c>
      <c r="K458" s="4">
        <v>0</v>
      </c>
    </row>
    <row r="459" spans="1:11" x14ac:dyDescent="0.25">
      <c r="A459">
        <v>458</v>
      </c>
      <c r="B459" s="1">
        <v>42125</v>
      </c>
      <c r="C459">
        <v>2015</v>
      </c>
      <c r="D459">
        <v>5</v>
      </c>
      <c r="E459" t="s">
        <v>1</v>
      </c>
      <c r="F459">
        <v>318834</v>
      </c>
      <c r="G459" s="4">
        <v>294020</v>
      </c>
      <c r="H459">
        <v>18333</v>
      </c>
      <c r="I459">
        <v>72109</v>
      </c>
      <c r="J459">
        <v>347796</v>
      </c>
      <c r="K459" s="4">
        <v>0</v>
      </c>
    </row>
    <row r="460" spans="1:11" x14ac:dyDescent="0.25">
      <c r="A460">
        <v>459</v>
      </c>
      <c r="B460" s="1">
        <v>42125</v>
      </c>
      <c r="C460">
        <v>2015</v>
      </c>
      <c r="D460">
        <v>5</v>
      </c>
      <c r="E460" t="s">
        <v>2</v>
      </c>
      <c r="F460">
        <v>78307</v>
      </c>
      <c r="G460" s="4">
        <v>73304</v>
      </c>
      <c r="H460">
        <v>1982</v>
      </c>
      <c r="I460">
        <v>0</v>
      </c>
      <c r="J460">
        <v>71323</v>
      </c>
      <c r="K460" s="4">
        <v>0</v>
      </c>
    </row>
    <row r="461" spans="1:11" x14ac:dyDescent="0.25">
      <c r="A461">
        <v>460</v>
      </c>
      <c r="B461" s="1">
        <v>42125</v>
      </c>
      <c r="C461">
        <v>2015</v>
      </c>
      <c r="D461">
        <v>5</v>
      </c>
      <c r="E461" t="s">
        <v>3</v>
      </c>
      <c r="F461">
        <v>52392</v>
      </c>
      <c r="G461" s="4">
        <v>50992</v>
      </c>
      <c r="H461">
        <v>111</v>
      </c>
      <c r="I461">
        <v>0</v>
      </c>
      <c r="J461">
        <v>50882</v>
      </c>
      <c r="K461" s="4">
        <v>0</v>
      </c>
    </row>
    <row r="462" spans="1:11" x14ac:dyDescent="0.25">
      <c r="A462">
        <v>461</v>
      </c>
      <c r="B462" s="1">
        <v>42125</v>
      </c>
      <c r="C462">
        <v>2015</v>
      </c>
      <c r="D462">
        <v>5</v>
      </c>
      <c r="E462" t="s">
        <v>4</v>
      </c>
      <c r="F462">
        <v>167116</v>
      </c>
      <c r="G462" s="4">
        <v>159526</v>
      </c>
      <c r="H462">
        <v>1990</v>
      </c>
      <c r="I462">
        <v>44918</v>
      </c>
      <c r="J462">
        <v>202455</v>
      </c>
      <c r="K462" s="4">
        <v>0</v>
      </c>
    </row>
    <row r="463" spans="1:11" x14ac:dyDescent="0.25">
      <c r="A463">
        <v>462</v>
      </c>
      <c r="B463" s="1">
        <v>42125</v>
      </c>
      <c r="C463">
        <v>2015</v>
      </c>
      <c r="D463">
        <v>5</v>
      </c>
      <c r="E463" t="s">
        <v>5</v>
      </c>
      <c r="F463">
        <v>717807</v>
      </c>
      <c r="G463" s="4">
        <v>670880</v>
      </c>
      <c r="H463">
        <v>30683</v>
      </c>
      <c r="I463">
        <v>117027</v>
      </c>
      <c r="J463">
        <v>757227</v>
      </c>
      <c r="K463" s="4">
        <v>789424</v>
      </c>
    </row>
    <row r="464" spans="1:11" x14ac:dyDescent="0.25">
      <c r="A464">
        <v>463</v>
      </c>
      <c r="B464" s="1">
        <v>42156</v>
      </c>
      <c r="C464">
        <v>2015</v>
      </c>
      <c r="D464">
        <v>6</v>
      </c>
      <c r="E464" t="s">
        <v>16</v>
      </c>
      <c r="F464">
        <v>92947</v>
      </c>
      <c r="G464" s="4">
        <v>96485</v>
      </c>
      <c r="H464">
        <v>7945</v>
      </c>
      <c r="I464">
        <v>0</v>
      </c>
      <c r="J464">
        <v>88540</v>
      </c>
      <c r="K464" s="4">
        <v>0</v>
      </c>
    </row>
    <row r="465" spans="1:11" x14ac:dyDescent="0.25">
      <c r="A465">
        <v>464</v>
      </c>
      <c r="B465" s="1">
        <v>42156</v>
      </c>
      <c r="C465">
        <v>2015</v>
      </c>
      <c r="D465">
        <v>6</v>
      </c>
      <c r="E465" t="s">
        <v>1</v>
      </c>
      <c r="F465">
        <v>322358</v>
      </c>
      <c r="G465" s="4">
        <v>324221</v>
      </c>
      <c r="H465">
        <v>20115</v>
      </c>
      <c r="I465">
        <v>60216</v>
      </c>
      <c r="J465">
        <v>364321</v>
      </c>
      <c r="K465" s="4">
        <v>0</v>
      </c>
    </row>
    <row r="466" spans="1:11" x14ac:dyDescent="0.25">
      <c r="A466">
        <v>465</v>
      </c>
      <c r="B466" s="1">
        <v>42156</v>
      </c>
      <c r="C466">
        <v>2015</v>
      </c>
      <c r="D466">
        <v>6</v>
      </c>
      <c r="E466" t="s">
        <v>2</v>
      </c>
      <c r="F466">
        <v>70106</v>
      </c>
      <c r="G466" s="4">
        <v>74838</v>
      </c>
      <c r="H466">
        <v>1436</v>
      </c>
      <c r="I466">
        <v>0</v>
      </c>
      <c r="J466">
        <v>73402</v>
      </c>
      <c r="K466" s="4">
        <v>0</v>
      </c>
    </row>
    <row r="467" spans="1:11" x14ac:dyDescent="0.25">
      <c r="A467">
        <v>466</v>
      </c>
      <c r="B467" s="1">
        <v>42156</v>
      </c>
      <c r="C467">
        <v>2015</v>
      </c>
      <c r="D467">
        <v>6</v>
      </c>
      <c r="E467" t="s">
        <v>3</v>
      </c>
      <c r="F467">
        <v>52376</v>
      </c>
      <c r="G467" s="4">
        <v>52856</v>
      </c>
      <c r="H467">
        <v>194</v>
      </c>
      <c r="I467">
        <v>0</v>
      </c>
      <c r="J467">
        <v>52662</v>
      </c>
      <c r="K467" s="4">
        <v>0</v>
      </c>
    </row>
    <row r="468" spans="1:11" x14ac:dyDescent="0.25">
      <c r="A468">
        <v>467</v>
      </c>
      <c r="B468" s="1">
        <v>42156</v>
      </c>
      <c r="C468">
        <v>2015</v>
      </c>
      <c r="D468">
        <v>6</v>
      </c>
      <c r="E468" t="s">
        <v>4</v>
      </c>
      <c r="F468">
        <v>172133</v>
      </c>
      <c r="G468" s="4">
        <v>171177</v>
      </c>
      <c r="H468">
        <v>2075</v>
      </c>
      <c r="I468">
        <v>39887</v>
      </c>
      <c r="J468">
        <v>208990</v>
      </c>
      <c r="K468" s="4">
        <v>0</v>
      </c>
    </row>
    <row r="469" spans="1:11" x14ac:dyDescent="0.25">
      <c r="A469">
        <v>468</v>
      </c>
      <c r="B469" s="1">
        <v>42156</v>
      </c>
      <c r="C469">
        <v>2015</v>
      </c>
      <c r="D469">
        <v>6</v>
      </c>
      <c r="E469" t="s">
        <v>5</v>
      </c>
      <c r="F469">
        <v>709920</v>
      </c>
      <c r="G469" s="4">
        <v>719577</v>
      </c>
      <c r="H469">
        <v>31765</v>
      </c>
      <c r="I469">
        <v>100103</v>
      </c>
      <c r="J469">
        <v>787915</v>
      </c>
      <c r="K469" s="4">
        <v>780078</v>
      </c>
    </row>
    <row r="470" spans="1:11" x14ac:dyDescent="0.25">
      <c r="A470">
        <v>469</v>
      </c>
      <c r="B470" s="1">
        <v>42186</v>
      </c>
      <c r="C470">
        <v>2015</v>
      </c>
      <c r="D470">
        <v>7</v>
      </c>
      <c r="E470" t="s">
        <v>16</v>
      </c>
      <c r="F470">
        <v>111063</v>
      </c>
      <c r="G470" s="4">
        <v>104522</v>
      </c>
      <c r="H470">
        <v>8202</v>
      </c>
      <c r="I470">
        <v>0</v>
      </c>
      <c r="J470">
        <v>96321</v>
      </c>
      <c r="K470" s="4">
        <v>0</v>
      </c>
    </row>
    <row r="471" spans="1:11" x14ac:dyDescent="0.25">
      <c r="A471">
        <v>470</v>
      </c>
      <c r="B471" s="1">
        <v>42186</v>
      </c>
      <c r="C471">
        <v>2015</v>
      </c>
      <c r="D471">
        <v>7</v>
      </c>
      <c r="E471" t="s">
        <v>1</v>
      </c>
      <c r="F471">
        <v>327852</v>
      </c>
      <c r="G471" s="4">
        <v>312354</v>
      </c>
      <c r="H471">
        <v>19514</v>
      </c>
      <c r="I471">
        <v>42799</v>
      </c>
      <c r="J471">
        <v>335639</v>
      </c>
      <c r="K471" s="4">
        <v>0</v>
      </c>
    </row>
    <row r="472" spans="1:11" x14ac:dyDescent="0.25">
      <c r="A472">
        <v>471</v>
      </c>
      <c r="B472" s="1">
        <v>42186</v>
      </c>
      <c r="C472">
        <v>2015</v>
      </c>
      <c r="D472">
        <v>7</v>
      </c>
      <c r="E472" t="s">
        <v>2</v>
      </c>
      <c r="F472">
        <v>72461</v>
      </c>
      <c r="G472" s="4">
        <v>75047</v>
      </c>
      <c r="H472">
        <v>1383</v>
      </c>
      <c r="I472">
        <v>0</v>
      </c>
      <c r="J472">
        <v>73664</v>
      </c>
      <c r="K472" s="4">
        <v>0</v>
      </c>
    </row>
    <row r="473" spans="1:11" x14ac:dyDescent="0.25">
      <c r="A473">
        <v>472</v>
      </c>
      <c r="B473" s="1">
        <v>42186</v>
      </c>
      <c r="C473">
        <v>2015</v>
      </c>
      <c r="D473">
        <v>7</v>
      </c>
      <c r="E473" t="s">
        <v>3</v>
      </c>
      <c r="F473">
        <v>47913</v>
      </c>
      <c r="G473" s="4">
        <v>48496</v>
      </c>
      <c r="H473">
        <v>109</v>
      </c>
      <c r="I473">
        <v>0</v>
      </c>
      <c r="J473">
        <v>48387</v>
      </c>
      <c r="K473" s="4">
        <v>0</v>
      </c>
    </row>
    <row r="474" spans="1:11" x14ac:dyDescent="0.25">
      <c r="A474">
        <v>473</v>
      </c>
      <c r="B474" s="1">
        <v>42186</v>
      </c>
      <c r="C474">
        <v>2015</v>
      </c>
      <c r="D474">
        <v>7</v>
      </c>
      <c r="E474" t="s">
        <v>4</v>
      </c>
      <c r="F474">
        <v>182712</v>
      </c>
      <c r="G474" s="4">
        <v>175251</v>
      </c>
      <c r="H474">
        <v>3236</v>
      </c>
      <c r="I474">
        <v>22994</v>
      </c>
      <c r="J474">
        <v>195009</v>
      </c>
      <c r="K474" s="4">
        <v>0</v>
      </c>
    </row>
    <row r="475" spans="1:11" x14ac:dyDescent="0.25">
      <c r="A475">
        <v>474</v>
      </c>
      <c r="B475" s="1">
        <v>42186</v>
      </c>
      <c r="C475">
        <v>2015</v>
      </c>
      <c r="D475">
        <v>7</v>
      </c>
      <c r="E475" t="s">
        <v>5</v>
      </c>
      <c r="F475">
        <v>742001</v>
      </c>
      <c r="G475" s="4">
        <v>715670</v>
      </c>
      <c r="H475">
        <v>32444</v>
      </c>
      <c r="I475">
        <v>65793</v>
      </c>
      <c r="J475">
        <v>749020</v>
      </c>
      <c r="K475" s="4">
        <v>807948</v>
      </c>
    </row>
    <row r="476" spans="1:11" x14ac:dyDescent="0.25">
      <c r="A476">
        <v>475</v>
      </c>
      <c r="B476" s="1">
        <v>42217</v>
      </c>
      <c r="C476">
        <v>2015</v>
      </c>
      <c r="D476">
        <v>8</v>
      </c>
      <c r="E476" t="s">
        <v>16</v>
      </c>
      <c r="F476">
        <v>91146</v>
      </c>
      <c r="G476" s="4">
        <v>91120</v>
      </c>
      <c r="H476">
        <v>8187</v>
      </c>
      <c r="I476">
        <v>0</v>
      </c>
      <c r="J476">
        <v>82933</v>
      </c>
      <c r="K476" s="4">
        <v>0</v>
      </c>
    </row>
    <row r="477" spans="1:11" x14ac:dyDescent="0.25">
      <c r="A477">
        <v>476</v>
      </c>
      <c r="B477" s="1">
        <v>42217</v>
      </c>
      <c r="C477">
        <v>2015</v>
      </c>
      <c r="D477">
        <v>8</v>
      </c>
      <c r="E477" t="s">
        <v>1</v>
      </c>
      <c r="F477">
        <v>316400</v>
      </c>
      <c r="G477" s="4">
        <v>312837</v>
      </c>
      <c r="H477">
        <v>17954</v>
      </c>
      <c r="I477">
        <v>39650</v>
      </c>
      <c r="J477">
        <v>334531</v>
      </c>
      <c r="K477" s="4">
        <v>0</v>
      </c>
    </row>
    <row r="478" spans="1:11" x14ac:dyDescent="0.25">
      <c r="A478">
        <v>477</v>
      </c>
      <c r="B478" s="1">
        <v>42217</v>
      </c>
      <c r="C478">
        <v>2015</v>
      </c>
      <c r="D478">
        <v>8</v>
      </c>
      <c r="E478" t="s">
        <v>2</v>
      </c>
      <c r="F478">
        <v>75212</v>
      </c>
      <c r="G478" s="4">
        <v>73551</v>
      </c>
      <c r="H478">
        <v>1367</v>
      </c>
      <c r="I478">
        <v>0</v>
      </c>
      <c r="J478">
        <v>72183</v>
      </c>
      <c r="K478" s="4">
        <v>0</v>
      </c>
    </row>
    <row r="479" spans="1:11" x14ac:dyDescent="0.25">
      <c r="A479">
        <v>478</v>
      </c>
      <c r="B479" s="1">
        <v>42217</v>
      </c>
      <c r="C479">
        <v>2015</v>
      </c>
      <c r="D479">
        <v>8</v>
      </c>
      <c r="E479" t="s">
        <v>3</v>
      </c>
      <c r="F479">
        <v>54759</v>
      </c>
      <c r="G479" s="4">
        <v>53897</v>
      </c>
      <c r="H479">
        <v>129</v>
      </c>
      <c r="I479">
        <v>0</v>
      </c>
      <c r="J479">
        <v>53770</v>
      </c>
      <c r="K479" s="4">
        <v>0</v>
      </c>
    </row>
    <row r="480" spans="1:11" x14ac:dyDescent="0.25">
      <c r="A480">
        <v>479</v>
      </c>
      <c r="B480" s="1">
        <v>42217</v>
      </c>
      <c r="C480">
        <v>2015</v>
      </c>
      <c r="D480">
        <v>8</v>
      </c>
      <c r="E480" t="s">
        <v>4</v>
      </c>
      <c r="F480">
        <v>196039</v>
      </c>
      <c r="G480" s="4">
        <v>186261</v>
      </c>
      <c r="H480">
        <v>5120</v>
      </c>
      <c r="I480">
        <v>24541</v>
      </c>
      <c r="J480">
        <v>205682</v>
      </c>
      <c r="K480" s="4">
        <v>0</v>
      </c>
    </row>
    <row r="481" spans="1:11" x14ac:dyDescent="0.25">
      <c r="A481">
        <v>480</v>
      </c>
      <c r="B481" s="1">
        <v>42217</v>
      </c>
      <c r="C481">
        <v>2015</v>
      </c>
      <c r="D481">
        <v>8</v>
      </c>
      <c r="E481" t="s">
        <v>5</v>
      </c>
      <c r="F481">
        <v>733556</v>
      </c>
      <c r="G481" s="4">
        <v>717666</v>
      </c>
      <c r="H481">
        <v>32757</v>
      </c>
      <c r="I481">
        <v>64191</v>
      </c>
      <c r="J481">
        <v>749099</v>
      </c>
      <c r="K481" s="4">
        <v>807948</v>
      </c>
    </row>
    <row r="482" spans="1:11" x14ac:dyDescent="0.25">
      <c r="A482">
        <v>481</v>
      </c>
      <c r="B482" s="1">
        <v>42248</v>
      </c>
      <c r="C482">
        <v>2015</v>
      </c>
      <c r="D482">
        <v>9</v>
      </c>
      <c r="E482" t="s">
        <v>16</v>
      </c>
      <c r="F482">
        <v>85648</v>
      </c>
      <c r="G482" s="4">
        <v>91679</v>
      </c>
      <c r="H482">
        <v>7742</v>
      </c>
      <c r="I482">
        <v>0</v>
      </c>
      <c r="J482">
        <v>83938</v>
      </c>
      <c r="K482" s="4">
        <v>0</v>
      </c>
    </row>
    <row r="483" spans="1:11" x14ac:dyDescent="0.25">
      <c r="A483">
        <v>482</v>
      </c>
      <c r="B483" s="1">
        <v>42248</v>
      </c>
      <c r="C483">
        <v>2015</v>
      </c>
      <c r="D483">
        <v>9</v>
      </c>
      <c r="E483" t="s">
        <v>1</v>
      </c>
      <c r="F483">
        <v>308879</v>
      </c>
      <c r="G483" s="4">
        <v>315959</v>
      </c>
      <c r="H483">
        <v>19824</v>
      </c>
      <c r="I483">
        <v>34644</v>
      </c>
      <c r="J483">
        <v>330781</v>
      </c>
      <c r="K483" s="4">
        <v>0</v>
      </c>
    </row>
    <row r="484" spans="1:11" x14ac:dyDescent="0.25">
      <c r="A484">
        <v>483</v>
      </c>
      <c r="B484" s="1">
        <v>42248</v>
      </c>
      <c r="C484">
        <v>2015</v>
      </c>
      <c r="D484">
        <v>9</v>
      </c>
      <c r="E484" t="s">
        <v>2</v>
      </c>
      <c r="F484">
        <v>76651</v>
      </c>
      <c r="G484" s="4">
        <v>78460</v>
      </c>
      <c r="H484">
        <v>1281</v>
      </c>
      <c r="I484">
        <v>0</v>
      </c>
      <c r="J484">
        <v>77179</v>
      </c>
      <c r="K484" s="4">
        <v>0</v>
      </c>
    </row>
    <row r="485" spans="1:11" x14ac:dyDescent="0.25">
      <c r="A485">
        <v>484</v>
      </c>
      <c r="B485" s="1">
        <v>42248</v>
      </c>
      <c r="C485">
        <v>2015</v>
      </c>
      <c r="D485">
        <v>9</v>
      </c>
      <c r="E485" t="s">
        <v>3</v>
      </c>
      <c r="F485">
        <v>52165</v>
      </c>
      <c r="G485" s="4">
        <v>50921</v>
      </c>
      <c r="H485">
        <v>88</v>
      </c>
      <c r="I485">
        <v>0</v>
      </c>
      <c r="J485">
        <v>50833</v>
      </c>
      <c r="K485" s="4">
        <v>0</v>
      </c>
    </row>
    <row r="486" spans="1:11" x14ac:dyDescent="0.25">
      <c r="A486">
        <v>485</v>
      </c>
      <c r="B486" s="1">
        <v>42248</v>
      </c>
      <c r="C486">
        <v>2015</v>
      </c>
      <c r="D486">
        <v>9</v>
      </c>
      <c r="E486" t="s">
        <v>4</v>
      </c>
      <c r="F486">
        <v>191603</v>
      </c>
      <c r="G486" s="4">
        <v>198537</v>
      </c>
      <c r="H486">
        <v>3519</v>
      </c>
      <c r="I486">
        <v>17361</v>
      </c>
      <c r="J486">
        <v>212381</v>
      </c>
      <c r="K486" s="4">
        <v>0</v>
      </c>
    </row>
    <row r="487" spans="1:11" x14ac:dyDescent="0.25">
      <c r="A487">
        <v>486</v>
      </c>
      <c r="B487" s="1">
        <v>42248</v>
      </c>
      <c r="C487">
        <v>2015</v>
      </c>
      <c r="D487">
        <v>9</v>
      </c>
      <c r="E487" t="s">
        <v>5</v>
      </c>
      <c r="F487">
        <v>714946</v>
      </c>
      <c r="G487" s="4">
        <v>735556</v>
      </c>
      <c r="H487">
        <v>32454</v>
      </c>
      <c r="I487">
        <v>52005</v>
      </c>
      <c r="J487">
        <v>755112</v>
      </c>
      <c r="K487" s="4">
        <v>781890</v>
      </c>
    </row>
    <row r="488" spans="1:11" x14ac:dyDescent="0.25">
      <c r="A488">
        <v>487</v>
      </c>
      <c r="B488" s="1">
        <v>42278</v>
      </c>
      <c r="C488">
        <v>2015</v>
      </c>
      <c r="D488">
        <v>10</v>
      </c>
      <c r="E488" t="s">
        <v>16</v>
      </c>
      <c r="F488">
        <v>88846</v>
      </c>
      <c r="G488" s="4">
        <v>92845</v>
      </c>
      <c r="H488">
        <v>7482</v>
      </c>
      <c r="I488">
        <v>0</v>
      </c>
      <c r="J488">
        <v>85364</v>
      </c>
      <c r="K488" s="4">
        <v>0</v>
      </c>
    </row>
    <row r="489" spans="1:11" x14ac:dyDescent="0.25">
      <c r="A489">
        <v>488</v>
      </c>
      <c r="B489" s="1">
        <v>42278</v>
      </c>
      <c r="C489">
        <v>2015</v>
      </c>
      <c r="D489">
        <v>10</v>
      </c>
      <c r="E489" t="s">
        <v>1</v>
      </c>
      <c r="F489">
        <v>288344</v>
      </c>
      <c r="G489" s="4">
        <v>303973</v>
      </c>
      <c r="H489">
        <v>19317</v>
      </c>
      <c r="I489">
        <v>23424</v>
      </c>
      <c r="J489">
        <v>308079</v>
      </c>
      <c r="K489" s="4">
        <v>0</v>
      </c>
    </row>
    <row r="490" spans="1:11" x14ac:dyDescent="0.25">
      <c r="A490">
        <v>489</v>
      </c>
      <c r="B490" s="1">
        <v>42278</v>
      </c>
      <c r="C490">
        <v>2015</v>
      </c>
      <c r="D490">
        <v>10</v>
      </c>
      <c r="E490" t="s">
        <v>2</v>
      </c>
      <c r="F490">
        <v>77431</v>
      </c>
      <c r="G490" s="4">
        <v>81359</v>
      </c>
      <c r="H490">
        <v>960</v>
      </c>
      <c r="I490">
        <v>0</v>
      </c>
      <c r="J490">
        <v>80399</v>
      </c>
      <c r="K490" s="4">
        <v>0</v>
      </c>
    </row>
    <row r="491" spans="1:11" x14ac:dyDescent="0.25">
      <c r="A491">
        <v>490</v>
      </c>
      <c r="B491" s="1">
        <v>42278</v>
      </c>
      <c r="C491">
        <v>2015</v>
      </c>
      <c r="D491">
        <v>10</v>
      </c>
      <c r="E491" t="s">
        <v>3</v>
      </c>
      <c r="F491">
        <v>52109</v>
      </c>
      <c r="G491" s="4">
        <v>55422</v>
      </c>
      <c r="H491">
        <v>728</v>
      </c>
      <c r="I491">
        <v>0</v>
      </c>
      <c r="J491">
        <v>54696</v>
      </c>
      <c r="K491" s="4">
        <v>0</v>
      </c>
    </row>
    <row r="492" spans="1:11" x14ac:dyDescent="0.25">
      <c r="A492">
        <v>491</v>
      </c>
      <c r="B492" s="1">
        <v>42278</v>
      </c>
      <c r="C492">
        <v>2015</v>
      </c>
      <c r="D492">
        <v>10</v>
      </c>
      <c r="E492" t="s">
        <v>4</v>
      </c>
      <c r="F492">
        <v>191189</v>
      </c>
      <c r="G492" s="4">
        <v>190683</v>
      </c>
      <c r="H492">
        <v>2680</v>
      </c>
      <c r="I492">
        <v>19631</v>
      </c>
      <c r="J492">
        <v>207637</v>
      </c>
      <c r="K492" s="4">
        <v>0</v>
      </c>
    </row>
    <row r="493" spans="1:11" x14ac:dyDescent="0.25">
      <c r="A493">
        <v>492</v>
      </c>
      <c r="B493" s="1">
        <v>42278</v>
      </c>
      <c r="C493">
        <v>2015</v>
      </c>
      <c r="D493">
        <v>10</v>
      </c>
      <c r="E493" t="s">
        <v>5</v>
      </c>
      <c r="F493">
        <v>697919</v>
      </c>
      <c r="G493" s="4">
        <v>724282</v>
      </c>
      <c r="H493">
        <v>31167</v>
      </c>
      <c r="I493">
        <v>43055</v>
      </c>
      <c r="J493">
        <v>736175</v>
      </c>
      <c r="K493" s="4">
        <v>799157</v>
      </c>
    </row>
    <row r="494" spans="1:11" x14ac:dyDescent="0.25">
      <c r="A494">
        <v>493</v>
      </c>
      <c r="B494" s="1">
        <v>42309</v>
      </c>
      <c r="C494">
        <v>2015</v>
      </c>
      <c r="D494">
        <v>11</v>
      </c>
      <c r="E494" t="s">
        <v>16</v>
      </c>
      <c r="F494">
        <v>106772</v>
      </c>
      <c r="G494" s="4">
        <v>101316</v>
      </c>
      <c r="H494">
        <v>8222</v>
      </c>
      <c r="I494">
        <v>0</v>
      </c>
      <c r="J494">
        <v>93094</v>
      </c>
      <c r="K494" s="4">
        <v>0</v>
      </c>
    </row>
    <row r="495" spans="1:11" x14ac:dyDescent="0.25">
      <c r="A495">
        <v>494</v>
      </c>
      <c r="B495" s="1">
        <v>42309</v>
      </c>
      <c r="C495">
        <v>2015</v>
      </c>
      <c r="D495">
        <v>11</v>
      </c>
      <c r="E495" t="s">
        <v>1</v>
      </c>
      <c r="F495">
        <v>302528</v>
      </c>
      <c r="G495" s="4">
        <v>298447</v>
      </c>
      <c r="H495">
        <v>20294</v>
      </c>
      <c r="I495">
        <v>35652</v>
      </c>
      <c r="J495">
        <v>313807</v>
      </c>
      <c r="K495" s="4">
        <v>0</v>
      </c>
    </row>
    <row r="496" spans="1:11" x14ac:dyDescent="0.25">
      <c r="A496">
        <v>495</v>
      </c>
      <c r="B496" s="1">
        <v>42309</v>
      </c>
      <c r="C496">
        <v>2015</v>
      </c>
      <c r="D496">
        <v>11</v>
      </c>
      <c r="E496" t="s">
        <v>2</v>
      </c>
      <c r="F496">
        <v>75286</v>
      </c>
      <c r="G496" s="4">
        <v>75528</v>
      </c>
      <c r="H496">
        <v>1467</v>
      </c>
      <c r="I496">
        <v>0</v>
      </c>
      <c r="J496">
        <v>74061</v>
      </c>
      <c r="K496" s="4">
        <v>0</v>
      </c>
    </row>
    <row r="497" spans="1:11" x14ac:dyDescent="0.25">
      <c r="A497">
        <v>496</v>
      </c>
      <c r="B497" s="1">
        <v>42309</v>
      </c>
      <c r="C497">
        <v>2015</v>
      </c>
      <c r="D497">
        <v>11</v>
      </c>
      <c r="E497" t="s">
        <v>3</v>
      </c>
      <c r="F497">
        <v>55082</v>
      </c>
      <c r="G497" s="4">
        <v>54344</v>
      </c>
      <c r="H497">
        <v>690</v>
      </c>
      <c r="I497">
        <v>0</v>
      </c>
      <c r="J497">
        <v>53654</v>
      </c>
      <c r="K497" s="4">
        <v>0</v>
      </c>
    </row>
    <row r="498" spans="1:11" x14ac:dyDescent="0.25">
      <c r="A498">
        <v>497</v>
      </c>
      <c r="B498" s="1">
        <v>42309</v>
      </c>
      <c r="C498">
        <v>2015</v>
      </c>
      <c r="D498">
        <v>11</v>
      </c>
      <c r="E498" t="s">
        <v>4</v>
      </c>
      <c r="F498">
        <v>157662</v>
      </c>
      <c r="G498" s="4">
        <v>159859</v>
      </c>
      <c r="H498">
        <v>772</v>
      </c>
      <c r="I498">
        <v>26071</v>
      </c>
      <c r="J498">
        <v>185159</v>
      </c>
      <c r="K498" s="4">
        <v>0</v>
      </c>
    </row>
    <row r="499" spans="1:11" x14ac:dyDescent="0.25">
      <c r="A499">
        <v>498</v>
      </c>
      <c r="B499" s="1">
        <v>42309</v>
      </c>
      <c r="C499">
        <v>2015</v>
      </c>
      <c r="D499">
        <v>11</v>
      </c>
      <c r="E499" t="s">
        <v>5</v>
      </c>
      <c r="F499">
        <v>697330</v>
      </c>
      <c r="G499" s="4">
        <v>689494</v>
      </c>
      <c r="H499">
        <v>31445</v>
      </c>
      <c r="I499">
        <v>61723</v>
      </c>
      <c r="J499">
        <v>719775</v>
      </c>
      <c r="K499" s="4">
        <v>756171</v>
      </c>
    </row>
    <row r="500" spans="1:11" x14ac:dyDescent="0.25">
      <c r="A500">
        <v>499</v>
      </c>
      <c r="B500" s="1">
        <v>42339</v>
      </c>
      <c r="C500">
        <v>2015</v>
      </c>
      <c r="D500">
        <v>12</v>
      </c>
      <c r="E500" t="s">
        <v>16</v>
      </c>
      <c r="F500">
        <v>100484</v>
      </c>
      <c r="G500" s="4">
        <v>102831</v>
      </c>
      <c r="H500">
        <v>5036</v>
      </c>
      <c r="I500">
        <v>0</v>
      </c>
      <c r="J500">
        <v>97795</v>
      </c>
      <c r="K500" s="4">
        <v>0</v>
      </c>
    </row>
    <row r="501" spans="1:11" x14ac:dyDescent="0.25">
      <c r="A501">
        <v>500</v>
      </c>
      <c r="B501" s="1">
        <v>42339</v>
      </c>
      <c r="C501">
        <v>2015</v>
      </c>
      <c r="D501">
        <v>12</v>
      </c>
      <c r="E501" t="s">
        <v>1</v>
      </c>
      <c r="F501">
        <v>316722</v>
      </c>
      <c r="G501" s="4">
        <v>316936</v>
      </c>
      <c r="H501">
        <v>23206</v>
      </c>
      <c r="I501">
        <v>30929</v>
      </c>
      <c r="J501">
        <v>324659</v>
      </c>
      <c r="K501" s="4">
        <v>0</v>
      </c>
    </row>
    <row r="502" spans="1:11" x14ac:dyDescent="0.25">
      <c r="A502">
        <v>501</v>
      </c>
      <c r="B502" s="1">
        <v>42339</v>
      </c>
      <c r="C502">
        <v>2015</v>
      </c>
      <c r="D502">
        <v>12</v>
      </c>
      <c r="E502" t="s">
        <v>2</v>
      </c>
      <c r="F502">
        <v>85292</v>
      </c>
      <c r="G502" s="4">
        <v>76569</v>
      </c>
      <c r="H502">
        <v>1791</v>
      </c>
      <c r="I502">
        <v>0</v>
      </c>
      <c r="J502">
        <v>74776</v>
      </c>
      <c r="K502" s="4">
        <v>0</v>
      </c>
    </row>
    <row r="503" spans="1:11" x14ac:dyDescent="0.25">
      <c r="A503">
        <v>502</v>
      </c>
      <c r="B503" s="1">
        <v>42339</v>
      </c>
      <c r="C503">
        <v>2015</v>
      </c>
      <c r="D503">
        <v>12</v>
      </c>
      <c r="E503" t="s">
        <v>3</v>
      </c>
      <c r="F503">
        <v>58516</v>
      </c>
      <c r="G503" s="4">
        <v>59609</v>
      </c>
      <c r="H503">
        <v>175</v>
      </c>
      <c r="I503">
        <v>0</v>
      </c>
      <c r="J503">
        <v>59434</v>
      </c>
      <c r="K503" s="4">
        <v>0</v>
      </c>
    </row>
    <row r="504" spans="1:11" x14ac:dyDescent="0.25">
      <c r="A504">
        <v>503</v>
      </c>
      <c r="B504" s="1">
        <v>42339</v>
      </c>
      <c r="C504">
        <v>2015</v>
      </c>
      <c r="D504">
        <v>12</v>
      </c>
      <c r="E504" t="s">
        <v>4</v>
      </c>
      <c r="F504">
        <v>175691</v>
      </c>
      <c r="G504" s="4">
        <v>167432</v>
      </c>
      <c r="H504">
        <v>1553</v>
      </c>
      <c r="I504">
        <v>18409</v>
      </c>
      <c r="J504">
        <v>184286</v>
      </c>
      <c r="K504" s="4">
        <v>0</v>
      </c>
    </row>
    <row r="505" spans="1:11" x14ac:dyDescent="0.25">
      <c r="A505">
        <v>504</v>
      </c>
      <c r="B505" s="1">
        <v>42339</v>
      </c>
      <c r="C505">
        <v>2015</v>
      </c>
      <c r="D505">
        <v>12</v>
      </c>
      <c r="E505" t="s">
        <v>5</v>
      </c>
      <c r="F505">
        <v>736705</v>
      </c>
      <c r="G505" s="4">
        <v>723377</v>
      </c>
      <c r="H505">
        <v>31761</v>
      </c>
      <c r="I505">
        <v>49338</v>
      </c>
      <c r="J505">
        <v>740950</v>
      </c>
      <c r="K505" s="4">
        <v>807948</v>
      </c>
    </row>
    <row r="506" spans="1:11" x14ac:dyDescent="0.25">
      <c r="A506">
        <v>505</v>
      </c>
      <c r="B506" s="1">
        <v>42370</v>
      </c>
      <c r="C506">
        <v>2016</v>
      </c>
      <c r="D506">
        <v>1</v>
      </c>
      <c r="E506" t="s">
        <v>16</v>
      </c>
      <c r="F506">
        <v>98096</v>
      </c>
      <c r="G506" s="4">
        <v>95884</v>
      </c>
      <c r="H506">
        <v>7639</v>
      </c>
      <c r="I506">
        <v>0</v>
      </c>
      <c r="J506">
        <v>88245</v>
      </c>
      <c r="K506" s="4">
        <v>0</v>
      </c>
    </row>
    <row r="507" spans="1:11" x14ac:dyDescent="0.25">
      <c r="A507">
        <v>506</v>
      </c>
      <c r="B507" s="1">
        <v>42370</v>
      </c>
      <c r="C507">
        <v>2016</v>
      </c>
      <c r="D507">
        <v>1</v>
      </c>
      <c r="E507" t="s">
        <v>1</v>
      </c>
      <c r="F507">
        <v>314994</v>
      </c>
      <c r="G507" s="4">
        <v>298820</v>
      </c>
      <c r="H507">
        <v>17840</v>
      </c>
      <c r="I507">
        <v>21606</v>
      </c>
      <c r="J507">
        <v>302585</v>
      </c>
      <c r="K507" s="4">
        <v>0</v>
      </c>
    </row>
    <row r="508" spans="1:11" x14ac:dyDescent="0.25">
      <c r="A508">
        <v>507</v>
      </c>
      <c r="B508" s="1">
        <v>42370</v>
      </c>
      <c r="C508">
        <v>2016</v>
      </c>
      <c r="D508">
        <v>1</v>
      </c>
      <c r="E508" t="s">
        <v>2</v>
      </c>
      <c r="F508">
        <v>79477</v>
      </c>
      <c r="G508" s="4">
        <v>80234</v>
      </c>
      <c r="H508">
        <v>1495</v>
      </c>
      <c r="I508">
        <v>0</v>
      </c>
      <c r="J508">
        <v>78739</v>
      </c>
      <c r="K508" s="4">
        <v>0</v>
      </c>
    </row>
    <row r="509" spans="1:11" x14ac:dyDescent="0.25">
      <c r="A509">
        <v>508</v>
      </c>
      <c r="B509" s="1">
        <v>42370</v>
      </c>
      <c r="C509">
        <v>2016</v>
      </c>
      <c r="D509">
        <v>1</v>
      </c>
      <c r="E509" t="s">
        <v>3</v>
      </c>
      <c r="F509">
        <v>58142</v>
      </c>
      <c r="G509" s="4">
        <v>58615</v>
      </c>
      <c r="H509">
        <v>130</v>
      </c>
      <c r="I509">
        <v>0</v>
      </c>
      <c r="J509">
        <v>58484</v>
      </c>
      <c r="K509" s="4">
        <v>0</v>
      </c>
    </row>
    <row r="510" spans="1:11" x14ac:dyDescent="0.25">
      <c r="A510">
        <v>509</v>
      </c>
      <c r="B510" s="1">
        <v>42370</v>
      </c>
      <c r="C510">
        <v>2016</v>
      </c>
      <c r="D510">
        <v>1</v>
      </c>
      <c r="E510" t="s">
        <v>4</v>
      </c>
      <c r="F510">
        <v>188170</v>
      </c>
      <c r="G510" s="4">
        <v>175831</v>
      </c>
      <c r="H510">
        <v>5642</v>
      </c>
      <c r="I510">
        <v>27665</v>
      </c>
      <c r="J510">
        <v>197854</v>
      </c>
      <c r="K510" s="4">
        <v>0</v>
      </c>
    </row>
    <row r="511" spans="1:11" x14ac:dyDescent="0.25">
      <c r="A511">
        <v>510</v>
      </c>
      <c r="B511" s="1">
        <v>42370</v>
      </c>
      <c r="C511">
        <v>2016</v>
      </c>
      <c r="D511">
        <v>1</v>
      </c>
      <c r="E511" t="s">
        <v>5</v>
      </c>
      <c r="F511">
        <v>738879</v>
      </c>
      <c r="G511" s="4">
        <v>709384</v>
      </c>
      <c r="H511">
        <v>32746</v>
      </c>
      <c r="I511">
        <v>49271</v>
      </c>
      <c r="J511">
        <v>725907</v>
      </c>
      <c r="K511" s="4">
        <v>796523</v>
      </c>
    </row>
    <row r="512" spans="1:11" x14ac:dyDescent="0.25">
      <c r="A512">
        <v>511</v>
      </c>
      <c r="B512" s="1">
        <v>42401</v>
      </c>
      <c r="C512">
        <v>2016</v>
      </c>
      <c r="D512">
        <v>2</v>
      </c>
      <c r="E512" t="s">
        <v>16</v>
      </c>
      <c r="F512">
        <v>87260</v>
      </c>
      <c r="G512" s="4">
        <v>88997</v>
      </c>
      <c r="H512">
        <v>6611</v>
      </c>
      <c r="I512">
        <v>0</v>
      </c>
      <c r="J512">
        <v>82387</v>
      </c>
      <c r="K512" s="4">
        <v>0</v>
      </c>
    </row>
    <row r="513" spans="1:11" x14ac:dyDescent="0.25">
      <c r="A513">
        <v>512</v>
      </c>
      <c r="B513" s="1">
        <v>42401</v>
      </c>
      <c r="C513">
        <v>2016</v>
      </c>
      <c r="D513">
        <v>2</v>
      </c>
      <c r="E513" t="s">
        <v>1</v>
      </c>
      <c r="F513">
        <v>304486</v>
      </c>
      <c r="G513" s="4">
        <v>302638</v>
      </c>
      <c r="H513">
        <v>18393</v>
      </c>
      <c r="I513">
        <v>32798</v>
      </c>
      <c r="J513">
        <v>317044</v>
      </c>
      <c r="K513" s="4">
        <v>0</v>
      </c>
    </row>
    <row r="514" spans="1:11" x14ac:dyDescent="0.25">
      <c r="A514">
        <v>513</v>
      </c>
      <c r="B514" s="1">
        <v>42401</v>
      </c>
      <c r="C514">
        <v>2016</v>
      </c>
      <c r="D514">
        <v>2</v>
      </c>
      <c r="E514" t="s">
        <v>2</v>
      </c>
      <c r="F514">
        <v>75172</v>
      </c>
      <c r="G514" s="4">
        <v>74441</v>
      </c>
      <c r="H514">
        <v>1276</v>
      </c>
      <c r="I514">
        <v>0</v>
      </c>
      <c r="J514">
        <v>73165</v>
      </c>
      <c r="K514" s="4">
        <v>0</v>
      </c>
    </row>
    <row r="515" spans="1:11" x14ac:dyDescent="0.25">
      <c r="A515">
        <v>514</v>
      </c>
      <c r="B515" s="1">
        <v>42401</v>
      </c>
      <c r="C515">
        <v>2016</v>
      </c>
      <c r="D515">
        <v>2</v>
      </c>
      <c r="E515" t="s">
        <v>3</v>
      </c>
      <c r="F515">
        <v>55407</v>
      </c>
      <c r="G515" s="4">
        <v>53383</v>
      </c>
      <c r="H515">
        <v>12</v>
      </c>
      <c r="I515">
        <v>0</v>
      </c>
      <c r="J515">
        <v>53371</v>
      </c>
      <c r="K515" s="4">
        <v>0</v>
      </c>
    </row>
    <row r="516" spans="1:11" x14ac:dyDescent="0.25">
      <c r="A516">
        <v>515</v>
      </c>
      <c r="B516" s="1">
        <v>42401</v>
      </c>
      <c r="C516">
        <v>2016</v>
      </c>
      <c r="D516">
        <v>2</v>
      </c>
      <c r="E516" t="s">
        <v>4</v>
      </c>
      <c r="F516">
        <v>164996</v>
      </c>
      <c r="G516" s="4">
        <v>176139</v>
      </c>
      <c r="H516">
        <v>2672</v>
      </c>
      <c r="I516">
        <v>27228</v>
      </c>
      <c r="J516">
        <v>200695</v>
      </c>
      <c r="K516" s="4">
        <v>0</v>
      </c>
    </row>
    <row r="517" spans="1:11" x14ac:dyDescent="0.25">
      <c r="A517">
        <v>516</v>
      </c>
      <c r="B517" s="1">
        <v>42401</v>
      </c>
      <c r="C517">
        <v>2016</v>
      </c>
      <c r="D517">
        <v>2</v>
      </c>
      <c r="E517" t="s">
        <v>5</v>
      </c>
      <c r="F517">
        <v>687321</v>
      </c>
      <c r="G517" s="4">
        <v>695598</v>
      </c>
      <c r="H517">
        <v>28964</v>
      </c>
      <c r="I517">
        <v>60026</v>
      </c>
      <c r="J517">
        <v>726662</v>
      </c>
      <c r="K517" s="4">
        <v>745135</v>
      </c>
    </row>
    <row r="518" spans="1:11" x14ac:dyDescent="0.25">
      <c r="A518">
        <v>517</v>
      </c>
      <c r="B518" s="1">
        <v>42430</v>
      </c>
      <c r="C518">
        <v>2016</v>
      </c>
      <c r="D518">
        <v>3</v>
      </c>
      <c r="E518" t="s">
        <v>16</v>
      </c>
      <c r="F518">
        <v>96940</v>
      </c>
      <c r="G518" s="4">
        <v>97411</v>
      </c>
      <c r="H518">
        <v>5308</v>
      </c>
      <c r="I518">
        <v>0</v>
      </c>
      <c r="J518">
        <v>92103</v>
      </c>
      <c r="K518" s="4">
        <v>0</v>
      </c>
    </row>
    <row r="519" spans="1:11" x14ac:dyDescent="0.25">
      <c r="A519">
        <v>518</v>
      </c>
      <c r="B519" s="1">
        <v>42430</v>
      </c>
      <c r="C519">
        <v>2016</v>
      </c>
      <c r="D519">
        <v>3</v>
      </c>
      <c r="E519" t="s">
        <v>1</v>
      </c>
      <c r="F519">
        <v>319151</v>
      </c>
      <c r="G519" s="4">
        <v>334118</v>
      </c>
      <c r="H519">
        <v>24787</v>
      </c>
      <c r="I519">
        <v>42588</v>
      </c>
      <c r="J519">
        <v>351918</v>
      </c>
      <c r="K519" s="4">
        <v>0</v>
      </c>
    </row>
    <row r="520" spans="1:11" x14ac:dyDescent="0.25">
      <c r="A520">
        <v>519</v>
      </c>
      <c r="B520" s="1">
        <v>42430</v>
      </c>
      <c r="C520">
        <v>2016</v>
      </c>
      <c r="D520">
        <v>3</v>
      </c>
      <c r="E520" t="s">
        <v>2</v>
      </c>
      <c r="F520">
        <v>76522</v>
      </c>
      <c r="G520" s="4">
        <v>81891</v>
      </c>
      <c r="H520">
        <v>1024</v>
      </c>
      <c r="I520">
        <v>0</v>
      </c>
      <c r="J520">
        <v>80867</v>
      </c>
      <c r="K520" s="4">
        <v>0</v>
      </c>
    </row>
    <row r="521" spans="1:11" x14ac:dyDescent="0.25">
      <c r="A521">
        <v>520</v>
      </c>
      <c r="B521" s="1">
        <v>42430</v>
      </c>
      <c r="C521">
        <v>2016</v>
      </c>
      <c r="D521">
        <v>3</v>
      </c>
      <c r="E521" t="s">
        <v>3</v>
      </c>
      <c r="F521">
        <v>55312</v>
      </c>
      <c r="G521" s="4">
        <v>55770</v>
      </c>
      <c r="H521">
        <v>26</v>
      </c>
      <c r="I521">
        <v>0</v>
      </c>
      <c r="J521">
        <v>55743</v>
      </c>
      <c r="K521" s="4">
        <v>0</v>
      </c>
    </row>
    <row r="522" spans="1:11" x14ac:dyDescent="0.25">
      <c r="A522">
        <v>521</v>
      </c>
      <c r="B522" s="1">
        <v>42430</v>
      </c>
      <c r="C522">
        <v>2016</v>
      </c>
      <c r="D522">
        <v>3</v>
      </c>
      <c r="E522" t="s">
        <v>4</v>
      </c>
      <c r="F522">
        <v>183989</v>
      </c>
      <c r="G522" s="4">
        <v>193410</v>
      </c>
      <c r="H522">
        <v>1132</v>
      </c>
      <c r="I522">
        <v>20301</v>
      </c>
      <c r="J522">
        <v>212578</v>
      </c>
      <c r="K522" s="4">
        <v>0</v>
      </c>
    </row>
    <row r="523" spans="1:11" x14ac:dyDescent="0.25">
      <c r="A523">
        <v>522</v>
      </c>
      <c r="B523" s="1">
        <v>42430</v>
      </c>
      <c r="C523">
        <v>2016</v>
      </c>
      <c r="D523">
        <v>3</v>
      </c>
      <c r="E523" t="s">
        <v>5</v>
      </c>
      <c r="F523">
        <v>731914</v>
      </c>
      <c r="G523" s="4">
        <v>762600</v>
      </c>
      <c r="H523">
        <v>32277</v>
      </c>
      <c r="I523">
        <v>62889</v>
      </c>
      <c r="J523">
        <v>793209</v>
      </c>
      <c r="K523" s="4">
        <v>791076</v>
      </c>
    </row>
    <row r="524" spans="1:11" x14ac:dyDescent="0.25">
      <c r="A524">
        <v>523</v>
      </c>
      <c r="B524" s="1">
        <v>42461</v>
      </c>
      <c r="C524">
        <v>2016</v>
      </c>
      <c r="D524">
        <v>4</v>
      </c>
      <c r="E524" t="s">
        <v>16</v>
      </c>
      <c r="F524">
        <v>95791</v>
      </c>
      <c r="G524" s="4">
        <v>92162</v>
      </c>
      <c r="H524">
        <v>6275</v>
      </c>
      <c r="I524">
        <v>0</v>
      </c>
      <c r="J524">
        <v>85888</v>
      </c>
      <c r="K524" s="4">
        <v>0</v>
      </c>
    </row>
    <row r="525" spans="1:11" x14ac:dyDescent="0.25">
      <c r="A525">
        <v>524</v>
      </c>
      <c r="B525" s="1">
        <v>42461</v>
      </c>
      <c r="C525">
        <v>2016</v>
      </c>
      <c r="D525">
        <v>4</v>
      </c>
      <c r="E525" t="s">
        <v>1</v>
      </c>
      <c r="F525">
        <v>299399</v>
      </c>
      <c r="G525" s="4">
        <v>319794</v>
      </c>
      <c r="H525">
        <v>21504</v>
      </c>
      <c r="I525">
        <v>38978</v>
      </c>
      <c r="J525">
        <v>337267</v>
      </c>
      <c r="K525" s="4">
        <v>0</v>
      </c>
    </row>
    <row r="526" spans="1:11" x14ac:dyDescent="0.25">
      <c r="A526">
        <v>525</v>
      </c>
      <c r="B526" s="1">
        <v>42461</v>
      </c>
      <c r="C526">
        <v>2016</v>
      </c>
      <c r="D526">
        <v>4</v>
      </c>
      <c r="E526" t="s">
        <v>2</v>
      </c>
      <c r="F526">
        <v>67623</v>
      </c>
      <c r="G526" s="4">
        <v>72425</v>
      </c>
      <c r="H526">
        <v>1107</v>
      </c>
      <c r="I526">
        <v>0</v>
      </c>
      <c r="J526">
        <v>71318</v>
      </c>
      <c r="K526" s="4">
        <v>0</v>
      </c>
    </row>
    <row r="527" spans="1:11" x14ac:dyDescent="0.25">
      <c r="A527">
        <v>526</v>
      </c>
      <c r="B527" s="1">
        <v>42461</v>
      </c>
      <c r="C527">
        <v>2016</v>
      </c>
      <c r="D527">
        <v>4</v>
      </c>
      <c r="E527" t="s">
        <v>3</v>
      </c>
      <c r="F527">
        <v>47752</v>
      </c>
      <c r="G527" s="4">
        <v>49232</v>
      </c>
      <c r="H527">
        <v>205</v>
      </c>
      <c r="I527">
        <v>0</v>
      </c>
      <c r="J527">
        <v>49027</v>
      </c>
      <c r="K527" s="4">
        <v>0</v>
      </c>
    </row>
    <row r="528" spans="1:11" x14ac:dyDescent="0.25">
      <c r="A528">
        <v>527</v>
      </c>
      <c r="B528" s="1">
        <v>42461</v>
      </c>
      <c r="C528">
        <v>2016</v>
      </c>
      <c r="D528">
        <v>4</v>
      </c>
      <c r="E528" t="s">
        <v>4</v>
      </c>
      <c r="F528">
        <v>169544</v>
      </c>
      <c r="G528" s="4">
        <v>173217</v>
      </c>
      <c r="H528">
        <v>2008</v>
      </c>
      <c r="I528">
        <v>18824</v>
      </c>
      <c r="J528">
        <v>190032</v>
      </c>
      <c r="K528" s="4">
        <v>0</v>
      </c>
    </row>
    <row r="529" spans="1:11" x14ac:dyDescent="0.25">
      <c r="A529">
        <v>528</v>
      </c>
      <c r="B529" s="1">
        <v>42461</v>
      </c>
      <c r="C529">
        <v>2016</v>
      </c>
      <c r="D529">
        <v>4</v>
      </c>
      <c r="E529" t="s">
        <v>5</v>
      </c>
      <c r="F529">
        <v>680109</v>
      </c>
      <c r="G529" s="4">
        <v>706830</v>
      </c>
      <c r="H529">
        <v>31099</v>
      </c>
      <c r="I529">
        <v>57802</v>
      </c>
      <c r="J529">
        <v>733532</v>
      </c>
      <c r="K529" s="4">
        <v>764021</v>
      </c>
    </row>
    <row r="530" spans="1:11" x14ac:dyDescent="0.25">
      <c r="A530">
        <v>529</v>
      </c>
      <c r="B530" s="1">
        <v>42491</v>
      </c>
      <c r="C530">
        <v>2016</v>
      </c>
      <c r="D530">
        <v>5</v>
      </c>
      <c r="E530" t="s">
        <v>16</v>
      </c>
      <c r="F530">
        <v>89794</v>
      </c>
      <c r="G530" s="4">
        <v>90213</v>
      </c>
      <c r="H530">
        <v>8751</v>
      </c>
      <c r="I530">
        <v>0</v>
      </c>
      <c r="J530">
        <v>81463</v>
      </c>
      <c r="K530" s="4">
        <v>0</v>
      </c>
    </row>
    <row r="531" spans="1:11" x14ac:dyDescent="0.25">
      <c r="A531">
        <v>530</v>
      </c>
      <c r="B531" s="1">
        <v>42491</v>
      </c>
      <c r="C531">
        <v>2016</v>
      </c>
      <c r="D531">
        <v>5</v>
      </c>
      <c r="E531" t="s">
        <v>1</v>
      </c>
      <c r="F531">
        <v>311482</v>
      </c>
      <c r="G531" s="4">
        <v>307210</v>
      </c>
      <c r="H531">
        <v>18001</v>
      </c>
      <c r="I531">
        <v>39932</v>
      </c>
      <c r="J531">
        <v>329142</v>
      </c>
      <c r="K531" s="4">
        <v>0</v>
      </c>
    </row>
    <row r="532" spans="1:11" x14ac:dyDescent="0.25">
      <c r="A532">
        <v>531</v>
      </c>
      <c r="B532" s="1">
        <v>42491</v>
      </c>
      <c r="C532">
        <v>2016</v>
      </c>
      <c r="D532">
        <v>5</v>
      </c>
      <c r="E532" t="s">
        <v>2</v>
      </c>
      <c r="F532">
        <v>68652</v>
      </c>
      <c r="G532" s="4">
        <v>69862</v>
      </c>
      <c r="H532">
        <v>1011</v>
      </c>
      <c r="I532">
        <v>0</v>
      </c>
      <c r="J532">
        <v>68851</v>
      </c>
      <c r="K532" s="4">
        <v>0</v>
      </c>
    </row>
    <row r="533" spans="1:11" x14ac:dyDescent="0.25">
      <c r="A533">
        <v>532</v>
      </c>
      <c r="B533" s="1">
        <v>42491</v>
      </c>
      <c r="C533">
        <v>2016</v>
      </c>
      <c r="D533">
        <v>5</v>
      </c>
      <c r="E533" t="s">
        <v>3</v>
      </c>
      <c r="F533">
        <v>47708</v>
      </c>
      <c r="G533" s="4">
        <v>47996</v>
      </c>
      <c r="H533">
        <v>0</v>
      </c>
      <c r="I533">
        <v>0</v>
      </c>
      <c r="J533">
        <v>47997</v>
      </c>
      <c r="K533" s="4">
        <v>0</v>
      </c>
    </row>
    <row r="534" spans="1:11" x14ac:dyDescent="0.25">
      <c r="A534">
        <v>533</v>
      </c>
      <c r="B534" s="1">
        <v>42491</v>
      </c>
      <c r="C534">
        <v>2016</v>
      </c>
      <c r="D534">
        <v>5</v>
      </c>
      <c r="E534" t="s">
        <v>4</v>
      </c>
      <c r="F534">
        <v>166142</v>
      </c>
      <c r="G534" s="4">
        <v>165152</v>
      </c>
      <c r="H534">
        <v>1494</v>
      </c>
      <c r="I534">
        <v>21485</v>
      </c>
      <c r="J534">
        <v>185143</v>
      </c>
      <c r="K534" s="4">
        <v>0</v>
      </c>
    </row>
    <row r="535" spans="1:11" x14ac:dyDescent="0.25">
      <c r="A535">
        <v>534</v>
      </c>
      <c r="B535" s="1">
        <v>42491</v>
      </c>
      <c r="C535">
        <v>2016</v>
      </c>
      <c r="D535">
        <v>5</v>
      </c>
      <c r="E535" t="s">
        <v>5</v>
      </c>
      <c r="F535">
        <v>683778</v>
      </c>
      <c r="G535" s="4">
        <v>680433</v>
      </c>
      <c r="H535">
        <v>29257</v>
      </c>
      <c r="I535">
        <v>61417</v>
      </c>
      <c r="J535">
        <v>712596</v>
      </c>
      <c r="K535" s="4">
        <v>785559</v>
      </c>
    </row>
    <row r="536" spans="1:11" x14ac:dyDescent="0.25">
      <c r="A536">
        <v>535</v>
      </c>
      <c r="B536" s="1">
        <v>42522</v>
      </c>
      <c r="C536">
        <v>2016</v>
      </c>
      <c r="D536">
        <v>6</v>
      </c>
      <c r="E536" t="s">
        <v>16</v>
      </c>
      <c r="F536">
        <v>85713</v>
      </c>
      <c r="G536" s="4">
        <v>87564</v>
      </c>
      <c r="H536">
        <v>7197</v>
      </c>
      <c r="I536">
        <v>0</v>
      </c>
      <c r="J536">
        <v>80366</v>
      </c>
      <c r="K536" s="4">
        <v>0</v>
      </c>
    </row>
    <row r="537" spans="1:11" x14ac:dyDescent="0.25">
      <c r="A537">
        <v>536</v>
      </c>
      <c r="B537" s="1">
        <v>42522</v>
      </c>
      <c r="C537">
        <v>2016</v>
      </c>
      <c r="D537">
        <v>6</v>
      </c>
      <c r="E537" t="s">
        <v>1</v>
      </c>
      <c r="F537">
        <v>331681</v>
      </c>
      <c r="G537" s="4">
        <v>306451</v>
      </c>
      <c r="H537">
        <v>19532</v>
      </c>
      <c r="I537">
        <v>36714</v>
      </c>
      <c r="J537">
        <v>323632</v>
      </c>
      <c r="K537" s="4">
        <v>0</v>
      </c>
    </row>
    <row r="538" spans="1:11" x14ac:dyDescent="0.25">
      <c r="A538">
        <v>537</v>
      </c>
      <c r="B538" s="1">
        <v>42522</v>
      </c>
      <c r="C538">
        <v>2016</v>
      </c>
      <c r="D538">
        <v>6</v>
      </c>
      <c r="E538" t="s">
        <v>2</v>
      </c>
      <c r="F538">
        <v>72124</v>
      </c>
      <c r="G538" s="4">
        <v>73161</v>
      </c>
      <c r="H538">
        <v>1419</v>
      </c>
      <c r="I538">
        <v>0</v>
      </c>
      <c r="J538">
        <v>71743</v>
      </c>
      <c r="K538" s="4">
        <v>0</v>
      </c>
    </row>
    <row r="539" spans="1:11" x14ac:dyDescent="0.25">
      <c r="A539">
        <v>538</v>
      </c>
      <c r="B539" s="1">
        <v>42522</v>
      </c>
      <c r="C539">
        <v>2016</v>
      </c>
      <c r="D539">
        <v>6</v>
      </c>
      <c r="E539" t="s">
        <v>3</v>
      </c>
      <c r="F539">
        <v>49420</v>
      </c>
      <c r="G539" s="4">
        <v>49489</v>
      </c>
      <c r="H539">
        <v>626</v>
      </c>
      <c r="I539">
        <v>0</v>
      </c>
      <c r="J539">
        <v>48863</v>
      </c>
      <c r="K539" s="4">
        <v>0</v>
      </c>
    </row>
    <row r="540" spans="1:11" x14ac:dyDescent="0.25">
      <c r="A540">
        <v>539</v>
      </c>
      <c r="B540" s="1">
        <v>42522</v>
      </c>
      <c r="C540">
        <v>2016</v>
      </c>
      <c r="D540">
        <v>6</v>
      </c>
      <c r="E540" t="s">
        <v>4</v>
      </c>
      <c r="F540">
        <v>172475</v>
      </c>
      <c r="G540" s="4">
        <v>171264</v>
      </c>
      <c r="H540">
        <v>2739</v>
      </c>
      <c r="I540">
        <v>22395</v>
      </c>
      <c r="J540">
        <v>190919</v>
      </c>
      <c r="K540" s="4">
        <v>0</v>
      </c>
    </row>
    <row r="541" spans="1:11" x14ac:dyDescent="0.25">
      <c r="A541">
        <v>540</v>
      </c>
      <c r="B541" s="1">
        <v>42522</v>
      </c>
      <c r="C541">
        <v>2016</v>
      </c>
      <c r="D541">
        <v>6</v>
      </c>
      <c r="E541" t="s">
        <v>5</v>
      </c>
      <c r="F541">
        <v>711413</v>
      </c>
      <c r="G541" s="4">
        <v>687929</v>
      </c>
      <c r="H541">
        <v>31513</v>
      </c>
      <c r="I541">
        <v>59109</v>
      </c>
      <c r="J541">
        <v>715523</v>
      </c>
      <c r="K541" s="4">
        <v>756345</v>
      </c>
    </row>
    <row r="542" spans="1:11" x14ac:dyDescent="0.25">
      <c r="A542">
        <v>541</v>
      </c>
      <c r="B542" s="1">
        <v>42552</v>
      </c>
      <c r="C542">
        <v>2016</v>
      </c>
      <c r="D542">
        <v>7</v>
      </c>
      <c r="E542" t="s">
        <v>16</v>
      </c>
      <c r="F542">
        <v>87297</v>
      </c>
      <c r="G542" s="4">
        <v>84369</v>
      </c>
      <c r="H542">
        <v>10901</v>
      </c>
      <c r="I542">
        <v>0</v>
      </c>
      <c r="J542">
        <v>73469</v>
      </c>
      <c r="K542" s="4">
        <v>0</v>
      </c>
    </row>
    <row r="543" spans="1:11" x14ac:dyDescent="0.25">
      <c r="A543">
        <v>542</v>
      </c>
      <c r="B543" s="1">
        <v>42552</v>
      </c>
      <c r="C543">
        <v>2016</v>
      </c>
      <c r="D543">
        <v>7</v>
      </c>
      <c r="E543" t="s">
        <v>1</v>
      </c>
      <c r="F543">
        <v>302202</v>
      </c>
      <c r="G543" s="4">
        <v>301338</v>
      </c>
      <c r="H543">
        <v>17639</v>
      </c>
      <c r="I543">
        <v>38569</v>
      </c>
      <c r="J543">
        <v>322268</v>
      </c>
      <c r="K543" s="4">
        <v>0</v>
      </c>
    </row>
    <row r="544" spans="1:11" x14ac:dyDescent="0.25">
      <c r="A544">
        <v>543</v>
      </c>
      <c r="B544" s="1">
        <v>42552</v>
      </c>
      <c r="C544">
        <v>2016</v>
      </c>
      <c r="D544">
        <v>7</v>
      </c>
      <c r="E544" t="s">
        <v>2</v>
      </c>
      <c r="F544">
        <v>75575</v>
      </c>
      <c r="G544" s="4">
        <v>67889</v>
      </c>
      <c r="H544">
        <v>1096</v>
      </c>
      <c r="I544">
        <v>0</v>
      </c>
      <c r="J544">
        <v>66793</v>
      </c>
      <c r="K544" s="4">
        <v>0</v>
      </c>
    </row>
    <row r="545" spans="1:11" x14ac:dyDescent="0.25">
      <c r="A545">
        <v>544</v>
      </c>
      <c r="B545" s="1">
        <v>42552</v>
      </c>
      <c r="C545">
        <v>2016</v>
      </c>
      <c r="D545">
        <v>7</v>
      </c>
      <c r="E545" t="s">
        <v>3</v>
      </c>
      <c r="F545">
        <v>50412</v>
      </c>
      <c r="G545" s="4">
        <v>48030</v>
      </c>
      <c r="H545">
        <v>2010</v>
      </c>
      <c r="I545">
        <v>0</v>
      </c>
      <c r="J545">
        <v>46020</v>
      </c>
      <c r="K545" s="4">
        <v>0</v>
      </c>
    </row>
    <row r="546" spans="1:11" x14ac:dyDescent="0.25">
      <c r="A546">
        <v>545</v>
      </c>
      <c r="B546" s="1">
        <v>42552</v>
      </c>
      <c r="C546">
        <v>2016</v>
      </c>
      <c r="D546">
        <v>7</v>
      </c>
      <c r="E546" t="s">
        <v>4</v>
      </c>
      <c r="F546">
        <v>174627</v>
      </c>
      <c r="G546" s="4">
        <v>168187</v>
      </c>
      <c r="H546">
        <v>6164</v>
      </c>
      <c r="I546">
        <v>22763</v>
      </c>
      <c r="J546">
        <v>184786</v>
      </c>
      <c r="K546" s="4">
        <v>0</v>
      </c>
    </row>
    <row r="547" spans="1:11" x14ac:dyDescent="0.25">
      <c r="A547">
        <v>546</v>
      </c>
      <c r="B547" s="1">
        <v>42552</v>
      </c>
      <c r="C547">
        <v>2016</v>
      </c>
      <c r="D547">
        <v>7</v>
      </c>
      <c r="E547" t="s">
        <v>5</v>
      </c>
      <c r="F547">
        <v>690113</v>
      </c>
      <c r="G547" s="4">
        <v>669813</v>
      </c>
      <c r="H547">
        <v>37810</v>
      </c>
      <c r="I547">
        <v>61332</v>
      </c>
      <c r="J547">
        <v>693336</v>
      </c>
      <c r="K547" s="4">
        <v>781555</v>
      </c>
    </row>
    <row r="548" spans="1:11" x14ac:dyDescent="0.25">
      <c r="A548">
        <v>547</v>
      </c>
      <c r="B548" s="1">
        <v>42583</v>
      </c>
      <c r="C548">
        <v>2016</v>
      </c>
      <c r="D548">
        <v>8</v>
      </c>
      <c r="E548" t="s">
        <v>16</v>
      </c>
      <c r="F548">
        <v>96052</v>
      </c>
      <c r="G548" s="4">
        <v>88725</v>
      </c>
      <c r="H548">
        <v>9188</v>
      </c>
      <c r="I548">
        <v>0</v>
      </c>
      <c r="J548">
        <v>79536</v>
      </c>
      <c r="K548" s="4">
        <v>0</v>
      </c>
    </row>
    <row r="549" spans="1:11" x14ac:dyDescent="0.25">
      <c r="A549">
        <v>548</v>
      </c>
      <c r="B549" s="1">
        <v>42583</v>
      </c>
      <c r="C549">
        <v>2016</v>
      </c>
      <c r="D549">
        <v>8</v>
      </c>
      <c r="E549" t="s">
        <v>1</v>
      </c>
      <c r="F549">
        <v>311859</v>
      </c>
      <c r="G549" s="4">
        <v>333074</v>
      </c>
      <c r="H549">
        <v>21464</v>
      </c>
      <c r="I549">
        <v>49445</v>
      </c>
      <c r="J549">
        <v>361054</v>
      </c>
      <c r="K549" s="4">
        <v>0</v>
      </c>
    </row>
    <row r="550" spans="1:11" x14ac:dyDescent="0.25">
      <c r="A550">
        <v>549</v>
      </c>
      <c r="B550" s="1">
        <v>42583</v>
      </c>
      <c r="C550">
        <v>2016</v>
      </c>
      <c r="D550">
        <v>8</v>
      </c>
      <c r="E550" t="s">
        <v>2</v>
      </c>
      <c r="F550">
        <v>79715</v>
      </c>
      <c r="G550" s="4">
        <v>80357</v>
      </c>
      <c r="H550">
        <v>1846</v>
      </c>
      <c r="I550">
        <v>0</v>
      </c>
      <c r="J550">
        <v>78511</v>
      </c>
      <c r="K550" s="4">
        <v>0</v>
      </c>
    </row>
    <row r="551" spans="1:11" x14ac:dyDescent="0.25">
      <c r="A551">
        <v>550</v>
      </c>
      <c r="B551" s="1">
        <v>42583</v>
      </c>
      <c r="C551">
        <v>2016</v>
      </c>
      <c r="D551">
        <v>8</v>
      </c>
      <c r="E551" t="s">
        <v>3</v>
      </c>
      <c r="F551">
        <v>50502</v>
      </c>
      <c r="G551" s="4">
        <v>50621</v>
      </c>
      <c r="H551">
        <v>1049</v>
      </c>
      <c r="I551">
        <v>0</v>
      </c>
      <c r="J551">
        <v>49572</v>
      </c>
      <c r="K551" s="4">
        <v>0</v>
      </c>
    </row>
    <row r="552" spans="1:11" x14ac:dyDescent="0.25">
      <c r="A552">
        <v>551</v>
      </c>
      <c r="B552" s="1">
        <v>42583</v>
      </c>
      <c r="C552">
        <v>2016</v>
      </c>
      <c r="D552">
        <v>8</v>
      </c>
      <c r="E552" t="s">
        <v>4</v>
      </c>
      <c r="F552">
        <v>193680</v>
      </c>
      <c r="G552" s="4">
        <v>194212</v>
      </c>
      <c r="H552">
        <v>5474</v>
      </c>
      <c r="I552">
        <v>27477</v>
      </c>
      <c r="J552">
        <v>216214</v>
      </c>
      <c r="K552" s="4">
        <v>0</v>
      </c>
    </row>
    <row r="553" spans="1:11" x14ac:dyDescent="0.25">
      <c r="A553">
        <v>552</v>
      </c>
      <c r="B553" s="1">
        <v>42583</v>
      </c>
      <c r="C553">
        <v>2016</v>
      </c>
      <c r="D553">
        <v>8</v>
      </c>
      <c r="E553" t="s">
        <v>5</v>
      </c>
      <c r="F553">
        <v>731808</v>
      </c>
      <c r="G553" s="4">
        <v>746989</v>
      </c>
      <c r="H553">
        <v>39021</v>
      </c>
      <c r="I553">
        <v>76922</v>
      </c>
      <c r="J553">
        <v>784887</v>
      </c>
      <c r="K553" s="4">
        <v>781029</v>
      </c>
    </row>
    <row r="554" spans="1:11" x14ac:dyDescent="0.25">
      <c r="A554">
        <v>553</v>
      </c>
      <c r="B554" s="1">
        <v>42614</v>
      </c>
      <c r="C554">
        <v>2016</v>
      </c>
      <c r="D554">
        <v>9</v>
      </c>
      <c r="E554" t="s">
        <v>16</v>
      </c>
      <c r="F554">
        <v>78678</v>
      </c>
      <c r="G554" s="4">
        <v>86557</v>
      </c>
      <c r="H554">
        <v>10577</v>
      </c>
      <c r="I554">
        <v>0</v>
      </c>
      <c r="J554">
        <v>75980</v>
      </c>
      <c r="K554" s="4">
        <v>0</v>
      </c>
    </row>
    <row r="555" spans="1:11" x14ac:dyDescent="0.25">
      <c r="A555">
        <v>554</v>
      </c>
      <c r="B555" s="1">
        <v>42614</v>
      </c>
      <c r="C555">
        <v>2016</v>
      </c>
      <c r="D555">
        <v>9</v>
      </c>
      <c r="E555" t="s">
        <v>1</v>
      </c>
      <c r="F555">
        <v>287899</v>
      </c>
      <c r="G555" s="4">
        <v>301066</v>
      </c>
      <c r="H555">
        <v>17623</v>
      </c>
      <c r="I555">
        <v>34404</v>
      </c>
      <c r="J555">
        <v>317848</v>
      </c>
      <c r="K555" s="4">
        <v>0</v>
      </c>
    </row>
    <row r="556" spans="1:11" x14ac:dyDescent="0.25">
      <c r="A556">
        <v>555</v>
      </c>
      <c r="B556" s="1">
        <v>42614</v>
      </c>
      <c r="C556">
        <v>2016</v>
      </c>
      <c r="D556">
        <v>9</v>
      </c>
      <c r="E556" t="s">
        <v>2</v>
      </c>
      <c r="F556">
        <v>72076</v>
      </c>
      <c r="G556" s="4">
        <v>75020</v>
      </c>
      <c r="H556">
        <v>918</v>
      </c>
      <c r="I556">
        <v>0</v>
      </c>
      <c r="J556">
        <v>74102</v>
      </c>
      <c r="K556" s="4">
        <v>0</v>
      </c>
    </row>
    <row r="557" spans="1:11" x14ac:dyDescent="0.25">
      <c r="A557">
        <v>556</v>
      </c>
      <c r="B557" s="1">
        <v>42614</v>
      </c>
      <c r="C557">
        <v>2016</v>
      </c>
      <c r="D557">
        <v>9</v>
      </c>
      <c r="E557" t="s">
        <v>3</v>
      </c>
      <c r="F557">
        <v>46754</v>
      </c>
      <c r="G557" s="4">
        <v>47125</v>
      </c>
      <c r="H557">
        <v>1755</v>
      </c>
      <c r="I557">
        <v>0</v>
      </c>
      <c r="J557">
        <v>45370</v>
      </c>
      <c r="K557" s="4">
        <v>0</v>
      </c>
    </row>
    <row r="558" spans="1:11" x14ac:dyDescent="0.25">
      <c r="A558">
        <v>557</v>
      </c>
      <c r="B558" s="1">
        <v>42614</v>
      </c>
      <c r="C558">
        <v>2016</v>
      </c>
      <c r="D558">
        <v>9</v>
      </c>
      <c r="E558" t="s">
        <v>4</v>
      </c>
      <c r="F558">
        <v>167423</v>
      </c>
      <c r="G558" s="4">
        <v>182371</v>
      </c>
      <c r="H558">
        <v>1941</v>
      </c>
      <c r="I558">
        <v>23896</v>
      </c>
      <c r="J558">
        <v>204326</v>
      </c>
      <c r="K558" s="4">
        <v>0</v>
      </c>
    </row>
    <row r="559" spans="1:11" x14ac:dyDescent="0.25">
      <c r="A559">
        <v>558</v>
      </c>
      <c r="B559" s="1">
        <v>42614</v>
      </c>
      <c r="C559">
        <v>2016</v>
      </c>
      <c r="D559">
        <v>9</v>
      </c>
      <c r="E559" t="s">
        <v>5</v>
      </c>
      <c r="F559">
        <v>652830</v>
      </c>
      <c r="G559" s="4">
        <v>692139</v>
      </c>
      <c r="H559">
        <v>32814</v>
      </c>
      <c r="I559">
        <v>58300</v>
      </c>
      <c r="J559">
        <v>717626</v>
      </c>
      <c r="K559" s="4">
        <v>755837</v>
      </c>
    </row>
    <row r="560" spans="1:11" x14ac:dyDescent="0.25">
      <c r="A560">
        <v>559</v>
      </c>
      <c r="B560" s="1">
        <v>42644</v>
      </c>
      <c r="C560">
        <v>2016</v>
      </c>
      <c r="D560">
        <v>10</v>
      </c>
      <c r="E560" t="s">
        <v>16</v>
      </c>
      <c r="F560">
        <v>97108</v>
      </c>
      <c r="G560" s="4">
        <v>95500</v>
      </c>
      <c r="H560">
        <v>15789</v>
      </c>
      <c r="I560">
        <v>0</v>
      </c>
      <c r="J560">
        <v>79710</v>
      </c>
      <c r="K560" s="4">
        <v>0</v>
      </c>
    </row>
    <row r="561" spans="1:11" x14ac:dyDescent="0.25">
      <c r="A561">
        <v>560</v>
      </c>
      <c r="B561" s="1">
        <v>42644</v>
      </c>
      <c r="C561">
        <v>2016</v>
      </c>
      <c r="D561">
        <v>10</v>
      </c>
      <c r="E561" t="s">
        <v>1</v>
      </c>
      <c r="F561">
        <v>304797</v>
      </c>
      <c r="G561" s="4">
        <v>295354</v>
      </c>
      <c r="H561">
        <v>13281</v>
      </c>
      <c r="I561">
        <v>40261</v>
      </c>
      <c r="J561">
        <v>322334</v>
      </c>
      <c r="K561" s="4">
        <v>0</v>
      </c>
    </row>
    <row r="562" spans="1:11" x14ac:dyDescent="0.25">
      <c r="A562">
        <v>561</v>
      </c>
      <c r="B562" s="1">
        <v>42644</v>
      </c>
      <c r="C562">
        <v>2016</v>
      </c>
      <c r="D562">
        <v>10</v>
      </c>
      <c r="E562" t="s">
        <v>2</v>
      </c>
      <c r="F562">
        <v>76106</v>
      </c>
      <c r="G562" s="4">
        <v>72890</v>
      </c>
      <c r="H562">
        <v>1036</v>
      </c>
      <c r="I562">
        <v>0</v>
      </c>
      <c r="J562">
        <v>71854</v>
      </c>
      <c r="K562" s="4">
        <v>0</v>
      </c>
    </row>
    <row r="563" spans="1:11" x14ac:dyDescent="0.25">
      <c r="A563">
        <v>562</v>
      </c>
      <c r="B563" s="1">
        <v>42644</v>
      </c>
      <c r="C563">
        <v>2016</v>
      </c>
      <c r="D563">
        <v>10</v>
      </c>
      <c r="E563" t="s">
        <v>3</v>
      </c>
      <c r="F563">
        <v>51844</v>
      </c>
      <c r="G563" s="4">
        <v>51938</v>
      </c>
      <c r="H563">
        <v>82</v>
      </c>
      <c r="I563">
        <v>0</v>
      </c>
      <c r="J563">
        <v>51856</v>
      </c>
      <c r="K563" s="4">
        <v>0</v>
      </c>
    </row>
    <row r="564" spans="1:11" x14ac:dyDescent="0.25">
      <c r="A564">
        <v>563</v>
      </c>
      <c r="B564" s="1">
        <v>42644</v>
      </c>
      <c r="C564">
        <v>2016</v>
      </c>
      <c r="D564">
        <v>10</v>
      </c>
      <c r="E564" t="s">
        <v>4</v>
      </c>
      <c r="F564">
        <v>177492</v>
      </c>
      <c r="G564" s="4">
        <v>175525</v>
      </c>
      <c r="H564">
        <v>2811</v>
      </c>
      <c r="I564">
        <v>26069</v>
      </c>
      <c r="J564">
        <v>198783</v>
      </c>
      <c r="K564" s="4">
        <v>0</v>
      </c>
    </row>
    <row r="565" spans="1:11" x14ac:dyDescent="0.25">
      <c r="A565">
        <v>564</v>
      </c>
      <c r="B565" s="1">
        <v>42644</v>
      </c>
      <c r="C565">
        <v>2016</v>
      </c>
      <c r="D565">
        <v>10</v>
      </c>
      <c r="E565" t="s">
        <v>5</v>
      </c>
      <c r="F565">
        <v>707347</v>
      </c>
      <c r="G565" s="4">
        <v>691207</v>
      </c>
      <c r="H565">
        <v>32999</v>
      </c>
      <c r="I565">
        <v>66330</v>
      </c>
      <c r="J565">
        <v>724537</v>
      </c>
      <c r="K565" s="4">
        <v>771506</v>
      </c>
    </row>
    <row r="566" spans="1:11" x14ac:dyDescent="0.25">
      <c r="A566">
        <v>565</v>
      </c>
      <c r="B566" s="1">
        <v>42675</v>
      </c>
      <c r="C566">
        <v>2016</v>
      </c>
      <c r="D566">
        <v>11</v>
      </c>
      <c r="E566" t="s">
        <v>16</v>
      </c>
      <c r="F566">
        <v>99727</v>
      </c>
      <c r="G566" s="4">
        <v>100135</v>
      </c>
      <c r="H566">
        <v>12207</v>
      </c>
      <c r="I566">
        <v>0</v>
      </c>
      <c r="J566">
        <v>87929</v>
      </c>
      <c r="K566" s="4">
        <v>0</v>
      </c>
    </row>
    <row r="567" spans="1:11" x14ac:dyDescent="0.25">
      <c r="A567">
        <v>566</v>
      </c>
      <c r="B567" s="1">
        <v>42675</v>
      </c>
      <c r="C567">
        <v>2016</v>
      </c>
      <c r="D567">
        <v>11</v>
      </c>
      <c r="E567" t="s">
        <v>1</v>
      </c>
      <c r="F567">
        <v>292281</v>
      </c>
      <c r="G567" s="4">
        <v>280156</v>
      </c>
      <c r="H567">
        <v>16504</v>
      </c>
      <c r="I567">
        <v>40857</v>
      </c>
      <c r="J567">
        <v>304508</v>
      </c>
      <c r="K567" s="4">
        <v>0</v>
      </c>
    </row>
    <row r="568" spans="1:11" x14ac:dyDescent="0.25">
      <c r="A568">
        <v>567</v>
      </c>
      <c r="B568" s="1">
        <v>42675</v>
      </c>
      <c r="C568">
        <v>2016</v>
      </c>
      <c r="D568">
        <v>11</v>
      </c>
      <c r="E568" t="s">
        <v>2</v>
      </c>
      <c r="F568">
        <v>77222</v>
      </c>
      <c r="G568" s="4">
        <v>71248</v>
      </c>
      <c r="H568">
        <v>2738</v>
      </c>
      <c r="I568">
        <v>0</v>
      </c>
      <c r="J568">
        <v>68509</v>
      </c>
      <c r="K568" s="4">
        <v>0</v>
      </c>
    </row>
    <row r="569" spans="1:11" x14ac:dyDescent="0.25">
      <c r="A569">
        <v>568</v>
      </c>
      <c r="B569" s="1">
        <v>42675</v>
      </c>
      <c r="C569">
        <v>2016</v>
      </c>
      <c r="D569">
        <v>11</v>
      </c>
      <c r="E569" t="s">
        <v>3</v>
      </c>
      <c r="F569">
        <v>53400</v>
      </c>
      <c r="G569" s="4">
        <v>52843</v>
      </c>
      <c r="H569">
        <v>817</v>
      </c>
      <c r="I569">
        <v>0</v>
      </c>
      <c r="J569">
        <v>52027</v>
      </c>
      <c r="K569" s="4">
        <v>0</v>
      </c>
    </row>
    <row r="570" spans="1:11" x14ac:dyDescent="0.25">
      <c r="A570">
        <v>569</v>
      </c>
      <c r="B570" s="1">
        <v>42675</v>
      </c>
      <c r="C570">
        <v>2016</v>
      </c>
      <c r="D570">
        <v>11</v>
      </c>
      <c r="E570" t="s">
        <v>4</v>
      </c>
      <c r="F570">
        <v>161638</v>
      </c>
      <c r="G570" s="4">
        <v>160928</v>
      </c>
      <c r="H570">
        <v>1687</v>
      </c>
      <c r="I570">
        <v>23383</v>
      </c>
      <c r="J570">
        <v>182627</v>
      </c>
      <c r="K570" s="4">
        <v>0</v>
      </c>
    </row>
    <row r="571" spans="1:11" x14ac:dyDescent="0.25">
      <c r="A571">
        <v>570</v>
      </c>
      <c r="B571" s="1">
        <v>42675</v>
      </c>
      <c r="C571">
        <v>2016</v>
      </c>
      <c r="D571">
        <v>11</v>
      </c>
      <c r="E571" t="s">
        <v>5</v>
      </c>
      <c r="F571">
        <v>684268</v>
      </c>
      <c r="G571" s="4">
        <v>665310</v>
      </c>
      <c r="H571">
        <v>33953</v>
      </c>
      <c r="I571">
        <v>64240</v>
      </c>
      <c r="J571">
        <v>695600</v>
      </c>
      <c r="K571" s="4">
        <v>729256</v>
      </c>
    </row>
    <row r="572" spans="1:11" x14ac:dyDescent="0.25">
      <c r="A572">
        <v>571</v>
      </c>
      <c r="B572" s="1">
        <v>42705</v>
      </c>
      <c r="C572">
        <v>2016</v>
      </c>
      <c r="D572">
        <v>12</v>
      </c>
      <c r="E572" t="s">
        <v>16</v>
      </c>
      <c r="F572">
        <v>107755</v>
      </c>
      <c r="G572" s="4">
        <v>104854</v>
      </c>
      <c r="H572">
        <v>20998</v>
      </c>
      <c r="I572">
        <v>0</v>
      </c>
      <c r="J572">
        <v>83855</v>
      </c>
      <c r="K572" s="4">
        <v>0</v>
      </c>
    </row>
    <row r="573" spans="1:11" x14ac:dyDescent="0.25">
      <c r="A573">
        <v>572</v>
      </c>
      <c r="B573" s="1">
        <v>42705</v>
      </c>
      <c r="C573">
        <v>2016</v>
      </c>
      <c r="D573">
        <v>12</v>
      </c>
      <c r="E573" t="s">
        <v>1</v>
      </c>
      <c r="F573">
        <v>287725</v>
      </c>
      <c r="G573" s="4">
        <v>286616</v>
      </c>
      <c r="H573">
        <v>15781</v>
      </c>
      <c r="I573">
        <v>35386</v>
      </c>
      <c r="J573">
        <v>306222</v>
      </c>
      <c r="K573" s="4">
        <v>0</v>
      </c>
    </row>
    <row r="574" spans="1:11" x14ac:dyDescent="0.25">
      <c r="A574">
        <v>573</v>
      </c>
      <c r="B574" s="1">
        <v>42705</v>
      </c>
      <c r="C574">
        <v>2016</v>
      </c>
      <c r="D574">
        <v>12</v>
      </c>
      <c r="E574" t="s">
        <v>2</v>
      </c>
      <c r="F574">
        <v>69297</v>
      </c>
      <c r="G574" s="4">
        <v>70355</v>
      </c>
      <c r="H574">
        <v>2019</v>
      </c>
      <c r="I574">
        <v>0</v>
      </c>
      <c r="J574">
        <v>68337</v>
      </c>
      <c r="K574" s="4">
        <v>0</v>
      </c>
    </row>
    <row r="575" spans="1:11" x14ac:dyDescent="0.25">
      <c r="A575">
        <v>574</v>
      </c>
      <c r="B575" s="1">
        <v>42705</v>
      </c>
      <c r="C575">
        <v>2016</v>
      </c>
      <c r="D575">
        <v>12</v>
      </c>
      <c r="E575" t="s">
        <v>3</v>
      </c>
      <c r="F575">
        <v>51257</v>
      </c>
      <c r="G575" s="4">
        <v>52755</v>
      </c>
      <c r="H575">
        <v>168</v>
      </c>
      <c r="I575">
        <v>0</v>
      </c>
      <c r="J575">
        <v>52588</v>
      </c>
      <c r="K575" s="4">
        <v>0</v>
      </c>
    </row>
    <row r="576" spans="1:11" x14ac:dyDescent="0.25">
      <c r="A576">
        <v>575</v>
      </c>
      <c r="B576" s="1">
        <v>42705</v>
      </c>
      <c r="C576">
        <v>2016</v>
      </c>
      <c r="D576">
        <v>12</v>
      </c>
      <c r="E576" t="s">
        <v>4</v>
      </c>
      <c r="F576">
        <v>170413</v>
      </c>
      <c r="G576" s="4">
        <v>160840</v>
      </c>
      <c r="H576">
        <v>1100</v>
      </c>
      <c r="I576">
        <v>28279</v>
      </c>
      <c r="J576">
        <v>188019</v>
      </c>
      <c r="K576" s="4">
        <v>0</v>
      </c>
    </row>
    <row r="577" spans="1:11" x14ac:dyDescent="0.25">
      <c r="A577">
        <v>576</v>
      </c>
      <c r="B577" s="1">
        <v>42705</v>
      </c>
      <c r="C577">
        <v>2016</v>
      </c>
      <c r="D577">
        <v>12</v>
      </c>
      <c r="E577" t="s">
        <v>5</v>
      </c>
      <c r="F577">
        <v>686447</v>
      </c>
      <c r="G577" s="4">
        <v>675420</v>
      </c>
      <c r="H577">
        <v>40066</v>
      </c>
      <c r="I577">
        <v>63665</v>
      </c>
      <c r="J577">
        <v>699021</v>
      </c>
      <c r="K577" s="4">
        <v>781029</v>
      </c>
    </row>
    <row r="578" spans="1:11" x14ac:dyDescent="0.25">
      <c r="A578">
        <v>577</v>
      </c>
      <c r="B578" s="1">
        <v>42736</v>
      </c>
      <c r="C578">
        <v>2017</v>
      </c>
      <c r="D578">
        <v>1</v>
      </c>
      <c r="E578" t="s">
        <v>16</v>
      </c>
      <c r="F578">
        <v>102516</v>
      </c>
      <c r="G578" s="4">
        <v>100926</v>
      </c>
      <c r="H578">
        <v>9181</v>
      </c>
      <c r="I578">
        <v>0</v>
      </c>
      <c r="J578">
        <v>91744</v>
      </c>
      <c r="K578" s="4">
        <v>0</v>
      </c>
    </row>
    <row r="579" spans="1:11" x14ac:dyDescent="0.25">
      <c r="A579">
        <v>578</v>
      </c>
      <c r="B579" s="1">
        <v>42736</v>
      </c>
      <c r="C579">
        <v>2017</v>
      </c>
      <c r="D579">
        <v>1</v>
      </c>
      <c r="E579" t="s">
        <v>1</v>
      </c>
      <c r="F579">
        <v>309852</v>
      </c>
      <c r="G579" s="4">
        <v>303178</v>
      </c>
      <c r="H579">
        <v>18293</v>
      </c>
      <c r="I579">
        <v>29449</v>
      </c>
      <c r="J579">
        <v>314337</v>
      </c>
      <c r="K579" s="4">
        <v>0</v>
      </c>
    </row>
    <row r="580" spans="1:11" x14ac:dyDescent="0.25">
      <c r="A580">
        <v>579</v>
      </c>
      <c r="B580" s="1">
        <v>42736</v>
      </c>
      <c r="C580">
        <v>2017</v>
      </c>
      <c r="D580">
        <v>1</v>
      </c>
      <c r="E580" t="s">
        <v>2</v>
      </c>
      <c r="F580">
        <v>80480</v>
      </c>
      <c r="G580" s="4">
        <v>78197</v>
      </c>
      <c r="H580">
        <v>1749</v>
      </c>
      <c r="I580">
        <v>0</v>
      </c>
      <c r="J580">
        <v>76447</v>
      </c>
      <c r="K580" s="4">
        <v>0</v>
      </c>
    </row>
    <row r="581" spans="1:11" x14ac:dyDescent="0.25">
      <c r="A581">
        <v>580</v>
      </c>
      <c r="B581" s="1">
        <v>42736</v>
      </c>
      <c r="C581">
        <v>2017</v>
      </c>
      <c r="D581">
        <v>1</v>
      </c>
      <c r="E581" t="s">
        <v>3</v>
      </c>
      <c r="F581">
        <v>59830</v>
      </c>
      <c r="G581" s="4">
        <v>62729</v>
      </c>
      <c r="H581">
        <v>175</v>
      </c>
      <c r="I581">
        <v>0</v>
      </c>
      <c r="J581">
        <v>62554</v>
      </c>
      <c r="K581" s="4">
        <v>0</v>
      </c>
    </row>
    <row r="582" spans="1:11" x14ac:dyDescent="0.25">
      <c r="A582">
        <v>581</v>
      </c>
      <c r="B582" s="1">
        <v>42736</v>
      </c>
      <c r="C582">
        <v>2017</v>
      </c>
      <c r="D582">
        <v>1</v>
      </c>
      <c r="E582" t="s">
        <v>4</v>
      </c>
      <c r="F582">
        <v>162693</v>
      </c>
      <c r="G582" s="4">
        <v>166145</v>
      </c>
      <c r="H582">
        <v>1555</v>
      </c>
      <c r="I582">
        <v>26892</v>
      </c>
      <c r="J582">
        <v>191481</v>
      </c>
      <c r="K582" s="4">
        <v>0</v>
      </c>
    </row>
    <row r="583" spans="1:11" x14ac:dyDescent="0.25">
      <c r="A583">
        <v>582</v>
      </c>
      <c r="B583" s="1">
        <v>42736</v>
      </c>
      <c r="C583">
        <v>2017</v>
      </c>
      <c r="D583">
        <v>1</v>
      </c>
      <c r="E583" t="s">
        <v>5</v>
      </c>
      <c r="F583">
        <v>715371</v>
      </c>
      <c r="G583" s="4">
        <v>711175</v>
      </c>
      <c r="H583">
        <v>30953</v>
      </c>
      <c r="I583">
        <v>56341</v>
      </c>
      <c r="J583">
        <v>736563</v>
      </c>
      <c r="K583" s="4">
        <v>753227</v>
      </c>
    </row>
    <row r="584" spans="1:11" x14ac:dyDescent="0.25">
      <c r="A584">
        <v>583</v>
      </c>
      <c r="B584" s="1">
        <v>42767</v>
      </c>
      <c r="C584">
        <v>2017</v>
      </c>
      <c r="D584">
        <v>2</v>
      </c>
      <c r="E584" t="s">
        <v>16</v>
      </c>
      <c r="F584">
        <v>92269</v>
      </c>
      <c r="G584" s="4">
        <v>94759</v>
      </c>
      <c r="H584">
        <v>11082</v>
      </c>
      <c r="I584">
        <v>0</v>
      </c>
      <c r="J584">
        <v>83679</v>
      </c>
      <c r="K584" s="4">
        <v>0</v>
      </c>
    </row>
    <row r="585" spans="1:11" x14ac:dyDescent="0.25">
      <c r="A585">
        <v>584</v>
      </c>
      <c r="B585" s="1">
        <v>42767</v>
      </c>
      <c r="C585">
        <v>2017</v>
      </c>
      <c r="D585">
        <v>2</v>
      </c>
      <c r="E585" t="s">
        <v>1</v>
      </c>
      <c r="F585">
        <v>296988</v>
      </c>
      <c r="G585" s="4">
        <v>289667</v>
      </c>
      <c r="H585">
        <v>16329</v>
      </c>
      <c r="I585">
        <v>32868</v>
      </c>
      <c r="J585">
        <v>306206</v>
      </c>
      <c r="K585" s="4">
        <v>0</v>
      </c>
    </row>
    <row r="586" spans="1:11" x14ac:dyDescent="0.25">
      <c r="A586">
        <v>585</v>
      </c>
      <c r="B586" s="1">
        <v>42767</v>
      </c>
      <c r="C586">
        <v>2017</v>
      </c>
      <c r="D586">
        <v>2</v>
      </c>
      <c r="E586" t="s">
        <v>2</v>
      </c>
      <c r="F586">
        <v>68251</v>
      </c>
      <c r="G586" s="4">
        <v>70689</v>
      </c>
      <c r="H586">
        <v>1541</v>
      </c>
      <c r="I586">
        <v>0</v>
      </c>
      <c r="J586">
        <v>69147</v>
      </c>
      <c r="K586" s="4">
        <v>0</v>
      </c>
    </row>
    <row r="587" spans="1:11" x14ac:dyDescent="0.25">
      <c r="A587">
        <v>586</v>
      </c>
      <c r="B587" s="1">
        <v>42767</v>
      </c>
      <c r="C587">
        <v>2017</v>
      </c>
      <c r="D587">
        <v>2</v>
      </c>
      <c r="E587" t="s">
        <v>3</v>
      </c>
      <c r="F587">
        <v>49391</v>
      </c>
      <c r="G587" s="4">
        <v>49355</v>
      </c>
      <c r="H587">
        <v>87</v>
      </c>
      <c r="I587">
        <v>0</v>
      </c>
      <c r="J587">
        <v>49268</v>
      </c>
      <c r="K587" s="4">
        <v>0</v>
      </c>
    </row>
    <row r="588" spans="1:11" x14ac:dyDescent="0.25">
      <c r="A588">
        <v>587</v>
      </c>
      <c r="B588" s="1">
        <v>42767</v>
      </c>
      <c r="C588">
        <v>2017</v>
      </c>
      <c r="D588">
        <v>2</v>
      </c>
      <c r="E588" t="s">
        <v>4</v>
      </c>
      <c r="F588">
        <v>167041</v>
      </c>
      <c r="G588" s="4">
        <v>164785</v>
      </c>
      <c r="H588">
        <v>2819</v>
      </c>
      <c r="I588">
        <v>21079</v>
      </c>
      <c r="J588">
        <v>183045</v>
      </c>
      <c r="K588" s="4">
        <v>0</v>
      </c>
    </row>
    <row r="589" spans="1:11" x14ac:dyDescent="0.25">
      <c r="A589">
        <v>588</v>
      </c>
      <c r="B589" s="1">
        <v>42767</v>
      </c>
      <c r="C589">
        <v>2017</v>
      </c>
      <c r="D589">
        <v>2</v>
      </c>
      <c r="E589" t="s">
        <v>5</v>
      </c>
      <c r="F589">
        <v>673940</v>
      </c>
      <c r="G589" s="4">
        <v>669255</v>
      </c>
      <c r="H589">
        <v>31858</v>
      </c>
      <c r="I589">
        <v>53947</v>
      </c>
      <c r="J589">
        <v>691345</v>
      </c>
      <c r="K589" s="4">
        <v>682289</v>
      </c>
    </row>
    <row r="590" spans="1:11" x14ac:dyDescent="0.25">
      <c r="A590">
        <v>589</v>
      </c>
      <c r="B590" s="1">
        <v>42795</v>
      </c>
      <c r="C590">
        <v>2017</v>
      </c>
      <c r="D590">
        <v>3</v>
      </c>
      <c r="E590" t="s">
        <v>16</v>
      </c>
      <c r="F590">
        <v>100896</v>
      </c>
      <c r="G590" s="4">
        <v>95443</v>
      </c>
      <c r="H590">
        <v>8290</v>
      </c>
      <c r="I590">
        <v>0</v>
      </c>
      <c r="J590">
        <v>87153</v>
      </c>
      <c r="K590" s="4">
        <v>0</v>
      </c>
    </row>
    <row r="591" spans="1:11" x14ac:dyDescent="0.25">
      <c r="A591">
        <v>590</v>
      </c>
      <c r="B591" s="1">
        <v>42795</v>
      </c>
      <c r="C591">
        <v>2017</v>
      </c>
      <c r="D591">
        <v>3</v>
      </c>
      <c r="E591" t="s">
        <v>1</v>
      </c>
      <c r="F591">
        <v>323763</v>
      </c>
      <c r="G591" s="4">
        <v>321440</v>
      </c>
      <c r="H591">
        <v>16606</v>
      </c>
      <c r="I591">
        <v>37127</v>
      </c>
      <c r="J591">
        <v>341961</v>
      </c>
      <c r="K591" s="4">
        <v>0</v>
      </c>
    </row>
    <row r="592" spans="1:11" x14ac:dyDescent="0.25">
      <c r="A592">
        <v>591</v>
      </c>
      <c r="B592" s="1">
        <v>42795</v>
      </c>
      <c r="C592">
        <v>2017</v>
      </c>
      <c r="D592">
        <v>3</v>
      </c>
      <c r="E592" t="s">
        <v>2</v>
      </c>
      <c r="F592">
        <v>75818</v>
      </c>
      <c r="G592" s="4">
        <v>76773</v>
      </c>
      <c r="H592">
        <v>2065</v>
      </c>
      <c r="I592">
        <v>0</v>
      </c>
      <c r="J592">
        <v>74707</v>
      </c>
      <c r="K592" s="4">
        <v>0</v>
      </c>
    </row>
    <row r="593" spans="1:11" x14ac:dyDescent="0.25">
      <c r="A593">
        <v>592</v>
      </c>
      <c r="B593" s="1">
        <v>42795</v>
      </c>
      <c r="C593">
        <v>2017</v>
      </c>
      <c r="D593">
        <v>3</v>
      </c>
      <c r="E593" t="s">
        <v>3</v>
      </c>
      <c r="F593">
        <v>52917</v>
      </c>
      <c r="G593" s="4">
        <v>52437</v>
      </c>
      <c r="H593">
        <v>14</v>
      </c>
      <c r="I593">
        <v>0</v>
      </c>
      <c r="J593">
        <v>52423</v>
      </c>
      <c r="K593" s="4">
        <v>0</v>
      </c>
    </row>
    <row r="594" spans="1:11" x14ac:dyDescent="0.25">
      <c r="A594">
        <v>593</v>
      </c>
      <c r="B594" s="1">
        <v>42795</v>
      </c>
      <c r="C594">
        <v>2017</v>
      </c>
      <c r="D594">
        <v>3</v>
      </c>
      <c r="E594" t="s">
        <v>4</v>
      </c>
      <c r="F594">
        <v>185666</v>
      </c>
      <c r="G594" s="4">
        <v>181291</v>
      </c>
      <c r="H594">
        <v>5484</v>
      </c>
      <c r="I594">
        <v>28307</v>
      </c>
      <c r="J594">
        <v>204117</v>
      </c>
      <c r="K594" s="4">
        <v>0</v>
      </c>
    </row>
    <row r="595" spans="1:11" x14ac:dyDescent="0.25">
      <c r="A595">
        <v>594</v>
      </c>
      <c r="B595" s="1">
        <v>42795</v>
      </c>
      <c r="C595">
        <v>2017</v>
      </c>
      <c r="D595">
        <v>3</v>
      </c>
      <c r="E595" t="s">
        <v>5</v>
      </c>
      <c r="F595">
        <v>739060</v>
      </c>
      <c r="G595" s="4">
        <v>727384</v>
      </c>
      <c r="H595">
        <v>32459</v>
      </c>
      <c r="I595">
        <v>65434</v>
      </c>
      <c r="J595">
        <v>760361</v>
      </c>
      <c r="K595" s="4">
        <v>757752</v>
      </c>
    </row>
    <row r="596" spans="1:11" x14ac:dyDescent="0.25">
      <c r="A596">
        <v>595</v>
      </c>
      <c r="B596" s="1">
        <v>42826</v>
      </c>
      <c r="C596">
        <v>2017</v>
      </c>
      <c r="D596">
        <v>4</v>
      </c>
      <c r="E596" t="s">
        <v>16</v>
      </c>
      <c r="F596">
        <v>82066</v>
      </c>
      <c r="G596" s="4">
        <v>87897</v>
      </c>
      <c r="H596">
        <v>9346</v>
      </c>
      <c r="I596">
        <v>0</v>
      </c>
      <c r="J596">
        <v>78551</v>
      </c>
      <c r="K596" s="4">
        <v>0</v>
      </c>
    </row>
    <row r="597" spans="1:11" x14ac:dyDescent="0.25">
      <c r="A597">
        <v>596</v>
      </c>
      <c r="B597" s="1">
        <v>42826</v>
      </c>
      <c r="C597">
        <v>2017</v>
      </c>
      <c r="D597">
        <v>4</v>
      </c>
      <c r="E597" t="s">
        <v>1</v>
      </c>
      <c r="F597">
        <v>304633</v>
      </c>
      <c r="G597" s="4">
        <v>288412</v>
      </c>
      <c r="H597">
        <v>14550</v>
      </c>
      <c r="I597">
        <v>36559</v>
      </c>
      <c r="J597">
        <v>310420</v>
      </c>
      <c r="K597" s="4">
        <v>0</v>
      </c>
    </row>
    <row r="598" spans="1:11" x14ac:dyDescent="0.25">
      <c r="A598">
        <v>597</v>
      </c>
      <c r="B598" s="1">
        <v>42826</v>
      </c>
      <c r="C598">
        <v>2017</v>
      </c>
      <c r="D598">
        <v>4</v>
      </c>
      <c r="E598" t="s">
        <v>2</v>
      </c>
      <c r="F598">
        <v>71279</v>
      </c>
      <c r="G598" s="4">
        <v>66483</v>
      </c>
      <c r="H598">
        <v>1495</v>
      </c>
      <c r="I598">
        <v>0</v>
      </c>
      <c r="J598">
        <v>64987</v>
      </c>
      <c r="K598" s="4">
        <v>0</v>
      </c>
    </row>
    <row r="599" spans="1:11" x14ac:dyDescent="0.25">
      <c r="A599">
        <v>598</v>
      </c>
      <c r="B599" s="1">
        <v>42826</v>
      </c>
      <c r="C599">
        <v>2017</v>
      </c>
      <c r="D599">
        <v>4</v>
      </c>
      <c r="E599" t="s">
        <v>3</v>
      </c>
      <c r="F599">
        <v>48575</v>
      </c>
      <c r="G599" s="4">
        <v>46544</v>
      </c>
      <c r="H599">
        <v>44</v>
      </c>
      <c r="I599">
        <v>0</v>
      </c>
      <c r="J599">
        <v>46501</v>
      </c>
      <c r="K599" s="4">
        <v>0</v>
      </c>
    </row>
    <row r="600" spans="1:11" x14ac:dyDescent="0.25">
      <c r="A600">
        <v>599</v>
      </c>
      <c r="B600" s="1">
        <v>42826</v>
      </c>
      <c r="C600">
        <v>2017</v>
      </c>
      <c r="D600">
        <v>4</v>
      </c>
      <c r="E600" t="s">
        <v>4</v>
      </c>
      <c r="F600">
        <v>170447</v>
      </c>
      <c r="G600" s="4">
        <v>166410</v>
      </c>
      <c r="H600">
        <v>4499</v>
      </c>
      <c r="I600">
        <v>21627</v>
      </c>
      <c r="J600">
        <v>183538</v>
      </c>
      <c r="K600" s="4">
        <v>0</v>
      </c>
    </row>
    <row r="601" spans="1:11" x14ac:dyDescent="0.25">
      <c r="A601">
        <v>600</v>
      </c>
      <c r="B601" s="1">
        <v>42826</v>
      </c>
      <c r="C601">
        <v>2017</v>
      </c>
      <c r="D601">
        <v>4</v>
      </c>
      <c r="E601" t="s">
        <v>5</v>
      </c>
      <c r="F601">
        <v>677000</v>
      </c>
      <c r="G601" s="4">
        <v>655746</v>
      </c>
      <c r="H601">
        <v>29934</v>
      </c>
      <c r="I601">
        <v>58186</v>
      </c>
      <c r="J601">
        <v>683997</v>
      </c>
      <c r="K601" s="4">
        <v>728944</v>
      </c>
    </row>
    <row r="602" spans="1:11" x14ac:dyDescent="0.25">
      <c r="A602">
        <v>601</v>
      </c>
      <c r="B602" s="1">
        <v>42856</v>
      </c>
      <c r="C602">
        <v>2017</v>
      </c>
      <c r="D602">
        <v>5</v>
      </c>
      <c r="E602" t="s">
        <v>16</v>
      </c>
      <c r="F602">
        <v>83389</v>
      </c>
      <c r="G602" s="4">
        <v>93046</v>
      </c>
      <c r="H602">
        <v>16529</v>
      </c>
      <c r="I602">
        <v>0</v>
      </c>
      <c r="J602">
        <v>76517</v>
      </c>
      <c r="K602" s="4">
        <v>0</v>
      </c>
    </row>
    <row r="603" spans="1:11" x14ac:dyDescent="0.25">
      <c r="A603">
        <v>602</v>
      </c>
      <c r="B603" s="1">
        <v>42856</v>
      </c>
      <c r="C603">
        <v>2017</v>
      </c>
      <c r="D603">
        <v>5</v>
      </c>
      <c r="E603" t="s">
        <v>1</v>
      </c>
      <c r="F603">
        <v>294426</v>
      </c>
      <c r="G603" s="4">
        <v>309340</v>
      </c>
      <c r="H603">
        <v>18294</v>
      </c>
      <c r="I603">
        <v>31614</v>
      </c>
      <c r="J603">
        <v>322659</v>
      </c>
      <c r="K603" s="4">
        <v>0</v>
      </c>
    </row>
    <row r="604" spans="1:11" x14ac:dyDescent="0.25">
      <c r="A604">
        <v>603</v>
      </c>
      <c r="B604" s="1">
        <v>42856</v>
      </c>
      <c r="C604">
        <v>2017</v>
      </c>
      <c r="D604">
        <v>5</v>
      </c>
      <c r="E604" t="s">
        <v>2</v>
      </c>
      <c r="F604">
        <v>71840</v>
      </c>
      <c r="G604" s="4">
        <v>73500</v>
      </c>
      <c r="H604">
        <v>1987</v>
      </c>
      <c r="I604">
        <v>0</v>
      </c>
      <c r="J604">
        <v>71512</v>
      </c>
      <c r="K604" s="4">
        <v>0</v>
      </c>
    </row>
    <row r="605" spans="1:11" x14ac:dyDescent="0.25">
      <c r="A605">
        <v>604</v>
      </c>
      <c r="B605" s="1">
        <v>42856</v>
      </c>
      <c r="C605">
        <v>2017</v>
      </c>
      <c r="D605">
        <v>5</v>
      </c>
      <c r="E605" t="s">
        <v>3</v>
      </c>
      <c r="F605">
        <v>46032</v>
      </c>
      <c r="G605" s="4">
        <v>47133</v>
      </c>
      <c r="H605">
        <v>66</v>
      </c>
      <c r="I605">
        <v>0</v>
      </c>
      <c r="J605">
        <v>47068</v>
      </c>
      <c r="K605" s="4">
        <v>0</v>
      </c>
    </row>
    <row r="606" spans="1:11" x14ac:dyDescent="0.25">
      <c r="A606">
        <v>605</v>
      </c>
      <c r="B606" s="1">
        <v>42856</v>
      </c>
      <c r="C606">
        <v>2017</v>
      </c>
      <c r="D606">
        <v>5</v>
      </c>
      <c r="E606" t="s">
        <v>4</v>
      </c>
      <c r="F606">
        <v>166314</v>
      </c>
      <c r="G606" s="4">
        <v>163153</v>
      </c>
      <c r="H606">
        <v>3470</v>
      </c>
      <c r="I606">
        <v>20494</v>
      </c>
      <c r="J606">
        <v>180177</v>
      </c>
      <c r="K606" s="4">
        <v>0</v>
      </c>
    </row>
    <row r="607" spans="1:11" x14ac:dyDescent="0.25">
      <c r="A607">
        <v>606</v>
      </c>
      <c r="B607" s="1">
        <v>42856</v>
      </c>
      <c r="C607">
        <v>2017</v>
      </c>
      <c r="D607">
        <v>5</v>
      </c>
      <c r="E607" t="s">
        <v>5</v>
      </c>
      <c r="F607">
        <v>662001</v>
      </c>
      <c r="G607" s="4">
        <v>686172</v>
      </c>
      <c r="H607">
        <v>40346</v>
      </c>
      <c r="I607">
        <v>52108</v>
      </c>
      <c r="J607">
        <v>697933</v>
      </c>
      <c r="K607" s="4">
        <v>752266</v>
      </c>
    </row>
    <row r="608" spans="1:11" x14ac:dyDescent="0.25">
      <c r="A608">
        <v>607</v>
      </c>
      <c r="B608" s="1">
        <v>42887</v>
      </c>
      <c r="C608">
        <v>2017</v>
      </c>
      <c r="D608">
        <v>6</v>
      </c>
      <c r="E608" t="s">
        <v>16</v>
      </c>
      <c r="F608">
        <v>98204</v>
      </c>
      <c r="G608" s="4">
        <v>93531</v>
      </c>
      <c r="H608">
        <v>17407</v>
      </c>
      <c r="I608">
        <v>0</v>
      </c>
      <c r="J608">
        <v>76124</v>
      </c>
      <c r="K608" s="4">
        <v>0</v>
      </c>
    </row>
    <row r="609" spans="1:11" x14ac:dyDescent="0.25">
      <c r="A609">
        <v>608</v>
      </c>
      <c r="B609" s="1">
        <v>42887</v>
      </c>
      <c r="C609">
        <v>2017</v>
      </c>
      <c r="D609">
        <v>6</v>
      </c>
      <c r="E609" t="s">
        <v>1</v>
      </c>
      <c r="F609">
        <v>297796</v>
      </c>
      <c r="G609" s="4">
        <v>294854</v>
      </c>
      <c r="H609">
        <v>19304</v>
      </c>
      <c r="I609">
        <v>27018</v>
      </c>
      <c r="J609">
        <v>302566</v>
      </c>
      <c r="K609" s="4">
        <v>0</v>
      </c>
    </row>
    <row r="610" spans="1:11" x14ac:dyDescent="0.25">
      <c r="A610">
        <v>609</v>
      </c>
      <c r="B610" s="1">
        <v>42887</v>
      </c>
      <c r="C610">
        <v>2017</v>
      </c>
      <c r="D610">
        <v>6</v>
      </c>
      <c r="E610" t="s">
        <v>2</v>
      </c>
      <c r="F610">
        <v>62430</v>
      </c>
      <c r="G610" s="4">
        <v>69866</v>
      </c>
      <c r="H610">
        <v>2148</v>
      </c>
      <c r="I610">
        <v>0</v>
      </c>
      <c r="J610">
        <v>67717</v>
      </c>
      <c r="K610" s="4">
        <v>0</v>
      </c>
    </row>
    <row r="611" spans="1:11" x14ac:dyDescent="0.25">
      <c r="A611">
        <v>610</v>
      </c>
      <c r="B611" s="1">
        <v>42887</v>
      </c>
      <c r="C611">
        <v>2017</v>
      </c>
      <c r="D611">
        <v>6</v>
      </c>
      <c r="E611" t="s">
        <v>3</v>
      </c>
      <c r="F611">
        <v>49973</v>
      </c>
      <c r="G611" s="4">
        <v>48577</v>
      </c>
      <c r="H611">
        <v>147</v>
      </c>
      <c r="I611">
        <v>0</v>
      </c>
      <c r="J611">
        <v>48430</v>
      </c>
      <c r="K611" s="4">
        <v>0</v>
      </c>
    </row>
    <row r="612" spans="1:11" x14ac:dyDescent="0.25">
      <c r="A612">
        <v>611</v>
      </c>
      <c r="B612" s="1">
        <v>42887</v>
      </c>
      <c r="C612">
        <v>2017</v>
      </c>
      <c r="D612">
        <v>6</v>
      </c>
      <c r="E612" t="s">
        <v>4</v>
      </c>
      <c r="F612">
        <v>172805</v>
      </c>
      <c r="G612" s="4">
        <v>176387</v>
      </c>
      <c r="H612">
        <v>10777</v>
      </c>
      <c r="I612">
        <v>19638</v>
      </c>
      <c r="J612">
        <v>185245</v>
      </c>
      <c r="K612" s="4">
        <v>0</v>
      </c>
    </row>
    <row r="613" spans="1:11" x14ac:dyDescent="0.25">
      <c r="A613">
        <v>612</v>
      </c>
      <c r="B613" s="1">
        <v>42887</v>
      </c>
      <c r="C613">
        <v>2017</v>
      </c>
      <c r="D613">
        <v>6</v>
      </c>
      <c r="E613" t="s">
        <v>5</v>
      </c>
      <c r="F613">
        <v>681208</v>
      </c>
      <c r="G613" s="4">
        <v>683215</v>
      </c>
      <c r="H613">
        <v>49783</v>
      </c>
      <c r="I613">
        <v>46656</v>
      </c>
      <c r="J613">
        <v>680082</v>
      </c>
      <c r="K613" s="4">
        <v>734352</v>
      </c>
    </row>
    <row r="614" spans="1:11" x14ac:dyDescent="0.25">
      <c r="A614">
        <v>613</v>
      </c>
      <c r="B614" s="1">
        <v>42917</v>
      </c>
      <c r="C614">
        <v>2017</v>
      </c>
      <c r="D614">
        <v>7</v>
      </c>
      <c r="E614" t="s">
        <v>16</v>
      </c>
      <c r="F614">
        <v>96247</v>
      </c>
      <c r="G614" s="4">
        <v>94572</v>
      </c>
      <c r="H614">
        <v>16481</v>
      </c>
      <c r="I614">
        <v>0</v>
      </c>
      <c r="J614">
        <v>78091</v>
      </c>
      <c r="K614" s="4">
        <v>0</v>
      </c>
    </row>
    <row r="615" spans="1:11" x14ac:dyDescent="0.25">
      <c r="A615">
        <v>614</v>
      </c>
      <c r="B615" s="1">
        <v>42917</v>
      </c>
      <c r="C615">
        <v>2017</v>
      </c>
      <c r="D615">
        <v>7</v>
      </c>
      <c r="E615" t="s">
        <v>1</v>
      </c>
      <c r="F615">
        <v>303338</v>
      </c>
      <c r="G615" s="4">
        <v>293290</v>
      </c>
      <c r="H615">
        <v>14970</v>
      </c>
      <c r="I615">
        <v>21482</v>
      </c>
      <c r="J615">
        <v>299801</v>
      </c>
      <c r="K615" s="4">
        <v>0</v>
      </c>
    </row>
    <row r="616" spans="1:11" x14ac:dyDescent="0.25">
      <c r="A616">
        <v>615</v>
      </c>
      <c r="B616" s="1">
        <v>42917</v>
      </c>
      <c r="C616">
        <v>2017</v>
      </c>
      <c r="D616">
        <v>7</v>
      </c>
      <c r="E616" t="s">
        <v>2</v>
      </c>
      <c r="F616">
        <v>72069</v>
      </c>
      <c r="G616" s="4">
        <v>67529</v>
      </c>
      <c r="H616">
        <v>1588</v>
      </c>
      <c r="I616">
        <v>0</v>
      </c>
      <c r="J616">
        <v>65940</v>
      </c>
      <c r="K616" s="4">
        <v>0</v>
      </c>
    </row>
    <row r="617" spans="1:11" x14ac:dyDescent="0.25">
      <c r="A617">
        <v>616</v>
      </c>
      <c r="B617" s="1">
        <v>42917</v>
      </c>
      <c r="C617">
        <v>2017</v>
      </c>
      <c r="D617">
        <v>7</v>
      </c>
      <c r="E617" t="s">
        <v>3</v>
      </c>
      <c r="F617">
        <v>46305</v>
      </c>
      <c r="G617" s="4">
        <v>47979</v>
      </c>
      <c r="H617">
        <v>109</v>
      </c>
      <c r="I617">
        <v>0</v>
      </c>
      <c r="J617">
        <v>47870</v>
      </c>
      <c r="K617" s="4">
        <v>0</v>
      </c>
    </row>
    <row r="618" spans="1:11" x14ac:dyDescent="0.25">
      <c r="A618">
        <v>617</v>
      </c>
      <c r="B618" s="1">
        <v>42917</v>
      </c>
      <c r="C618">
        <v>2017</v>
      </c>
      <c r="D618">
        <v>7</v>
      </c>
      <c r="E618" t="s">
        <v>4</v>
      </c>
      <c r="F618">
        <v>178445</v>
      </c>
      <c r="G618" s="4">
        <v>171230</v>
      </c>
      <c r="H618">
        <v>11007</v>
      </c>
      <c r="I618">
        <v>17096</v>
      </c>
      <c r="J618">
        <v>177319</v>
      </c>
      <c r="K618" s="4">
        <v>0</v>
      </c>
    </row>
    <row r="619" spans="1:11" x14ac:dyDescent="0.25">
      <c r="A619">
        <v>618</v>
      </c>
      <c r="B619" s="1">
        <v>42917</v>
      </c>
      <c r="C619">
        <v>2017</v>
      </c>
      <c r="D619">
        <v>7</v>
      </c>
      <c r="E619" t="s">
        <v>5</v>
      </c>
      <c r="F619">
        <v>696404</v>
      </c>
      <c r="G619" s="4">
        <v>674600</v>
      </c>
      <c r="H619">
        <v>44155</v>
      </c>
      <c r="I619">
        <v>38578</v>
      </c>
      <c r="J619">
        <v>669021</v>
      </c>
      <c r="K619" s="4">
        <v>751396</v>
      </c>
    </row>
    <row r="620" spans="1:11" x14ac:dyDescent="0.25">
      <c r="A620">
        <v>619</v>
      </c>
      <c r="B620" s="1">
        <v>42948</v>
      </c>
      <c r="C620">
        <v>2017</v>
      </c>
      <c r="D620">
        <v>8</v>
      </c>
      <c r="E620" t="s">
        <v>16</v>
      </c>
      <c r="F620">
        <v>110345</v>
      </c>
      <c r="G620" s="4">
        <v>108517</v>
      </c>
      <c r="H620">
        <v>23977</v>
      </c>
      <c r="I620">
        <v>0</v>
      </c>
      <c r="J620">
        <v>84539</v>
      </c>
      <c r="K620" s="4">
        <v>0</v>
      </c>
    </row>
    <row r="621" spans="1:11" x14ac:dyDescent="0.25">
      <c r="A621">
        <v>620</v>
      </c>
      <c r="B621" s="1">
        <v>42948</v>
      </c>
      <c r="C621">
        <v>2017</v>
      </c>
      <c r="D621">
        <v>8</v>
      </c>
      <c r="E621" t="s">
        <v>1</v>
      </c>
      <c r="F621">
        <v>305475</v>
      </c>
      <c r="G621" s="4">
        <v>324026</v>
      </c>
      <c r="H621">
        <v>15831</v>
      </c>
      <c r="I621">
        <v>32499</v>
      </c>
      <c r="J621">
        <v>340696</v>
      </c>
      <c r="K621" s="4">
        <v>0</v>
      </c>
    </row>
    <row r="622" spans="1:11" x14ac:dyDescent="0.25">
      <c r="A622">
        <v>621</v>
      </c>
      <c r="B622" s="1">
        <v>42948</v>
      </c>
      <c r="C622">
        <v>2017</v>
      </c>
      <c r="D622">
        <v>8</v>
      </c>
      <c r="E622" t="s">
        <v>2</v>
      </c>
      <c r="F622">
        <v>73452</v>
      </c>
      <c r="G622" s="4">
        <v>78180</v>
      </c>
      <c r="H622">
        <v>1464</v>
      </c>
      <c r="I622">
        <v>0</v>
      </c>
      <c r="J622">
        <v>76716</v>
      </c>
      <c r="K622" s="4">
        <v>0</v>
      </c>
    </row>
    <row r="623" spans="1:11" x14ac:dyDescent="0.25">
      <c r="A623">
        <v>622</v>
      </c>
      <c r="B623" s="1">
        <v>42948</v>
      </c>
      <c r="C623">
        <v>2017</v>
      </c>
      <c r="D623">
        <v>8</v>
      </c>
      <c r="E623" t="s">
        <v>3</v>
      </c>
      <c r="F623">
        <v>52447</v>
      </c>
      <c r="G623" s="4">
        <v>51753</v>
      </c>
      <c r="H623">
        <v>88</v>
      </c>
      <c r="I623">
        <v>0</v>
      </c>
      <c r="J623">
        <v>51665</v>
      </c>
      <c r="K623" s="4">
        <v>0</v>
      </c>
    </row>
    <row r="624" spans="1:11" x14ac:dyDescent="0.25">
      <c r="A624">
        <v>623</v>
      </c>
      <c r="B624" s="1">
        <v>42948</v>
      </c>
      <c r="C624">
        <v>2017</v>
      </c>
      <c r="D624">
        <v>8</v>
      </c>
      <c r="E624" t="s">
        <v>4</v>
      </c>
      <c r="F624">
        <v>175611</v>
      </c>
      <c r="G624" s="4">
        <v>183322</v>
      </c>
      <c r="H624">
        <v>8440</v>
      </c>
      <c r="I624">
        <v>24018</v>
      </c>
      <c r="J624">
        <v>198900</v>
      </c>
      <c r="K624" s="4">
        <v>0</v>
      </c>
    </row>
    <row r="625" spans="1:11" x14ac:dyDescent="0.25">
      <c r="A625">
        <v>624</v>
      </c>
      <c r="B625" s="1">
        <v>42948</v>
      </c>
      <c r="C625">
        <v>2017</v>
      </c>
      <c r="D625">
        <v>8</v>
      </c>
      <c r="E625" t="s">
        <v>5</v>
      </c>
      <c r="F625">
        <v>717330</v>
      </c>
      <c r="G625" s="4">
        <v>745798</v>
      </c>
      <c r="H625">
        <v>49800</v>
      </c>
      <c r="I625">
        <v>56517</v>
      </c>
      <c r="J625">
        <v>752516</v>
      </c>
      <c r="K625" s="4">
        <v>737723</v>
      </c>
    </row>
    <row r="626" spans="1:11" x14ac:dyDescent="0.25">
      <c r="A626">
        <v>625</v>
      </c>
      <c r="B626" s="1">
        <v>42979</v>
      </c>
      <c r="C626">
        <v>2017</v>
      </c>
      <c r="D626">
        <v>9</v>
      </c>
      <c r="E626" t="s">
        <v>16</v>
      </c>
      <c r="F626">
        <v>83285</v>
      </c>
      <c r="G626" s="4">
        <v>87975</v>
      </c>
      <c r="H626">
        <v>10800</v>
      </c>
      <c r="I626">
        <v>0</v>
      </c>
      <c r="J626">
        <v>77175</v>
      </c>
      <c r="K626" s="4">
        <v>0</v>
      </c>
    </row>
    <row r="627" spans="1:11" x14ac:dyDescent="0.25">
      <c r="A627">
        <v>626</v>
      </c>
      <c r="B627" s="1">
        <v>42979</v>
      </c>
      <c r="C627">
        <v>2017</v>
      </c>
      <c r="D627">
        <v>9</v>
      </c>
      <c r="E627" t="s">
        <v>1</v>
      </c>
      <c r="F627">
        <v>287068</v>
      </c>
      <c r="G627" s="4">
        <v>291182</v>
      </c>
      <c r="H627">
        <v>18605</v>
      </c>
      <c r="I627">
        <v>33666</v>
      </c>
      <c r="J627">
        <v>306243</v>
      </c>
      <c r="K627" s="4">
        <v>0</v>
      </c>
    </row>
    <row r="628" spans="1:11" x14ac:dyDescent="0.25">
      <c r="A628">
        <v>627</v>
      </c>
      <c r="B628" s="1">
        <v>42979</v>
      </c>
      <c r="C628">
        <v>2017</v>
      </c>
      <c r="D628">
        <v>9</v>
      </c>
      <c r="E628" t="s">
        <v>2</v>
      </c>
      <c r="F628">
        <v>73538</v>
      </c>
      <c r="G628" s="4">
        <v>70794</v>
      </c>
      <c r="H628">
        <v>1402</v>
      </c>
      <c r="I628">
        <v>0</v>
      </c>
      <c r="J628">
        <v>69392</v>
      </c>
      <c r="K628" s="4">
        <v>0</v>
      </c>
    </row>
    <row r="629" spans="1:11" x14ac:dyDescent="0.25">
      <c r="A629">
        <v>628</v>
      </c>
      <c r="B629" s="1">
        <v>42979</v>
      </c>
      <c r="C629">
        <v>2017</v>
      </c>
      <c r="D629">
        <v>9</v>
      </c>
      <c r="E629" t="s">
        <v>3</v>
      </c>
      <c r="F629">
        <v>57485</v>
      </c>
      <c r="G629" s="4">
        <v>53556</v>
      </c>
      <c r="H629">
        <v>152</v>
      </c>
      <c r="I629">
        <v>0</v>
      </c>
      <c r="J629">
        <v>53405</v>
      </c>
      <c r="K629" s="4">
        <v>0</v>
      </c>
    </row>
    <row r="630" spans="1:11" x14ac:dyDescent="0.25">
      <c r="A630">
        <v>629</v>
      </c>
      <c r="B630" s="1">
        <v>42979</v>
      </c>
      <c r="C630">
        <v>2017</v>
      </c>
      <c r="D630">
        <v>9</v>
      </c>
      <c r="E630" t="s">
        <v>4</v>
      </c>
      <c r="F630">
        <v>176481</v>
      </c>
      <c r="G630" s="4">
        <v>180304</v>
      </c>
      <c r="H630">
        <v>6954</v>
      </c>
      <c r="I630">
        <v>19961</v>
      </c>
      <c r="J630">
        <v>193310</v>
      </c>
      <c r="K630" s="4">
        <v>0</v>
      </c>
    </row>
    <row r="631" spans="1:11" x14ac:dyDescent="0.25">
      <c r="A631">
        <v>630</v>
      </c>
      <c r="B631" s="1">
        <v>42979</v>
      </c>
      <c r="C631">
        <v>2017</v>
      </c>
      <c r="D631">
        <v>9</v>
      </c>
      <c r="E631" t="s">
        <v>5</v>
      </c>
      <c r="F631">
        <v>677857</v>
      </c>
      <c r="G631" s="4">
        <v>683811</v>
      </c>
      <c r="H631">
        <v>37913</v>
      </c>
      <c r="I631">
        <v>53627</v>
      </c>
      <c r="J631">
        <v>699525</v>
      </c>
      <c r="K631" s="4">
        <v>719152</v>
      </c>
    </row>
    <row r="632" spans="1:11" x14ac:dyDescent="0.25">
      <c r="A632">
        <v>631</v>
      </c>
      <c r="B632" s="1">
        <v>43009</v>
      </c>
      <c r="C632">
        <v>2017</v>
      </c>
      <c r="D632">
        <v>10</v>
      </c>
      <c r="E632" t="s">
        <v>16</v>
      </c>
      <c r="F632">
        <v>87086</v>
      </c>
      <c r="G632" s="4">
        <v>91217</v>
      </c>
      <c r="H632">
        <v>7694</v>
      </c>
      <c r="I632">
        <v>0</v>
      </c>
      <c r="J632">
        <v>83523</v>
      </c>
      <c r="K632" s="4">
        <v>0</v>
      </c>
    </row>
    <row r="633" spans="1:11" x14ac:dyDescent="0.25">
      <c r="A633">
        <v>632</v>
      </c>
      <c r="B633" s="1">
        <v>43009</v>
      </c>
      <c r="C633">
        <v>2017</v>
      </c>
      <c r="D633">
        <v>10</v>
      </c>
      <c r="E633" t="s">
        <v>1</v>
      </c>
      <c r="F633">
        <v>279593</v>
      </c>
      <c r="G633" s="4">
        <v>296014</v>
      </c>
      <c r="H633">
        <v>17387</v>
      </c>
      <c r="I633">
        <v>23255</v>
      </c>
      <c r="J633">
        <v>301882</v>
      </c>
      <c r="K633" s="4">
        <v>0</v>
      </c>
    </row>
    <row r="634" spans="1:11" x14ac:dyDescent="0.25">
      <c r="A634">
        <v>633</v>
      </c>
      <c r="B634" s="1">
        <v>43009</v>
      </c>
      <c r="C634">
        <v>2017</v>
      </c>
      <c r="D634">
        <v>10</v>
      </c>
      <c r="E634" t="s">
        <v>2</v>
      </c>
      <c r="F634">
        <v>71662</v>
      </c>
      <c r="G634" s="4">
        <v>76457</v>
      </c>
      <c r="H634">
        <v>1436</v>
      </c>
      <c r="I634">
        <v>0</v>
      </c>
      <c r="J634">
        <v>75021</v>
      </c>
      <c r="K634" s="4">
        <v>0</v>
      </c>
    </row>
    <row r="635" spans="1:11" x14ac:dyDescent="0.25">
      <c r="A635">
        <v>634</v>
      </c>
      <c r="B635" s="1">
        <v>43009</v>
      </c>
      <c r="C635">
        <v>2017</v>
      </c>
      <c r="D635">
        <v>10</v>
      </c>
      <c r="E635" t="s">
        <v>3</v>
      </c>
      <c r="F635">
        <v>49396</v>
      </c>
      <c r="G635" s="4">
        <v>52882</v>
      </c>
      <c r="H635">
        <v>46</v>
      </c>
      <c r="I635">
        <v>0</v>
      </c>
      <c r="J635">
        <v>52836</v>
      </c>
      <c r="K635" s="4">
        <v>0</v>
      </c>
    </row>
    <row r="636" spans="1:11" x14ac:dyDescent="0.25">
      <c r="A636">
        <v>635</v>
      </c>
      <c r="B636" s="1">
        <v>43009</v>
      </c>
      <c r="C636">
        <v>2017</v>
      </c>
      <c r="D636">
        <v>10</v>
      </c>
      <c r="E636" t="s">
        <v>4</v>
      </c>
      <c r="F636">
        <v>173753</v>
      </c>
      <c r="G636" s="4">
        <v>186711</v>
      </c>
      <c r="H636">
        <v>7973</v>
      </c>
      <c r="I636">
        <v>16502</v>
      </c>
      <c r="J636">
        <v>195240</v>
      </c>
      <c r="K636" s="4">
        <v>0</v>
      </c>
    </row>
    <row r="637" spans="1:11" x14ac:dyDescent="0.25">
      <c r="A637">
        <v>636</v>
      </c>
      <c r="B637" s="1">
        <v>43009</v>
      </c>
      <c r="C637">
        <v>2017</v>
      </c>
      <c r="D637">
        <v>10</v>
      </c>
      <c r="E637" t="s">
        <v>5</v>
      </c>
      <c r="F637">
        <v>661490</v>
      </c>
      <c r="G637" s="4">
        <v>703281</v>
      </c>
      <c r="H637">
        <v>34536</v>
      </c>
      <c r="I637">
        <v>39757</v>
      </c>
      <c r="J637">
        <v>708502</v>
      </c>
      <c r="K637" s="4">
        <v>730269</v>
      </c>
    </row>
    <row r="638" spans="1:11" x14ac:dyDescent="0.25">
      <c r="A638">
        <v>637</v>
      </c>
      <c r="B638" s="1">
        <v>43040</v>
      </c>
      <c r="C638">
        <v>2017</v>
      </c>
      <c r="D638">
        <v>11</v>
      </c>
      <c r="E638" t="s">
        <v>16</v>
      </c>
      <c r="F638">
        <v>99583</v>
      </c>
      <c r="G638" s="4">
        <v>98166</v>
      </c>
      <c r="H638">
        <v>11727</v>
      </c>
      <c r="I638">
        <v>0</v>
      </c>
      <c r="J638">
        <v>86439</v>
      </c>
      <c r="K638" s="4">
        <v>0</v>
      </c>
    </row>
    <row r="639" spans="1:11" x14ac:dyDescent="0.25">
      <c r="A639">
        <v>638</v>
      </c>
      <c r="B639" s="1">
        <v>43040</v>
      </c>
      <c r="C639">
        <v>2017</v>
      </c>
      <c r="D639">
        <v>11</v>
      </c>
      <c r="E639" t="s">
        <v>1</v>
      </c>
      <c r="F639">
        <v>282328</v>
      </c>
      <c r="G639" s="4">
        <v>284684</v>
      </c>
      <c r="H639">
        <v>19745</v>
      </c>
      <c r="I639">
        <v>34088</v>
      </c>
      <c r="J639">
        <v>299027</v>
      </c>
      <c r="K639" s="4">
        <v>0</v>
      </c>
    </row>
    <row r="640" spans="1:11" x14ac:dyDescent="0.25">
      <c r="A640">
        <v>639</v>
      </c>
      <c r="B640" s="1">
        <v>43040</v>
      </c>
      <c r="C640">
        <v>2017</v>
      </c>
      <c r="D640">
        <v>11</v>
      </c>
      <c r="E640" t="s">
        <v>2</v>
      </c>
      <c r="F640">
        <v>76069</v>
      </c>
      <c r="G640" s="4">
        <v>72763</v>
      </c>
      <c r="H640">
        <v>1412</v>
      </c>
      <c r="I640">
        <v>0</v>
      </c>
      <c r="J640">
        <v>71351</v>
      </c>
      <c r="K640" s="4">
        <v>0</v>
      </c>
    </row>
    <row r="641" spans="1:11" x14ac:dyDescent="0.25">
      <c r="A641">
        <v>640</v>
      </c>
      <c r="B641" s="1">
        <v>43040</v>
      </c>
      <c r="C641">
        <v>2017</v>
      </c>
      <c r="D641">
        <v>11</v>
      </c>
      <c r="E641" t="s">
        <v>3</v>
      </c>
      <c r="F641">
        <v>50204</v>
      </c>
      <c r="G641" s="4">
        <v>49590</v>
      </c>
      <c r="H641">
        <v>80</v>
      </c>
      <c r="I641">
        <v>0</v>
      </c>
      <c r="J641">
        <v>49510</v>
      </c>
      <c r="K641" s="4">
        <v>0</v>
      </c>
    </row>
    <row r="642" spans="1:11" x14ac:dyDescent="0.25">
      <c r="A642">
        <v>641</v>
      </c>
      <c r="B642" s="1">
        <v>43040</v>
      </c>
      <c r="C642">
        <v>2017</v>
      </c>
      <c r="D642">
        <v>11</v>
      </c>
      <c r="E642" t="s">
        <v>4</v>
      </c>
      <c r="F642">
        <v>174081</v>
      </c>
      <c r="G642" s="4">
        <v>169167</v>
      </c>
      <c r="H642">
        <v>6969</v>
      </c>
      <c r="I642">
        <v>18292</v>
      </c>
      <c r="J642">
        <v>180490</v>
      </c>
      <c r="K642" s="4">
        <v>0</v>
      </c>
    </row>
    <row r="643" spans="1:11" x14ac:dyDescent="0.25">
      <c r="A643">
        <v>642</v>
      </c>
      <c r="B643" s="1">
        <v>43040</v>
      </c>
      <c r="C643">
        <v>2017</v>
      </c>
      <c r="D643">
        <v>11</v>
      </c>
      <c r="E643" t="s">
        <v>5</v>
      </c>
      <c r="F643">
        <v>682265</v>
      </c>
      <c r="G643" s="4">
        <v>674370</v>
      </c>
      <c r="H643">
        <v>39933</v>
      </c>
      <c r="I643">
        <v>52380</v>
      </c>
      <c r="J643">
        <v>686817</v>
      </c>
      <c r="K643" s="4">
        <v>707487</v>
      </c>
    </row>
    <row r="644" spans="1:11" x14ac:dyDescent="0.25">
      <c r="A644">
        <v>643</v>
      </c>
      <c r="B644" s="1">
        <v>43070</v>
      </c>
      <c r="C644">
        <v>2017</v>
      </c>
      <c r="D644">
        <v>12</v>
      </c>
      <c r="E644" t="s">
        <v>16</v>
      </c>
      <c r="F644">
        <v>93517</v>
      </c>
      <c r="G644" s="4">
        <v>90439</v>
      </c>
      <c r="H644">
        <v>10925</v>
      </c>
      <c r="I644">
        <v>0</v>
      </c>
      <c r="J644">
        <v>79514</v>
      </c>
      <c r="K644" s="4">
        <v>0</v>
      </c>
    </row>
    <row r="645" spans="1:11" x14ac:dyDescent="0.25">
      <c r="A645">
        <v>644</v>
      </c>
      <c r="B645" s="1">
        <v>43070</v>
      </c>
      <c r="C645">
        <v>2017</v>
      </c>
      <c r="D645">
        <v>12</v>
      </c>
      <c r="E645" t="s">
        <v>1</v>
      </c>
      <c r="F645">
        <v>282326</v>
      </c>
      <c r="G645" s="4">
        <v>268362</v>
      </c>
      <c r="H645">
        <v>17307</v>
      </c>
      <c r="I645">
        <v>31459</v>
      </c>
      <c r="J645">
        <v>282514</v>
      </c>
      <c r="K645" s="4">
        <v>0</v>
      </c>
    </row>
    <row r="646" spans="1:11" x14ac:dyDescent="0.25">
      <c r="A646">
        <v>645</v>
      </c>
      <c r="B646" s="1">
        <v>43070</v>
      </c>
      <c r="C646">
        <v>2017</v>
      </c>
      <c r="D646">
        <v>12</v>
      </c>
      <c r="E646" t="s">
        <v>2</v>
      </c>
      <c r="F646">
        <v>74030</v>
      </c>
      <c r="G646" s="4">
        <v>68246</v>
      </c>
      <c r="H646">
        <v>1362</v>
      </c>
      <c r="I646">
        <v>0</v>
      </c>
      <c r="J646">
        <v>66883</v>
      </c>
      <c r="K646" s="4">
        <v>0</v>
      </c>
    </row>
    <row r="647" spans="1:11" x14ac:dyDescent="0.25">
      <c r="A647">
        <v>646</v>
      </c>
      <c r="B647" s="1">
        <v>43070</v>
      </c>
      <c r="C647">
        <v>2017</v>
      </c>
      <c r="D647">
        <v>12</v>
      </c>
      <c r="E647" t="s">
        <v>3</v>
      </c>
      <c r="F647">
        <v>56067</v>
      </c>
      <c r="G647" s="4">
        <v>52860</v>
      </c>
      <c r="H647">
        <v>80</v>
      </c>
      <c r="I647">
        <v>0</v>
      </c>
      <c r="J647">
        <v>52779</v>
      </c>
      <c r="K647" s="4">
        <v>0</v>
      </c>
    </row>
    <row r="648" spans="1:11" x14ac:dyDescent="0.25">
      <c r="A648">
        <v>647</v>
      </c>
      <c r="B648" s="1">
        <v>43070</v>
      </c>
      <c r="C648">
        <v>2017</v>
      </c>
      <c r="D648">
        <v>12</v>
      </c>
      <c r="E648" t="s">
        <v>4</v>
      </c>
      <c r="F648">
        <v>178084</v>
      </c>
      <c r="G648" s="4">
        <v>166501</v>
      </c>
      <c r="H648">
        <v>7295</v>
      </c>
      <c r="I648">
        <v>19332</v>
      </c>
      <c r="J648">
        <v>178537</v>
      </c>
      <c r="K648" s="4">
        <v>0</v>
      </c>
    </row>
    <row r="649" spans="1:11" x14ac:dyDescent="0.25">
      <c r="A649">
        <v>648</v>
      </c>
      <c r="B649" s="1">
        <v>43070</v>
      </c>
      <c r="C649">
        <v>2017</v>
      </c>
      <c r="D649">
        <v>12</v>
      </c>
      <c r="E649" t="s">
        <v>5</v>
      </c>
      <c r="F649">
        <v>684024</v>
      </c>
      <c r="G649" s="4">
        <v>646408</v>
      </c>
      <c r="H649">
        <v>36969</v>
      </c>
      <c r="I649">
        <v>50791</v>
      </c>
      <c r="J649">
        <v>660227</v>
      </c>
      <c r="K649" s="4">
        <v>738957</v>
      </c>
    </row>
    <row r="650" spans="1:11" x14ac:dyDescent="0.25">
      <c r="A650">
        <v>649</v>
      </c>
      <c r="B650" s="1">
        <v>43101</v>
      </c>
      <c r="C650">
        <v>2018</v>
      </c>
      <c r="D650">
        <v>1</v>
      </c>
      <c r="E650" t="s">
        <v>16</v>
      </c>
      <c r="F650">
        <v>95429</v>
      </c>
      <c r="G650" s="4">
        <v>96141</v>
      </c>
      <c r="H650">
        <v>9175</v>
      </c>
      <c r="I650">
        <v>0</v>
      </c>
      <c r="J650">
        <v>86967</v>
      </c>
      <c r="K650" s="4">
        <v>0</v>
      </c>
    </row>
    <row r="651" spans="1:11" x14ac:dyDescent="0.25">
      <c r="A651">
        <v>650</v>
      </c>
      <c r="B651" s="1">
        <v>43101</v>
      </c>
      <c r="C651">
        <v>2018</v>
      </c>
      <c r="D651">
        <v>1</v>
      </c>
      <c r="E651" t="s">
        <v>1</v>
      </c>
      <c r="F651">
        <v>302962</v>
      </c>
      <c r="G651" s="4">
        <v>302474</v>
      </c>
      <c r="H651">
        <v>19133</v>
      </c>
      <c r="I651">
        <v>28814</v>
      </c>
      <c r="J651">
        <v>312155</v>
      </c>
      <c r="K651" s="4">
        <v>0</v>
      </c>
    </row>
    <row r="652" spans="1:11" x14ac:dyDescent="0.25">
      <c r="A652">
        <v>651</v>
      </c>
      <c r="B652" s="1">
        <v>43101</v>
      </c>
      <c r="C652">
        <v>2018</v>
      </c>
      <c r="D652">
        <v>1</v>
      </c>
      <c r="E652" t="s">
        <v>2</v>
      </c>
      <c r="F652">
        <v>77893</v>
      </c>
      <c r="G652" s="4">
        <v>78868</v>
      </c>
      <c r="H652">
        <v>1327</v>
      </c>
      <c r="I652">
        <v>0</v>
      </c>
      <c r="J652">
        <v>77541</v>
      </c>
      <c r="K652" s="4">
        <v>0</v>
      </c>
    </row>
    <row r="653" spans="1:11" x14ac:dyDescent="0.25">
      <c r="A653">
        <v>652</v>
      </c>
      <c r="B653" s="1">
        <v>43101</v>
      </c>
      <c r="C653">
        <v>2018</v>
      </c>
      <c r="D653">
        <v>1</v>
      </c>
      <c r="E653" t="s">
        <v>3</v>
      </c>
      <c r="F653">
        <v>44679</v>
      </c>
      <c r="G653" s="4">
        <v>49843</v>
      </c>
      <c r="H653">
        <v>815</v>
      </c>
      <c r="I653">
        <v>0</v>
      </c>
      <c r="J653">
        <v>49027</v>
      </c>
      <c r="K653" s="4">
        <v>0</v>
      </c>
    </row>
    <row r="654" spans="1:11" x14ac:dyDescent="0.25">
      <c r="A654">
        <v>653</v>
      </c>
      <c r="B654" s="1">
        <v>43101</v>
      </c>
      <c r="C654">
        <v>2018</v>
      </c>
      <c r="D654">
        <v>1</v>
      </c>
      <c r="E654" t="s">
        <v>4</v>
      </c>
      <c r="F654">
        <v>172007</v>
      </c>
      <c r="G654" s="4">
        <v>179961</v>
      </c>
      <c r="H654">
        <v>3737</v>
      </c>
      <c r="I654">
        <v>18059</v>
      </c>
      <c r="J654">
        <v>194283</v>
      </c>
      <c r="K654" s="4">
        <v>0</v>
      </c>
    </row>
    <row r="655" spans="1:11" x14ac:dyDescent="0.25">
      <c r="A655">
        <v>654</v>
      </c>
      <c r="B655" s="1">
        <v>43101</v>
      </c>
      <c r="C655">
        <v>2018</v>
      </c>
      <c r="D655">
        <v>1</v>
      </c>
      <c r="E655" t="s">
        <v>5</v>
      </c>
      <c r="F655">
        <v>692970</v>
      </c>
      <c r="G655" s="4">
        <v>707287</v>
      </c>
      <c r="H655">
        <v>34187</v>
      </c>
      <c r="I655">
        <v>46873</v>
      </c>
      <c r="J655">
        <v>719973</v>
      </c>
      <c r="K655" s="4">
        <v>746128</v>
      </c>
    </row>
    <row r="656" spans="1:11" x14ac:dyDescent="0.25">
      <c r="A656">
        <v>655</v>
      </c>
      <c r="B656" s="1">
        <v>43132</v>
      </c>
      <c r="C656">
        <v>2018</v>
      </c>
      <c r="D656">
        <v>2</v>
      </c>
      <c r="E656" t="s">
        <v>16</v>
      </c>
      <c r="F656">
        <v>77931</v>
      </c>
      <c r="G656" s="4">
        <v>82063</v>
      </c>
      <c r="H656">
        <v>4810</v>
      </c>
      <c r="I656">
        <v>0</v>
      </c>
      <c r="J656">
        <v>77251</v>
      </c>
      <c r="K656" s="4">
        <v>0</v>
      </c>
    </row>
    <row r="657" spans="1:11" x14ac:dyDescent="0.25">
      <c r="A657">
        <v>656</v>
      </c>
      <c r="B657" s="1">
        <v>43132</v>
      </c>
      <c r="C657">
        <v>2018</v>
      </c>
      <c r="D657">
        <v>2</v>
      </c>
      <c r="E657" t="s">
        <v>1</v>
      </c>
      <c r="F657">
        <v>275358</v>
      </c>
      <c r="G657" s="4">
        <v>290050</v>
      </c>
      <c r="H657">
        <v>19370</v>
      </c>
      <c r="I657">
        <v>26166</v>
      </c>
      <c r="J657">
        <v>296845</v>
      </c>
      <c r="K657" s="4">
        <v>0</v>
      </c>
    </row>
    <row r="658" spans="1:11" x14ac:dyDescent="0.25">
      <c r="A658">
        <v>657</v>
      </c>
      <c r="B658" s="1">
        <v>43132</v>
      </c>
      <c r="C658">
        <v>2018</v>
      </c>
      <c r="D658">
        <v>2</v>
      </c>
      <c r="E658" t="s">
        <v>2</v>
      </c>
      <c r="F658">
        <v>67005</v>
      </c>
      <c r="G658" s="4">
        <v>68980</v>
      </c>
      <c r="H658">
        <v>1036</v>
      </c>
      <c r="I658">
        <v>0</v>
      </c>
      <c r="J658">
        <v>67944</v>
      </c>
      <c r="K658" s="4">
        <v>0</v>
      </c>
    </row>
    <row r="659" spans="1:11" x14ac:dyDescent="0.25">
      <c r="A659">
        <v>658</v>
      </c>
      <c r="B659" s="1">
        <v>43132</v>
      </c>
      <c r="C659">
        <v>2018</v>
      </c>
      <c r="D659">
        <v>2</v>
      </c>
      <c r="E659" t="s">
        <v>3</v>
      </c>
      <c r="F659">
        <v>43796</v>
      </c>
      <c r="G659" s="4">
        <v>42743</v>
      </c>
      <c r="H659">
        <v>443</v>
      </c>
      <c r="I659">
        <v>0</v>
      </c>
      <c r="J659">
        <v>42300</v>
      </c>
      <c r="K659" s="4">
        <v>0</v>
      </c>
    </row>
    <row r="660" spans="1:11" x14ac:dyDescent="0.25">
      <c r="A660">
        <v>659</v>
      </c>
      <c r="B660" s="1">
        <v>43132</v>
      </c>
      <c r="C660">
        <v>2018</v>
      </c>
      <c r="D660">
        <v>2</v>
      </c>
      <c r="E660" t="s">
        <v>4</v>
      </c>
      <c r="F660">
        <v>164595</v>
      </c>
      <c r="G660" s="4">
        <v>172765</v>
      </c>
      <c r="H660">
        <v>6618</v>
      </c>
      <c r="I660">
        <v>14617</v>
      </c>
      <c r="J660">
        <v>180763</v>
      </c>
      <c r="K660" s="4">
        <v>0</v>
      </c>
    </row>
    <row r="661" spans="1:11" x14ac:dyDescent="0.25">
      <c r="A661">
        <v>660</v>
      </c>
      <c r="B661" s="1">
        <v>43132</v>
      </c>
      <c r="C661">
        <v>2018</v>
      </c>
      <c r="D661">
        <v>2</v>
      </c>
      <c r="E661" t="s">
        <v>5</v>
      </c>
      <c r="F661">
        <v>628685</v>
      </c>
      <c r="G661" s="4">
        <v>656601</v>
      </c>
      <c r="H661">
        <v>32277</v>
      </c>
      <c r="I661">
        <v>40783</v>
      </c>
      <c r="J661">
        <v>665103</v>
      </c>
      <c r="K661" s="4">
        <v>678480</v>
      </c>
    </row>
    <row r="662" spans="1:11" x14ac:dyDescent="0.25">
      <c r="A662">
        <v>661</v>
      </c>
      <c r="B662" s="1">
        <v>43160</v>
      </c>
      <c r="C662">
        <v>2018</v>
      </c>
      <c r="D662">
        <v>3</v>
      </c>
      <c r="E662" t="s">
        <v>16</v>
      </c>
      <c r="F662">
        <v>90634</v>
      </c>
      <c r="G662" s="4">
        <v>93226</v>
      </c>
      <c r="H662">
        <v>6802</v>
      </c>
      <c r="I662">
        <v>0</v>
      </c>
      <c r="J662">
        <v>86424</v>
      </c>
      <c r="K662" s="4">
        <v>0</v>
      </c>
    </row>
    <row r="663" spans="1:11" x14ac:dyDescent="0.25">
      <c r="A663">
        <v>662</v>
      </c>
      <c r="B663" s="1">
        <v>43160</v>
      </c>
      <c r="C663">
        <v>2018</v>
      </c>
      <c r="D663">
        <v>3</v>
      </c>
      <c r="E663" t="s">
        <v>1</v>
      </c>
      <c r="F663">
        <v>301449</v>
      </c>
      <c r="G663" s="4">
        <v>313534</v>
      </c>
      <c r="H663">
        <v>21401</v>
      </c>
      <c r="I663">
        <v>32590</v>
      </c>
      <c r="J663">
        <v>324724</v>
      </c>
      <c r="K663" s="4">
        <v>0</v>
      </c>
    </row>
    <row r="664" spans="1:11" x14ac:dyDescent="0.25">
      <c r="A664">
        <v>663</v>
      </c>
      <c r="B664" s="1">
        <v>43160</v>
      </c>
      <c r="C664">
        <v>2018</v>
      </c>
      <c r="D664">
        <v>3</v>
      </c>
      <c r="E664" t="s">
        <v>2</v>
      </c>
      <c r="F664">
        <v>73008</v>
      </c>
      <c r="G664" s="4">
        <v>74817</v>
      </c>
      <c r="H664">
        <v>1667</v>
      </c>
      <c r="I664">
        <v>0</v>
      </c>
      <c r="J664">
        <v>73151</v>
      </c>
      <c r="K664" s="4">
        <v>0</v>
      </c>
    </row>
    <row r="665" spans="1:11" x14ac:dyDescent="0.25">
      <c r="A665">
        <v>664</v>
      </c>
      <c r="B665" s="1">
        <v>43160</v>
      </c>
      <c r="C665">
        <v>2018</v>
      </c>
      <c r="D665">
        <v>3</v>
      </c>
      <c r="E665" t="s">
        <v>3</v>
      </c>
      <c r="F665">
        <v>45015</v>
      </c>
      <c r="G665" s="4">
        <v>45410</v>
      </c>
      <c r="H665">
        <v>775</v>
      </c>
      <c r="I665">
        <v>0</v>
      </c>
      <c r="J665">
        <v>44636</v>
      </c>
      <c r="K665" s="4">
        <v>0</v>
      </c>
    </row>
    <row r="666" spans="1:11" x14ac:dyDescent="0.25">
      <c r="A666">
        <v>665</v>
      </c>
      <c r="B666" s="1">
        <v>43160</v>
      </c>
      <c r="C666">
        <v>2018</v>
      </c>
      <c r="D666">
        <v>3</v>
      </c>
      <c r="E666" t="s">
        <v>4</v>
      </c>
      <c r="F666">
        <v>188819</v>
      </c>
      <c r="G666" s="4">
        <v>185316</v>
      </c>
      <c r="H666">
        <v>5284</v>
      </c>
      <c r="I666">
        <v>19241</v>
      </c>
      <c r="J666">
        <v>199271</v>
      </c>
      <c r="K666" s="4">
        <v>0</v>
      </c>
    </row>
    <row r="667" spans="1:11" x14ac:dyDescent="0.25">
      <c r="A667">
        <v>666</v>
      </c>
      <c r="B667" s="1">
        <v>43160</v>
      </c>
      <c r="C667">
        <v>2018</v>
      </c>
      <c r="D667">
        <v>3</v>
      </c>
      <c r="E667" t="s">
        <v>5</v>
      </c>
      <c r="F667">
        <v>698925</v>
      </c>
      <c r="G667" s="4">
        <v>712303</v>
      </c>
      <c r="H667">
        <v>35929</v>
      </c>
      <c r="I667">
        <v>51831</v>
      </c>
      <c r="J667">
        <v>728206</v>
      </c>
      <c r="K667" s="4">
        <v>734221</v>
      </c>
    </row>
    <row r="668" spans="1:11" x14ac:dyDescent="0.25">
      <c r="A668">
        <v>667</v>
      </c>
      <c r="B668" s="1">
        <v>43191</v>
      </c>
      <c r="C668">
        <v>2018</v>
      </c>
      <c r="D668">
        <v>4</v>
      </c>
      <c r="E668" t="s">
        <v>16</v>
      </c>
      <c r="F668">
        <v>95645</v>
      </c>
      <c r="G668" s="4">
        <v>92173</v>
      </c>
      <c r="H668">
        <v>4080</v>
      </c>
      <c r="I668">
        <v>0</v>
      </c>
      <c r="J668">
        <v>88093</v>
      </c>
      <c r="K668" s="4">
        <v>0</v>
      </c>
    </row>
    <row r="669" spans="1:11" x14ac:dyDescent="0.25">
      <c r="A669">
        <v>668</v>
      </c>
      <c r="B669" s="1">
        <v>43191</v>
      </c>
      <c r="C669">
        <v>2018</v>
      </c>
      <c r="D669">
        <v>4</v>
      </c>
      <c r="E669" t="s">
        <v>1</v>
      </c>
      <c r="F669">
        <v>290566</v>
      </c>
      <c r="G669" s="4">
        <v>292099</v>
      </c>
      <c r="H669">
        <v>21352</v>
      </c>
      <c r="I669">
        <v>40014</v>
      </c>
      <c r="J669">
        <v>310762</v>
      </c>
      <c r="K669" s="4">
        <v>0</v>
      </c>
    </row>
    <row r="670" spans="1:11" x14ac:dyDescent="0.25">
      <c r="A670">
        <v>669</v>
      </c>
      <c r="B670" s="1">
        <v>43191</v>
      </c>
      <c r="C670">
        <v>2018</v>
      </c>
      <c r="D670">
        <v>4</v>
      </c>
      <c r="E670" t="s">
        <v>2</v>
      </c>
      <c r="F670">
        <v>69483</v>
      </c>
      <c r="G670" s="4">
        <v>71211</v>
      </c>
      <c r="H670">
        <v>1519</v>
      </c>
      <c r="I670">
        <v>0</v>
      </c>
      <c r="J670">
        <v>69692</v>
      </c>
      <c r="K670" s="4">
        <v>0</v>
      </c>
    </row>
    <row r="671" spans="1:11" x14ac:dyDescent="0.25">
      <c r="A671">
        <v>670</v>
      </c>
      <c r="B671" s="1">
        <v>43191</v>
      </c>
      <c r="C671">
        <v>2018</v>
      </c>
      <c r="D671">
        <v>4</v>
      </c>
      <c r="E671" t="s">
        <v>3</v>
      </c>
      <c r="F671">
        <v>38096</v>
      </c>
      <c r="G671" s="4">
        <v>41221</v>
      </c>
      <c r="H671">
        <v>357</v>
      </c>
      <c r="I671">
        <v>0</v>
      </c>
      <c r="J671">
        <v>40864</v>
      </c>
      <c r="K671" s="4">
        <v>0</v>
      </c>
    </row>
    <row r="672" spans="1:11" x14ac:dyDescent="0.25">
      <c r="A672">
        <v>671</v>
      </c>
      <c r="B672" s="1">
        <v>43191</v>
      </c>
      <c r="C672">
        <v>2018</v>
      </c>
      <c r="D672">
        <v>4</v>
      </c>
      <c r="E672" t="s">
        <v>4</v>
      </c>
      <c r="F672">
        <v>170746</v>
      </c>
      <c r="G672" s="4">
        <v>175753</v>
      </c>
      <c r="H672">
        <v>5771</v>
      </c>
      <c r="I672">
        <v>21474</v>
      </c>
      <c r="J672">
        <v>191458</v>
      </c>
      <c r="K672" s="4">
        <v>0</v>
      </c>
    </row>
    <row r="673" spans="1:11" x14ac:dyDescent="0.25">
      <c r="A673">
        <v>672</v>
      </c>
      <c r="B673" s="1">
        <v>43191</v>
      </c>
      <c r="C673">
        <v>2018</v>
      </c>
      <c r="D673">
        <v>4</v>
      </c>
      <c r="E673" t="s">
        <v>5</v>
      </c>
      <c r="F673">
        <v>664536</v>
      </c>
      <c r="G673" s="4">
        <v>672457</v>
      </c>
      <c r="H673">
        <v>33079</v>
      </c>
      <c r="I673">
        <v>61488</v>
      </c>
      <c r="J673">
        <v>700869</v>
      </c>
      <c r="K673" s="4">
        <v>711583</v>
      </c>
    </row>
    <row r="674" spans="1:11" x14ac:dyDescent="0.25">
      <c r="A674">
        <v>673</v>
      </c>
      <c r="B674" s="1">
        <v>43221</v>
      </c>
      <c r="C674">
        <v>2018</v>
      </c>
      <c r="D674">
        <v>5</v>
      </c>
      <c r="E674" t="s">
        <v>16</v>
      </c>
      <c r="F674">
        <v>88872</v>
      </c>
      <c r="G674" s="4">
        <v>90941</v>
      </c>
      <c r="H674">
        <v>3982</v>
      </c>
      <c r="I674">
        <v>0</v>
      </c>
      <c r="J674">
        <v>86959</v>
      </c>
      <c r="K674" s="4">
        <v>0</v>
      </c>
    </row>
    <row r="675" spans="1:11" x14ac:dyDescent="0.25">
      <c r="A675">
        <v>674</v>
      </c>
      <c r="B675" s="1">
        <v>43221</v>
      </c>
      <c r="C675">
        <v>2018</v>
      </c>
      <c r="D675">
        <v>5</v>
      </c>
      <c r="E675" t="s">
        <v>1</v>
      </c>
      <c r="F675">
        <v>301541</v>
      </c>
      <c r="G675" s="4">
        <v>305039</v>
      </c>
      <c r="H675">
        <v>21496</v>
      </c>
      <c r="I675">
        <v>32259</v>
      </c>
      <c r="J675">
        <v>315802</v>
      </c>
      <c r="K675" s="4">
        <v>0</v>
      </c>
    </row>
    <row r="676" spans="1:11" x14ac:dyDescent="0.25">
      <c r="A676">
        <v>675</v>
      </c>
      <c r="B676" s="1">
        <v>43221</v>
      </c>
      <c r="C676">
        <v>2018</v>
      </c>
      <c r="D676">
        <v>5</v>
      </c>
      <c r="E676" t="s">
        <v>2</v>
      </c>
      <c r="F676">
        <v>74541</v>
      </c>
      <c r="G676" s="4">
        <v>72132</v>
      </c>
      <c r="H676">
        <v>1579</v>
      </c>
      <c r="I676">
        <v>0</v>
      </c>
      <c r="J676">
        <v>70553</v>
      </c>
      <c r="K676" s="4">
        <v>0</v>
      </c>
    </row>
    <row r="677" spans="1:11" x14ac:dyDescent="0.25">
      <c r="A677">
        <v>676</v>
      </c>
      <c r="B677" s="1">
        <v>43221</v>
      </c>
      <c r="C677">
        <v>2018</v>
      </c>
      <c r="D677">
        <v>5</v>
      </c>
      <c r="E677" t="s">
        <v>3</v>
      </c>
      <c r="F677">
        <v>43198</v>
      </c>
      <c r="G677" s="4">
        <v>43989</v>
      </c>
      <c r="H677">
        <v>685</v>
      </c>
      <c r="I677">
        <v>0</v>
      </c>
      <c r="J677">
        <v>43305</v>
      </c>
      <c r="K677" s="4">
        <v>0</v>
      </c>
    </row>
    <row r="678" spans="1:11" x14ac:dyDescent="0.25">
      <c r="A678">
        <v>677</v>
      </c>
      <c r="B678" s="1">
        <v>43221</v>
      </c>
      <c r="C678">
        <v>2018</v>
      </c>
      <c r="D678">
        <v>5</v>
      </c>
      <c r="E678" t="s">
        <v>4</v>
      </c>
      <c r="F678">
        <v>154236</v>
      </c>
      <c r="G678" s="4">
        <v>170177</v>
      </c>
      <c r="H678">
        <v>5401</v>
      </c>
      <c r="I678">
        <v>22008</v>
      </c>
      <c r="J678">
        <v>186784</v>
      </c>
      <c r="K678" s="4">
        <v>0</v>
      </c>
    </row>
    <row r="679" spans="1:11" x14ac:dyDescent="0.25">
      <c r="A679">
        <v>678</v>
      </c>
      <c r="B679" s="1">
        <v>43221</v>
      </c>
      <c r="C679">
        <v>2018</v>
      </c>
      <c r="D679">
        <v>5</v>
      </c>
      <c r="E679" t="s">
        <v>5</v>
      </c>
      <c r="F679">
        <v>662388</v>
      </c>
      <c r="G679" s="4">
        <v>682278</v>
      </c>
      <c r="H679">
        <v>33143</v>
      </c>
      <c r="I679">
        <v>54267</v>
      </c>
      <c r="J679">
        <v>703403</v>
      </c>
      <c r="K679" s="4">
        <v>694450</v>
      </c>
    </row>
    <row r="680" spans="1:11" x14ac:dyDescent="0.25">
      <c r="A680">
        <v>679</v>
      </c>
      <c r="B680" s="1">
        <v>43252</v>
      </c>
      <c r="C680">
        <v>2018</v>
      </c>
      <c r="D680">
        <v>6</v>
      </c>
      <c r="E680" t="s">
        <v>16</v>
      </c>
      <c r="F680">
        <v>83711</v>
      </c>
      <c r="G680" s="4">
        <v>85931</v>
      </c>
      <c r="H680">
        <v>3708</v>
      </c>
      <c r="I680">
        <v>0</v>
      </c>
      <c r="J680">
        <v>82222</v>
      </c>
      <c r="K680" s="4">
        <v>0</v>
      </c>
    </row>
    <row r="681" spans="1:11" x14ac:dyDescent="0.25">
      <c r="A681">
        <v>680</v>
      </c>
      <c r="B681" s="1">
        <v>43252</v>
      </c>
      <c r="C681">
        <v>2018</v>
      </c>
      <c r="D681">
        <v>6</v>
      </c>
      <c r="E681" t="s">
        <v>1</v>
      </c>
      <c r="F681">
        <v>292706</v>
      </c>
      <c r="G681" s="4">
        <v>295109</v>
      </c>
      <c r="H681">
        <v>22046</v>
      </c>
      <c r="I681">
        <v>29643</v>
      </c>
      <c r="J681">
        <v>302705</v>
      </c>
      <c r="K681" s="4">
        <v>0</v>
      </c>
    </row>
    <row r="682" spans="1:11" x14ac:dyDescent="0.25">
      <c r="A682">
        <v>681</v>
      </c>
      <c r="B682" s="1">
        <v>43252</v>
      </c>
      <c r="C682">
        <v>2018</v>
      </c>
      <c r="D682">
        <v>6</v>
      </c>
      <c r="E682" t="s">
        <v>2</v>
      </c>
      <c r="F682">
        <v>70528</v>
      </c>
      <c r="G682" s="4">
        <v>73364</v>
      </c>
      <c r="H682">
        <v>1604</v>
      </c>
      <c r="I682">
        <v>0</v>
      </c>
      <c r="J682">
        <v>71760</v>
      </c>
      <c r="K682" s="4">
        <v>0</v>
      </c>
    </row>
    <row r="683" spans="1:11" x14ac:dyDescent="0.25">
      <c r="A683">
        <v>682</v>
      </c>
      <c r="B683" s="1">
        <v>43252</v>
      </c>
      <c r="C683">
        <v>2018</v>
      </c>
      <c r="D683">
        <v>6</v>
      </c>
      <c r="E683" t="s">
        <v>3</v>
      </c>
      <c r="F683">
        <v>41437</v>
      </c>
      <c r="G683" s="4">
        <v>43112</v>
      </c>
      <c r="H683">
        <v>477</v>
      </c>
      <c r="I683">
        <v>0</v>
      </c>
      <c r="J683">
        <v>42635</v>
      </c>
      <c r="K683" s="4">
        <v>0</v>
      </c>
    </row>
    <row r="684" spans="1:11" x14ac:dyDescent="0.25">
      <c r="A684">
        <v>683</v>
      </c>
      <c r="B684" s="1">
        <v>43252</v>
      </c>
      <c r="C684">
        <v>2018</v>
      </c>
      <c r="D684">
        <v>6</v>
      </c>
      <c r="E684" t="s">
        <v>4</v>
      </c>
      <c r="F684">
        <v>178002</v>
      </c>
      <c r="G684" s="4">
        <v>173139</v>
      </c>
      <c r="H684">
        <v>2787</v>
      </c>
      <c r="I684">
        <v>17316</v>
      </c>
      <c r="J684">
        <v>187668</v>
      </c>
      <c r="K684" s="4">
        <v>0</v>
      </c>
    </row>
    <row r="685" spans="1:11" x14ac:dyDescent="0.25">
      <c r="A685">
        <v>684</v>
      </c>
      <c r="B685" s="1">
        <v>43252</v>
      </c>
      <c r="C685">
        <v>2018</v>
      </c>
      <c r="D685">
        <v>6</v>
      </c>
      <c r="E685" t="s">
        <v>5</v>
      </c>
      <c r="F685">
        <v>666384</v>
      </c>
      <c r="G685" s="4">
        <v>670655</v>
      </c>
      <c r="H685">
        <v>30622</v>
      </c>
      <c r="I685">
        <v>46959</v>
      </c>
      <c r="J685">
        <v>686990</v>
      </c>
      <c r="K685" s="4">
        <v>701215</v>
      </c>
    </row>
    <row r="686" spans="1:11" x14ac:dyDescent="0.25">
      <c r="A686">
        <v>685</v>
      </c>
      <c r="B686" s="1">
        <v>43282</v>
      </c>
      <c r="C686">
        <v>2018</v>
      </c>
      <c r="D686">
        <v>7</v>
      </c>
      <c r="E686" t="s">
        <v>16</v>
      </c>
      <c r="F686">
        <v>90667</v>
      </c>
      <c r="G686" s="4">
        <v>89703</v>
      </c>
      <c r="H686">
        <v>4083</v>
      </c>
      <c r="I686">
        <v>0</v>
      </c>
      <c r="J686">
        <v>85619</v>
      </c>
      <c r="K686" s="4">
        <v>0</v>
      </c>
    </row>
    <row r="687" spans="1:11" x14ac:dyDescent="0.25">
      <c r="A687">
        <v>686</v>
      </c>
      <c r="B687" s="1">
        <v>43282</v>
      </c>
      <c r="C687">
        <v>2018</v>
      </c>
      <c r="D687">
        <v>7</v>
      </c>
      <c r="E687" t="s">
        <v>1</v>
      </c>
      <c r="F687">
        <v>287519</v>
      </c>
      <c r="G687" s="4">
        <v>288708</v>
      </c>
      <c r="H687">
        <v>17456</v>
      </c>
      <c r="I687">
        <v>34457</v>
      </c>
      <c r="J687">
        <v>305710</v>
      </c>
      <c r="K687" s="4">
        <v>0</v>
      </c>
    </row>
    <row r="688" spans="1:11" x14ac:dyDescent="0.25">
      <c r="A688">
        <v>687</v>
      </c>
      <c r="B688" s="1">
        <v>43282</v>
      </c>
      <c r="C688">
        <v>2018</v>
      </c>
      <c r="D688">
        <v>7</v>
      </c>
      <c r="E688" t="s">
        <v>2</v>
      </c>
      <c r="F688">
        <v>67500</v>
      </c>
      <c r="G688" s="4">
        <v>69380</v>
      </c>
      <c r="H688">
        <v>1647</v>
      </c>
      <c r="I688">
        <v>0</v>
      </c>
      <c r="J688">
        <v>67733</v>
      </c>
      <c r="K688" s="4">
        <v>0</v>
      </c>
    </row>
    <row r="689" spans="1:11" x14ac:dyDescent="0.25">
      <c r="A689">
        <v>688</v>
      </c>
      <c r="B689" s="1">
        <v>43282</v>
      </c>
      <c r="C689">
        <v>2018</v>
      </c>
      <c r="D689">
        <v>7</v>
      </c>
      <c r="E689" t="s">
        <v>3</v>
      </c>
      <c r="F689">
        <v>47969</v>
      </c>
      <c r="G689" s="4">
        <v>45800</v>
      </c>
      <c r="H689">
        <v>611</v>
      </c>
      <c r="I689">
        <v>0</v>
      </c>
      <c r="J689">
        <v>45189</v>
      </c>
      <c r="K689" s="4">
        <v>0</v>
      </c>
    </row>
    <row r="690" spans="1:11" x14ac:dyDescent="0.25">
      <c r="A690">
        <v>689</v>
      </c>
      <c r="B690" s="1">
        <v>43282</v>
      </c>
      <c r="C690">
        <v>2018</v>
      </c>
      <c r="D690">
        <v>7</v>
      </c>
      <c r="E690" t="s">
        <v>4</v>
      </c>
      <c r="F690">
        <v>174084</v>
      </c>
      <c r="G690" s="4">
        <v>170479</v>
      </c>
      <c r="H690">
        <v>3856</v>
      </c>
      <c r="I690">
        <v>22210</v>
      </c>
      <c r="J690">
        <v>188833</v>
      </c>
      <c r="K690" s="4">
        <v>0</v>
      </c>
    </row>
    <row r="691" spans="1:11" x14ac:dyDescent="0.25">
      <c r="A691">
        <v>690</v>
      </c>
      <c r="B691" s="1">
        <v>43282</v>
      </c>
      <c r="C691">
        <v>2018</v>
      </c>
      <c r="D691">
        <v>7</v>
      </c>
      <c r="E691" t="s">
        <v>5</v>
      </c>
      <c r="F691">
        <v>667739</v>
      </c>
      <c r="G691" s="4">
        <v>664070</v>
      </c>
      <c r="H691">
        <v>27653</v>
      </c>
      <c r="I691">
        <v>56667</v>
      </c>
      <c r="J691">
        <v>693084</v>
      </c>
      <c r="K691" s="4">
        <v>724680</v>
      </c>
    </row>
    <row r="692" spans="1:11" x14ac:dyDescent="0.25">
      <c r="A692">
        <v>691</v>
      </c>
      <c r="B692" s="1">
        <v>43313</v>
      </c>
      <c r="C692">
        <v>2018</v>
      </c>
      <c r="D692">
        <v>8</v>
      </c>
      <c r="E692" t="s">
        <v>16</v>
      </c>
      <c r="F692">
        <v>89530</v>
      </c>
      <c r="G692" s="4">
        <v>93414</v>
      </c>
      <c r="H692">
        <v>3782</v>
      </c>
      <c r="I692">
        <v>0</v>
      </c>
      <c r="J692">
        <v>89632</v>
      </c>
      <c r="K692" s="4">
        <v>0</v>
      </c>
    </row>
    <row r="693" spans="1:11" x14ac:dyDescent="0.25">
      <c r="A693">
        <v>692</v>
      </c>
      <c r="B693" s="1">
        <v>43313</v>
      </c>
      <c r="C693">
        <v>2018</v>
      </c>
      <c r="D693">
        <v>8</v>
      </c>
      <c r="E693" t="s">
        <v>1</v>
      </c>
      <c r="F693">
        <v>294892</v>
      </c>
      <c r="G693" s="4">
        <v>305615</v>
      </c>
      <c r="H693">
        <v>21436</v>
      </c>
      <c r="I693">
        <v>40436</v>
      </c>
      <c r="J693">
        <v>324615</v>
      </c>
      <c r="K693" s="4">
        <v>0</v>
      </c>
    </row>
    <row r="694" spans="1:11" x14ac:dyDescent="0.25">
      <c r="A694">
        <v>693</v>
      </c>
      <c r="B694" s="1">
        <v>43313</v>
      </c>
      <c r="C694">
        <v>2018</v>
      </c>
      <c r="D694">
        <v>8</v>
      </c>
      <c r="E694" t="s">
        <v>2</v>
      </c>
      <c r="F694">
        <v>71707</v>
      </c>
      <c r="G694" s="4">
        <v>72975</v>
      </c>
      <c r="H694">
        <v>2053</v>
      </c>
      <c r="I694">
        <v>0</v>
      </c>
      <c r="J694">
        <v>70923</v>
      </c>
      <c r="K694" s="4">
        <v>0</v>
      </c>
    </row>
    <row r="695" spans="1:11" x14ac:dyDescent="0.25">
      <c r="A695">
        <v>694</v>
      </c>
      <c r="B695" s="1">
        <v>43313</v>
      </c>
      <c r="C695">
        <v>2018</v>
      </c>
      <c r="D695">
        <v>8</v>
      </c>
      <c r="E695" t="s">
        <v>3</v>
      </c>
      <c r="F695">
        <v>47333</v>
      </c>
      <c r="G695" s="4">
        <v>46391</v>
      </c>
      <c r="H695">
        <v>30</v>
      </c>
      <c r="I695">
        <v>0</v>
      </c>
      <c r="J695">
        <v>46361</v>
      </c>
      <c r="K695" s="4">
        <v>0</v>
      </c>
    </row>
    <row r="696" spans="1:11" x14ac:dyDescent="0.25">
      <c r="A696">
        <v>695</v>
      </c>
      <c r="B696" s="1">
        <v>43313</v>
      </c>
      <c r="C696">
        <v>2018</v>
      </c>
      <c r="D696">
        <v>8</v>
      </c>
      <c r="E696" t="s">
        <v>4</v>
      </c>
      <c r="F696">
        <v>175740</v>
      </c>
      <c r="G696" s="4">
        <v>185447</v>
      </c>
      <c r="H696">
        <v>3535</v>
      </c>
      <c r="I696">
        <v>27461</v>
      </c>
      <c r="J696">
        <v>209373</v>
      </c>
      <c r="K696" s="4">
        <v>0</v>
      </c>
    </row>
    <row r="697" spans="1:11" x14ac:dyDescent="0.25">
      <c r="A697">
        <v>696</v>
      </c>
      <c r="B697" s="1">
        <v>43313</v>
      </c>
      <c r="C697">
        <v>2018</v>
      </c>
      <c r="D697">
        <v>8</v>
      </c>
      <c r="E697" t="s">
        <v>5</v>
      </c>
      <c r="F697">
        <v>679202</v>
      </c>
      <c r="G697" s="4">
        <v>703842</v>
      </c>
      <c r="H697">
        <v>30836</v>
      </c>
      <c r="I697">
        <v>67897</v>
      </c>
      <c r="J697">
        <v>740904</v>
      </c>
      <c r="K697" s="4">
        <v>722978</v>
      </c>
    </row>
    <row r="698" spans="1:11" x14ac:dyDescent="0.25">
      <c r="A698">
        <v>697</v>
      </c>
      <c r="B698" s="1">
        <v>43344</v>
      </c>
      <c r="C698">
        <v>2018</v>
      </c>
      <c r="D698">
        <v>9</v>
      </c>
      <c r="E698" t="s">
        <v>16</v>
      </c>
      <c r="F698">
        <v>79370</v>
      </c>
      <c r="G698" s="4">
        <v>80979</v>
      </c>
      <c r="H698">
        <v>3680</v>
      </c>
      <c r="I698">
        <v>0</v>
      </c>
      <c r="J698">
        <v>77298</v>
      </c>
      <c r="K698" s="4">
        <v>0</v>
      </c>
    </row>
    <row r="699" spans="1:11" x14ac:dyDescent="0.25">
      <c r="A699">
        <v>698</v>
      </c>
      <c r="B699" s="1">
        <v>43344</v>
      </c>
      <c r="C699">
        <v>2018</v>
      </c>
      <c r="D699">
        <v>9</v>
      </c>
      <c r="E699" t="s">
        <v>1</v>
      </c>
      <c r="F699">
        <v>280508</v>
      </c>
      <c r="G699" s="4">
        <v>264783</v>
      </c>
      <c r="H699">
        <v>16125</v>
      </c>
      <c r="I699">
        <v>32860</v>
      </c>
      <c r="J699">
        <v>281517</v>
      </c>
      <c r="K699" s="4">
        <v>0</v>
      </c>
    </row>
    <row r="700" spans="1:11" x14ac:dyDescent="0.25">
      <c r="A700">
        <v>699</v>
      </c>
      <c r="B700" s="1">
        <v>43344</v>
      </c>
      <c r="C700">
        <v>2018</v>
      </c>
      <c r="D700">
        <v>9</v>
      </c>
      <c r="E700" t="s">
        <v>2</v>
      </c>
      <c r="F700">
        <v>68266</v>
      </c>
      <c r="G700" s="4">
        <v>66790</v>
      </c>
      <c r="H700">
        <v>1719</v>
      </c>
      <c r="I700">
        <v>0</v>
      </c>
      <c r="J700">
        <v>65072</v>
      </c>
      <c r="K700" s="4">
        <v>0</v>
      </c>
    </row>
    <row r="701" spans="1:11" x14ac:dyDescent="0.25">
      <c r="A701">
        <v>700</v>
      </c>
      <c r="B701" s="1">
        <v>43344</v>
      </c>
      <c r="C701">
        <v>2018</v>
      </c>
      <c r="D701">
        <v>9</v>
      </c>
      <c r="E701" t="s">
        <v>3</v>
      </c>
      <c r="F701">
        <v>41847</v>
      </c>
      <c r="G701" s="4">
        <v>41433</v>
      </c>
      <c r="H701">
        <v>80</v>
      </c>
      <c r="I701">
        <v>0</v>
      </c>
      <c r="J701">
        <v>41352</v>
      </c>
      <c r="K701" s="4">
        <v>0</v>
      </c>
    </row>
    <row r="702" spans="1:11" x14ac:dyDescent="0.25">
      <c r="A702">
        <v>701</v>
      </c>
      <c r="B702" s="1">
        <v>43344</v>
      </c>
      <c r="C702">
        <v>2018</v>
      </c>
      <c r="D702">
        <v>9</v>
      </c>
      <c r="E702" t="s">
        <v>4</v>
      </c>
      <c r="F702">
        <v>177577</v>
      </c>
      <c r="G702" s="4">
        <v>175885</v>
      </c>
      <c r="H702">
        <v>1755</v>
      </c>
      <c r="I702">
        <v>24372</v>
      </c>
      <c r="J702">
        <v>198502</v>
      </c>
      <c r="K702" s="4">
        <v>0</v>
      </c>
    </row>
    <row r="703" spans="1:11" x14ac:dyDescent="0.25">
      <c r="A703">
        <v>702</v>
      </c>
      <c r="B703" s="1">
        <v>43344</v>
      </c>
      <c r="C703">
        <v>2018</v>
      </c>
      <c r="D703">
        <v>9</v>
      </c>
      <c r="E703" t="s">
        <v>5</v>
      </c>
      <c r="F703">
        <v>647568</v>
      </c>
      <c r="G703" s="4">
        <v>629870</v>
      </c>
      <c r="H703">
        <v>23359</v>
      </c>
      <c r="I703">
        <v>57232</v>
      </c>
      <c r="J703">
        <v>663741</v>
      </c>
      <c r="K703" s="4">
        <v>670322</v>
      </c>
    </row>
    <row r="704" spans="1:11" x14ac:dyDescent="0.25">
      <c r="A704">
        <v>703</v>
      </c>
      <c r="B704" s="1">
        <v>43374</v>
      </c>
      <c r="C704">
        <v>2018</v>
      </c>
      <c r="D704">
        <v>10</v>
      </c>
      <c r="E704" t="s">
        <v>16</v>
      </c>
      <c r="F704">
        <v>88075</v>
      </c>
      <c r="G704" s="4">
        <v>85712</v>
      </c>
      <c r="H704">
        <v>3988</v>
      </c>
      <c r="I704">
        <v>0</v>
      </c>
      <c r="J704">
        <v>81724</v>
      </c>
      <c r="K704" s="4">
        <v>0</v>
      </c>
    </row>
    <row r="705" spans="1:11" x14ac:dyDescent="0.25">
      <c r="A705">
        <v>704</v>
      </c>
      <c r="B705" s="1">
        <v>43374</v>
      </c>
      <c r="C705">
        <v>2018</v>
      </c>
      <c r="D705">
        <v>10</v>
      </c>
      <c r="E705" t="s">
        <v>1</v>
      </c>
      <c r="F705">
        <v>290000</v>
      </c>
      <c r="G705" s="4">
        <v>296569</v>
      </c>
      <c r="H705">
        <v>17263</v>
      </c>
      <c r="I705">
        <v>35589</v>
      </c>
      <c r="J705">
        <v>314896</v>
      </c>
      <c r="K705" s="4">
        <v>0</v>
      </c>
    </row>
    <row r="706" spans="1:11" x14ac:dyDescent="0.25">
      <c r="A706">
        <v>705</v>
      </c>
      <c r="B706" s="1">
        <v>43374</v>
      </c>
      <c r="C706">
        <v>2018</v>
      </c>
      <c r="D706">
        <v>10</v>
      </c>
      <c r="E706" t="s">
        <v>2</v>
      </c>
      <c r="F706">
        <v>73584</v>
      </c>
      <c r="G706" s="4">
        <v>79027</v>
      </c>
      <c r="H706">
        <v>1562</v>
      </c>
      <c r="I706">
        <v>0</v>
      </c>
      <c r="J706">
        <v>77465</v>
      </c>
      <c r="K706" s="4">
        <v>0</v>
      </c>
    </row>
    <row r="707" spans="1:11" x14ac:dyDescent="0.25">
      <c r="A707">
        <v>706</v>
      </c>
      <c r="B707" s="1">
        <v>43374</v>
      </c>
      <c r="C707">
        <v>2018</v>
      </c>
      <c r="D707">
        <v>10</v>
      </c>
      <c r="E707" t="s">
        <v>3</v>
      </c>
      <c r="F707">
        <v>45987</v>
      </c>
      <c r="G707" s="4">
        <v>48510</v>
      </c>
      <c r="H707">
        <v>114</v>
      </c>
      <c r="I707">
        <v>0</v>
      </c>
      <c r="J707">
        <v>48396</v>
      </c>
      <c r="K707" s="4">
        <v>0</v>
      </c>
    </row>
    <row r="708" spans="1:11" x14ac:dyDescent="0.25">
      <c r="A708">
        <v>707</v>
      </c>
      <c r="B708" s="1">
        <v>43374</v>
      </c>
      <c r="C708">
        <v>2018</v>
      </c>
      <c r="D708">
        <v>10</v>
      </c>
      <c r="E708" t="s">
        <v>4</v>
      </c>
      <c r="F708">
        <v>178897</v>
      </c>
      <c r="G708" s="4">
        <v>191433</v>
      </c>
      <c r="H708">
        <v>1446</v>
      </c>
      <c r="I708">
        <v>30954</v>
      </c>
      <c r="J708">
        <v>220941</v>
      </c>
      <c r="K708" s="4">
        <v>0</v>
      </c>
    </row>
    <row r="709" spans="1:11" x14ac:dyDescent="0.25">
      <c r="A709">
        <v>708</v>
      </c>
      <c r="B709" s="1">
        <v>43374</v>
      </c>
      <c r="C709">
        <v>2018</v>
      </c>
      <c r="D709">
        <v>10</v>
      </c>
      <c r="E709" t="s">
        <v>5</v>
      </c>
      <c r="F709">
        <v>676543</v>
      </c>
      <c r="G709" s="4">
        <v>701251</v>
      </c>
      <c r="H709">
        <v>24373</v>
      </c>
      <c r="I709">
        <v>66543</v>
      </c>
      <c r="J709">
        <v>743422</v>
      </c>
      <c r="K709" s="4">
        <v>704054</v>
      </c>
    </row>
    <row r="710" spans="1:11" x14ac:dyDescent="0.25">
      <c r="A710">
        <v>709</v>
      </c>
      <c r="B710" s="1">
        <v>43405</v>
      </c>
      <c r="C710">
        <v>2018</v>
      </c>
      <c r="D710">
        <v>11</v>
      </c>
      <c r="E710" t="s">
        <v>16</v>
      </c>
      <c r="F710">
        <v>88339</v>
      </c>
      <c r="G710" s="4">
        <v>87820</v>
      </c>
      <c r="H710">
        <v>5427</v>
      </c>
      <c r="I710">
        <v>0</v>
      </c>
      <c r="J710">
        <v>82393</v>
      </c>
      <c r="K710" s="4">
        <v>0</v>
      </c>
    </row>
    <row r="711" spans="1:11" x14ac:dyDescent="0.25">
      <c r="A711">
        <v>710</v>
      </c>
      <c r="B711" s="1">
        <v>43405</v>
      </c>
      <c r="C711">
        <v>2018</v>
      </c>
      <c r="D711">
        <v>11</v>
      </c>
      <c r="E711" t="s">
        <v>1</v>
      </c>
      <c r="F711">
        <v>260309</v>
      </c>
      <c r="G711" s="4">
        <v>269536</v>
      </c>
      <c r="H711">
        <v>17575</v>
      </c>
      <c r="I711">
        <v>42223</v>
      </c>
      <c r="J711">
        <v>294183</v>
      </c>
      <c r="K711" s="4">
        <v>0</v>
      </c>
    </row>
    <row r="712" spans="1:11" x14ac:dyDescent="0.25">
      <c r="A712">
        <v>711</v>
      </c>
      <c r="B712" s="1">
        <v>43405</v>
      </c>
      <c r="C712">
        <v>2018</v>
      </c>
      <c r="D712">
        <v>11</v>
      </c>
      <c r="E712" t="s">
        <v>2</v>
      </c>
      <c r="F712">
        <v>73150</v>
      </c>
      <c r="G712" s="4">
        <v>72133</v>
      </c>
      <c r="H712">
        <v>1807</v>
      </c>
      <c r="I712">
        <v>0</v>
      </c>
      <c r="J712">
        <v>70326</v>
      </c>
      <c r="K712" s="4">
        <v>0</v>
      </c>
    </row>
    <row r="713" spans="1:11" x14ac:dyDescent="0.25">
      <c r="A713">
        <v>712</v>
      </c>
      <c r="B713" s="1">
        <v>43405</v>
      </c>
      <c r="C713">
        <v>2018</v>
      </c>
      <c r="D713">
        <v>11</v>
      </c>
      <c r="E713" t="s">
        <v>3</v>
      </c>
      <c r="F713">
        <v>42078</v>
      </c>
      <c r="G713" s="4">
        <v>43508</v>
      </c>
      <c r="H713">
        <v>304</v>
      </c>
      <c r="I713">
        <v>0</v>
      </c>
      <c r="J713">
        <v>43204</v>
      </c>
      <c r="K713" s="4">
        <v>0</v>
      </c>
    </row>
    <row r="714" spans="1:11" x14ac:dyDescent="0.25">
      <c r="A714">
        <v>713</v>
      </c>
      <c r="B714" s="1">
        <v>43405</v>
      </c>
      <c r="C714">
        <v>2018</v>
      </c>
      <c r="D714">
        <v>11</v>
      </c>
      <c r="E714" t="s">
        <v>4</v>
      </c>
      <c r="F714">
        <v>172888</v>
      </c>
      <c r="G714" s="4">
        <v>168908</v>
      </c>
      <c r="H714">
        <v>968</v>
      </c>
      <c r="I714">
        <v>32593</v>
      </c>
      <c r="J714">
        <v>200534</v>
      </c>
      <c r="K714" s="4">
        <v>0</v>
      </c>
    </row>
    <row r="715" spans="1:11" x14ac:dyDescent="0.25">
      <c r="A715">
        <v>714</v>
      </c>
      <c r="B715" s="1">
        <v>43405</v>
      </c>
      <c r="C715">
        <v>2018</v>
      </c>
      <c r="D715">
        <v>11</v>
      </c>
      <c r="E715" t="s">
        <v>5</v>
      </c>
      <c r="F715">
        <v>636764</v>
      </c>
      <c r="G715" s="4">
        <v>641905</v>
      </c>
      <c r="H715">
        <v>26081</v>
      </c>
      <c r="I715">
        <v>74816</v>
      </c>
      <c r="J715">
        <v>690640</v>
      </c>
      <c r="K715" s="4">
        <v>700563</v>
      </c>
    </row>
    <row r="716" spans="1:11" x14ac:dyDescent="0.25">
      <c r="A716">
        <v>715</v>
      </c>
      <c r="B716" s="1">
        <v>43435</v>
      </c>
      <c r="C716">
        <v>2018</v>
      </c>
      <c r="D716">
        <v>12</v>
      </c>
      <c r="E716" t="s">
        <v>16</v>
      </c>
      <c r="F716">
        <v>90490</v>
      </c>
      <c r="G716" s="4">
        <v>85389</v>
      </c>
      <c r="H716">
        <v>4456</v>
      </c>
      <c r="I716">
        <v>0</v>
      </c>
      <c r="J716">
        <v>80934</v>
      </c>
      <c r="K716" s="4">
        <v>0</v>
      </c>
    </row>
    <row r="717" spans="1:11" x14ac:dyDescent="0.25">
      <c r="A717">
        <v>716</v>
      </c>
      <c r="B717" s="1">
        <v>43435</v>
      </c>
      <c r="C717">
        <v>2018</v>
      </c>
      <c r="D717">
        <v>12</v>
      </c>
      <c r="E717" t="s">
        <v>1</v>
      </c>
      <c r="F717">
        <v>270063</v>
      </c>
      <c r="G717" s="4">
        <v>243664</v>
      </c>
      <c r="H717">
        <v>11156</v>
      </c>
      <c r="I717">
        <v>31784</v>
      </c>
      <c r="J717">
        <v>264292</v>
      </c>
      <c r="K717" s="4">
        <v>0</v>
      </c>
    </row>
    <row r="718" spans="1:11" x14ac:dyDescent="0.25">
      <c r="A718">
        <v>717</v>
      </c>
      <c r="B718" s="1">
        <v>43435</v>
      </c>
      <c r="C718">
        <v>2018</v>
      </c>
      <c r="D718">
        <v>12</v>
      </c>
      <c r="E718" t="s">
        <v>2</v>
      </c>
      <c r="F718">
        <v>66532</v>
      </c>
      <c r="G718" s="4">
        <v>61531</v>
      </c>
      <c r="H718">
        <v>1125</v>
      </c>
      <c r="I718">
        <v>0</v>
      </c>
      <c r="J718">
        <v>60405</v>
      </c>
      <c r="K718" s="4">
        <v>0</v>
      </c>
    </row>
    <row r="719" spans="1:11" x14ac:dyDescent="0.25">
      <c r="A719">
        <v>718</v>
      </c>
      <c r="B719" s="1">
        <v>43435</v>
      </c>
      <c r="C719">
        <v>2018</v>
      </c>
      <c r="D719">
        <v>12</v>
      </c>
      <c r="E719" t="s">
        <v>3</v>
      </c>
      <c r="F719">
        <v>46892</v>
      </c>
      <c r="G719" s="4">
        <v>46382</v>
      </c>
      <c r="H719">
        <v>89</v>
      </c>
      <c r="I719">
        <v>0</v>
      </c>
      <c r="J719">
        <v>46294</v>
      </c>
      <c r="K719" s="4">
        <v>0</v>
      </c>
    </row>
    <row r="720" spans="1:11" x14ac:dyDescent="0.25">
      <c r="A720">
        <v>719</v>
      </c>
      <c r="B720" s="1">
        <v>43435</v>
      </c>
      <c r="C720">
        <v>2018</v>
      </c>
      <c r="D720">
        <v>12</v>
      </c>
      <c r="E720" t="s">
        <v>4</v>
      </c>
      <c r="F720">
        <v>171516</v>
      </c>
      <c r="G720" s="4">
        <v>156635</v>
      </c>
      <c r="H720">
        <v>619</v>
      </c>
      <c r="I720">
        <v>29518</v>
      </c>
      <c r="J720">
        <v>185534</v>
      </c>
      <c r="K720" s="4">
        <v>0</v>
      </c>
    </row>
    <row r="721" spans="1:11" x14ac:dyDescent="0.25">
      <c r="A721">
        <v>720</v>
      </c>
      <c r="B721" s="1">
        <v>43435</v>
      </c>
      <c r="C721">
        <v>2018</v>
      </c>
      <c r="D721">
        <v>12</v>
      </c>
      <c r="E721" t="s">
        <v>5</v>
      </c>
      <c r="F721">
        <v>645493</v>
      </c>
      <c r="G721" s="4">
        <v>593601</v>
      </c>
      <c r="H721">
        <v>17445</v>
      </c>
      <c r="I721">
        <v>61302</v>
      </c>
      <c r="J721">
        <v>637459</v>
      </c>
      <c r="K721" s="4">
        <v>728481</v>
      </c>
    </row>
    <row r="722" spans="1:11" x14ac:dyDescent="0.25">
      <c r="A722">
        <v>721</v>
      </c>
      <c r="B722" s="1">
        <v>43466</v>
      </c>
      <c r="C722">
        <v>2019</v>
      </c>
      <c r="D722">
        <v>1</v>
      </c>
      <c r="E722" t="s">
        <v>16</v>
      </c>
      <c r="F722">
        <v>86715</v>
      </c>
      <c r="G722" s="4">
        <v>82668</v>
      </c>
      <c r="H722">
        <v>5567</v>
      </c>
      <c r="I722">
        <v>0</v>
      </c>
      <c r="J722">
        <v>77101</v>
      </c>
      <c r="K722" s="4">
        <v>0</v>
      </c>
    </row>
    <row r="723" spans="1:11" x14ac:dyDescent="0.25">
      <c r="A723">
        <v>722</v>
      </c>
      <c r="B723" s="1">
        <v>43466</v>
      </c>
      <c r="C723">
        <v>2019</v>
      </c>
      <c r="D723">
        <v>1</v>
      </c>
      <c r="E723" t="s">
        <v>1</v>
      </c>
      <c r="F723">
        <v>295849</v>
      </c>
      <c r="G723" s="4">
        <v>268072</v>
      </c>
      <c r="H723">
        <v>17194</v>
      </c>
      <c r="I723">
        <v>43783</v>
      </c>
      <c r="J723">
        <v>294660</v>
      </c>
      <c r="K723" s="4">
        <v>0</v>
      </c>
    </row>
    <row r="724" spans="1:11" x14ac:dyDescent="0.25">
      <c r="A724">
        <v>723</v>
      </c>
      <c r="B724" s="1">
        <v>43466</v>
      </c>
      <c r="C724">
        <v>2019</v>
      </c>
      <c r="D724">
        <v>1</v>
      </c>
      <c r="E724" t="s">
        <v>2</v>
      </c>
      <c r="F724">
        <v>74210</v>
      </c>
      <c r="G724" s="4">
        <v>75343</v>
      </c>
      <c r="H724">
        <v>1222</v>
      </c>
      <c r="I724">
        <v>0</v>
      </c>
      <c r="J724">
        <v>74119</v>
      </c>
      <c r="K724" s="4">
        <v>0</v>
      </c>
    </row>
    <row r="725" spans="1:11" x14ac:dyDescent="0.25">
      <c r="A725">
        <v>724</v>
      </c>
      <c r="B725" s="1">
        <v>43466</v>
      </c>
      <c r="C725">
        <v>2019</v>
      </c>
      <c r="D725">
        <v>1</v>
      </c>
      <c r="E725" t="s">
        <v>3</v>
      </c>
      <c r="F725">
        <v>50923</v>
      </c>
      <c r="G725" s="4">
        <v>50642</v>
      </c>
      <c r="H725">
        <v>44</v>
      </c>
      <c r="I725">
        <v>0</v>
      </c>
      <c r="J725">
        <v>50598</v>
      </c>
      <c r="K725" s="4">
        <v>0</v>
      </c>
    </row>
    <row r="726" spans="1:11" x14ac:dyDescent="0.25">
      <c r="A726">
        <v>725</v>
      </c>
      <c r="B726" s="1">
        <v>43466</v>
      </c>
      <c r="C726">
        <v>2019</v>
      </c>
      <c r="D726">
        <v>1</v>
      </c>
      <c r="E726" t="s">
        <v>4</v>
      </c>
      <c r="F726">
        <v>159106</v>
      </c>
      <c r="G726" s="4">
        <v>161720</v>
      </c>
      <c r="H726">
        <v>1032</v>
      </c>
      <c r="I726">
        <v>33417</v>
      </c>
      <c r="J726">
        <v>194105</v>
      </c>
      <c r="K726" s="4">
        <v>0</v>
      </c>
    </row>
    <row r="727" spans="1:11" x14ac:dyDescent="0.25">
      <c r="A727">
        <v>726</v>
      </c>
      <c r="B727" s="1">
        <v>43466</v>
      </c>
      <c r="C727">
        <v>2019</v>
      </c>
      <c r="D727">
        <v>1</v>
      </c>
      <c r="E727" t="s">
        <v>5</v>
      </c>
      <c r="F727">
        <v>666803</v>
      </c>
      <c r="G727" s="4">
        <v>638445</v>
      </c>
      <c r="H727">
        <v>25059</v>
      </c>
      <c r="I727">
        <v>77200</v>
      </c>
      <c r="J727">
        <v>690583</v>
      </c>
      <c r="K727" s="4">
        <v>729333</v>
      </c>
    </row>
    <row r="728" spans="1:11" x14ac:dyDescent="0.25">
      <c r="A728">
        <v>727</v>
      </c>
      <c r="B728" s="1">
        <v>43497</v>
      </c>
      <c r="C728">
        <v>2019</v>
      </c>
      <c r="D728">
        <v>2</v>
      </c>
      <c r="E728" t="s">
        <v>16</v>
      </c>
      <c r="F728">
        <v>67985</v>
      </c>
      <c r="G728" s="4">
        <v>71279</v>
      </c>
      <c r="H728">
        <v>4538</v>
      </c>
      <c r="I728">
        <v>0</v>
      </c>
      <c r="J728">
        <v>66740</v>
      </c>
      <c r="K728" s="4">
        <v>0</v>
      </c>
    </row>
    <row r="729" spans="1:11" x14ac:dyDescent="0.25">
      <c r="A729">
        <v>728</v>
      </c>
      <c r="B729" s="1">
        <v>43497</v>
      </c>
      <c r="C729">
        <v>2019</v>
      </c>
      <c r="D729">
        <v>2</v>
      </c>
      <c r="E729" t="s">
        <v>1</v>
      </c>
      <c r="F729">
        <v>271577</v>
      </c>
      <c r="G729" s="4">
        <v>278212</v>
      </c>
      <c r="H729">
        <v>13718</v>
      </c>
      <c r="I729">
        <v>37082</v>
      </c>
      <c r="J729">
        <v>301575</v>
      </c>
      <c r="K729" s="4">
        <v>0</v>
      </c>
    </row>
    <row r="730" spans="1:11" x14ac:dyDescent="0.25">
      <c r="A730">
        <v>729</v>
      </c>
      <c r="B730" s="1">
        <v>43497</v>
      </c>
      <c r="C730">
        <v>2019</v>
      </c>
      <c r="D730">
        <v>2</v>
      </c>
      <c r="E730" t="s">
        <v>2</v>
      </c>
      <c r="F730">
        <v>70240</v>
      </c>
      <c r="G730" s="4">
        <v>67479</v>
      </c>
      <c r="H730">
        <v>1051</v>
      </c>
      <c r="I730">
        <v>0</v>
      </c>
      <c r="J730">
        <v>66427</v>
      </c>
      <c r="K730" s="4">
        <v>0</v>
      </c>
    </row>
    <row r="731" spans="1:11" x14ac:dyDescent="0.25">
      <c r="A731">
        <v>730</v>
      </c>
      <c r="B731" s="1">
        <v>43497</v>
      </c>
      <c r="C731">
        <v>2019</v>
      </c>
      <c r="D731">
        <v>2</v>
      </c>
      <c r="E731" t="s">
        <v>3</v>
      </c>
      <c r="F731">
        <v>43558</v>
      </c>
      <c r="G731" s="4">
        <v>43704</v>
      </c>
      <c r="H731">
        <v>301</v>
      </c>
      <c r="I731">
        <v>0</v>
      </c>
      <c r="J731">
        <v>43402</v>
      </c>
      <c r="K731" s="4">
        <v>0</v>
      </c>
    </row>
    <row r="732" spans="1:11" x14ac:dyDescent="0.25">
      <c r="A732">
        <v>731</v>
      </c>
      <c r="B732" s="1">
        <v>43497</v>
      </c>
      <c r="C732">
        <v>2019</v>
      </c>
      <c r="D732">
        <v>2</v>
      </c>
      <c r="E732" t="s">
        <v>4</v>
      </c>
      <c r="F732">
        <v>154395</v>
      </c>
      <c r="G732" s="4">
        <v>157472</v>
      </c>
      <c r="H732">
        <v>849</v>
      </c>
      <c r="I732">
        <v>31116</v>
      </c>
      <c r="J732">
        <v>187740</v>
      </c>
      <c r="K732" s="4">
        <v>0</v>
      </c>
    </row>
    <row r="733" spans="1:11" x14ac:dyDescent="0.25">
      <c r="A733">
        <v>732</v>
      </c>
      <c r="B733" s="1">
        <v>43497</v>
      </c>
      <c r="C733">
        <v>2019</v>
      </c>
      <c r="D733">
        <v>2</v>
      </c>
      <c r="E733" t="s">
        <v>5</v>
      </c>
      <c r="F733">
        <v>607755</v>
      </c>
      <c r="G733" s="4">
        <v>618146</v>
      </c>
      <c r="H733">
        <v>20457</v>
      </c>
      <c r="I733">
        <v>68198</v>
      </c>
      <c r="J733">
        <v>665884</v>
      </c>
      <c r="K733" s="4">
        <v>660444</v>
      </c>
    </row>
    <row r="734" spans="1:11" x14ac:dyDescent="0.25">
      <c r="A734">
        <v>733</v>
      </c>
      <c r="B734" s="1">
        <v>43525</v>
      </c>
      <c r="C734">
        <v>2019</v>
      </c>
      <c r="D734">
        <v>3</v>
      </c>
      <c r="E734" t="s">
        <v>16</v>
      </c>
      <c r="F734">
        <v>69923</v>
      </c>
      <c r="G734" s="4">
        <v>68963</v>
      </c>
      <c r="H734">
        <v>4837</v>
      </c>
      <c r="I734">
        <v>0</v>
      </c>
      <c r="J734">
        <v>64126</v>
      </c>
      <c r="K734" s="4">
        <v>0</v>
      </c>
    </row>
    <row r="735" spans="1:11" x14ac:dyDescent="0.25">
      <c r="A735">
        <v>734</v>
      </c>
      <c r="B735" s="1">
        <v>43525</v>
      </c>
      <c r="C735">
        <v>2019</v>
      </c>
      <c r="D735">
        <v>3</v>
      </c>
      <c r="E735" t="s">
        <v>1</v>
      </c>
      <c r="F735">
        <v>285438</v>
      </c>
      <c r="G735" s="4">
        <v>291083</v>
      </c>
      <c r="H735">
        <v>15274</v>
      </c>
      <c r="I735">
        <v>40022</v>
      </c>
      <c r="J735">
        <v>315828</v>
      </c>
      <c r="K735" s="4">
        <v>0</v>
      </c>
    </row>
    <row r="736" spans="1:11" x14ac:dyDescent="0.25">
      <c r="A736">
        <v>735</v>
      </c>
      <c r="B736" s="1">
        <v>43525</v>
      </c>
      <c r="C736">
        <v>2019</v>
      </c>
      <c r="D736">
        <v>3</v>
      </c>
      <c r="E736" t="s">
        <v>2</v>
      </c>
      <c r="F736">
        <v>81476</v>
      </c>
      <c r="G736" s="4">
        <v>72887</v>
      </c>
      <c r="H736">
        <v>1699</v>
      </c>
      <c r="I736">
        <v>0</v>
      </c>
      <c r="J736">
        <v>71188</v>
      </c>
      <c r="K736" s="4">
        <v>0</v>
      </c>
    </row>
    <row r="737" spans="1:11" x14ac:dyDescent="0.25">
      <c r="A737">
        <v>736</v>
      </c>
      <c r="B737" s="1">
        <v>43525</v>
      </c>
      <c r="C737">
        <v>2019</v>
      </c>
      <c r="D737">
        <v>3</v>
      </c>
      <c r="E737" t="s">
        <v>3</v>
      </c>
      <c r="F737">
        <v>44908</v>
      </c>
      <c r="G737" s="4">
        <v>42125</v>
      </c>
      <c r="H737">
        <v>107</v>
      </c>
      <c r="I737">
        <v>0</v>
      </c>
      <c r="J737">
        <v>42018</v>
      </c>
      <c r="K737" s="4">
        <v>0</v>
      </c>
    </row>
    <row r="738" spans="1:11" x14ac:dyDescent="0.25">
      <c r="A738">
        <v>737</v>
      </c>
      <c r="B738" s="1">
        <v>43525</v>
      </c>
      <c r="C738">
        <v>2019</v>
      </c>
      <c r="D738">
        <v>3</v>
      </c>
      <c r="E738" t="s">
        <v>4</v>
      </c>
      <c r="F738">
        <v>170317</v>
      </c>
      <c r="G738" s="4">
        <v>161874</v>
      </c>
      <c r="H738">
        <v>143</v>
      </c>
      <c r="I738">
        <v>34445</v>
      </c>
      <c r="J738">
        <v>196175</v>
      </c>
      <c r="K738" s="4">
        <v>0</v>
      </c>
    </row>
    <row r="739" spans="1:11" x14ac:dyDescent="0.25">
      <c r="A739">
        <v>738</v>
      </c>
      <c r="B739" s="1">
        <v>43525</v>
      </c>
      <c r="C739">
        <v>2019</v>
      </c>
      <c r="D739">
        <v>3</v>
      </c>
      <c r="E739" t="s">
        <v>5</v>
      </c>
      <c r="F739">
        <v>652062</v>
      </c>
      <c r="G739" s="4">
        <v>636932</v>
      </c>
      <c r="H739">
        <v>22060</v>
      </c>
      <c r="I739">
        <v>74467</v>
      </c>
      <c r="J739">
        <v>689335</v>
      </c>
      <c r="K739" s="4">
        <v>679126</v>
      </c>
    </row>
    <row r="740" spans="1:11" x14ac:dyDescent="0.25">
      <c r="A740">
        <v>739</v>
      </c>
      <c r="B740" s="1">
        <v>43556</v>
      </c>
      <c r="C740">
        <v>2019</v>
      </c>
      <c r="D740">
        <v>4</v>
      </c>
      <c r="E740" t="s">
        <v>16</v>
      </c>
      <c r="F740">
        <v>75644</v>
      </c>
      <c r="G740" s="4">
        <v>74758</v>
      </c>
      <c r="H740">
        <v>5912</v>
      </c>
      <c r="I740">
        <v>0</v>
      </c>
      <c r="J740">
        <v>68845</v>
      </c>
      <c r="K740" s="4">
        <v>0</v>
      </c>
    </row>
    <row r="741" spans="1:11" x14ac:dyDescent="0.25">
      <c r="A741">
        <v>740</v>
      </c>
      <c r="B741" s="1">
        <v>43556</v>
      </c>
      <c r="C741">
        <v>2019</v>
      </c>
      <c r="D741">
        <v>4</v>
      </c>
      <c r="E741" t="s">
        <v>1</v>
      </c>
      <c r="F741">
        <v>266873</v>
      </c>
      <c r="G741" s="4">
        <v>264939</v>
      </c>
      <c r="H741">
        <v>13633</v>
      </c>
      <c r="I741">
        <v>56500</v>
      </c>
      <c r="J741">
        <v>307806</v>
      </c>
      <c r="K741" s="4">
        <v>0</v>
      </c>
    </row>
    <row r="742" spans="1:11" x14ac:dyDescent="0.25">
      <c r="A742">
        <v>741</v>
      </c>
      <c r="B742" s="1">
        <v>43556</v>
      </c>
      <c r="C742">
        <v>2019</v>
      </c>
      <c r="D742">
        <v>4</v>
      </c>
      <c r="E742" t="s">
        <v>2</v>
      </c>
      <c r="F742">
        <v>69172</v>
      </c>
      <c r="G742" s="4">
        <v>67625</v>
      </c>
      <c r="H742">
        <v>1162</v>
      </c>
      <c r="I742">
        <v>0</v>
      </c>
      <c r="J742">
        <v>66462</v>
      </c>
      <c r="K742" s="4">
        <v>0</v>
      </c>
    </row>
    <row r="743" spans="1:11" x14ac:dyDescent="0.25">
      <c r="A743">
        <v>742</v>
      </c>
      <c r="B743" s="1">
        <v>43556</v>
      </c>
      <c r="C743">
        <v>2019</v>
      </c>
      <c r="D743">
        <v>4</v>
      </c>
      <c r="E743" t="s">
        <v>3</v>
      </c>
      <c r="F743">
        <v>42290</v>
      </c>
      <c r="G743" s="4">
        <v>43603</v>
      </c>
      <c r="H743">
        <v>150</v>
      </c>
      <c r="I743">
        <v>0</v>
      </c>
      <c r="J743">
        <v>43453</v>
      </c>
      <c r="K743" s="4">
        <v>0</v>
      </c>
    </row>
    <row r="744" spans="1:11" x14ac:dyDescent="0.25">
      <c r="A744">
        <v>743</v>
      </c>
      <c r="B744" s="1">
        <v>43556</v>
      </c>
      <c r="C744">
        <v>2019</v>
      </c>
      <c r="D744">
        <v>4</v>
      </c>
      <c r="E744" t="s">
        <v>4</v>
      </c>
      <c r="F744">
        <v>150036</v>
      </c>
      <c r="G744" s="4">
        <v>151389</v>
      </c>
      <c r="H744">
        <v>202</v>
      </c>
      <c r="I744">
        <v>34248</v>
      </c>
      <c r="J744">
        <v>185436</v>
      </c>
      <c r="K744" s="4">
        <v>0</v>
      </c>
    </row>
    <row r="745" spans="1:11" x14ac:dyDescent="0.25">
      <c r="A745">
        <v>744</v>
      </c>
      <c r="B745" s="1">
        <v>43556</v>
      </c>
      <c r="C745">
        <v>2019</v>
      </c>
      <c r="D745">
        <v>4</v>
      </c>
      <c r="E745" t="s">
        <v>5</v>
      </c>
      <c r="F745">
        <v>604015</v>
      </c>
      <c r="G745" s="4">
        <v>602314</v>
      </c>
      <c r="H745">
        <v>21059</v>
      </c>
      <c r="I745">
        <v>90748</v>
      </c>
      <c r="J745">
        <v>672002</v>
      </c>
      <c r="K745" s="4">
        <v>637342</v>
      </c>
    </row>
    <row r="746" spans="1:11" x14ac:dyDescent="0.25">
      <c r="A746">
        <v>745</v>
      </c>
      <c r="B746" s="1">
        <v>43586</v>
      </c>
      <c r="C746">
        <v>2019</v>
      </c>
      <c r="D746">
        <v>5</v>
      </c>
      <c r="E746" t="s">
        <v>16</v>
      </c>
      <c r="F746">
        <v>78547</v>
      </c>
      <c r="G746" s="4">
        <v>72215</v>
      </c>
      <c r="H746">
        <v>5579</v>
      </c>
      <c r="I746">
        <v>0</v>
      </c>
      <c r="J746">
        <v>66635</v>
      </c>
      <c r="K746" s="4">
        <v>0</v>
      </c>
    </row>
    <row r="747" spans="1:11" x14ac:dyDescent="0.25">
      <c r="A747">
        <v>746</v>
      </c>
      <c r="B747" s="1">
        <v>43586</v>
      </c>
      <c r="C747">
        <v>2019</v>
      </c>
      <c r="D747">
        <v>5</v>
      </c>
      <c r="E747" t="s">
        <v>1</v>
      </c>
      <c r="F747">
        <v>271768</v>
      </c>
      <c r="G747" s="4">
        <v>263236</v>
      </c>
      <c r="H747">
        <v>15558</v>
      </c>
      <c r="I747">
        <v>58237</v>
      </c>
      <c r="J747">
        <v>305915</v>
      </c>
      <c r="K747" s="4">
        <v>0</v>
      </c>
    </row>
    <row r="748" spans="1:11" x14ac:dyDescent="0.25">
      <c r="A748">
        <v>747</v>
      </c>
      <c r="B748" s="1">
        <v>43586</v>
      </c>
      <c r="C748">
        <v>2019</v>
      </c>
      <c r="D748">
        <v>5</v>
      </c>
      <c r="E748" t="s">
        <v>2</v>
      </c>
      <c r="F748">
        <v>66534</v>
      </c>
      <c r="G748" s="4">
        <v>66269</v>
      </c>
      <c r="H748">
        <v>1516</v>
      </c>
      <c r="I748">
        <v>0</v>
      </c>
      <c r="J748">
        <v>64753</v>
      </c>
      <c r="K748" s="4">
        <v>0</v>
      </c>
    </row>
    <row r="749" spans="1:11" x14ac:dyDescent="0.25">
      <c r="A749">
        <v>748</v>
      </c>
      <c r="B749" s="1">
        <v>43586</v>
      </c>
      <c r="C749">
        <v>2019</v>
      </c>
      <c r="D749">
        <v>5</v>
      </c>
      <c r="E749" t="s">
        <v>3</v>
      </c>
      <c r="F749">
        <v>37290</v>
      </c>
      <c r="G749" s="4">
        <v>37505</v>
      </c>
      <c r="H749">
        <v>20</v>
      </c>
      <c r="I749">
        <v>0</v>
      </c>
      <c r="J749">
        <v>37484</v>
      </c>
      <c r="K749" s="4">
        <v>0</v>
      </c>
    </row>
    <row r="750" spans="1:11" x14ac:dyDescent="0.25">
      <c r="A750">
        <v>749</v>
      </c>
      <c r="B750" s="1">
        <v>43586</v>
      </c>
      <c r="C750">
        <v>2019</v>
      </c>
      <c r="D750">
        <v>5</v>
      </c>
      <c r="E750" t="s">
        <v>4</v>
      </c>
      <c r="F750">
        <v>130246</v>
      </c>
      <c r="G750" s="4">
        <v>134686</v>
      </c>
      <c r="H750">
        <v>119</v>
      </c>
      <c r="I750">
        <v>38504</v>
      </c>
      <c r="J750">
        <v>173070</v>
      </c>
      <c r="K750" s="4">
        <v>0</v>
      </c>
    </row>
    <row r="751" spans="1:11" x14ac:dyDescent="0.25">
      <c r="A751">
        <v>750</v>
      </c>
      <c r="B751" s="1">
        <v>43586</v>
      </c>
      <c r="C751">
        <v>2019</v>
      </c>
      <c r="D751">
        <v>5</v>
      </c>
      <c r="E751" t="s">
        <v>5</v>
      </c>
      <c r="F751">
        <v>584385</v>
      </c>
      <c r="G751" s="4">
        <v>573911</v>
      </c>
      <c r="H751">
        <v>22792</v>
      </c>
      <c r="I751">
        <v>96741</v>
      </c>
      <c r="J751">
        <v>647857</v>
      </c>
      <c r="K751" s="4">
        <v>640896</v>
      </c>
    </row>
    <row r="752" spans="1:11" x14ac:dyDescent="0.25">
      <c r="A752">
        <v>751</v>
      </c>
      <c r="B752" s="1">
        <v>43617</v>
      </c>
      <c r="C752">
        <v>2019</v>
      </c>
      <c r="D752">
        <v>6</v>
      </c>
      <c r="E752" t="s">
        <v>16</v>
      </c>
      <c r="F752">
        <v>68283</v>
      </c>
      <c r="G752" s="4">
        <v>74752</v>
      </c>
      <c r="H752">
        <v>6795</v>
      </c>
      <c r="I752">
        <v>0</v>
      </c>
      <c r="J752">
        <v>67956</v>
      </c>
      <c r="K752" s="4">
        <v>0</v>
      </c>
    </row>
    <row r="753" spans="1:11" x14ac:dyDescent="0.25">
      <c r="A753">
        <v>752</v>
      </c>
      <c r="B753" s="1">
        <v>43617</v>
      </c>
      <c r="C753">
        <v>2019</v>
      </c>
      <c r="D753">
        <v>6</v>
      </c>
      <c r="E753" t="s">
        <v>1</v>
      </c>
      <c r="F753">
        <v>261585</v>
      </c>
      <c r="G753" s="4">
        <v>252421</v>
      </c>
      <c r="H753">
        <v>10511</v>
      </c>
      <c r="I753">
        <v>46751</v>
      </c>
      <c r="J753">
        <v>288661</v>
      </c>
      <c r="K753" s="4">
        <v>0</v>
      </c>
    </row>
    <row r="754" spans="1:11" x14ac:dyDescent="0.25">
      <c r="A754">
        <v>753</v>
      </c>
      <c r="B754" s="1">
        <v>43617</v>
      </c>
      <c r="C754">
        <v>2019</v>
      </c>
      <c r="D754">
        <v>6</v>
      </c>
      <c r="E754" t="s">
        <v>2</v>
      </c>
      <c r="F754">
        <v>60777</v>
      </c>
      <c r="G754" s="4">
        <v>60118</v>
      </c>
      <c r="H754">
        <v>1790</v>
      </c>
      <c r="I754">
        <v>0</v>
      </c>
      <c r="J754">
        <v>58328</v>
      </c>
      <c r="K754" s="4">
        <v>0</v>
      </c>
    </row>
    <row r="755" spans="1:11" x14ac:dyDescent="0.25">
      <c r="A755">
        <v>754</v>
      </c>
      <c r="B755" s="1">
        <v>43617</v>
      </c>
      <c r="C755">
        <v>2019</v>
      </c>
      <c r="D755">
        <v>6</v>
      </c>
      <c r="E755" t="s">
        <v>3</v>
      </c>
      <c r="F755">
        <v>35029</v>
      </c>
      <c r="G755" s="4">
        <v>34654</v>
      </c>
      <c r="H755">
        <v>26</v>
      </c>
      <c r="I755">
        <v>0</v>
      </c>
      <c r="J755">
        <v>34629</v>
      </c>
      <c r="K755" s="4">
        <v>0</v>
      </c>
    </row>
    <row r="756" spans="1:11" x14ac:dyDescent="0.25">
      <c r="A756">
        <v>755</v>
      </c>
      <c r="B756" s="1">
        <v>43617</v>
      </c>
      <c r="C756">
        <v>2019</v>
      </c>
      <c r="D756">
        <v>6</v>
      </c>
      <c r="E756" t="s">
        <v>4</v>
      </c>
      <c r="F756">
        <v>141264</v>
      </c>
      <c r="G756" s="4">
        <v>136761</v>
      </c>
      <c r="H756">
        <v>127</v>
      </c>
      <c r="I756">
        <v>26729</v>
      </c>
      <c r="J756">
        <v>163363</v>
      </c>
      <c r="K756" s="4">
        <v>0</v>
      </c>
    </row>
    <row r="757" spans="1:11" x14ac:dyDescent="0.25">
      <c r="A757">
        <v>756</v>
      </c>
      <c r="B757" s="1">
        <v>43617</v>
      </c>
      <c r="C757">
        <v>2019</v>
      </c>
      <c r="D757">
        <v>6</v>
      </c>
      <c r="E757" t="s">
        <v>5</v>
      </c>
      <c r="F757">
        <v>566938</v>
      </c>
      <c r="G757" s="4">
        <v>558706</v>
      </c>
      <c r="H757">
        <v>19249</v>
      </c>
      <c r="I757">
        <v>73480</v>
      </c>
      <c r="J757">
        <v>612937</v>
      </c>
      <c r="K757" s="4">
        <v>647451</v>
      </c>
    </row>
    <row r="758" spans="1:11" x14ac:dyDescent="0.25">
      <c r="A758">
        <v>757</v>
      </c>
      <c r="B758" s="1">
        <v>43647</v>
      </c>
      <c r="C758">
        <v>2019</v>
      </c>
      <c r="D758">
        <v>7</v>
      </c>
      <c r="E758" t="s">
        <v>16</v>
      </c>
      <c r="F758">
        <v>74362</v>
      </c>
      <c r="G758" s="4">
        <v>71499</v>
      </c>
      <c r="H758">
        <v>7299</v>
      </c>
      <c r="I758">
        <v>0</v>
      </c>
      <c r="J758">
        <v>64200</v>
      </c>
      <c r="K758" s="4">
        <v>0</v>
      </c>
    </row>
    <row r="759" spans="1:11" x14ac:dyDescent="0.25">
      <c r="A759">
        <v>758</v>
      </c>
      <c r="B759" s="1">
        <v>43647</v>
      </c>
      <c r="C759">
        <v>2019</v>
      </c>
      <c r="D759">
        <v>7</v>
      </c>
      <c r="E759" t="s">
        <v>1</v>
      </c>
      <c r="F759">
        <v>245692</v>
      </c>
      <c r="G759" s="4">
        <v>253604</v>
      </c>
      <c r="H759">
        <v>9324</v>
      </c>
      <c r="I759">
        <v>48692</v>
      </c>
      <c r="J759">
        <v>292972</v>
      </c>
      <c r="K759" s="4">
        <v>0</v>
      </c>
    </row>
    <row r="760" spans="1:11" x14ac:dyDescent="0.25">
      <c r="A760">
        <v>759</v>
      </c>
      <c r="B760" s="1">
        <v>43647</v>
      </c>
      <c r="C760">
        <v>2019</v>
      </c>
      <c r="D760">
        <v>7</v>
      </c>
      <c r="E760" t="s">
        <v>2</v>
      </c>
      <c r="F760">
        <v>64413</v>
      </c>
      <c r="G760" s="4">
        <v>65195</v>
      </c>
      <c r="H760">
        <v>1910</v>
      </c>
      <c r="I760">
        <v>0</v>
      </c>
      <c r="J760">
        <v>63284</v>
      </c>
      <c r="K760" s="4">
        <v>0</v>
      </c>
    </row>
    <row r="761" spans="1:11" x14ac:dyDescent="0.25">
      <c r="A761">
        <v>760</v>
      </c>
      <c r="B761" s="1">
        <v>43647</v>
      </c>
      <c r="C761">
        <v>2019</v>
      </c>
      <c r="D761">
        <v>7</v>
      </c>
      <c r="E761" t="s">
        <v>3</v>
      </c>
      <c r="F761">
        <v>31433</v>
      </c>
      <c r="G761" s="4">
        <v>34712</v>
      </c>
      <c r="H761">
        <v>51</v>
      </c>
      <c r="I761">
        <v>0</v>
      </c>
      <c r="J761">
        <v>34661</v>
      </c>
      <c r="K761" s="4">
        <v>0</v>
      </c>
    </row>
    <row r="762" spans="1:11" x14ac:dyDescent="0.25">
      <c r="A762">
        <v>761</v>
      </c>
      <c r="B762" s="1">
        <v>43647</v>
      </c>
      <c r="C762">
        <v>2019</v>
      </c>
      <c r="D762">
        <v>7</v>
      </c>
      <c r="E762" t="s">
        <v>4</v>
      </c>
      <c r="F762">
        <v>145843</v>
      </c>
      <c r="G762" s="4">
        <v>144353</v>
      </c>
      <c r="H762">
        <v>434</v>
      </c>
      <c r="I762">
        <v>22279</v>
      </c>
      <c r="J762">
        <v>166200</v>
      </c>
      <c r="K762" s="4">
        <v>0</v>
      </c>
    </row>
    <row r="763" spans="1:11" x14ac:dyDescent="0.25">
      <c r="A763">
        <v>762</v>
      </c>
      <c r="B763" s="1">
        <v>43647</v>
      </c>
      <c r="C763">
        <v>2019</v>
      </c>
      <c r="D763">
        <v>7</v>
      </c>
      <c r="E763" t="s">
        <v>5</v>
      </c>
      <c r="F763">
        <v>561743</v>
      </c>
      <c r="G763" s="4">
        <v>569363</v>
      </c>
      <c r="H763">
        <v>19018</v>
      </c>
      <c r="I763">
        <v>70971</v>
      </c>
      <c r="J763">
        <v>621317</v>
      </c>
      <c r="K763" s="4">
        <v>670988</v>
      </c>
    </row>
    <row r="764" spans="1:11" x14ac:dyDescent="0.25">
      <c r="A764">
        <v>763</v>
      </c>
      <c r="B764" s="1">
        <v>43678</v>
      </c>
      <c r="C764">
        <v>2019</v>
      </c>
      <c r="D764">
        <v>8</v>
      </c>
      <c r="E764" t="s">
        <v>16</v>
      </c>
      <c r="F764">
        <v>74619</v>
      </c>
      <c r="G764" s="4">
        <v>76075</v>
      </c>
      <c r="H764">
        <v>10504</v>
      </c>
      <c r="I764">
        <v>0</v>
      </c>
      <c r="J764">
        <v>65570</v>
      </c>
      <c r="K764" s="4">
        <v>0</v>
      </c>
    </row>
    <row r="765" spans="1:11" x14ac:dyDescent="0.25">
      <c r="A765">
        <v>764</v>
      </c>
      <c r="B765" s="1">
        <v>43678</v>
      </c>
      <c r="C765">
        <v>2019</v>
      </c>
      <c r="D765">
        <v>8</v>
      </c>
      <c r="E765" t="s">
        <v>1</v>
      </c>
      <c r="F765">
        <v>262443</v>
      </c>
      <c r="G765" s="4">
        <v>246255</v>
      </c>
      <c r="H765">
        <v>8454</v>
      </c>
      <c r="I765">
        <v>38062</v>
      </c>
      <c r="J765">
        <v>275862</v>
      </c>
      <c r="K765" s="4">
        <v>0</v>
      </c>
    </row>
    <row r="766" spans="1:11" x14ac:dyDescent="0.25">
      <c r="A766">
        <v>765</v>
      </c>
      <c r="B766" s="1">
        <v>43678</v>
      </c>
      <c r="C766">
        <v>2019</v>
      </c>
      <c r="D766">
        <v>8</v>
      </c>
      <c r="E766" t="s">
        <v>2</v>
      </c>
      <c r="F766">
        <v>66467</v>
      </c>
      <c r="G766" s="4">
        <v>67248</v>
      </c>
      <c r="H766">
        <v>1484</v>
      </c>
      <c r="I766">
        <v>0</v>
      </c>
      <c r="J766">
        <v>65763</v>
      </c>
      <c r="K766" s="4">
        <v>0</v>
      </c>
    </row>
    <row r="767" spans="1:11" x14ac:dyDescent="0.25">
      <c r="A767">
        <v>766</v>
      </c>
      <c r="B767" s="1">
        <v>43678</v>
      </c>
      <c r="C767">
        <v>2019</v>
      </c>
      <c r="D767">
        <v>8</v>
      </c>
      <c r="E767" t="s">
        <v>3</v>
      </c>
      <c r="F767">
        <v>35538</v>
      </c>
      <c r="G767" s="4">
        <v>34701</v>
      </c>
      <c r="H767">
        <v>103</v>
      </c>
      <c r="I767">
        <v>0</v>
      </c>
      <c r="J767">
        <v>34599</v>
      </c>
      <c r="K767" s="4">
        <v>0</v>
      </c>
    </row>
    <row r="768" spans="1:11" x14ac:dyDescent="0.25">
      <c r="A768">
        <v>767</v>
      </c>
      <c r="B768" s="1">
        <v>43678</v>
      </c>
      <c r="C768">
        <v>2019</v>
      </c>
      <c r="D768">
        <v>8</v>
      </c>
      <c r="E768" t="s">
        <v>4</v>
      </c>
      <c r="F768">
        <v>143861</v>
      </c>
      <c r="G768" s="4">
        <v>147253</v>
      </c>
      <c r="H768">
        <v>205</v>
      </c>
      <c r="I768">
        <v>25194</v>
      </c>
      <c r="J768">
        <v>172243</v>
      </c>
      <c r="K768" s="4">
        <v>0</v>
      </c>
    </row>
    <row r="769" spans="1:11" x14ac:dyDescent="0.25">
      <c r="A769">
        <v>768</v>
      </c>
      <c r="B769" s="1">
        <v>43678</v>
      </c>
      <c r="C769">
        <v>2019</v>
      </c>
      <c r="D769">
        <v>8</v>
      </c>
      <c r="E769" t="s">
        <v>5</v>
      </c>
      <c r="F769">
        <v>582928</v>
      </c>
      <c r="G769" s="4">
        <v>571532</v>
      </c>
      <c r="H769">
        <v>20750</v>
      </c>
      <c r="I769">
        <v>63256</v>
      </c>
      <c r="J769">
        <v>614037</v>
      </c>
      <c r="K769" s="4">
        <v>661223</v>
      </c>
    </row>
    <row r="770" spans="1:11" x14ac:dyDescent="0.25">
      <c r="A770">
        <v>769</v>
      </c>
      <c r="B770" s="1">
        <v>43709</v>
      </c>
      <c r="C770">
        <v>2019</v>
      </c>
      <c r="D770">
        <v>9</v>
      </c>
      <c r="E770" t="s">
        <v>16</v>
      </c>
      <c r="F770">
        <v>67952</v>
      </c>
      <c r="G770" s="4">
        <v>76014</v>
      </c>
      <c r="H770">
        <v>5361</v>
      </c>
      <c r="I770">
        <v>0</v>
      </c>
      <c r="J770">
        <v>70653</v>
      </c>
      <c r="K770" s="4">
        <v>0</v>
      </c>
    </row>
    <row r="771" spans="1:11" x14ac:dyDescent="0.25">
      <c r="A771">
        <v>770</v>
      </c>
      <c r="B771" s="1">
        <v>43709</v>
      </c>
      <c r="C771">
        <v>2019</v>
      </c>
      <c r="D771">
        <v>9</v>
      </c>
      <c r="E771" t="s">
        <v>1</v>
      </c>
      <c r="F771">
        <v>255435</v>
      </c>
      <c r="G771" s="4">
        <v>256859</v>
      </c>
      <c r="H771">
        <v>10579</v>
      </c>
      <c r="I771">
        <v>37825</v>
      </c>
      <c r="J771">
        <v>284106</v>
      </c>
      <c r="K771" s="4">
        <v>0</v>
      </c>
    </row>
    <row r="772" spans="1:11" x14ac:dyDescent="0.25">
      <c r="A772">
        <v>771</v>
      </c>
      <c r="B772" s="1">
        <v>43709</v>
      </c>
      <c r="C772">
        <v>2019</v>
      </c>
      <c r="D772">
        <v>9</v>
      </c>
      <c r="E772" t="s">
        <v>2</v>
      </c>
      <c r="F772">
        <v>66479</v>
      </c>
      <c r="G772" s="4">
        <v>66147</v>
      </c>
      <c r="H772">
        <v>1148</v>
      </c>
      <c r="I772">
        <v>0</v>
      </c>
      <c r="J772">
        <v>64999</v>
      </c>
      <c r="K772" s="4">
        <v>0</v>
      </c>
    </row>
    <row r="773" spans="1:11" x14ac:dyDescent="0.25">
      <c r="A773">
        <v>772</v>
      </c>
      <c r="B773" s="1">
        <v>43709</v>
      </c>
      <c r="C773">
        <v>2019</v>
      </c>
      <c r="D773">
        <v>9</v>
      </c>
      <c r="E773" t="s">
        <v>3</v>
      </c>
      <c r="F773">
        <v>35109</v>
      </c>
      <c r="G773" s="4">
        <v>35637</v>
      </c>
      <c r="H773">
        <v>58</v>
      </c>
      <c r="I773">
        <v>0</v>
      </c>
      <c r="J773">
        <v>35578</v>
      </c>
      <c r="K773" s="4">
        <v>0</v>
      </c>
    </row>
    <row r="774" spans="1:11" x14ac:dyDescent="0.25">
      <c r="A774">
        <v>773</v>
      </c>
      <c r="B774" s="1">
        <v>43709</v>
      </c>
      <c r="C774">
        <v>2019</v>
      </c>
      <c r="D774">
        <v>9</v>
      </c>
      <c r="E774" t="s">
        <v>4</v>
      </c>
      <c r="F774">
        <v>149306</v>
      </c>
      <c r="G774" s="4">
        <v>150098</v>
      </c>
      <c r="H774">
        <v>2921</v>
      </c>
      <c r="I774">
        <v>21894</v>
      </c>
      <c r="J774">
        <v>169072</v>
      </c>
      <c r="K774" s="4">
        <v>0</v>
      </c>
    </row>
    <row r="775" spans="1:11" x14ac:dyDescent="0.25">
      <c r="A775">
        <v>774</v>
      </c>
      <c r="B775" s="1">
        <v>43709</v>
      </c>
      <c r="C775">
        <v>2019</v>
      </c>
      <c r="D775">
        <v>9</v>
      </c>
      <c r="E775" t="s">
        <v>5</v>
      </c>
      <c r="F775">
        <v>574281</v>
      </c>
      <c r="G775" s="4">
        <v>584755</v>
      </c>
      <c r="H775">
        <v>20067</v>
      </c>
      <c r="I775">
        <v>59719</v>
      </c>
      <c r="J775">
        <v>624408</v>
      </c>
      <c r="K775" s="4">
        <v>647294</v>
      </c>
    </row>
    <row r="776" spans="1:11" x14ac:dyDescent="0.25">
      <c r="A776">
        <v>775</v>
      </c>
      <c r="B776" s="1">
        <v>43739</v>
      </c>
      <c r="C776">
        <v>2019</v>
      </c>
      <c r="D776">
        <v>10</v>
      </c>
      <c r="E776" t="s">
        <v>16</v>
      </c>
      <c r="F776">
        <v>75948</v>
      </c>
      <c r="G776" s="4">
        <v>78579</v>
      </c>
      <c r="H776">
        <v>7804</v>
      </c>
      <c r="I776">
        <v>0</v>
      </c>
      <c r="J776">
        <v>70776</v>
      </c>
      <c r="K776" s="4">
        <v>0</v>
      </c>
    </row>
    <row r="777" spans="1:11" x14ac:dyDescent="0.25">
      <c r="A777">
        <v>776</v>
      </c>
      <c r="B777" s="1">
        <v>43739</v>
      </c>
      <c r="C777">
        <v>2019</v>
      </c>
      <c r="D777">
        <v>10</v>
      </c>
      <c r="E777" t="s">
        <v>1</v>
      </c>
      <c r="F777">
        <v>253807</v>
      </c>
      <c r="G777" s="4">
        <v>257015</v>
      </c>
      <c r="H777">
        <v>11420</v>
      </c>
      <c r="I777">
        <v>24470</v>
      </c>
      <c r="J777">
        <v>270065</v>
      </c>
      <c r="K777" s="4">
        <v>0</v>
      </c>
    </row>
    <row r="778" spans="1:11" x14ac:dyDescent="0.25">
      <c r="A778">
        <v>777</v>
      </c>
      <c r="B778" s="1">
        <v>43739</v>
      </c>
      <c r="C778">
        <v>2019</v>
      </c>
      <c r="D778">
        <v>10</v>
      </c>
      <c r="E778" t="s">
        <v>2</v>
      </c>
      <c r="F778">
        <v>64330</v>
      </c>
      <c r="G778" s="4">
        <v>70482</v>
      </c>
      <c r="H778">
        <v>1095</v>
      </c>
      <c r="I778">
        <v>0</v>
      </c>
      <c r="J778">
        <v>69387</v>
      </c>
      <c r="K778" s="4">
        <v>0</v>
      </c>
    </row>
    <row r="779" spans="1:11" x14ac:dyDescent="0.25">
      <c r="A779">
        <v>778</v>
      </c>
      <c r="B779" s="1">
        <v>43739</v>
      </c>
      <c r="C779">
        <v>2019</v>
      </c>
      <c r="D779">
        <v>10</v>
      </c>
      <c r="E779" t="s">
        <v>3</v>
      </c>
      <c r="F779">
        <v>41653</v>
      </c>
      <c r="G779" s="4">
        <v>42276</v>
      </c>
      <c r="H779">
        <v>74</v>
      </c>
      <c r="I779">
        <v>0</v>
      </c>
      <c r="J779">
        <v>42202</v>
      </c>
      <c r="K779" s="4">
        <v>0</v>
      </c>
    </row>
    <row r="780" spans="1:11" x14ac:dyDescent="0.25">
      <c r="A780">
        <v>779</v>
      </c>
      <c r="B780" s="1">
        <v>43739</v>
      </c>
      <c r="C780">
        <v>2019</v>
      </c>
      <c r="D780">
        <v>10</v>
      </c>
      <c r="E780" t="s">
        <v>4</v>
      </c>
      <c r="F780">
        <v>152093</v>
      </c>
      <c r="G780" s="4">
        <v>156808</v>
      </c>
      <c r="H780">
        <v>2654</v>
      </c>
      <c r="I780">
        <v>21045</v>
      </c>
      <c r="J780">
        <v>175199</v>
      </c>
      <c r="K780" s="4">
        <v>0</v>
      </c>
    </row>
    <row r="781" spans="1:11" x14ac:dyDescent="0.25">
      <c r="A781">
        <v>780</v>
      </c>
      <c r="B781" s="1">
        <v>43739</v>
      </c>
      <c r="C781">
        <v>2019</v>
      </c>
      <c r="D781">
        <v>10</v>
      </c>
      <c r="E781" t="s">
        <v>5</v>
      </c>
      <c r="F781">
        <v>587831</v>
      </c>
      <c r="G781" s="4">
        <v>605160</v>
      </c>
      <c r="H781">
        <v>23047</v>
      </c>
      <c r="I781">
        <v>45515</v>
      </c>
      <c r="J781">
        <v>627629</v>
      </c>
      <c r="K781" s="4">
        <v>649682</v>
      </c>
    </row>
    <row r="782" spans="1:11" x14ac:dyDescent="0.25">
      <c r="A782">
        <v>781</v>
      </c>
      <c r="B782" s="1">
        <v>43770</v>
      </c>
      <c r="C782">
        <v>2019</v>
      </c>
      <c r="D782">
        <v>11</v>
      </c>
      <c r="E782" t="s">
        <v>16</v>
      </c>
      <c r="F782">
        <v>68380</v>
      </c>
      <c r="G782" s="4">
        <v>66974</v>
      </c>
      <c r="H782">
        <v>2974</v>
      </c>
      <c r="I782">
        <v>0</v>
      </c>
      <c r="J782">
        <v>63999</v>
      </c>
      <c r="K782" s="4">
        <v>0</v>
      </c>
    </row>
    <row r="783" spans="1:11" x14ac:dyDescent="0.25">
      <c r="A783">
        <v>782</v>
      </c>
      <c r="B783" s="1">
        <v>43770</v>
      </c>
      <c r="C783">
        <v>2019</v>
      </c>
      <c r="D783">
        <v>11</v>
      </c>
      <c r="E783" t="s">
        <v>1</v>
      </c>
      <c r="F783">
        <v>242417</v>
      </c>
      <c r="G783" s="4">
        <v>221245</v>
      </c>
      <c r="H783">
        <v>13069</v>
      </c>
      <c r="I783">
        <v>24092</v>
      </c>
      <c r="J783">
        <v>232267</v>
      </c>
      <c r="K783" s="4">
        <v>0</v>
      </c>
    </row>
    <row r="784" spans="1:11" x14ac:dyDescent="0.25">
      <c r="A784">
        <v>783</v>
      </c>
      <c r="B784" s="1">
        <v>43770</v>
      </c>
      <c r="C784">
        <v>2019</v>
      </c>
      <c r="D784">
        <v>11</v>
      </c>
      <c r="E784" t="s">
        <v>2</v>
      </c>
      <c r="F784">
        <v>59827</v>
      </c>
      <c r="G784" s="4">
        <v>62331</v>
      </c>
      <c r="H784">
        <v>1457</v>
      </c>
      <c r="I784">
        <v>0</v>
      </c>
      <c r="J784">
        <v>60875</v>
      </c>
      <c r="K784" s="4">
        <v>0</v>
      </c>
    </row>
    <row r="785" spans="1:11" x14ac:dyDescent="0.25">
      <c r="A785">
        <v>784</v>
      </c>
      <c r="B785" s="1">
        <v>43770</v>
      </c>
      <c r="C785">
        <v>2019</v>
      </c>
      <c r="D785">
        <v>11</v>
      </c>
      <c r="E785" t="s">
        <v>3</v>
      </c>
      <c r="F785">
        <v>39689</v>
      </c>
      <c r="G785" s="4">
        <v>38797</v>
      </c>
      <c r="H785">
        <v>181</v>
      </c>
      <c r="I785">
        <v>0</v>
      </c>
      <c r="J785">
        <v>38616</v>
      </c>
      <c r="K785" s="4">
        <v>0</v>
      </c>
    </row>
    <row r="786" spans="1:11" x14ac:dyDescent="0.25">
      <c r="A786">
        <v>785</v>
      </c>
      <c r="B786" s="1">
        <v>43770</v>
      </c>
      <c r="C786">
        <v>2019</v>
      </c>
      <c r="D786">
        <v>11</v>
      </c>
      <c r="E786" t="s">
        <v>4</v>
      </c>
      <c r="F786">
        <v>130077</v>
      </c>
      <c r="G786" s="4">
        <v>136626</v>
      </c>
      <c r="H786">
        <v>1660</v>
      </c>
      <c r="I786">
        <v>19296</v>
      </c>
      <c r="J786">
        <v>154263</v>
      </c>
      <c r="K786" s="4">
        <v>0</v>
      </c>
    </row>
    <row r="787" spans="1:11" x14ac:dyDescent="0.25">
      <c r="A787">
        <v>786</v>
      </c>
      <c r="B787" s="1">
        <v>43770</v>
      </c>
      <c r="C787">
        <v>2019</v>
      </c>
      <c r="D787">
        <v>11</v>
      </c>
      <c r="E787" t="s">
        <v>5</v>
      </c>
      <c r="F787">
        <v>540390</v>
      </c>
      <c r="G787" s="4">
        <v>525973</v>
      </c>
      <c r="H787">
        <v>19341</v>
      </c>
      <c r="I787">
        <v>43388</v>
      </c>
      <c r="J787">
        <v>550020</v>
      </c>
      <c r="K787" s="4">
        <v>630040</v>
      </c>
    </row>
    <row r="788" spans="1:11" x14ac:dyDescent="0.25">
      <c r="A788">
        <v>787</v>
      </c>
      <c r="B788" s="1">
        <v>43800</v>
      </c>
      <c r="C788">
        <v>2019</v>
      </c>
      <c r="D788">
        <v>12</v>
      </c>
      <c r="E788" t="s">
        <v>16</v>
      </c>
      <c r="F788">
        <v>79618</v>
      </c>
      <c r="G788" s="4">
        <v>75516</v>
      </c>
      <c r="H788">
        <v>5914</v>
      </c>
      <c r="I788">
        <v>0</v>
      </c>
      <c r="J788">
        <v>69602</v>
      </c>
      <c r="K788" s="4">
        <v>0</v>
      </c>
    </row>
    <row r="789" spans="1:11" x14ac:dyDescent="0.25">
      <c r="A789">
        <v>788</v>
      </c>
      <c r="B789" s="1">
        <v>43800</v>
      </c>
      <c r="C789">
        <v>2019</v>
      </c>
      <c r="D789">
        <v>12</v>
      </c>
      <c r="E789" t="s">
        <v>1</v>
      </c>
      <c r="F789">
        <v>247035</v>
      </c>
      <c r="G789" s="4">
        <v>267760</v>
      </c>
      <c r="H789">
        <v>12036</v>
      </c>
      <c r="I789">
        <v>21343</v>
      </c>
      <c r="J789">
        <v>277066</v>
      </c>
      <c r="K789" s="4">
        <v>0</v>
      </c>
    </row>
    <row r="790" spans="1:11" x14ac:dyDescent="0.25">
      <c r="A790">
        <v>789</v>
      </c>
      <c r="B790" s="1">
        <v>43800</v>
      </c>
      <c r="C790">
        <v>2019</v>
      </c>
      <c r="D790">
        <v>12</v>
      </c>
      <c r="E790" t="s">
        <v>2</v>
      </c>
      <c r="F790">
        <v>63933</v>
      </c>
      <c r="G790" s="4">
        <v>65592</v>
      </c>
      <c r="H790">
        <v>1292</v>
      </c>
      <c r="I790">
        <v>0</v>
      </c>
      <c r="J790">
        <v>64300</v>
      </c>
      <c r="K790" s="4">
        <v>0</v>
      </c>
    </row>
    <row r="791" spans="1:11" x14ac:dyDescent="0.25">
      <c r="A791">
        <v>790</v>
      </c>
      <c r="B791" s="1">
        <v>43800</v>
      </c>
      <c r="C791">
        <v>2019</v>
      </c>
      <c r="D791">
        <v>12</v>
      </c>
      <c r="E791" t="s">
        <v>3</v>
      </c>
      <c r="F791">
        <v>42187</v>
      </c>
      <c r="G791" s="4">
        <v>42856</v>
      </c>
      <c r="H791">
        <v>295</v>
      </c>
      <c r="I791">
        <v>0</v>
      </c>
      <c r="J791">
        <v>42561</v>
      </c>
      <c r="K791" s="4">
        <v>0</v>
      </c>
    </row>
    <row r="792" spans="1:11" x14ac:dyDescent="0.25">
      <c r="A792">
        <v>791</v>
      </c>
      <c r="B792" s="1">
        <v>43800</v>
      </c>
      <c r="C792">
        <v>2019</v>
      </c>
      <c r="D792">
        <v>12</v>
      </c>
      <c r="E792" t="s">
        <v>4</v>
      </c>
      <c r="F792">
        <v>135099</v>
      </c>
      <c r="G792" s="4">
        <v>137436</v>
      </c>
      <c r="H792">
        <v>2875</v>
      </c>
      <c r="I792">
        <v>20290</v>
      </c>
      <c r="J792">
        <v>154851</v>
      </c>
      <c r="K792" s="4">
        <v>0</v>
      </c>
    </row>
    <row r="793" spans="1:11" x14ac:dyDescent="0.25">
      <c r="A793">
        <v>792</v>
      </c>
      <c r="B793" s="1">
        <v>43800</v>
      </c>
      <c r="C793">
        <v>2019</v>
      </c>
      <c r="D793">
        <v>12</v>
      </c>
      <c r="E793" t="s">
        <v>5</v>
      </c>
      <c r="F793">
        <v>567872</v>
      </c>
      <c r="G793" s="4">
        <v>589160</v>
      </c>
      <c r="H793">
        <v>22412</v>
      </c>
      <c r="I793">
        <v>41633</v>
      </c>
      <c r="J793">
        <v>608380</v>
      </c>
      <c r="K793" s="4">
        <v>653145</v>
      </c>
    </row>
    <row r="794" spans="1:11" x14ac:dyDescent="0.25">
      <c r="A794">
        <v>793</v>
      </c>
      <c r="B794" s="1">
        <v>43831</v>
      </c>
      <c r="C794">
        <v>2020</v>
      </c>
      <c r="D794">
        <v>1</v>
      </c>
      <c r="E794" t="s">
        <v>16</v>
      </c>
      <c r="F794">
        <v>76008</v>
      </c>
      <c r="G794" s="4">
        <v>74534</v>
      </c>
      <c r="H794">
        <v>5999</v>
      </c>
      <c r="I794">
        <v>0</v>
      </c>
      <c r="J794">
        <v>68534</v>
      </c>
      <c r="K794" s="4">
        <v>0</v>
      </c>
    </row>
    <row r="795" spans="1:11" x14ac:dyDescent="0.25">
      <c r="A795">
        <v>794</v>
      </c>
      <c r="B795" s="1">
        <v>43831</v>
      </c>
      <c r="C795">
        <v>2020</v>
      </c>
      <c r="D795">
        <v>1</v>
      </c>
      <c r="E795" t="s">
        <v>1</v>
      </c>
      <c r="F795">
        <v>252717</v>
      </c>
      <c r="G795" s="4">
        <v>229774</v>
      </c>
      <c r="H795">
        <v>13059</v>
      </c>
      <c r="I795">
        <v>22982</v>
      </c>
      <c r="J795">
        <v>239698</v>
      </c>
      <c r="K795" s="4">
        <v>0</v>
      </c>
    </row>
    <row r="796" spans="1:11" x14ac:dyDescent="0.25">
      <c r="A796">
        <v>795</v>
      </c>
      <c r="B796" s="1">
        <v>43831</v>
      </c>
      <c r="C796">
        <v>2020</v>
      </c>
      <c r="D796">
        <v>1</v>
      </c>
      <c r="E796" t="s">
        <v>2</v>
      </c>
      <c r="F796">
        <v>71506</v>
      </c>
      <c r="G796" s="4">
        <v>72205</v>
      </c>
      <c r="H796">
        <v>1498</v>
      </c>
      <c r="I796">
        <v>0</v>
      </c>
      <c r="J796">
        <v>70708</v>
      </c>
      <c r="K796" s="4">
        <v>0</v>
      </c>
    </row>
    <row r="797" spans="1:11" x14ac:dyDescent="0.25">
      <c r="A797">
        <v>796</v>
      </c>
      <c r="B797" s="1">
        <v>43831</v>
      </c>
      <c r="C797">
        <v>2020</v>
      </c>
      <c r="D797">
        <v>1</v>
      </c>
      <c r="E797" t="s">
        <v>3</v>
      </c>
      <c r="F797">
        <v>42831</v>
      </c>
      <c r="G797" s="4">
        <v>42739</v>
      </c>
      <c r="H797">
        <v>243</v>
      </c>
      <c r="I797">
        <v>0</v>
      </c>
      <c r="J797">
        <v>42496</v>
      </c>
      <c r="K797" s="4">
        <v>0</v>
      </c>
    </row>
    <row r="798" spans="1:11" x14ac:dyDescent="0.25">
      <c r="A798">
        <v>797</v>
      </c>
      <c r="B798" s="1">
        <v>43831</v>
      </c>
      <c r="C798">
        <v>2020</v>
      </c>
      <c r="D798">
        <v>1</v>
      </c>
      <c r="E798" t="s">
        <v>4</v>
      </c>
      <c r="F798">
        <v>150693</v>
      </c>
      <c r="G798" s="4">
        <v>158693</v>
      </c>
      <c r="H798">
        <v>1770</v>
      </c>
      <c r="I798">
        <v>16337</v>
      </c>
      <c r="J798">
        <v>173260</v>
      </c>
      <c r="K798" s="4">
        <v>0</v>
      </c>
    </row>
    <row r="799" spans="1:11" x14ac:dyDescent="0.25">
      <c r="A799">
        <v>798</v>
      </c>
      <c r="B799" s="1">
        <v>43831</v>
      </c>
      <c r="C799">
        <v>2020</v>
      </c>
      <c r="D799">
        <v>1</v>
      </c>
      <c r="E799" t="s">
        <v>5</v>
      </c>
      <c r="F799">
        <v>593755</v>
      </c>
      <c r="G799" s="4">
        <v>577945</v>
      </c>
      <c r="H799">
        <v>22569</v>
      </c>
      <c r="I799">
        <v>39319</v>
      </c>
      <c r="J799">
        <v>594696</v>
      </c>
      <c r="K799" s="4">
        <v>654217</v>
      </c>
    </row>
    <row r="800" spans="1:11" x14ac:dyDescent="0.25">
      <c r="A800">
        <v>799</v>
      </c>
      <c r="B800" s="1">
        <v>43862</v>
      </c>
      <c r="C800">
        <v>2020</v>
      </c>
      <c r="D800">
        <v>2</v>
      </c>
      <c r="E800" t="s">
        <v>16</v>
      </c>
      <c r="F800">
        <v>65110</v>
      </c>
      <c r="G800" s="4">
        <v>66900</v>
      </c>
      <c r="H800">
        <v>6207</v>
      </c>
      <c r="I800">
        <v>0</v>
      </c>
      <c r="J800">
        <v>60693</v>
      </c>
      <c r="K800" s="4">
        <v>0</v>
      </c>
    </row>
    <row r="801" spans="1:11" x14ac:dyDescent="0.25">
      <c r="A801">
        <v>800</v>
      </c>
      <c r="B801" s="1">
        <v>43862</v>
      </c>
      <c r="C801">
        <v>2020</v>
      </c>
      <c r="D801">
        <v>2</v>
      </c>
      <c r="E801" t="s">
        <v>1</v>
      </c>
      <c r="F801">
        <v>239554</v>
      </c>
      <c r="G801" s="4">
        <v>251913</v>
      </c>
      <c r="H801">
        <v>13834</v>
      </c>
      <c r="I801">
        <v>21741</v>
      </c>
      <c r="J801">
        <v>259820</v>
      </c>
      <c r="K801" s="4">
        <v>0</v>
      </c>
    </row>
    <row r="802" spans="1:11" x14ac:dyDescent="0.25">
      <c r="A802">
        <v>801</v>
      </c>
      <c r="B802" s="1">
        <v>43862</v>
      </c>
      <c r="C802">
        <v>2020</v>
      </c>
      <c r="D802">
        <v>2</v>
      </c>
      <c r="E802" t="s">
        <v>2</v>
      </c>
      <c r="F802">
        <v>65866</v>
      </c>
      <c r="G802" s="4">
        <v>65737</v>
      </c>
      <c r="H802">
        <v>1262</v>
      </c>
      <c r="I802">
        <v>0</v>
      </c>
      <c r="J802">
        <v>64475</v>
      </c>
      <c r="K802" s="4">
        <v>0</v>
      </c>
    </row>
    <row r="803" spans="1:11" x14ac:dyDescent="0.25">
      <c r="A803">
        <v>802</v>
      </c>
      <c r="B803" s="1">
        <v>43862</v>
      </c>
      <c r="C803">
        <v>2020</v>
      </c>
      <c r="D803">
        <v>2</v>
      </c>
      <c r="E803" t="s">
        <v>3</v>
      </c>
      <c r="F803">
        <v>36747</v>
      </c>
      <c r="G803" s="4">
        <v>37074</v>
      </c>
      <c r="H803">
        <v>6</v>
      </c>
      <c r="I803">
        <v>0</v>
      </c>
      <c r="J803">
        <v>37068</v>
      </c>
      <c r="K803" s="4">
        <v>0</v>
      </c>
    </row>
    <row r="804" spans="1:11" x14ac:dyDescent="0.25">
      <c r="A804">
        <v>803</v>
      </c>
      <c r="B804" s="1">
        <v>43862</v>
      </c>
      <c r="C804">
        <v>2020</v>
      </c>
      <c r="D804">
        <v>2</v>
      </c>
      <c r="E804" t="s">
        <v>4</v>
      </c>
      <c r="F804">
        <v>138746</v>
      </c>
      <c r="G804" s="4">
        <v>142109</v>
      </c>
      <c r="H804">
        <v>827</v>
      </c>
      <c r="I804">
        <v>17997</v>
      </c>
      <c r="J804">
        <v>159279</v>
      </c>
      <c r="K804" s="4">
        <v>0</v>
      </c>
    </row>
    <row r="805" spans="1:11" x14ac:dyDescent="0.25">
      <c r="A805">
        <v>804</v>
      </c>
      <c r="B805" s="1">
        <v>43862</v>
      </c>
      <c r="C805">
        <v>2020</v>
      </c>
      <c r="D805">
        <v>2</v>
      </c>
      <c r="E805" t="s">
        <v>5</v>
      </c>
      <c r="F805">
        <v>546023</v>
      </c>
      <c r="G805" s="4">
        <v>563733</v>
      </c>
      <c r="H805">
        <v>22136</v>
      </c>
      <c r="I805">
        <v>39738</v>
      </c>
      <c r="J805">
        <v>581335</v>
      </c>
      <c r="K805" s="4">
        <v>608448</v>
      </c>
    </row>
    <row r="806" spans="1:11" x14ac:dyDescent="0.25">
      <c r="A806">
        <v>805</v>
      </c>
      <c r="B806" s="1">
        <v>43891</v>
      </c>
      <c r="C806">
        <v>2020</v>
      </c>
      <c r="D806">
        <v>3</v>
      </c>
      <c r="E806" t="s">
        <v>16</v>
      </c>
      <c r="F806">
        <v>77295</v>
      </c>
      <c r="G806" s="4">
        <v>76032</v>
      </c>
      <c r="H806">
        <v>7365</v>
      </c>
      <c r="I806">
        <v>0</v>
      </c>
      <c r="J806">
        <v>68667</v>
      </c>
      <c r="K806" s="4">
        <v>0</v>
      </c>
    </row>
    <row r="807" spans="1:11" x14ac:dyDescent="0.25">
      <c r="A807">
        <v>806</v>
      </c>
      <c r="B807" s="1">
        <v>43891</v>
      </c>
      <c r="C807">
        <v>2020</v>
      </c>
      <c r="D807">
        <v>3</v>
      </c>
      <c r="E807" t="s">
        <v>1</v>
      </c>
      <c r="F807">
        <v>247839</v>
      </c>
      <c r="G807" s="4">
        <v>268545</v>
      </c>
      <c r="H807">
        <v>14640</v>
      </c>
      <c r="I807">
        <v>34243</v>
      </c>
      <c r="J807">
        <v>288148</v>
      </c>
      <c r="K807" s="4">
        <v>0</v>
      </c>
    </row>
    <row r="808" spans="1:11" x14ac:dyDescent="0.25">
      <c r="A808">
        <v>807</v>
      </c>
      <c r="B808" s="1">
        <v>43891</v>
      </c>
      <c r="C808">
        <v>2020</v>
      </c>
      <c r="D808">
        <v>3</v>
      </c>
      <c r="E808" t="s">
        <v>2</v>
      </c>
      <c r="F808">
        <v>71325</v>
      </c>
      <c r="G808" s="4">
        <v>71423</v>
      </c>
      <c r="H808">
        <v>1741</v>
      </c>
      <c r="I808">
        <v>0</v>
      </c>
      <c r="J808">
        <v>69681</v>
      </c>
      <c r="K808" s="4">
        <v>0</v>
      </c>
    </row>
    <row r="809" spans="1:11" x14ac:dyDescent="0.25">
      <c r="A809">
        <v>808</v>
      </c>
      <c r="B809" s="1">
        <v>43891</v>
      </c>
      <c r="C809">
        <v>2020</v>
      </c>
      <c r="D809">
        <v>3</v>
      </c>
      <c r="E809" t="s">
        <v>3</v>
      </c>
      <c r="F809">
        <v>38196</v>
      </c>
      <c r="G809" s="4">
        <v>39261</v>
      </c>
      <c r="H809">
        <v>6</v>
      </c>
      <c r="I809">
        <v>0</v>
      </c>
      <c r="J809">
        <v>39257</v>
      </c>
      <c r="K809" s="4">
        <v>0</v>
      </c>
    </row>
    <row r="810" spans="1:11" x14ac:dyDescent="0.25">
      <c r="A810">
        <v>809</v>
      </c>
      <c r="B810" s="1">
        <v>43891</v>
      </c>
      <c r="C810">
        <v>2020</v>
      </c>
      <c r="D810">
        <v>3</v>
      </c>
      <c r="E810" t="s">
        <v>4</v>
      </c>
      <c r="F810">
        <v>154964</v>
      </c>
      <c r="G810" s="4">
        <v>151613</v>
      </c>
      <c r="H810">
        <v>292</v>
      </c>
      <c r="I810">
        <v>22859</v>
      </c>
      <c r="J810">
        <v>174179</v>
      </c>
      <c r="K810" s="4">
        <v>0</v>
      </c>
    </row>
    <row r="811" spans="1:11" x14ac:dyDescent="0.25">
      <c r="A811">
        <v>810</v>
      </c>
      <c r="B811" s="1">
        <v>43891</v>
      </c>
      <c r="C811">
        <v>2020</v>
      </c>
      <c r="D811">
        <v>3</v>
      </c>
      <c r="E811" t="s">
        <v>5</v>
      </c>
      <c r="F811">
        <v>589619</v>
      </c>
      <c r="G811" s="4">
        <v>606874</v>
      </c>
      <c r="H811">
        <v>24044</v>
      </c>
      <c r="I811">
        <v>57102</v>
      </c>
      <c r="J811">
        <v>639932</v>
      </c>
      <c r="K811" s="4">
        <v>589789</v>
      </c>
    </row>
    <row r="812" spans="1:11" x14ac:dyDescent="0.25">
      <c r="A812">
        <v>811</v>
      </c>
      <c r="B812" s="1">
        <v>43922</v>
      </c>
      <c r="C812">
        <v>2020</v>
      </c>
      <c r="D812">
        <v>4</v>
      </c>
      <c r="E812" t="s">
        <v>16</v>
      </c>
      <c r="F812">
        <v>64668</v>
      </c>
      <c r="G812" s="4">
        <v>64598</v>
      </c>
      <c r="H812">
        <v>7279</v>
      </c>
      <c r="I812">
        <v>0</v>
      </c>
      <c r="J812">
        <v>57319</v>
      </c>
      <c r="K812" s="4">
        <v>0</v>
      </c>
    </row>
    <row r="813" spans="1:11" x14ac:dyDescent="0.25">
      <c r="A813">
        <v>812</v>
      </c>
      <c r="B813" s="1">
        <v>43922</v>
      </c>
      <c r="C813">
        <v>2020</v>
      </c>
      <c r="D813">
        <v>4</v>
      </c>
      <c r="E813" t="s">
        <v>1</v>
      </c>
      <c r="F813">
        <v>153045</v>
      </c>
      <c r="G813" s="4">
        <v>126117</v>
      </c>
      <c r="H813">
        <v>14660</v>
      </c>
      <c r="I813">
        <v>33608</v>
      </c>
      <c r="J813">
        <v>145066</v>
      </c>
      <c r="K813" s="4">
        <v>0</v>
      </c>
    </row>
    <row r="814" spans="1:11" x14ac:dyDescent="0.25">
      <c r="A814">
        <v>813</v>
      </c>
      <c r="B814" s="1">
        <v>43922</v>
      </c>
      <c r="C814">
        <v>2020</v>
      </c>
      <c r="D814">
        <v>4</v>
      </c>
      <c r="E814" t="s">
        <v>2</v>
      </c>
      <c r="F814">
        <v>57401</v>
      </c>
      <c r="G814" s="4">
        <v>51658</v>
      </c>
      <c r="H814">
        <v>484</v>
      </c>
      <c r="I814">
        <v>0</v>
      </c>
      <c r="J814">
        <v>51173</v>
      </c>
      <c r="K814" s="4">
        <v>0</v>
      </c>
    </row>
    <row r="815" spans="1:11" x14ac:dyDescent="0.25">
      <c r="A815">
        <v>814</v>
      </c>
      <c r="B815" s="1">
        <v>43922</v>
      </c>
      <c r="C815">
        <v>2020</v>
      </c>
      <c r="D815">
        <v>4</v>
      </c>
      <c r="E815" t="s">
        <v>3</v>
      </c>
      <c r="F815">
        <v>34093</v>
      </c>
      <c r="G815" s="4">
        <v>32695</v>
      </c>
      <c r="H815">
        <v>2</v>
      </c>
      <c r="I815">
        <v>0</v>
      </c>
      <c r="J815">
        <v>32692</v>
      </c>
      <c r="K815" s="4">
        <v>0</v>
      </c>
    </row>
    <row r="816" spans="1:11" x14ac:dyDescent="0.25">
      <c r="A816">
        <v>815</v>
      </c>
      <c r="B816" s="1">
        <v>43922</v>
      </c>
      <c r="C816">
        <v>2020</v>
      </c>
      <c r="D816">
        <v>4</v>
      </c>
      <c r="E816" t="s">
        <v>4</v>
      </c>
      <c r="F816">
        <v>128549</v>
      </c>
      <c r="G816" s="4">
        <v>118505</v>
      </c>
      <c r="H816">
        <v>387</v>
      </c>
      <c r="I816">
        <v>26620</v>
      </c>
      <c r="J816">
        <v>144737</v>
      </c>
      <c r="K816" s="4">
        <v>0</v>
      </c>
    </row>
    <row r="817" spans="1:11" x14ac:dyDescent="0.25">
      <c r="A817">
        <v>816</v>
      </c>
      <c r="B817" s="1">
        <v>43922</v>
      </c>
      <c r="C817">
        <v>2020</v>
      </c>
      <c r="D817">
        <v>4</v>
      </c>
      <c r="E817" t="s">
        <v>5</v>
      </c>
      <c r="F817">
        <v>437756</v>
      </c>
      <c r="G817" s="4">
        <v>393573</v>
      </c>
      <c r="H817">
        <v>22812</v>
      </c>
      <c r="I817">
        <v>60228</v>
      </c>
      <c r="J817">
        <v>430987</v>
      </c>
      <c r="K817" s="4">
        <v>619391</v>
      </c>
    </row>
    <row r="818" spans="1:11" x14ac:dyDescent="0.25">
      <c r="A818">
        <v>817</v>
      </c>
      <c r="B818" s="1">
        <v>43952</v>
      </c>
      <c r="C818">
        <v>2020</v>
      </c>
      <c r="D818">
        <v>5</v>
      </c>
      <c r="E818" t="s">
        <v>16</v>
      </c>
      <c r="F818">
        <v>56706</v>
      </c>
      <c r="G818" s="4">
        <v>56454</v>
      </c>
      <c r="H818">
        <v>6015</v>
      </c>
      <c r="I818">
        <v>0</v>
      </c>
      <c r="J818">
        <v>50439</v>
      </c>
      <c r="K818" s="4">
        <v>0</v>
      </c>
    </row>
    <row r="819" spans="1:11" x14ac:dyDescent="0.25">
      <c r="A819">
        <v>818</v>
      </c>
      <c r="B819" s="1">
        <v>43952</v>
      </c>
      <c r="C819">
        <v>2020</v>
      </c>
      <c r="D819">
        <v>5</v>
      </c>
      <c r="E819" t="s">
        <v>1</v>
      </c>
      <c r="F819">
        <v>125090</v>
      </c>
      <c r="G819" s="4">
        <v>139612</v>
      </c>
      <c r="H819">
        <v>7466</v>
      </c>
      <c r="I819">
        <v>31618</v>
      </c>
      <c r="J819">
        <v>163764</v>
      </c>
      <c r="K819" s="4">
        <v>0</v>
      </c>
    </row>
    <row r="820" spans="1:11" x14ac:dyDescent="0.25">
      <c r="A820">
        <v>819</v>
      </c>
      <c r="B820" s="1">
        <v>43952</v>
      </c>
      <c r="C820">
        <v>2020</v>
      </c>
      <c r="D820">
        <v>5</v>
      </c>
      <c r="E820" t="s">
        <v>2</v>
      </c>
      <c r="F820">
        <v>46711</v>
      </c>
      <c r="G820" s="4">
        <v>45887</v>
      </c>
      <c r="H820">
        <v>373</v>
      </c>
      <c r="I820">
        <v>0</v>
      </c>
      <c r="J820">
        <v>45513</v>
      </c>
      <c r="K820" s="4">
        <v>0</v>
      </c>
    </row>
    <row r="821" spans="1:11" x14ac:dyDescent="0.25">
      <c r="A821">
        <v>820</v>
      </c>
      <c r="B821" s="1">
        <v>43952</v>
      </c>
      <c r="C821">
        <v>2020</v>
      </c>
      <c r="D821">
        <v>5</v>
      </c>
      <c r="E821" t="s">
        <v>3</v>
      </c>
      <c r="F821">
        <v>27467</v>
      </c>
      <c r="G821" s="4">
        <v>27274</v>
      </c>
      <c r="H821">
        <v>19</v>
      </c>
      <c r="I821">
        <v>0</v>
      </c>
      <c r="J821">
        <v>27256</v>
      </c>
      <c r="K821" s="4">
        <v>0</v>
      </c>
    </row>
    <row r="822" spans="1:11" x14ac:dyDescent="0.25">
      <c r="A822">
        <v>821</v>
      </c>
      <c r="B822" s="1">
        <v>43952</v>
      </c>
      <c r="C822">
        <v>2020</v>
      </c>
      <c r="D822">
        <v>5</v>
      </c>
      <c r="E822" t="s">
        <v>4</v>
      </c>
      <c r="F822">
        <v>112371</v>
      </c>
      <c r="G822" s="4">
        <v>103865</v>
      </c>
      <c r="H822">
        <v>282</v>
      </c>
      <c r="I822">
        <v>28326</v>
      </c>
      <c r="J822">
        <v>131909</v>
      </c>
      <c r="K822" s="4">
        <v>0</v>
      </c>
    </row>
    <row r="823" spans="1:11" x14ac:dyDescent="0.25">
      <c r="A823">
        <v>822</v>
      </c>
      <c r="B823" s="1">
        <v>43952</v>
      </c>
      <c r="C823">
        <v>2020</v>
      </c>
      <c r="D823">
        <v>5</v>
      </c>
      <c r="E823" t="s">
        <v>5</v>
      </c>
      <c r="F823">
        <v>368345</v>
      </c>
      <c r="G823" s="4">
        <v>373092</v>
      </c>
      <c r="H823">
        <v>14155</v>
      </c>
      <c r="I823">
        <v>59944</v>
      </c>
      <c r="J823">
        <v>418881</v>
      </c>
      <c r="K823" s="4">
        <v>641530</v>
      </c>
    </row>
    <row r="824" spans="1:11" x14ac:dyDescent="0.25">
      <c r="A824">
        <v>823</v>
      </c>
      <c r="B824" s="1">
        <v>43983</v>
      </c>
      <c r="C824">
        <v>2020</v>
      </c>
      <c r="D824">
        <v>6</v>
      </c>
      <c r="E824" t="s">
        <v>16</v>
      </c>
      <c r="F824">
        <v>49818</v>
      </c>
      <c r="G824" s="4">
        <v>52491</v>
      </c>
      <c r="H824">
        <v>3412</v>
      </c>
      <c r="I824">
        <v>0</v>
      </c>
      <c r="J824">
        <v>49079</v>
      </c>
      <c r="K824" s="4">
        <v>0</v>
      </c>
    </row>
    <row r="825" spans="1:11" x14ac:dyDescent="0.25">
      <c r="A825">
        <v>824</v>
      </c>
      <c r="B825" s="1">
        <v>43983</v>
      </c>
      <c r="C825">
        <v>2020</v>
      </c>
      <c r="D825">
        <v>6</v>
      </c>
      <c r="E825" t="s">
        <v>1</v>
      </c>
      <c r="F825">
        <v>136512</v>
      </c>
      <c r="G825" s="4">
        <v>175919</v>
      </c>
      <c r="H825">
        <v>8535</v>
      </c>
      <c r="I825">
        <v>19008</v>
      </c>
      <c r="J825">
        <v>186392</v>
      </c>
      <c r="K825" s="4">
        <v>0</v>
      </c>
    </row>
    <row r="826" spans="1:11" x14ac:dyDescent="0.25">
      <c r="A826">
        <v>825</v>
      </c>
      <c r="B826" s="1">
        <v>43983</v>
      </c>
      <c r="C826">
        <v>2020</v>
      </c>
      <c r="D826">
        <v>6</v>
      </c>
      <c r="E826" t="s">
        <v>2</v>
      </c>
      <c r="F826">
        <v>37408</v>
      </c>
      <c r="G826" s="4">
        <v>53621</v>
      </c>
      <c r="H826">
        <v>1421</v>
      </c>
      <c r="I826">
        <v>0</v>
      </c>
      <c r="J826">
        <v>52200</v>
      </c>
      <c r="K826" s="4">
        <v>0</v>
      </c>
    </row>
    <row r="827" spans="1:11" x14ac:dyDescent="0.25">
      <c r="A827">
        <v>826</v>
      </c>
      <c r="B827" s="1">
        <v>43983</v>
      </c>
      <c r="C827">
        <v>2020</v>
      </c>
      <c r="D827">
        <v>6</v>
      </c>
      <c r="E827" t="s">
        <v>3</v>
      </c>
      <c r="F827">
        <v>26640</v>
      </c>
      <c r="G827" s="4">
        <v>27169</v>
      </c>
      <c r="H827">
        <v>2</v>
      </c>
      <c r="I827">
        <v>0</v>
      </c>
      <c r="J827">
        <v>27166</v>
      </c>
      <c r="K827" s="4">
        <v>0</v>
      </c>
    </row>
    <row r="828" spans="1:11" x14ac:dyDescent="0.25">
      <c r="A828">
        <v>827</v>
      </c>
      <c r="B828" s="1">
        <v>43983</v>
      </c>
      <c r="C828">
        <v>2020</v>
      </c>
      <c r="D828">
        <v>6</v>
      </c>
      <c r="E828" t="s">
        <v>4</v>
      </c>
      <c r="F828">
        <v>107226</v>
      </c>
      <c r="G828" s="4">
        <v>118284</v>
      </c>
      <c r="H828">
        <v>252</v>
      </c>
      <c r="I828">
        <v>21216</v>
      </c>
      <c r="J828">
        <v>139248</v>
      </c>
      <c r="K828" s="4">
        <v>0</v>
      </c>
    </row>
    <row r="829" spans="1:11" x14ac:dyDescent="0.25">
      <c r="A829">
        <v>828</v>
      </c>
      <c r="B829" s="1">
        <v>43983</v>
      </c>
      <c r="C829">
        <v>2020</v>
      </c>
      <c r="D829">
        <v>6</v>
      </c>
      <c r="E829" t="s">
        <v>5</v>
      </c>
      <c r="F829">
        <v>357604</v>
      </c>
      <c r="G829" s="4">
        <v>427484</v>
      </c>
      <c r="H829">
        <v>13622</v>
      </c>
      <c r="I829">
        <v>40224</v>
      </c>
      <c r="J829">
        <v>454085</v>
      </c>
      <c r="K829" s="4">
        <v>635470</v>
      </c>
    </row>
    <row r="830" spans="1:11" x14ac:dyDescent="0.25">
      <c r="A830">
        <v>829</v>
      </c>
      <c r="B830" s="1">
        <v>44013</v>
      </c>
      <c r="C830">
        <v>2020</v>
      </c>
      <c r="D830">
        <v>7</v>
      </c>
      <c r="E830" t="s">
        <v>16</v>
      </c>
      <c r="F830">
        <v>54677</v>
      </c>
      <c r="G830" s="4">
        <v>56032</v>
      </c>
      <c r="H830">
        <v>3330</v>
      </c>
      <c r="I830">
        <v>0</v>
      </c>
      <c r="J830">
        <v>52701</v>
      </c>
      <c r="K830" s="4">
        <v>0</v>
      </c>
    </row>
    <row r="831" spans="1:11" x14ac:dyDescent="0.25">
      <c r="A831">
        <v>830</v>
      </c>
      <c r="B831" s="1">
        <v>44013</v>
      </c>
      <c r="C831">
        <v>2020</v>
      </c>
      <c r="D831">
        <v>7</v>
      </c>
      <c r="E831" t="s">
        <v>1</v>
      </c>
      <c r="F831">
        <v>161281</v>
      </c>
      <c r="G831" s="4">
        <v>200188</v>
      </c>
      <c r="H831">
        <v>8130</v>
      </c>
      <c r="I831">
        <v>18598</v>
      </c>
      <c r="J831">
        <v>210657</v>
      </c>
      <c r="K831" s="4">
        <v>0</v>
      </c>
    </row>
    <row r="832" spans="1:11" x14ac:dyDescent="0.25">
      <c r="A832">
        <v>831</v>
      </c>
      <c r="B832" s="1">
        <v>44013</v>
      </c>
      <c r="C832">
        <v>2020</v>
      </c>
      <c r="D832">
        <v>7</v>
      </c>
      <c r="E832" t="s">
        <v>2</v>
      </c>
      <c r="F832">
        <v>57579</v>
      </c>
      <c r="G832" s="4">
        <v>54416</v>
      </c>
      <c r="H832">
        <v>1475</v>
      </c>
      <c r="I832">
        <v>0</v>
      </c>
      <c r="J832">
        <v>52941</v>
      </c>
      <c r="K832" s="4">
        <v>0</v>
      </c>
    </row>
    <row r="833" spans="1:11" x14ac:dyDescent="0.25">
      <c r="A833">
        <v>832</v>
      </c>
      <c r="B833" s="1">
        <v>44013</v>
      </c>
      <c r="C833">
        <v>2020</v>
      </c>
      <c r="D833">
        <v>7</v>
      </c>
      <c r="E833" t="s">
        <v>3</v>
      </c>
      <c r="F833">
        <v>28394</v>
      </c>
      <c r="G833" s="4">
        <v>28372</v>
      </c>
      <c r="H833">
        <v>0</v>
      </c>
      <c r="I833">
        <v>0</v>
      </c>
      <c r="J833">
        <v>28371</v>
      </c>
      <c r="K833" s="4">
        <v>0</v>
      </c>
    </row>
    <row r="834" spans="1:11" x14ac:dyDescent="0.25">
      <c r="A834">
        <v>833</v>
      </c>
      <c r="B834" s="1">
        <v>44013</v>
      </c>
      <c r="C834">
        <v>2020</v>
      </c>
      <c r="D834">
        <v>7</v>
      </c>
      <c r="E834" t="s">
        <v>4</v>
      </c>
      <c r="F834">
        <v>131167</v>
      </c>
      <c r="G834" s="4">
        <v>141378</v>
      </c>
      <c r="H834">
        <v>13</v>
      </c>
      <c r="I834">
        <v>18028</v>
      </c>
      <c r="J834">
        <v>159393</v>
      </c>
      <c r="K834" s="4">
        <v>0</v>
      </c>
    </row>
    <row r="835" spans="1:11" x14ac:dyDescent="0.25">
      <c r="A835">
        <v>834</v>
      </c>
      <c r="B835" s="1">
        <v>44013</v>
      </c>
      <c r="C835">
        <v>2020</v>
      </c>
      <c r="D835">
        <v>7</v>
      </c>
      <c r="E835" t="s">
        <v>5</v>
      </c>
      <c r="F835">
        <v>433098</v>
      </c>
      <c r="G835" s="4">
        <v>480386</v>
      </c>
      <c r="H835">
        <v>12948</v>
      </c>
      <c r="I835">
        <v>36626</v>
      </c>
      <c r="J835">
        <v>504063</v>
      </c>
      <c r="K835" s="4">
        <v>656269</v>
      </c>
    </row>
    <row r="836" spans="1:11" x14ac:dyDescent="0.25">
      <c r="A836">
        <v>835</v>
      </c>
      <c r="B836" s="1">
        <v>44044</v>
      </c>
      <c r="C836">
        <v>2020</v>
      </c>
      <c r="D836">
        <v>8</v>
      </c>
      <c r="E836" t="s">
        <v>16</v>
      </c>
      <c r="F836">
        <v>58019</v>
      </c>
      <c r="G836" s="4">
        <v>59015</v>
      </c>
      <c r="H836">
        <v>4057</v>
      </c>
      <c r="I836">
        <v>0</v>
      </c>
      <c r="J836">
        <v>54960</v>
      </c>
      <c r="K836" s="4">
        <v>0</v>
      </c>
    </row>
    <row r="837" spans="1:11" x14ac:dyDescent="0.25">
      <c r="A837">
        <v>836</v>
      </c>
      <c r="B837" s="1">
        <v>44044</v>
      </c>
      <c r="C837">
        <v>2020</v>
      </c>
      <c r="D837">
        <v>8</v>
      </c>
      <c r="E837" t="s">
        <v>1</v>
      </c>
      <c r="F837">
        <v>193384</v>
      </c>
      <c r="G837" s="4">
        <v>189529</v>
      </c>
      <c r="H837">
        <v>8563</v>
      </c>
      <c r="I837">
        <v>14661</v>
      </c>
      <c r="J837">
        <v>195626</v>
      </c>
      <c r="K837" s="4">
        <v>0</v>
      </c>
    </row>
    <row r="838" spans="1:11" x14ac:dyDescent="0.25">
      <c r="A838">
        <v>837</v>
      </c>
      <c r="B838" s="1">
        <v>44044</v>
      </c>
      <c r="C838">
        <v>2020</v>
      </c>
      <c r="D838">
        <v>8</v>
      </c>
      <c r="E838" t="s">
        <v>2</v>
      </c>
      <c r="F838">
        <v>61412</v>
      </c>
      <c r="G838" s="4">
        <v>61229</v>
      </c>
      <c r="H838">
        <v>1823</v>
      </c>
      <c r="I838">
        <v>0</v>
      </c>
      <c r="J838">
        <v>59406</v>
      </c>
      <c r="K838" s="4">
        <v>0</v>
      </c>
    </row>
    <row r="839" spans="1:11" x14ac:dyDescent="0.25">
      <c r="A839">
        <v>838</v>
      </c>
      <c r="B839" s="1">
        <v>44044</v>
      </c>
      <c r="C839">
        <v>2020</v>
      </c>
      <c r="D839">
        <v>8</v>
      </c>
      <c r="E839" t="s">
        <v>3</v>
      </c>
      <c r="F839">
        <v>28997</v>
      </c>
      <c r="G839" s="4">
        <v>29120</v>
      </c>
      <c r="H839">
        <v>3</v>
      </c>
      <c r="I839">
        <v>0</v>
      </c>
      <c r="J839">
        <v>29116</v>
      </c>
      <c r="K839" s="4">
        <v>0</v>
      </c>
    </row>
    <row r="840" spans="1:11" x14ac:dyDescent="0.25">
      <c r="A840">
        <v>839</v>
      </c>
      <c r="B840" s="1">
        <v>44044</v>
      </c>
      <c r="C840">
        <v>2020</v>
      </c>
      <c r="D840">
        <v>8</v>
      </c>
      <c r="E840" t="s">
        <v>4</v>
      </c>
      <c r="F840">
        <v>155527</v>
      </c>
      <c r="G840" s="4">
        <v>155907</v>
      </c>
      <c r="H840">
        <v>10</v>
      </c>
      <c r="I840">
        <v>12333</v>
      </c>
      <c r="J840">
        <v>168230</v>
      </c>
      <c r="K840" s="4">
        <v>0</v>
      </c>
    </row>
    <row r="841" spans="1:11" x14ac:dyDescent="0.25">
      <c r="A841">
        <v>840</v>
      </c>
      <c r="B841" s="1">
        <v>44044</v>
      </c>
      <c r="C841">
        <v>2020</v>
      </c>
      <c r="D841">
        <v>8</v>
      </c>
      <c r="E841" t="s">
        <v>5</v>
      </c>
      <c r="F841">
        <v>497339</v>
      </c>
      <c r="G841" s="4">
        <v>494800</v>
      </c>
      <c r="H841">
        <v>14456</v>
      </c>
      <c r="I841">
        <v>26994</v>
      </c>
      <c r="J841">
        <v>507338</v>
      </c>
      <c r="K841" s="4">
        <v>601349</v>
      </c>
    </row>
    <row r="842" spans="1:11" x14ac:dyDescent="0.25">
      <c r="A842">
        <v>841</v>
      </c>
      <c r="B842" s="1">
        <v>44075</v>
      </c>
      <c r="C842">
        <v>2020</v>
      </c>
      <c r="D842">
        <v>9</v>
      </c>
      <c r="E842" t="s">
        <v>16</v>
      </c>
      <c r="F842">
        <v>58199</v>
      </c>
      <c r="G842" s="4">
        <v>60240</v>
      </c>
      <c r="H842">
        <v>3583</v>
      </c>
      <c r="I842">
        <v>0</v>
      </c>
      <c r="J842">
        <v>56659</v>
      </c>
      <c r="K842" s="4">
        <v>0</v>
      </c>
    </row>
    <row r="843" spans="1:11" x14ac:dyDescent="0.25">
      <c r="A843">
        <v>842</v>
      </c>
      <c r="B843" s="1">
        <v>44075</v>
      </c>
      <c r="C843">
        <v>2020</v>
      </c>
      <c r="D843">
        <v>9</v>
      </c>
      <c r="E843" t="s">
        <v>1</v>
      </c>
      <c r="F843">
        <v>180930</v>
      </c>
      <c r="G843" s="4">
        <v>195702</v>
      </c>
      <c r="H843">
        <v>9498</v>
      </c>
      <c r="I843">
        <v>25492</v>
      </c>
      <c r="J843">
        <v>211696</v>
      </c>
      <c r="K843" s="4">
        <v>0</v>
      </c>
    </row>
    <row r="844" spans="1:11" x14ac:dyDescent="0.25">
      <c r="A844">
        <v>843</v>
      </c>
      <c r="B844" s="1">
        <v>44075</v>
      </c>
      <c r="C844">
        <v>2020</v>
      </c>
      <c r="D844">
        <v>9</v>
      </c>
      <c r="E844" t="s">
        <v>2</v>
      </c>
      <c r="F844">
        <v>59563</v>
      </c>
      <c r="G844" s="4">
        <v>63306</v>
      </c>
      <c r="H844">
        <v>1984</v>
      </c>
      <c r="I844">
        <v>0</v>
      </c>
      <c r="J844">
        <v>61321</v>
      </c>
      <c r="K844" s="4">
        <v>0</v>
      </c>
    </row>
    <row r="845" spans="1:11" x14ac:dyDescent="0.25">
      <c r="A845">
        <v>844</v>
      </c>
      <c r="B845" s="1">
        <v>44075</v>
      </c>
      <c r="C845">
        <v>2020</v>
      </c>
      <c r="D845">
        <v>9</v>
      </c>
      <c r="E845" t="s">
        <v>3</v>
      </c>
      <c r="F845">
        <v>29245</v>
      </c>
      <c r="G845" s="4">
        <v>30129</v>
      </c>
      <c r="H845">
        <v>0</v>
      </c>
      <c r="I845">
        <v>0</v>
      </c>
      <c r="J845">
        <v>30131</v>
      </c>
      <c r="K845" s="4">
        <v>0</v>
      </c>
    </row>
    <row r="846" spans="1:11" x14ac:dyDescent="0.25">
      <c r="A846">
        <v>845</v>
      </c>
      <c r="B846" s="1">
        <v>44075</v>
      </c>
      <c r="C846">
        <v>2020</v>
      </c>
      <c r="D846">
        <v>9</v>
      </c>
      <c r="E846" t="s">
        <v>4</v>
      </c>
      <c r="F846">
        <v>152909</v>
      </c>
      <c r="G846" s="4">
        <v>166418</v>
      </c>
      <c r="H846">
        <v>41</v>
      </c>
      <c r="I846">
        <v>18220</v>
      </c>
      <c r="J846">
        <v>184596</v>
      </c>
      <c r="K846" s="4">
        <v>0</v>
      </c>
    </row>
    <row r="847" spans="1:11" x14ac:dyDescent="0.25">
      <c r="A847">
        <v>846</v>
      </c>
      <c r="B847" s="1">
        <v>44075</v>
      </c>
      <c r="C847">
        <v>2020</v>
      </c>
      <c r="D847">
        <v>9</v>
      </c>
      <c r="E847" t="s">
        <v>5</v>
      </c>
      <c r="F847">
        <v>480846</v>
      </c>
      <c r="G847" s="4">
        <v>515795</v>
      </c>
      <c r="H847">
        <v>15106</v>
      </c>
      <c r="I847">
        <v>43712</v>
      </c>
      <c r="J847">
        <v>544403</v>
      </c>
      <c r="K847" s="4">
        <v>571073</v>
      </c>
    </row>
    <row r="848" spans="1:11" x14ac:dyDescent="0.25">
      <c r="A848">
        <v>847</v>
      </c>
      <c r="B848" s="1">
        <v>44105</v>
      </c>
      <c r="C848">
        <v>2020</v>
      </c>
      <c r="D848">
        <v>10</v>
      </c>
      <c r="E848" t="s">
        <v>16</v>
      </c>
      <c r="F848">
        <v>64063</v>
      </c>
      <c r="G848" s="4">
        <v>64645</v>
      </c>
      <c r="H848">
        <v>3977</v>
      </c>
      <c r="I848">
        <v>0</v>
      </c>
      <c r="J848">
        <v>60668</v>
      </c>
      <c r="K848" s="4">
        <v>0</v>
      </c>
    </row>
    <row r="849" spans="1:11" x14ac:dyDescent="0.25">
      <c r="A849">
        <v>848</v>
      </c>
      <c r="B849" s="1">
        <v>44105</v>
      </c>
      <c r="C849">
        <v>2020</v>
      </c>
      <c r="D849">
        <v>10</v>
      </c>
      <c r="E849" t="s">
        <v>1</v>
      </c>
      <c r="F849">
        <v>182599</v>
      </c>
      <c r="G849" s="4">
        <v>193416</v>
      </c>
      <c r="H849">
        <v>13039</v>
      </c>
      <c r="I849">
        <v>26667</v>
      </c>
      <c r="J849">
        <v>207045</v>
      </c>
      <c r="K849" s="4">
        <v>0</v>
      </c>
    </row>
    <row r="850" spans="1:11" x14ac:dyDescent="0.25">
      <c r="A850">
        <v>849</v>
      </c>
      <c r="B850" s="1">
        <v>44105</v>
      </c>
      <c r="C850">
        <v>2020</v>
      </c>
      <c r="D850">
        <v>10</v>
      </c>
      <c r="E850" t="s">
        <v>2</v>
      </c>
      <c r="F850">
        <v>59259</v>
      </c>
      <c r="G850" s="4">
        <v>65271</v>
      </c>
      <c r="H850">
        <v>1822</v>
      </c>
      <c r="I850">
        <v>0</v>
      </c>
      <c r="J850">
        <v>63448</v>
      </c>
      <c r="K850" s="4">
        <v>0</v>
      </c>
    </row>
    <row r="851" spans="1:11" x14ac:dyDescent="0.25">
      <c r="A851">
        <v>850</v>
      </c>
      <c r="B851" s="1">
        <v>44105</v>
      </c>
      <c r="C851">
        <v>2020</v>
      </c>
      <c r="D851">
        <v>10</v>
      </c>
      <c r="E851" t="s">
        <v>3</v>
      </c>
      <c r="F851">
        <v>30007</v>
      </c>
      <c r="G851" s="4">
        <v>30860</v>
      </c>
      <c r="H851">
        <v>8</v>
      </c>
      <c r="I851">
        <v>0</v>
      </c>
      <c r="J851">
        <v>30853</v>
      </c>
      <c r="K851" s="4">
        <v>0</v>
      </c>
    </row>
    <row r="852" spans="1:11" x14ac:dyDescent="0.25">
      <c r="A852">
        <v>851</v>
      </c>
      <c r="B852" s="1">
        <v>44105</v>
      </c>
      <c r="C852">
        <v>2020</v>
      </c>
      <c r="D852">
        <v>10</v>
      </c>
      <c r="E852" t="s">
        <v>4</v>
      </c>
      <c r="F852">
        <v>146677</v>
      </c>
      <c r="G852" s="4">
        <v>150568</v>
      </c>
      <c r="H852">
        <v>496</v>
      </c>
      <c r="I852">
        <v>19181</v>
      </c>
      <c r="J852">
        <v>169252</v>
      </c>
      <c r="K852" s="4">
        <v>0</v>
      </c>
    </row>
    <row r="853" spans="1:11" x14ac:dyDescent="0.25">
      <c r="A853">
        <v>852</v>
      </c>
      <c r="B853" s="1">
        <v>44105</v>
      </c>
      <c r="C853">
        <v>2020</v>
      </c>
      <c r="D853">
        <v>10</v>
      </c>
      <c r="E853" t="s">
        <v>5</v>
      </c>
      <c r="F853">
        <v>482605</v>
      </c>
      <c r="G853" s="4">
        <v>504760</v>
      </c>
      <c r="H853">
        <v>19342</v>
      </c>
      <c r="I853">
        <v>45848</v>
      </c>
      <c r="J853">
        <v>531266</v>
      </c>
      <c r="K853" s="4">
        <v>571384</v>
      </c>
    </row>
    <row r="854" spans="1:11" x14ac:dyDescent="0.25">
      <c r="A854">
        <v>853</v>
      </c>
      <c r="B854" s="1">
        <v>44136</v>
      </c>
      <c r="C854">
        <v>2020</v>
      </c>
      <c r="D854">
        <v>11</v>
      </c>
      <c r="E854" t="s">
        <v>16</v>
      </c>
      <c r="F854">
        <v>59243</v>
      </c>
      <c r="G854" s="4">
        <v>59612</v>
      </c>
      <c r="H854">
        <v>5490</v>
      </c>
      <c r="I854">
        <v>0</v>
      </c>
      <c r="J854">
        <v>54121</v>
      </c>
      <c r="K854" s="4">
        <v>0</v>
      </c>
    </row>
    <row r="855" spans="1:11" x14ac:dyDescent="0.25">
      <c r="A855">
        <v>854</v>
      </c>
      <c r="B855" s="1">
        <v>44136</v>
      </c>
      <c r="C855">
        <v>2020</v>
      </c>
      <c r="D855">
        <v>11</v>
      </c>
      <c r="E855" t="s">
        <v>1</v>
      </c>
      <c r="F855">
        <v>176468</v>
      </c>
      <c r="G855" s="4">
        <v>176106</v>
      </c>
      <c r="H855">
        <v>10329</v>
      </c>
      <c r="I855">
        <v>24747</v>
      </c>
      <c r="J855">
        <v>190525</v>
      </c>
      <c r="K855" s="4">
        <v>0</v>
      </c>
    </row>
    <row r="856" spans="1:11" x14ac:dyDescent="0.25">
      <c r="A856">
        <v>855</v>
      </c>
      <c r="B856" s="1">
        <v>44136</v>
      </c>
      <c r="C856">
        <v>2020</v>
      </c>
      <c r="D856">
        <v>11</v>
      </c>
      <c r="E856" t="s">
        <v>2</v>
      </c>
      <c r="F856">
        <v>62602</v>
      </c>
      <c r="G856" s="4">
        <v>56194</v>
      </c>
      <c r="H856">
        <v>1752</v>
      </c>
      <c r="I856">
        <v>0</v>
      </c>
      <c r="J856">
        <v>54441</v>
      </c>
      <c r="K856" s="4">
        <v>0</v>
      </c>
    </row>
    <row r="857" spans="1:11" x14ac:dyDescent="0.25">
      <c r="A857">
        <v>856</v>
      </c>
      <c r="B857" s="1">
        <v>44136</v>
      </c>
      <c r="C857">
        <v>2020</v>
      </c>
      <c r="D857">
        <v>11</v>
      </c>
      <c r="E857" t="s">
        <v>3</v>
      </c>
      <c r="F857">
        <v>30212</v>
      </c>
      <c r="G857" s="4">
        <v>28578</v>
      </c>
      <c r="H857">
        <v>2</v>
      </c>
      <c r="I857">
        <v>0</v>
      </c>
      <c r="J857">
        <v>28577</v>
      </c>
      <c r="K857" s="4">
        <v>0</v>
      </c>
    </row>
    <row r="858" spans="1:11" x14ac:dyDescent="0.25">
      <c r="A858">
        <v>857</v>
      </c>
      <c r="B858" s="1">
        <v>44136</v>
      </c>
      <c r="C858">
        <v>2020</v>
      </c>
      <c r="D858">
        <v>11</v>
      </c>
      <c r="E858" t="s">
        <v>4</v>
      </c>
      <c r="F858">
        <v>140926</v>
      </c>
      <c r="G858" s="4">
        <v>139538</v>
      </c>
      <c r="H858">
        <v>43</v>
      </c>
      <c r="I858">
        <v>20850</v>
      </c>
      <c r="J858">
        <v>160345</v>
      </c>
      <c r="K858" s="4">
        <v>0</v>
      </c>
    </row>
    <row r="859" spans="1:11" x14ac:dyDescent="0.25">
      <c r="A859">
        <v>858</v>
      </c>
      <c r="B859" s="1">
        <v>44136</v>
      </c>
      <c r="C859">
        <v>2020</v>
      </c>
      <c r="D859">
        <v>11</v>
      </c>
      <c r="E859" t="s">
        <v>5</v>
      </c>
      <c r="F859">
        <v>469451</v>
      </c>
      <c r="G859" s="4">
        <v>460028</v>
      </c>
      <c r="H859">
        <v>17616</v>
      </c>
      <c r="I859">
        <v>45597</v>
      </c>
      <c r="J859">
        <v>488009</v>
      </c>
      <c r="K859" s="4">
        <v>553782</v>
      </c>
    </row>
    <row r="860" spans="1:11" x14ac:dyDescent="0.25">
      <c r="A860">
        <v>859</v>
      </c>
      <c r="B860" s="1">
        <v>44166</v>
      </c>
      <c r="C860">
        <v>2020</v>
      </c>
      <c r="D860">
        <v>12</v>
      </c>
      <c r="E860" t="s">
        <v>16</v>
      </c>
      <c r="F860">
        <v>61759</v>
      </c>
      <c r="G860" s="4">
        <v>59941</v>
      </c>
      <c r="H860">
        <v>2693</v>
      </c>
      <c r="I860">
        <v>0</v>
      </c>
      <c r="J860">
        <v>57248</v>
      </c>
      <c r="K860" s="4">
        <v>0</v>
      </c>
    </row>
    <row r="861" spans="1:11" x14ac:dyDescent="0.25">
      <c r="A861">
        <v>860</v>
      </c>
      <c r="B861" s="1">
        <v>44166</v>
      </c>
      <c r="C861">
        <v>2020</v>
      </c>
      <c r="D861">
        <v>12</v>
      </c>
      <c r="E861" t="s">
        <v>1</v>
      </c>
      <c r="F861">
        <v>168725</v>
      </c>
      <c r="G861" s="4">
        <v>183125</v>
      </c>
      <c r="H861">
        <v>5373</v>
      </c>
      <c r="I861">
        <v>35007</v>
      </c>
      <c r="J861">
        <v>212758</v>
      </c>
      <c r="K861" s="4">
        <v>0</v>
      </c>
    </row>
    <row r="862" spans="1:11" x14ac:dyDescent="0.25">
      <c r="A862">
        <v>861</v>
      </c>
      <c r="B862" s="1">
        <v>44166</v>
      </c>
      <c r="C862">
        <v>2020</v>
      </c>
      <c r="D862">
        <v>12</v>
      </c>
      <c r="E862" t="s">
        <v>2</v>
      </c>
      <c r="F862">
        <v>61920</v>
      </c>
      <c r="G862" s="4">
        <v>56774</v>
      </c>
      <c r="H862">
        <v>1898</v>
      </c>
      <c r="I862">
        <v>0</v>
      </c>
      <c r="J862">
        <v>54876</v>
      </c>
      <c r="K862" s="4">
        <v>0</v>
      </c>
    </row>
    <row r="863" spans="1:11" x14ac:dyDescent="0.25">
      <c r="A863">
        <v>862</v>
      </c>
      <c r="B863" s="1">
        <v>44166</v>
      </c>
      <c r="C863">
        <v>2020</v>
      </c>
      <c r="D863">
        <v>12</v>
      </c>
      <c r="E863" t="s">
        <v>3</v>
      </c>
      <c r="F863">
        <v>31901</v>
      </c>
      <c r="G863" s="4">
        <v>31059</v>
      </c>
      <c r="H863">
        <v>0</v>
      </c>
      <c r="I863">
        <v>0</v>
      </c>
      <c r="J863">
        <v>31060</v>
      </c>
      <c r="K863" s="4">
        <v>0</v>
      </c>
    </row>
    <row r="864" spans="1:11" x14ac:dyDescent="0.25">
      <c r="A864">
        <v>863</v>
      </c>
      <c r="B864" s="1">
        <v>44166</v>
      </c>
      <c r="C864">
        <v>2020</v>
      </c>
      <c r="D864">
        <v>12</v>
      </c>
      <c r="E864" t="s">
        <v>4</v>
      </c>
      <c r="F864">
        <v>145299</v>
      </c>
      <c r="G864" s="4">
        <v>143568</v>
      </c>
      <c r="H864">
        <v>152</v>
      </c>
      <c r="I864">
        <v>21768</v>
      </c>
      <c r="J864">
        <v>165186</v>
      </c>
      <c r="K864" s="4">
        <v>0</v>
      </c>
    </row>
    <row r="865" spans="1:11" x14ac:dyDescent="0.25">
      <c r="A865">
        <v>864</v>
      </c>
      <c r="B865" s="1">
        <v>44166</v>
      </c>
      <c r="C865">
        <v>2020</v>
      </c>
      <c r="D865">
        <v>12</v>
      </c>
      <c r="E865" t="s">
        <v>5</v>
      </c>
      <c r="F865">
        <v>469604</v>
      </c>
      <c r="G865" s="4">
        <v>474467</v>
      </c>
      <c r="H865">
        <v>10116</v>
      </c>
      <c r="I865">
        <v>56775</v>
      </c>
      <c r="J865">
        <v>521128</v>
      </c>
      <c r="K865" s="4">
        <v>573432</v>
      </c>
    </row>
    <row r="866" spans="1:11" x14ac:dyDescent="0.25">
      <c r="A866">
        <v>865</v>
      </c>
      <c r="B866" s="1">
        <v>44197</v>
      </c>
      <c r="C866">
        <v>2021</v>
      </c>
      <c r="D866">
        <v>1</v>
      </c>
      <c r="E866" t="s">
        <v>16</v>
      </c>
      <c r="F866">
        <v>66839</v>
      </c>
      <c r="G866" s="4">
        <v>66124</v>
      </c>
      <c r="H866">
        <v>3039</v>
      </c>
      <c r="I866">
        <v>0</v>
      </c>
      <c r="J866">
        <v>63085</v>
      </c>
      <c r="K866" s="4">
        <v>0</v>
      </c>
    </row>
    <row r="867" spans="1:11" x14ac:dyDescent="0.25">
      <c r="A867">
        <v>866</v>
      </c>
      <c r="B867" s="1">
        <v>44197</v>
      </c>
      <c r="C867">
        <v>2021</v>
      </c>
      <c r="D867">
        <v>1</v>
      </c>
      <c r="E867" t="s">
        <v>1</v>
      </c>
      <c r="F867">
        <v>200290</v>
      </c>
      <c r="G867" s="4">
        <v>180565</v>
      </c>
      <c r="H867">
        <v>7198</v>
      </c>
      <c r="I867">
        <v>29907</v>
      </c>
      <c r="J867">
        <v>203275</v>
      </c>
      <c r="K867" s="4">
        <v>0</v>
      </c>
    </row>
    <row r="868" spans="1:11" x14ac:dyDescent="0.25">
      <c r="A868">
        <v>867</v>
      </c>
      <c r="B868" s="1">
        <v>44197</v>
      </c>
      <c r="C868">
        <v>2021</v>
      </c>
      <c r="D868">
        <v>1</v>
      </c>
      <c r="E868" t="s">
        <v>2</v>
      </c>
      <c r="F868">
        <v>67123</v>
      </c>
      <c r="G868" s="4">
        <v>62298</v>
      </c>
      <c r="H868">
        <v>2088</v>
      </c>
      <c r="I868">
        <v>0</v>
      </c>
      <c r="J868">
        <v>60210</v>
      </c>
      <c r="K868" s="4">
        <v>0</v>
      </c>
    </row>
    <row r="869" spans="1:11" x14ac:dyDescent="0.25">
      <c r="A869">
        <v>868</v>
      </c>
      <c r="B869" s="1">
        <v>44197</v>
      </c>
      <c r="C869">
        <v>2021</v>
      </c>
      <c r="D869">
        <v>1</v>
      </c>
      <c r="E869" t="s">
        <v>3</v>
      </c>
      <c r="F869">
        <v>31821</v>
      </c>
      <c r="G869" s="4">
        <v>33003</v>
      </c>
      <c r="H869">
        <v>2</v>
      </c>
      <c r="I869">
        <v>0</v>
      </c>
      <c r="J869">
        <v>33001</v>
      </c>
      <c r="K869" s="4">
        <v>0</v>
      </c>
    </row>
    <row r="870" spans="1:11" x14ac:dyDescent="0.25">
      <c r="A870">
        <v>869</v>
      </c>
      <c r="B870" s="1">
        <v>44197</v>
      </c>
      <c r="C870">
        <v>2021</v>
      </c>
      <c r="D870">
        <v>1</v>
      </c>
      <c r="E870" t="s">
        <v>4</v>
      </c>
      <c r="F870">
        <v>146581</v>
      </c>
      <c r="G870" s="4">
        <v>142985</v>
      </c>
      <c r="H870">
        <v>161</v>
      </c>
      <c r="I870">
        <v>24639</v>
      </c>
      <c r="J870">
        <v>167463</v>
      </c>
      <c r="K870" s="4">
        <v>0</v>
      </c>
    </row>
    <row r="871" spans="1:11" x14ac:dyDescent="0.25">
      <c r="A871">
        <v>870</v>
      </c>
      <c r="B871" s="1">
        <v>44197</v>
      </c>
      <c r="C871">
        <v>2021</v>
      </c>
      <c r="D871">
        <v>1</v>
      </c>
      <c r="E871" t="s">
        <v>5</v>
      </c>
      <c r="F871">
        <v>512656</v>
      </c>
      <c r="G871" s="4">
        <v>484978</v>
      </c>
      <c r="H871">
        <v>12488</v>
      </c>
      <c r="I871">
        <v>54546</v>
      </c>
      <c r="J871">
        <v>527034</v>
      </c>
      <c r="K871" s="4">
        <v>560334</v>
      </c>
    </row>
    <row r="872" spans="1:11" x14ac:dyDescent="0.25">
      <c r="A872">
        <v>871</v>
      </c>
      <c r="B872" s="1">
        <v>44228</v>
      </c>
      <c r="C872">
        <v>2021</v>
      </c>
      <c r="D872">
        <v>2</v>
      </c>
      <c r="E872" t="s">
        <v>16</v>
      </c>
      <c r="F872">
        <v>62945</v>
      </c>
      <c r="G872" s="4">
        <v>63577</v>
      </c>
      <c r="H872">
        <v>2954</v>
      </c>
      <c r="I872">
        <v>0</v>
      </c>
      <c r="J872">
        <v>60623</v>
      </c>
      <c r="K872" s="4">
        <v>0</v>
      </c>
    </row>
    <row r="873" spans="1:11" x14ac:dyDescent="0.25">
      <c r="A873">
        <v>872</v>
      </c>
      <c r="B873" s="1">
        <v>44228</v>
      </c>
      <c r="C873">
        <v>2021</v>
      </c>
      <c r="D873">
        <v>2</v>
      </c>
      <c r="E873" t="s">
        <v>1</v>
      </c>
      <c r="F873">
        <v>161126</v>
      </c>
      <c r="G873" s="4">
        <v>168456</v>
      </c>
      <c r="H873">
        <v>6140</v>
      </c>
      <c r="I873">
        <v>23078</v>
      </c>
      <c r="J873">
        <v>185394</v>
      </c>
      <c r="K873" s="4">
        <v>0</v>
      </c>
    </row>
    <row r="874" spans="1:11" x14ac:dyDescent="0.25">
      <c r="A874">
        <v>873</v>
      </c>
      <c r="B874" s="1">
        <v>44228</v>
      </c>
      <c r="C874">
        <v>2021</v>
      </c>
      <c r="D874">
        <v>2</v>
      </c>
      <c r="E874" t="s">
        <v>2</v>
      </c>
      <c r="F874">
        <v>57304</v>
      </c>
      <c r="G874" s="4">
        <v>58849</v>
      </c>
      <c r="H874">
        <v>1534</v>
      </c>
      <c r="I874">
        <v>0</v>
      </c>
      <c r="J874">
        <v>57315</v>
      </c>
      <c r="K874" s="4">
        <v>0</v>
      </c>
    </row>
    <row r="875" spans="1:11" x14ac:dyDescent="0.25">
      <c r="A875">
        <v>874</v>
      </c>
      <c r="B875" s="1">
        <v>44228</v>
      </c>
      <c r="C875">
        <v>2021</v>
      </c>
      <c r="D875">
        <v>2</v>
      </c>
      <c r="E875" t="s">
        <v>3</v>
      </c>
      <c r="F875">
        <v>26783</v>
      </c>
      <c r="G875" s="4">
        <v>27333</v>
      </c>
      <c r="H875">
        <v>0</v>
      </c>
      <c r="I875">
        <v>0</v>
      </c>
      <c r="J875">
        <v>27333</v>
      </c>
      <c r="K875" s="4">
        <v>0</v>
      </c>
    </row>
    <row r="876" spans="1:11" x14ac:dyDescent="0.25">
      <c r="A876">
        <v>875</v>
      </c>
      <c r="B876" s="1">
        <v>44228</v>
      </c>
      <c r="C876">
        <v>2021</v>
      </c>
      <c r="D876">
        <v>2</v>
      </c>
      <c r="E876" t="s">
        <v>4</v>
      </c>
      <c r="F876">
        <v>133195</v>
      </c>
      <c r="G876" s="4">
        <v>128907</v>
      </c>
      <c r="H876">
        <v>15</v>
      </c>
      <c r="I876">
        <v>17516</v>
      </c>
      <c r="J876">
        <v>146407</v>
      </c>
      <c r="K876" s="4">
        <v>0</v>
      </c>
    </row>
    <row r="877" spans="1:11" x14ac:dyDescent="0.25">
      <c r="A877">
        <v>876</v>
      </c>
      <c r="B877" s="1">
        <v>44228</v>
      </c>
      <c r="C877">
        <v>2021</v>
      </c>
      <c r="D877">
        <v>2</v>
      </c>
      <c r="E877" t="s">
        <v>5</v>
      </c>
      <c r="F877">
        <v>441353</v>
      </c>
      <c r="G877" s="4">
        <v>447121</v>
      </c>
      <c r="H877">
        <v>10643</v>
      </c>
      <c r="I877">
        <v>40594</v>
      </c>
      <c r="J877">
        <v>477071</v>
      </c>
      <c r="K877" s="4">
        <v>496662</v>
      </c>
    </row>
    <row r="878" spans="1:11" x14ac:dyDescent="0.25">
      <c r="A878">
        <v>877</v>
      </c>
      <c r="B878" s="1">
        <v>44256</v>
      </c>
      <c r="C878">
        <v>2021</v>
      </c>
      <c r="D878">
        <v>3</v>
      </c>
      <c r="E878" t="s">
        <v>16</v>
      </c>
      <c r="F878">
        <v>65341</v>
      </c>
      <c r="G878" s="4">
        <v>70284</v>
      </c>
      <c r="H878">
        <v>3197</v>
      </c>
      <c r="I878">
        <v>0</v>
      </c>
      <c r="J878">
        <v>67088</v>
      </c>
      <c r="K878" s="4">
        <v>0</v>
      </c>
    </row>
    <row r="879" spans="1:11" x14ac:dyDescent="0.25">
      <c r="A879">
        <v>878</v>
      </c>
      <c r="B879" s="1">
        <v>44256</v>
      </c>
      <c r="C879">
        <v>2021</v>
      </c>
      <c r="D879">
        <v>3</v>
      </c>
      <c r="E879" t="s">
        <v>1</v>
      </c>
      <c r="F879">
        <v>185121</v>
      </c>
      <c r="G879" s="4">
        <v>212300</v>
      </c>
      <c r="H879">
        <v>6472</v>
      </c>
      <c r="I879">
        <v>30209</v>
      </c>
      <c r="J879">
        <v>236038</v>
      </c>
      <c r="K879" s="4">
        <v>0</v>
      </c>
    </row>
    <row r="880" spans="1:11" x14ac:dyDescent="0.25">
      <c r="A880">
        <v>879</v>
      </c>
      <c r="B880" s="1">
        <v>44256</v>
      </c>
      <c r="C880">
        <v>2021</v>
      </c>
      <c r="D880">
        <v>3</v>
      </c>
      <c r="E880" t="s">
        <v>2</v>
      </c>
      <c r="F880">
        <v>66498</v>
      </c>
      <c r="G880" s="4">
        <v>69066</v>
      </c>
      <c r="H880">
        <v>2223</v>
      </c>
      <c r="I880">
        <v>0</v>
      </c>
      <c r="J880">
        <v>66844</v>
      </c>
      <c r="K880" s="4">
        <v>0</v>
      </c>
    </row>
    <row r="881" spans="1:11" x14ac:dyDescent="0.25">
      <c r="A881">
        <v>880</v>
      </c>
      <c r="B881" s="1">
        <v>44256</v>
      </c>
      <c r="C881">
        <v>2021</v>
      </c>
      <c r="D881">
        <v>3</v>
      </c>
      <c r="E881" t="s">
        <v>3</v>
      </c>
      <c r="F881">
        <v>32115</v>
      </c>
      <c r="G881" s="4">
        <v>32347</v>
      </c>
      <c r="H881">
        <v>4</v>
      </c>
      <c r="I881">
        <v>0</v>
      </c>
      <c r="J881">
        <v>32343</v>
      </c>
      <c r="K881" s="4">
        <v>0</v>
      </c>
    </row>
    <row r="882" spans="1:11" x14ac:dyDescent="0.25">
      <c r="A882">
        <v>881</v>
      </c>
      <c r="B882" s="1">
        <v>44256</v>
      </c>
      <c r="C882">
        <v>2021</v>
      </c>
      <c r="D882">
        <v>3</v>
      </c>
      <c r="E882" t="s">
        <v>4</v>
      </c>
      <c r="F882">
        <v>153728</v>
      </c>
      <c r="G882" s="4">
        <v>160280</v>
      </c>
      <c r="H882">
        <v>389</v>
      </c>
      <c r="I882">
        <v>18284</v>
      </c>
      <c r="J882">
        <v>178175</v>
      </c>
      <c r="K882" s="4">
        <v>0</v>
      </c>
    </row>
    <row r="883" spans="1:11" x14ac:dyDescent="0.25">
      <c r="A883">
        <v>882</v>
      </c>
      <c r="B883" s="1">
        <v>44256</v>
      </c>
      <c r="C883">
        <v>2021</v>
      </c>
      <c r="D883">
        <v>3</v>
      </c>
      <c r="E883" t="s">
        <v>5</v>
      </c>
      <c r="F883">
        <v>502802</v>
      </c>
      <c r="G883" s="4">
        <v>544279</v>
      </c>
      <c r="H883">
        <v>12285</v>
      </c>
      <c r="I883">
        <v>48493</v>
      </c>
      <c r="J883">
        <v>580486</v>
      </c>
      <c r="K883" s="4">
        <v>545718</v>
      </c>
    </row>
    <row r="884" spans="1:11" x14ac:dyDescent="0.25">
      <c r="A884">
        <v>883</v>
      </c>
      <c r="B884" s="1">
        <v>44287</v>
      </c>
      <c r="C884">
        <v>2021</v>
      </c>
      <c r="D884">
        <v>4</v>
      </c>
      <c r="E884" t="s">
        <v>16</v>
      </c>
      <c r="F884">
        <v>59191</v>
      </c>
      <c r="G884" s="4">
        <v>65112</v>
      </c>
      <c r="H884">
        <v>3298</v>
      </c>
      <c r="I884">
        <v>0</v>
      </c>
      <c r="J884">
        <v>61814</v>
      </c>
      <c r="K884" s="4">
        <v>0</v>
      </c>
    </row>
    <row r="885" spans="1:11" x14ac:dyDescent="0.25">
      <c r="A885">
        <v>884</v>
      </c>
      <c r="B885" s="1">
        <v>44287</v>
      </c>
      <c r="C885">
        <v>2021</v>
      </c>
      <c r="D885">
        <v>4</v>
      </c>
      <c r="E885" t="s">
        <v>1</v>
      </c>
      <c r="F885">
        <v>184327</v>
      </c>
      <c r="G885" s="4">
        <v>189681</v>
      </c>
      <c r="H885">
        <v>7147</v>
      </c>
      <c r="I885">
        <v>40614</v>
      </c>
      <c r="J885">
        <v>223148</v>
      </c>
      <c r="K885" s="4">
        <v>0</v>
      </c>
    </row>
    <row r="886" spans="1:11" x14ac:dyDescent="0.25">
      <c r="A886">
        <v>885</v>
      </c>
      <c r="B886" s="1">
        <v>44287</v>
      </c>
      <c r="C886">
        <v>2021</v>
      </c>
      <c r="D886">
        <v>4</v>
      </c>
      <c r="E886" t="s">
        <v>2</v>
      </c>
      <c r="F886">
        <v>60839</v>
      </c>
      <c r="G886" s="4">
        <v>61687</v>
      </c>
      <c r="H886">
        <v>1637</v>
      </c>
      <c r="I886">
        <v>0</v>
      </c>
      <c r="J886">
        <v>60051</v>
      </c>
      <c r="K886" s="4">
        <v>0</v>
      </c>
    </row>
    <row r="887" spans="1:11" x14ac:dyDescent="0.25">
      <c r="A887">
        <v>886</v>
      </c>
      <c r="B887" s="1">
        <v>44287</v>
      </c>
      <c r="C887">
        <v>2021</v>
      </c>
      <c r="D887">
        <v>4</v>
      </c>
      <c r="E887" t="s">
        <v>3</v>
      </c>
      <c r="F887">
        <v>31233</v>
      </c>
      <c r="G887" s="4">
        <v>30581</v>
      </c>
      <c r="H887">
        <v>2</v>
      </c>
      <c r="I887">
        <v>0</v>
      </c>
      <c r="J887">
        <v>30578</v>
      </c>
      <c r="K887" s="4">
        <v>0</v>
      </c>
    </row>
    <row r="888" spans="1:11" x14ac:dyDescent="0.25">
      <c r="A888">
        <v>887</v>
      </c>
      <c r="B888" s="1">
        <v>44287</v>
      </c>
      <c r="C888">
        <v>2021</v>
      </c>
      <c r="D888">
        <v>4</v>
      </c>
      <c r="E888" t="s">
        <v>4</v>
      </c>
      <c r="F888">
        <v>138279</v>
      </c>
      <c r="G888" s="4">
        <v>140466</v>
      </c>
      <c r="H888">
        <v>103</v>
      </c>
      <c r="I888">
        <v>26926</v>
      </c>
      <c r="J888">
        <v>167289</v>
      </c>
      <c r="K888" s="4">
        <v>0</v>
      </c>
    </row>
    <row r="889" spans="1:11" x14ac:dyDescent="0.25">
      <c r="A889">
        <v>888</v>
      </c>
      <c r="B889" s="1">
        <v>44287</v>
      </c>
      <c r="C889">
        <v>2021</v>
      </c>
      <c r="D889">
        <v>4</v>
      </c>
      <c r="E889" t="s">
        <v>5</v>
      </c>
      <c r="F889">
        <v>473869</v>
      </c>
      <c r="G889" s="4">
        <v>487528</v>
      </c>
      <c r="H889">
        <v>12187</v>
      </c>
      <c r="I889">
        <v>67540</v>
      </c>
      <c r="J889">
        <v>542881</v>
      </c>
      <c r="K889" s="4">
        <v>496514</v>
      </c>
    </row>
    <row r="890" spans="1:11" x14ac:dyDescent="0.25">
      <c r="A890">
        <v>889</v>
      </c>
      <c r="B890" s="1">
        <v>44317</v>
      </c>
      <c r="C890">
        <v>2021</v>
      </c>
      <c r="D890">
        <v>5</v>
      </c>
      <c r="E890" t="s">
        <v>16</v>
      </c>
      <c r="F890">
        <v>60496</v>
      </c>
      <c r="G890" s="4">
        <v>66198</v>
      </c>
      <c r="H890">
        <v>3387</v>
      </c>
      <c r="I890">
        <v>0</v>
      </c>
      <c r="J890">
        <v>62811</v>
      </c>
      <c r="K890" s="4">
        <v>0</v>
      </c>
    </row>
    <row r="891" spans="1:11" x14ac:dyDescent="0.25">
      <c r="A891">
        <v>890</v>
      </c>
      <c r="B891" s="1">
        <v>44317</v>
      </c>
      <c r="C891">
        <v>2021</v>
      </c>
      <c r="D891">
        <v>5</v>
      </c>
      <c r="E891" t="s">
        <v>1</v>
      </c>
      <c r="F891">
        <v>192322</v>
      </c>
      <c r="G891" s="4">
        <v>186064</v>
      </c>
      <c r="H891">
        <v>7225</v>
      </c>
      <c r="I891">
        <v>29282</v>
      </c>
      <c r="J891">
        <v>208123</v>
      </c>
      <c r="K891" s="4">
        <v>0</v>
      </c>
    </row>
    <row r="892" spans="1:11" x14ac:dyDescent="0.25">
      <c r="A892">
        <v>891</v>
      </c>
      <c r="B892" s="1">
        <v>44317</v>
      </c>
      <c r="C892">
        <v>2021</v>
      </c>
      <c r="D892">
        <v>5</v>
      </c>
      <c r="E892" t="s">
        <v>2</v>
      </c>
      <c r="F892">
        <v>63561</v>
      </c>
      <c r="G892" s="4">
        <v>60572</v>
      </c>
      <c r="H892">
        <v>1645</v>
      </c>
      <c r="I892">
        <v>0</v>
      </c>
      <c r="J892">
        <v>58928</v>
      </c>
      <c r="K892" s="4">
        <v>0</v>
      </c>
    </row>
    <row r="893" spans="1:11" x14ac:dyDescent="0.25">
      <c r="A893">
        <v>892</v>
      </c>
      <c r="B893" s="1">
        <v>44317</v>
      </c>
      <c r="C893">
        <v>2021</v>
      </c>
      <c r="D893">
        <v>5</v>
      </c>
      <c r="E893" t="s">
        <v>3</v>
      </c>
      <c r="F893">
        <v>29395</v>
      </c>
      <c r="G893" s="4">
        <v>29549</v>
      </c>
      <c r="H893">
        <v>0</v>
      </c>
      <c r="I893">
        <v>0</v>
      </c>
      <c r="J893">
        <v>29549</v>
      </c>
      <c r="K893" s="4">
        <v>0</v>
      </c>
    </row>
    <row r="894" spans="1:11" x14ac:dyDescent="0.25">
      <c r="A894">
        <v>893</v>
      </c>
      <c r="B894" s="1">
        <v>44317</v>
      </c>
      <c r="C894">
        <v>2021</v>
      </c>
      <c r="D894">
        <v>5</v>
      </c>
      <c r="E894" t="s">
        <v>4</v>
      </c>
      <c r="F894">
        <v>134610</v>
      </c>
      <c r="G894" s="4">
        <v>135702</v>
      </c>
      <c r="H894">
        <v>487</v>
      </c>
      <c r="I894">
        <v>22801</v>
      </c>
      <c r="J894">
        <v>158017</v>
      </c>
      <c r="K894" s="4">
        <v>0</v>
      </c>
    </row>
    <row r="895" spans="1:11" x14ac:dyDescent="0.25">
      <c r="A895">
        <v>894</v>
      </c>
      <c r="B895" s="1">
        <v>44317</v>
      </c>
      <c r="C895">
        <v>2021</v>
      </c>
      <c r="D895">
        <v>5</v>
      </c>
      <c r="E895" t="s">
        <v>5</v>
      </c>
      <c r="F895">
        <v>480382</v>
      </c>
      <c r="G895" s="4">
        <v>478086</v>
      </c>
      <c r="H895">
        <v>12743</v>
      </c>
      <c r="I895">
        <v>52083</v>
      </c>
      <c r="J895">
        <v>517425</v>
      </c>
      <c r="K895" s="4">
        <v>531904</v>
      </c>
    </row>
    <row r="896" spans="1:11" x14ac:dyDescent="0.25">
      <c r="A896">
        <v>895</v>
      </c>
      <c r="B896" s="1">
        <v>44348</v>
      </c>
      <c r="C896">
        <v>2021</v>
      </c>
      <c r="D896">
        <v>6</v>
      </c>
      <c r="E896" t="s">
        <v>16</v>
      </c>
      <c r="F896">
        <v>56700</v>
      </c>
      <c r="G896" s="4">
        <v>68722</v>
      </c>
      <c r="H896">
        <v>3486</v>
      </c>
      <c r="I896">
        <v>0</v>
      </c>
      <c r="J896">
        <v>65237</v>
      </c>
      <c r="K896" s="4">
        <v>0</v>
      </c>
    </row>
    <row r="897" spans="1:11" x14ac:dyDescent="0.25">
      <c r="A897">
        <v>896</v>
      </c>
      <c r="B897" s="1">
        <v>44348</v>
      </c>
      <c r="C897">
        <v>2021</v>
      </c>
      <c r="D897">
        <v>6</v>
      </c>
      <c r="E897" t="s">
        <v>1</v>
      </c>
      <c r="F897">
        <v>188121</v>
      </c>
      <c r="G897" s="4">
        <v>194957</v>
      </c>
      <c r="H897">
        <v>7628</v>
      </c>
      <c r="I897">
        <v>31415</v>
      </c>
      <c r="J897">
        <v>218743</v>
      </c>
      <c r="K897" s="4">
        <v>0</v>
      </c>
    </row>
    <row r="898" spans="1:11" x14ac:dyDescent="0.25">
      <c r="A898">
        <v>897</v>
      </c>
      <c r="B898" s="1">
        <v>44348</v>
      </c>
      <c r="C898">
        <v>2021</v>
      </c>
      <c r="D898">
        <v>6</v>
      </c>
      <c r="E898" t="s">
        <v>2</v>
      </c>
      <c r="F898">
        <v>60506</v>
      </c>
      <c r="G898" s="4">
        <v>64486</v>
      </c>
      <c r="H898">
        <v>2093</v>
      </c>
      <c r="I898">
        <v>0</v>
      </c>
      <c r="J898">
        <v>62393</v>
      </c>
      <c r="K898" s="4">
        <v>0</v>
      </c>
    </row>
    <row r="899" spans="1:11" x14ac:dyDescent="0.25">
      <c r="A899">
        <v>898</v>
      </c>
      <c r="B899" s="1">
        <v>44348</v>
      </c>
      <c r="C899">
        <v>2021</v>
      </c>
      <c r="D899">
        <v>6</v>
      </c>
      <c r="E899" t="s">
        <v>3</v>
      </c>
      <c r="F899">
        <v>33452</v>
      </c>
      <c r="G899" s="4">
        <v>32518</v>
      </c>
      <c r="H899">
        <v>2</v>
      </c>
      <c r="I899">
        <v>0</v>
      </c>
      <c r="J899">
        <v>32516</v>
      </c>
      <c r="K899" s="4">
        <v>0</v>
      </c>
    </row>
    <row r="900" spans="1:11" x14ac:dyDescent="0.25">
      <c r="A900">
        <v>899</v>
      </c>
      <c r="B900" s="1">
        <v>44348</v>
      </c>
      <c r="C900">
        <v>2021</v>
      </c>
      <c r="D900">
        <v>6</v>
      </c>
      <c r="E900" t="s">
        <v>4</v>
      </c>
      <c r="F900">
        <v>149242</v>
      </c>
      <c r="G900" s="4">
        <v>151872</v>
      </c>
      <c r="H900">
        <v>467</v>
      </c>
      <c r="I900">
        <v>26274</v>
      </c>
      <c r="J900">
        <v>177679</v>
      </c>
      <c r="K900" s="4">
        <v>0</v>
      </c>
    </row>
    <row r="901" spans="1:11" x14ac:dyDescent="0.25">
      <c r="A901">
        <v>900</v>
      </c>
      <c r="B901" s="1">
        <v>44348</v>
      </c>
      <c r="C901">
        <v>2021</v>
      </c>
      <c r="D901">
        <v>6</v>
      </c>
      <c r="E901" t="s">
        <v>5</v>
      </c>
      <c r="F901">
        <v>488021</v>
      </c>
      <c r="G901" s="4">
        <v>512556</v>
      </c>
      <c r="H901">
        <v>13675</v>
      </c>
      <c r="I901">
        <v>57688</v>
      </c>
      <c r="J901">
        <v>556569</v>
      </c>
      <c r="K901" s="4">
        <v>513622</v>
      </c>
    </row>
    <row r="902" spans="1:11" x14ac:dyDescent="0.25">
      <c r="A902">
        <v>901</v>
      </c>
      <c r="B902" s="1">
        <v>44378</v>
      </c>
      <c r="C902">
        <v>2021</v>
      </c>
      <c r="D902">
        <v>7</v>
      </c>
      <c r="E902" t="s">
        <v>16</v>
      </c>
      <c r="F902">
        <v>60198</v>
      </c>
      <c r="G902" s="4">
        <v>63795</v>
      </c>
      <c r="H902">
        <v>2674</v>
      </c>
      <c r="I902">
        <v>0</v>
      </c>
      <c r="J902">
        <v>61122</v>
      </c>
      <c r="K902" s="4">
        <v>0</v>
      </c>
    </row>
    <row r="903" spans="1:11" x14ac:dyDescent="0.25">
      <c r="A903">
        <v>902</v>
      </c>
      <c r="B903" s="1">
        <v>44378</v>
      </c>
      <c r="C903">
        <v>2021</v>
      </c>
      <c r="D903">
        <v>7</v>
      </c>
      <c r="E903" t="s">
        <v>1</v>
      </c>
      <c r="F903">
        <v>188821</v>
      </c>
      <c r="G903" s="4">
        <v>186838</v>
      </c>
      <c r="H903">
        <v>5582</v>
      </c>
      <c r="I903">
        <v>32789</v>
      </c>
      <c r="J903">
        <v>214045</v>
      </c>
      <c r="K903" s="4">
        <v>0</v>
      </c>
    </row>
    <row r="904" spans="1:11" x14ac:dyDescent="0.25">
      <c r="A904">
        <v>903</v>
      </c>
      <c r="B904" s="1">
        <v>44378</v>
      </c>
      <c r="C904">
        <v>2021</v>
      </c>
      <c r="D904">
        <v>7</v>
      </c>
      <c r="E904" t="s">
        <v>2</v>
      </c>
      <c r="F904">
        <v>60194</v>
      </c>
      <c r="G904" s="4">
        <v>61068</v>
      </c>
      <c r="H904">
        <v>2151</v>
      </c>
      <c r="I904">
        <v>0</v>
      </c>
      <c r="J904">
        <v>58916</v>
      </c>
      <c r="K904" s="4">
        <v>0</v>
      </c>
    </row>
    <row r="905" spans="1:11" x14ac:dyDescent="0.25">
      <c r="A905">
        <v>904</v>
      </c>
      <c r="B905" s="1">
        <v>44378</v>
      </c>
      <c r="C905">
        <v>2021</v>
      </c>
      <c r="D905">
        <v>7</v>
      </c>
      <c r="E905" t="s">
        <v>3</v>
      </c>
      <c r="F905">
        <v>33126</v>
      </c>
      <c r="G905" s="4">
        <v>33081</v>
      </c>
      <c r="H905">
        <v>1</v>
      </c>
      <c r="I905">
        <v>0</v>
      </c>
      <c r="J905">
        <v>33080</v>
      </c>
      <c r="K905" s="4">
        <v>0</v>
      </c>
    </row>
    <row r="906" spans="1:11" x14ac:dyDescent="0.25">
      <c r="A906">
        <v>905</v>
      </c>
      <c r="B906" s="1">
        <v>44378</v>
      </c>
      <c r="C906">
        <v>2021</v>
      </c>
      <c r="D906">
        <v>7</v>
      </c>
      <c r="E906" t="s">
        <v>4</v>
      </c>
      <c r="F906">
        <v>154208</v>
      </c>
      <c r="G906" s="4">
        <v>156571</v>
      </c>
      <c r="H906">
        <v>282</v>
      </c>
      <c r="I906">
        <v>23126</v>
      </c>
      <c r="J906">
        <v>179415</v>
      </c>
      <c r="K906" s="4">
        <v>0</v>
      </c>
    </row>
    <row r="907" spans="1:11" x14ac:dyDescent="0.25">
      <c r="A907">
        <v>906</v>
      </c>
      <c r="B907" s="1">
        <v>44378</v>
      </c>
      <c r="C907">
        <v>2021</v>
      </c>
      <c r="D907">
        <v>7</v>
      </c>
      <c r="E907" t="s">
        <v>5</v>
      </c>
      <c r="F907">
        <v>496546</v>
      </c>
      <c r="G907" s="4">
        <v>501355</v>
      </c>
      <c r="H907">
        <v>10690</v>
      </c>
      <c r="I907">
        <v>55916</v>
      </c>
      <c r="J907">
        <v>546580</v>
      </c>
      <c r="K907" s="4">
        <v>530929</v>
      </c>
    </row>
    <row r="908" spans="1:11" x14ac:dyDescent="0.25">
      <c r="A908">
        <v>907</v>
      </c>
      <c r="B908" s="1">
        <v>44409</v>
      </c>
      <c r="C908">
        <v>2021</v>
      </c>
      <c r="D908">
        <v>8</v>
      </c>
      <c r="E908" t="s">
        <v>16</v>
      </c>
      <c r="F908">
        <v>68574</v>
      </c>
      <c r="G908" s="4">
        <v>66966</v>
      </c>
      <c r="H908">
        <v>2210</v>
      </c>
      <c r="I908">
        <v>0</v>
      </c>
      <c r="J908">
        <v>64756</v>
      </c>
      <c r="K908" s="4">
        <v>0</v>
      </c>
    </row>
    <row r="909" spans="1:11" x14ac:dyDescent="0.25">
      <c r="A909">
        <v>908</v>
      </c>
      <c r="B909" s="1">
        <v>44409</v>
      </c>
      <c r="C909">
        <v>2021</v>
      </c>
      <c r="D909">
        <v>8</v>
      </c>
      <c r="E909" t="s">
        <v>1</v>
      </c>
      <c r="F909">
        <v>198579</v>
      </c>
      <c r="G909" s="4">
        <v>198231</v>
      </c>
      <c r="H909">
        <v>6969</v>
      </c>
      <c r="I909">
        <v>31609</v>
      </c>
      <c r="J909">
        <v>222871</v>
      </c>
      <c r="K909" s="4">
        <v>0</v>
      </c>
    </row>
    <row r="910" spans="1:11" x14ac:dyDescent="0.25">
      <c r="A910">
        <v>909</v>
      </c>
      <c r="B910" s="1">
        <v>44409</v>
      </c>
      <c r="C910">
        <v>2021</v>
      </c>
      <c r="D910">
        <v>8</v>
      </c>
      <c r="E910" t="s">
        <v>2</v>
      </c>
      <c r="F910">
        <v>62691</v>
      </c>
      <c r="G910" s="4">
        <v>66878</v>
      </c>
      <c r="H910">
        <v>2003</v>
      </c>
      <c r="I910">
        <v>0</v>
      </c>
      <c r="J910">
        <v>64875</v>
      </c>
      <c r="K910" s="4">
        <v>0</v>
      </c>
    </row>
    <row r="911" spans="1:11" x14ac:dyDescent="0.25">
      <c r="A911">
        <v>910</v>
      </c>
      <c r="B911" s="1">
        <v>44409</v>
      </c>
      <c r="C911">
        <v>2021</v>
      </c>
      <c r="D911">
        <v>8</v>
      </c>
      <c r="E911" t="s">
        <v>3</v>
      </c>
      <c r="F911">
        <v>32637</v>
      </c>
      <c r="G911" s="4">
        <v>33143</v>
      </c>
      <c r="H911">
        <v>6</v>
      </c>
      <c r="I911">
        <v>0</v>
      </c>
      <c r="J911">
        <v>33138</v>
      </c>
      <c r="K911" s="4">
        <v>0</v>
      </c>
    </row>
    <row r="912" spans="1:11" x14ac:dyDescent="0.25">
      <c r="A912">
        <v>911</v>
      </c>
      <c r="B912" s="1">
        <v>44409</v>
      </c>
      <c r="C912">
        <v>2021</v>
      </c>
      <c r="D912">
        <v>8</v>
      </c>
      <c r="E912" t="s">
        <v>4</v>
      </c>
      <c r="F912">
        <v>153331</v>
      </c>
      <c r="G912" s="4">
        <v>166172</v>
      </c>
      <c r="H912">
        <v>170</v>
      </c>
      <c r="I912">
        <v>24909</v>
      </c>
      <c r="J912">
        <v>190912</v>
      </c>
      <c r="K912" s="4">
        <v>0</v>
      </c>
    </row>
    <row r="913" spans="1:11" x14ac:dyDescent="0.25">
      <c r="A913">
        <v>912</v>
      </c>
      <c r="B913" s="1">
        <v>44409</v>
      </c>
      <c r="C913">
        <v>2021</v>
      </c>
      <c r="D913">
        <v>8</v>
      </c>
      <c r="E913" t="s">
        <v>5</v>
      </c>
      <c r="F913">
        <v>515810</v>
      </c>
      <c r="G913" s="4">
        <v>531393</v>
      </c>
      <c r="H913">
        <v>11356</v>
      </c>
      <c r="I913">
        <v>56518</v>
      </c>
      <c r="J913">
        <v>576553</v>
      </c>
      <c r="K913" s="4">
        <v>535762</v>
      </c>
    </row>
    <row r="914" spans="1:11" x14ac:dyDescent="0.25">
      <c r="A914">
        <v>913</v>
      </c>
      <c r="B914" s="1">
        <v>44440</v>
      </c>
      <c r="C914">
        <v>2021</v>
      </c>
      <c r="D914">
        <v>9</v>
      </c>
      <c r="E914" t="s">
        <v>16</v>
      </c>
      <c r="F914">
        <v>59338</v>
      </c>
      <c r="G914" s="4">
        <v>65609</v>
      </c>
      <c r="H914">
        <v>1627</v>
      </c>
      <c r="I914">
        <v>0</v>
      </c>
      <c r="J914">
        <v>63982</v>
      </c>
      <c r="K914" s="4">
        <v>0</v>
      </c>
    </row>
    <row r="915" spans="1:11" x14ac:dyDescent="0.25">
      <c r="A915">
        <v>914</v>
      </c>
      <c r="B915" s="1">
        <v>44440</v>
      </c>
      <c r="C915">
        <v>2021</v>
      </c>
      <c r="D915">
        <v>9</v>
      </c>
      <c r="E915" t="s">
        <v>1</v>
      </c>
      <c r="F915">
        <v>179441</v>
      </c>
      <c r="G915" s="4">
        <v>171926</v>
      </c>
      <c r="H915">
        <v>6792</v>
      </c>
      <c r="I915">
        <v>34992</v>
      </c>
      <c r="J915">
        <v>200127</v>
      </c>
      <c r="K915" s="4">
        <v>0</v>
      </c>
    </row>
    <row r="916" spans="1:11" x14ac:dyDescent="0.25">
      <c r="A916">
        <v>915</v>
      </c>
      <c r="B916" s="1">
        <v>44440</v>
      </c>
      <c r="C916">
        <v>2021</v>
      </c>
      <c r="D916">
        <v>9</v>
      </c>
      <c r="E916" t="s">
        <v>2</v>
      </c>
      <c r="F916">
        <v>56254</v>
      </c>
      <c r="G916" s="4">
        <v>55212</v>
      </c>
      <c r="H916">
        <v>1644</v>
      </c>
      <c r="I916">
        <v>0</v>
      </c>
      <c r="J916">
        <v>53569</v>
      </c>
      <c r="K916" s="4">
        <v>0</v>
      </c>
    </row>
    <row r="917" spans="1:11" x14ac:dyDescent="0.25">
      <c r="A917">
        <v>916</v>
      </c>
      <c r="B917" s="1">
        <v>44440</v>
      </c>
      <c r="C917">
        <v>2021</v>
      </c>
      <c r="D917">
        <v>9</v>
      </c>
      <c r="E917" t="s">
        <v>3</v>
      </c>
      <c r="F917">
        <v>30116</v>
      </c>
      <c r="G917" s="4">
        <v>27576</v>
      </c>
      <c r="H917">
        <v>0</v>
      </c>
      <c r="I917">
        <v>0</v>
      </c>
      <c r="J917">
        <v>27576</v>
      </c>
      <c r="K917" s="4">
        <v>0</v>
      </c>
    </row>
    <row r="918" spans="1:11" x14ac:dyDescent="0.25">
      <c r="A918">
        <v>917</v>
      </c>
      <c r="B918" s="1">
        <v>44440</v>
      </c>
      <c r="C918">
        <v>2021</v>
      </c>
      <c r="D918">
        <v>9</v>
      </c>
      <c r="E918" t="s">
        <v>4</v>
      </c>
      <c r="F918">
        <v>156133</v>
      </c>
      <c r="G918" s="4">
        <v>154008</v>
      </c>
      <c r="H918">
        <v>100</v>
      </c>
      <c r="I918">
        <v>24514</v>
      </c>
      <c r="J918">
        <v>178423</v>
      </c>
      <c r="K918" s="4">
        <v>0</v>
      </c>
    </row>
    <row r="919" spans="1:11" x14ac:dyDescent="0.25">
      <c r="A919">
        <v>918</v>
      </c>
      <c r="B919" s="1">
        <v>44440</v>
      </c>
      <c r="C919">
        <v>2021</v>
      </c>
      <c r="D919">
        <v>9</v>
      </c>
      <c r="E919" t="s">
        <v>5</v>
      </c>
      <c r="F919">
        <v>481282</v>
      </c>
      <c r="G919" s="4">
        <v>474333</v>
      </c>
      <c r="H919">
        <v>10162</v>
      </c>
      <c r="I919">
        <v>59506</v>
      </c>
      <c r="J919">
        <v>523675</v>
      </c>
      <c r="K919" s="4">
        <v>505733</v>
      </c>
    </row>
    <row r="920" spans="1:11" x14ac:dyDescent="0.25">
      <c r="A920">
        <v>919</v>
      </c>
      <c r="B920" s="1">
        <v>44470</v>
      </c>
      <c r="C920">
        <v>2021</v>
      </c>
      <c r="D920">
        <v>10</v>
      </c>
      <c r="E920" t="s">
        <v>16</v>
      </c>
      <c r="F920">
        <v>62620</v>
      </c>
      <c r="G920" s="4">
        <v>63577</v>
      </c>
      <c r="H920">
        <v>1852</v>
      </c>
      <c r="I920">
        <v>0</v>
      </c>
      <c r="J920">
        <v>61725</v>
      </c>
      <c r="K920" s="4">
        <v>0</v>
      </c>
    </row>
    <row r="921" spans="1:11" x14ac:dyDescent="0.25">
      <c r="A921">
        <v>920</v>
      </c>
      <c r="B921" s="1">
        <v>44470</v>
      </c>
      <c r="C921">
        <v>2021</v>
      </c>
      <c r="D921">
        <v>10</v>
      </c>
      <c r="E921" t="s">
        <v>1</v>
      </c>
      <c r="F921">
        <v>181041</v>
      </c>
      <c r="G921" s="4">
        <v>188101</v>
      </c>
      <c r="H921">
        <v>5575</v>
      </c>
      <c r="I921">
        <v>30962</v>
      </c>
      <c r="J921">
        <v>213487</v>
      </c>
      <c r="K921" s="4">
        <v>0</v>
      </c>
    </row>
    <row r="922" spans="1:11" x14ac:dyDescent="0.25">
      <c r="A922">
        <v>921</v>
      </c>
      <c r="B922" s="1">
        <v>44470</v>
      </c>
      <c r="C922">
        <v>2021</v>
      </c>
      <c r="D922">
        <v>10</v>
      </c>
      <c r="E922" t="s">
        <v>2</v>
      </c>
      <c r="F922">
        <v>61081</v>
      </c>
      <c r="G922" s="4">
        <v>62753</v>
      </c>
      <c r="H922">
        <v>1738</v>
      </c>
      <c r="I922">
        <v>0</v>
      </c>
      <c r="J922">
        <v>61015</v>
      </c>
      <c r="K922" s="4">
        <v>0</v>
      </c>
    </row>
    <row r="923" spans="1:11" x14ac:dyDescent="0.25">
      <c r="A923">
        <v>922</v>
      </c>
      <c r="B923" s="1">
        <v>44470</v>
      </c>
      <c r="C923">
        <v>2021</v>
      </c>
      <c r="D923">
        <v>10</v>
      </c>
      <c r="E923" t="s">
        <v>3</v>
      </c>
      <c r="F923">
        <v>29445</v>
      </c>
      <c r="G923" s="4">
        <v>33670</v>
      </c>
      <c r="H923">
        <v>20</v>
      </c>
      <c r="I923">
        <v>0</v>
      </c>
      <c r="J923">
        <v>33649</v>
      </c>
      <c r="K923" s="4">
        <v>0</v>
      </c>
    </row>
    <row r="924" spans="1:11" x14ac:dyDescent="0.25">
      <c r="A924">
        <v>923</v>
      </c>
      <c r="B924" s="1">
        <v>44470</v>
      </c>
      <c r="C924">
        <v>2021</v>
      </c>
      <c r="D924">
        <v>10</v>
      </c>
      <c r="E924" t="s">
        <v>4</v>
      </c>
      <c r="F924">
        <v>141758</v>
      </c>
      <c r="G924" s="4">
        <v>147064</v>
      </c>
      <c r="H924">
        <v>26</v>
      </c>
      <c r="I924">
        <v>25553</v>
      </c>
      <c r="J924">
        <v>172591</v>
      </c>
      <c r="K924" s="4">
        <v>0</v>
      </c>
    </row>
    <row r="925" spans="1:11" x14ac:dyDescent="0.25">
      <c r="A925">
        <v>924</v>
      </c>
      <c r="B925" s="1">
        <v>44470</v>
      </c>
      <c r="C925">
        <v>2021</v>
      </c>
      <c r="D925">
        <v>10</v>
      </c>
      <c r="E925" t="s">
        <v>5</v>
      </c>
      <c r="F925">
        <v>475945</v>
      </c>
      <c r="G925" s="4">
        <v>495164</v>
      </c>
      <c r="H925">
        <v>9212</v>
      </c>
      <c r="I925">
        <v>56514</v>
      </c>
      <c r="J925">
        <v>542467</v>
      </c>
      <c r="K925" s="4">
        <v>494863</v>
      </c>
    </row>
    <row r="926" spans="1:11" x14ac:dyDescent="0.25">
      <c r="A926">
        <v>925</v>
      </c>
      <c r="B926" s="1">
        <v>44501</v>
      </c>
      <c r="C926">
        <v>2021</v>
      </c>
      <c r="D926">
        <v>11</v>
      </c>
      <c r="E926" t="s">
        <v>16</v>
      </c>
      <c r="F926">
        <v>61784</v>
      </c>
      <c r="G926" s="4">
        <v>61607</v>
      </c>
      <c r="H926">
        <v>1653</v>
      </c>
      <c r="I926">
        <v>0</v>
      </c>
      <c r="J926">
        <v>59952</v>
      </c>
      <c r="K926" s="4">
        <v>0</v>
      </c>
    </row>
    <row r="927" spans="1:11" x14ac:dyDescent="0.25">
      <c r="A927">
        <v>926</v>
      </c>
      <c r="B927" s="1">
        <v>44501</v>
      </c>
      <c r="C927">
        <v>2021</v>
      </c>
      <c r="D927">
        <v>11</v>
      </c>
      <c r="E927" t="s">
        <v>1</v>
      </c>
      <c r="F927">
        <v>167442</v>
      </c>
      <c r="G927" s="4">
        <v>174495</v>
      </c>
      <c r="H927">
        <v>5872</v>
      </c>
      <c r="I927">
        <v>46319</v>
      </c>
      <c r="J927">
        <v>214940</v>
      </c>
      <c r="K927" s="4">
        <v>0</v>
      </c>
    </row>
    <row r="928" spans="1:11" x14ac:dyDescent="0.25">
      <c r="A928">
        <v>927</v>
      </c>
      <c r="B928" s="1">
        <v>44501</v>
      </c>
      <c r="C928">
        <v>2021</v>
      </c>
      <c r="D928">
        <v>11</v>
      </c>
      <c r="E928" t="s">
        <v>2</v>
      </c>
      <c r="F928">
        <v>57653</v>
      </c>
      <c r="G928" s="4">
        <v>58899</v>
      </c>
      <c r="H928">
        <v>1171</v>
      </c>
      <c r="I928">
        <v>0</v>
      </c>
      <c r="J928">
        <v>57728</v>
      </c>
      <c r="K928" s="4">
        <v>0</v>
      </c>
    </row>
    <row r="929" spans="1:11" x14ac:dyDescent="0.25">
      <c r="A929">
        <v>928</v>
      </c>
      <c r="B929" s="1">
        <v>44501</v>
      </c>
      <c r="C929">
        <v>2021</v>
      </c>
      <c r="D929">
        <v>11</v>
      </c>
      <c r="E929" t="s">
        <v>3</v>
      </c>
      <c r="F929">
        <v>29844</v>
      </c>
      <c r="G929" s="4">
        <v>30500</v>
      </c>
      <c r="H929">
        <v>2</v>
      </c>
      <c r="I929">
        <v>0</v>
      </c>
      <c r="J929">
        <v>30498</v>
      </c>
      <c r="K929" s="4">
        <v>0</v>
      </c>
    </row>
    <row r="930" spans="1:11" x14ac:dyDescent="0.25">
      <c r="A930">
        <v>929</v>
      </c>
      <c r="B930" s="1">
        <v>44501</v>
      </c>
      <c r="C930">
        <v>2021</v>
      </c>
      <c r="D930">
        <v>11</v>
      </c>
      <c r="E930" t="s">
        <v>4</v>
      </c>
      <c r="F930">
        <v>138309</v>
      </c>
      <c r="G930" s="4">
        <v>142094</v>
      </c>
      <c r="H930">
        <v>22</v>
      </c>
      <c r="I930">
        <v>31185</v>
      </c>
      <c r="J930">
        <v>173258</v>
      </c>
      <c r="K930" s="4">
        <v>0</v>
      </c>
    </row>
    <row r="931" spans="1:11" x14ac:dyDescent="0.25">
      <c r="A931">
        <v>930</v>
      </c>
      <c r="B931" s="1">
        <v>44501</v>
      </c>
      <c r="C931">
        <v>2021</v>
      </c>
      <c r="D931">
        <v>11</v>
      </c>
      <c r="E931" t="s">
        <v>5</v>
      </c>
      <c r="F931">
        <v>455034</v>
      </c>
      <c r="G931" s="4">
        <v>467594</v>
      </c>
      <c r="H931">
        <v>8721</v>
      </c>
      <c r="I931">
        <v>77505</v>
      </c>
      <c r="J931">
        <v>536377</v>
      </c>
      <c r="K931" s="4">
        <v>493770</v>
      </c>
    </row>
    <row r="932" spans="1:11" x14ac:dyDescent="0.25">
      <c r="A932">
        <v>931</v>
      </c>
      <c r="B932" s="1">
        <v>44531</v>
      </c>
      <c r="C932">
        <v>2021</v>
      </c>
      <c r="D932">
        <v>12</v>
      </c>
      <c r="E932" t="s">
        <v>16</v>
      </c>
      <c r="F932">
        <v>65598</v>
      </c>
      <c r="G932" s="4">
        <v>64539</v>
      </c>
      <c r="H932">
        <v>2218</v>
      </c>
      <c r="I932">
        <v>0</v>
      </c>
      <c r="J932">
        <v>62321</v>
      </c>
      <c r="K932" s="4">
        <v>0</v>
      </c>
    </row>
    <row r="933" spans="1:11" x14ac:dyDescent="0.25">
      <c r="A933">
        <v>932</v>
      </c>
      <c r="B933" s="1">
        <v>44531</v>
      </c>
      <c r="C933">
        <v>2021</v>
      </c>
      <c r="D933">
        <v>12</v>
      </c>
      <c r="E933" t="s">
        <v>1</v>
      </c>
      <c r="F933">
        <v>183145</v>
      </c>
      <c r="G933" s="4">
        <v>165977</v>
      </c>
      <c r="H933">
        <v>3611</v>
      </c>
      <c r="I933">
        <v>32708</v>
      </c>
      <c r="J933">
        <v>195074</v>
      </c>
      <c r="K933" s="4">
        <v>0</v>
      </c>
    </row>
    <row r="934" spans="1:11" x14ac:dyDescent="0.25">
      <c r="A934">
        <v>933</v>
      </c>
      <c r="B934" s="1">
        <v>44531</v>
      </c>
      <c r="C934">
        <v>2021</v>
      </c>
      <c r="D934">
        <v>12</v>
      </c>
      <c r="E934" t="s">
        <v>2</v>
      </c>
      <c r="F934">
        <v>55533</v>
      </c>
      <c r="G934" s="4">
        <v>56088</v>
      </c>
      <c r="H934">
        <v>1285</v>
      </c>
      <c r="I934">
        <v>0</v>
      </c>
      <c r="J934">
        <v>54804</v>
      </c>
      <c r="K934" s="4">
        <v>0</v>
      </c>
    </row>
    <row r="935" spans="1:11" x14ac:dyDescent="0.25">
      <c r="A935">
        <v>934</v>
      </c>
      <c r="B935" s="1">
        <v>44531</v>
      </c>
      <c r="C935">
        <v>2021</v>
      </c>
      <c r="D935">
        <v>12</v>
      </c>
      <c r="E935" t="s">
        <v>3</v>
      </c>
      <c r="F935">
        <v>36477</v>
      </c>
      <c r="G935" s="4">
        <v>36235</v>
      </c>
      <c r="H935">
        <v>0</v>
      </c>
      <c r="I935">
        <v>0</v>
      </c>
      <c r="J935">
        <v>36235</v>
      </c>
      <c r="K935" s="4">
        <v>0</v>
      </c>
    </row>
    <row r="936" spans="1:11" x14ac:dyDescent="0.25">
      <c r="A936">
        <v>935</v>
      </c>
      <c r="B936" s="1">
        <v>44531</v>
      </c>
      <c r="C936">
        <v>2021</v>
      </c>
      <c r="D936">
        <v>12</v>
      </c>
      <c r="E936" t="s">
        <v>4</v>
      </c>
      <c r="F936">
        <v>159053</v>
      </c>
      <c r="G936" s="4">
        <v>148530</v>
      </c>
      <c r="H936">
        <v>12</v>
      </c>
      <c r="I936">
        <v>25838</v>
      </c>
      <c r="J936">
        <v>174356</v>
      </c>
      <c r="K936" s="4">
        <v>0</v>
      </c>
    </row>
    <row r="937" spans="1:11" x14ac:dyDescent="0.25">
      <c r="A937">
        <v>936</v>
      </c>
      <c r="B937" s="1">
        <v>44531</v>
      </c>
      <c r="C937">
        <v>2021</v>
      </c>
      <c r="D937">
        <v>12</v>
      </c>
      <c r="E937" t="s">
        <v>5</v>
      </c>
      <c r="F937">
        <v>499807</v>
      </c>
      <c r="G937" s="4">
        <v>471369</v>
      </c>
      <c r="H937">
        <v>7126</v>
      </c>
      <c r="I937">
        <v>58546</v>
      </c>
      <c r="J937">
        <v>522789</v>
      </c>
      <c r="K937" s="4">
        <v>513792.21</v>
      </c>
    </row>
    <row r="938" spans="1:11" x14ac:dyDescent="0.25">
      <c r="A938">
        <v>937</v>
      </c>
      <c r="B938" s="1">
        <v>44562</v>
      </c>
      <c r="C938">
        <v>2022</v>
      </c>
      <c r="D938">
        <v>1</v>
      </c>
      <c r="E938" t="s">
        <v>16</v>
      </c>
      <c r="F938">
        <v>63000</v>
      </c>
      <c r="G938" s="4">
        <v>61831</v>
      </c>
      <c r="H938">
        <v>1733</v>
      </c>
      <c r="I938">
        <v>0</v>
      </c>
      <c r="J938">
        <v>60098</v>
      </c>
      <c r="K938" s="4">
        <v>0</v>
      </c>
    </row>
    <row r="939" spans="1:11" x14ac:dyDescent="0.25">
      <c r="A939">
        <v>938</v>
      </c>
      <c r="B939" s="1">
        <v>44562</v>
      </c>
      <c r="C939">
        <v>2022</v>
      </c>
      <c r="D939">
        <v>1</v>
      </c>
      <c r="E939" t="s">
        <v>1</v>
      </c>
      <c r="F939">
        <v>175994</v>
      </c>
      <c r="G939" s="4">
        <v>182256</v>
      </c>
      <c r="H939">
        <v>2864</v>
      </c>
      <c r="I939">
        <v>27161</v>
      </c>
      <c r="J939">
        <v>206554</v>
      </c>
      <c r="K939" s="4">
        <v>0</v>
      </c>
    </row>
    <row r="940" spans="1:11" x14ac:dyDescent="0.25">
      <c r="A940">
        <v>939</v>
      </c>
      <c r="B940" s="1">
        <v>44562</v>
      </c>
      <c r="C940">
        <v>2022</v>
      </c>
      <c r="D940">
        <v>1</v>
      </c>
      <c r="E940" t="s">
        <v>2</v>
      </c>
      <c r="F940">
        <v>63103</v>
      </c>
      <c r="G940" s="4">
        <v>61545</v>
      </c>
      <c r="H940">
        <v>1272</v>
      </c>
      <c r="I940">
        <v>0</v>
      </c>
      <c r="J940">
        <v>60273</v>
      </c>
      <c r="K940" s="4">
        <v>0</v>
      </c>
    </row>
    <row r="941" spans="1:11" x14ac:dyDescent="0.25">
      <c r="A941">
        <v>940</v>
      </c>
      <c r="B941" s="1">
        <v>44562</v>
      </c>
      <c r="C941">
        <v>2022</v>
      </c>
      <c r="D941">
        <v>1</v>
      </c>
      <c r="E941" t="s">
        <v>3</v>
      </c>
      <c r="F941">
        <v>31213</v>
      </c>
      <c r="G941" s="4">
        <v>32040</v>
      </c>
      <c r="H941">
        <v>0</v>
      </c>
      <c r="I941">
        <v>0</v>
      </c>
      <c r="J941">
        <v>32040</v>
      </c>
      <c r="K941" s="4">
        <v>0</v>
      </c>
    </row>
    <row r="942" spans="1:11" x14ac:dyDescent="0.25">
      <c r="A942">
        <v>941</v>
      </c>
      <c r="B942" s="1">
        <v>44562</v>
      </c>
      <c r="C942">
        <v>2022</v>
      </c>
      <c r="D942">
        <v>1</v>
      </c>
      <c r="E942" t="s">
        <v>4</v>
      </c>
      <c r="F942">
        <v>148293</v>
      </c>
      <c r="G942" s="4">
        <v>145772</v>
      </c>
      <c r="H942">
        <v>12</v>
      </c>
      <c r="I942">
        <v>18224</v>
      </c>
      <c r="J942">
        <v>163985</v>
      </c>
      <c r="K942" s="4">
        <v>0</v>
      </c>
    </row>
    <row r="943" spans="1:11" x14ac:dyDescent="0.25">
      <c r="A943">
        <v>942</v>
      </c>
      <c r="B943" s="1">
        <v>44562</v>
      </c>
      <c r="C943">
        <v>2022</v>
      </c>
      <c r="D943">
        <v>1</v>
      </c>
      <c r="E943" t="s">
        <v>5</v>
      </c>
      <c r="F943">
        <v>481602</v>
      </c>
      <c r="G943" s="4">
        <v>483443</v>
      </c>
      <c r="H943">
        <v>5881</v>
      </c>
      <c r="I943">
        <v>45385</v>
      </c>
      <c r="J943">
        <v>522948</v>
      </c>
      <c r="K943" s="4">
        <f>478609.56</f>
        <v>478609.56</v>
      </c>
    </row>
    <row r="944" spans="1:11" x14ac:dyDescent="0.25">
      <c r="A944">
        <v>943</v>
      </c>
      <c r="B944" s="1">
        <v>44593</v>
      </c>
      <c r="C944">
        <v>2022</v>
      </c>
      <c r="D944">
        <v>2</v>
      </c>
      <c r="E944" t="s">
        <v>16</v>
      </c>
      <c r="F944">
        <v>58496</v>
      </c>
      <c r="G944" s="4">
        <v>59497</v>
      </c>
      <c r="H944">
        <v>1967</v>
      </c>
      <c r="I944">
        <v>0</v>
      </c>
      <c r="J944">
        <v>57531</v>
      </c>
      <c r="K944" s="4">
        <v>0</v>
      </c>
    </row>
    <row r="945" spans="1:11" x14ac:dyDescent="0.25">
      <c r="A945">
        <v>944</v>
      </c>
      <c r="B945" s="1">
        <v>44593</v>
      </c>
      <c r="C945">
        <v>2022</v>
      </c>
      <c r="D945">
        <v>2</v>
      </c>
      <c r="E945" t="s">
        <v>1</v>
      </c>
      <c r="F945">
        <v>176224</v>
      </c>
      <c r="G945" s="4">
        <v>184383</v>
      </c>
      <c r="H945">
        <v>4882</v>
      </c>
      <c r="I945">
        <v>28310</v>
      </c>
      <c r="J945">
        <v>207811</v>
      </c>
      <c r="K945" s="4">
        <v>0</v>
      </c>
    </row>
    <row r="946" spans="1:11" x14ac:dyDescent="0.25">
      <c r="A946">
        <v>945</v>
      </c>
      <c r="B946" s="1">
        <v>44593</v>
      </c>
      <c r="C946">
        <v>2022</v>
      </c>
      <c r="D946">
        <v>2</v>
      </c>
      <c r="E946" t="s">
        <v>2</v>
      </c>
      <c r="F946">
        <v>55901</v>
      </c>
      <c r="G946" s="4">
        <v>58318</v>
      </c>
      <c r="H946">
        <v>1390</v>
      </c>
      <c r="I946">
        <v>0</v>
      </c>
      <c r="J946">
        <v>56928</v>
      </c>
      <c r="K946" s="4">
        <v>0</v>
      </c>
    </row>
    <row r="947" spans="1:11" x14ac:dyDescent="0.25">
      <c r="A947">
        <v>946</v>
      </c>
      <c r="B947" s="1">
        <v>44593</v>
      </c>
      <c r="C947">
        <v>2022</v>
      </c>
      <c r="D947">
        <v>2</v>
      </c>
      <c r="E947" t="s">
        <v>3</v>
      </c>
      <c r="F947">
        <v>30262</v>
      </c>
      <c r="G947" s="4">
        <v>29881</v>
      </c>
      <c r="H947">
        <v>42</v>
      </c>
      <c r="I947">
        <v>0</v>
      </c>
      <c r="J947">
        <v>29838</v>
      </c>
      <c r="K947" s="4">
        <v>0</v>
      </c>
    </row>
    <row r="948" spans="1:11" x14ac:dyDescent="0.25">
      <c r="A948">
        <v>947</v>
      </c>
      <c r="B948" s="1">
        <v>44593</v>
      </c>
      <c r="C948">
        <v>2022</v>
      </c>
      <c r="D948">
        <v>2</v>
      </c>
      <c r="E948" t="s">
        <v>4</v>
      </c>
      <c r="F948">
        <v>138770</v>
      </c>
      <c r="G948" s="4">
        <v>133108</v>
      </c>
      <c r="H948">
        <v>15</v>
      </c>
      <c r="I948">
        <v>27474</v>
      </c>
      <c r="J948">
        <v>160567</v>
      </c>
      <c r="K948" s="4">
        <v>0</v>
      </c>
    </row>
    <row r="949" spans="1:11" x14ac:dyDescent="0.25">
      <c r="A949">
        <v>948</v>
      </c>
      <c r="B949" s="1">
        <v>44593</v>
      </c>
      <c r="C949">
        <v>2022</v>
      </c>
      <c r="D949">
        <v>2</v>
      </c>
      <c r="E949" t="s">
        <v>5</v>
      </c>
      <c r="F949">
        <v>459652</v>
      </c>
      <c r="G949" s="4">
        <v>465187</v>
      </c>
      <c r="H949">
        <v>8296</v>
      </c>
      <c r="I949">
        <v>55783</v>
      </c>
      <c r="J949">
        <v>512674</v>
      </c>
      <c r="K949" s="4">
        <v>469838.87</v>
      </c>
    </row>
    <row r="950" spans="1:11" x14ac:dyDescent="0.25">
      <c r="A950">
        <v>949</v>
      </c>
      <c r="B950" s="1">
        <v>44621</v>
      </c>
      <c r="C950">
        <v>2022</v>
      </c>
      <c r="D950">
        <v>3</v>
      </c>
      <c r="E950" t="s">
        <v>16</v>
      </c>
      <c r="F950">
        <v>68726</v>
      </c>
      <c r="G950" s="4">
        <v>67383</v>
      </c>
      <c r="H950">
        <v>2615</v>
      </c>
      <c r="I950">
        <v>0</v>
      </c>
      <c r="J950">
        <v>64768</v>
      </c>
      <c r="K950" s="4">
        <v>0</v>
      </c>
    </row>
    <row r="951" spans="1:11" x14ac:dyDescent="0.25">
      <c r="A951">
        <v>950</v>
      </c>
      <c r="B951" s="1">
        <v>44622</v>
      </c>
      <c r="C951">
        <v>2022</v>
      </c>
      <c r="D951">
        <v>3</v>
      </c>
      <c r="E951" t="s">
        <v>1</v>
      </c>
      <c r="F951">
        <v>194036</v>
      </c>
      <c r="G951" s="4">
        <v>214091</v>
      </c>
      <c r="H951">
        <v>7341</v>
      </c>
      <c r="I951">
        <v>29377</v>
      </c>
      <c r="J951">
        <v>236127</v>
      </c>
      <c r="K951" s="4">
        <v>0</v>
      </c>
    </row>
    <row r="952" spans="1:11" x14ac:dyDescent="0.25">
      <c r="A952">
        <v>951</v>
      </c>
      <c r="B952" s="1">
        <v>44623</v>
      </c>
      <c r="C952">
        <v>2022</v>
      </c>
      <c r="D952">
        <v>3</v>
      </c>
      <c r="E952" t="s">
        <v>2</v>
      </c>
      <c r="F952">
        <v>64487</v>
      </c>
      <c r="G952" s="4">
        <v>67922</v>
      </c>
      <c r="H952">
        <v>1576</v>
      </c>
      <c r="I952">
        <v>0</v>
      </c>
      <c r="J952">
        <v>66346</v>
      </c>
      <c r="K952" s="4">
        <v>0</v>
      </c>
    </row>
    <row r="953" spans="1:11" x14ac:dyDescent="0.25">
      <c r="A953">
        <v>952</v>
      </c>
      <c r="B953" s="1">
        <v>44624</v>
      </c>
      <c r="C953">
        <v>2022</v>
      </c>
      <c r="D953">
        <v>3</v>
      </c>
      <c r="E953" t="s">
        <v>3</v>
      </c>
      <c r="F953">
        <v>34172</v>
      </c>
      <c r="G953" s="4">
        <v>35025</v>
      </c>
      <c r="H953">
        <v>0</v>
      </c>
      <c r="I953">
        <v>0</v>
      </c>
      <c r="J953">
        <v>35025</v>
      </c>
      <c r="K953" s="4">
        <v>0</v>
      </c>
    </row>
    <row r="954" spans="1:11" x14ac:dyDescent="0.25">
      <c r="A954">
        <v>953</v>
      </c>
      <c r="B954" s="1">
        <v>44625</v>
      </c>
      <c r="C954">
        <v>2022</v>
      </c>
      <c r="D954">
        <v>3</v>
      </c>
      <c r="E954" t="s">
        <v>4</v>
      </c>
      <c r="F954">
        <v>145277</v>
      </c>
      <c r="G954" s="4">
        <v>151406</v>
      </c>
      <c r="H954">
        <v>12</v>
      </c>
      <c r="I954">
        <v>23743</v>
      </c>
      <c r="J954">
        <v>175135</v>
      </c>
      <c r="K954" s="4">
        <v>0</v>
      </c>
    </row>
    <row r="955" spans="1:11" x14ac:dyDescent="0.25">
      <c r="A955">
        <v>954</v>
      </c>
      <c r="B955" s="1">
        <v>44626</v>
      </c>
      <c r="C955">
        <v>2022</v>
      </c>
      <c r="D955">
        <v>3</v>
      </c>
      <c r="E955" t="s">
        <v>5</v>
      </c>
      <c r="F955">
        <v>506699</v>
      </c>
      <c r="G955" s="4">
        <v>535826</v>
      </c>
      <c r="H955">
        <v>11544</v>
      </c>
      <c r="I955">
        <v>53119</v>
      </c>
      <c r="J955">
        <v>577402</v>
      </c>
      <c r="K955" s="4">
        <f>G955*0.95</f>
        <v>509034.69999999995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K11" sqref="K11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8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8" x14ac:dyDescent="0.25">
      <c r="A2">
        <v>2022</v>
      </c>
      <c r="B2" t="s">
        <v>1</v>
      </c>
      <c r="E2" s="5">
        <v>-1.2999999999999999E-2</v>
      </c>
      <c r="F2" s="5">
        <v>-0.191</v>
      </c>
      <c r="G2" s="5">
        <v>6.0116999999999997E-2</v>
      </c>
    </row>
    <row r="3" spans="1:8" x14ac:dyDescent="0.25">
      <c r="A3">
        <v>2022</v>
      </c>
      <c r="B3" t="s">
        <v>2</v>
      </c>
      <c r="E3" s="5">
        <f xml:space="preserve"> -0.013</f>
        <v>-1.2999999999999999E-2</v>
      </c>
      <c r="F3" s="5">
        <f xml:space="preserve"> 0</f>
        <v>0</v>
      </c>
      <c r="G3" s="5">
        <f xml:space="preserve"> 0.025578</f>
        <v>2.5578E-2</v>
      </c>
    </row>
    <row r="4" spans="1:8" x14ac:dyDescent="0.25">
      <c r="A4">
        <v>2022</v>
      </c>
      <c r="B4" t="s">
        <v>3</v>
      </c>
      <c r="E4" s="5">
        <f xml:space="preserve"> -0.013</f>
        <v>-1.2999999999999999E-2</v>
      </c>
      <c r="F4" s="5">
        <f xml:space="preserve"> 0</f>
        <v>0</v>
      </c>
      <c r="G4" s="5">
        <f xml:space="preserve"> -0.060569</f>
        <v>-6.0568999999999998E-2</v>
      </c>
    </row>
    <row r="5" spans="1:8" x14ac:dyDescent="0.25">
      <c r="A5">
        <v>2022</v>
      </c>
      <c r="B5" t="s">
        <v>4</v>
      </c>
      <c r="E5" s="5">
        <f xml:space="preserve"> -0.013</f>
        <v>-1.2999999999999999E-2</v>
      </c>
      <c r="F5" s="5">
        <f xml:space="preserve"> -0.191</f>
        <v>-0.191</v>
      </c>
      <c r="G5" s="5">
        <f xml:space="preserve"> -0.021184</f>
        <v>-2.1184000000000001E-2</v>
      </c>
    </row>
    <row r="6" spans="1:8" x14ac:dyDescent="0.25">
      <c r="A6">
        <v>2022</v>
      </c>
      <c r="B6" t="s">
        <v>16</v>
      </c>
      <c r="E6" s="5">
        <f xml:space="preserve"> -0.013</f>
        <v>-1.2999999999999999E-2</v>
      </c>
      <c r="F6" s="5">
        <f xml:space="preserve"> 0</f>
        <v>0</v>
      </c>
      <c r="G6" s="5">
        <f xml:space="preserve"> -0.040994</f>
        <v>-4.0994000000000003E-2</v>
      </c>
    </row>
    <row r="7" spans="1:8" x14ac:dyDescent="0.25">
      <c r="A7">
        <v>2022</v>
      </c>
      <c r="B7" t="s">
        <v>5</v>
      </c>
      <c r="E7" s="5">
        <f xml:space="preserve"> -0.013</f>
        <v>-1.2999999999999999E-2</v>
      </c>
      <c r="F7" s="5">
        <f xml:space="preserve"> -0.191</f>
        <v>-0.191</v>
      </c>
      <c r="G7" s="5">
        <f xml:space="preserve"> 0.010658</f>
        <v>1.0658000000000001E-2</v>
      </c>
    </row>
    <row r="8" spans="1:8" x14ac:dyDescent="0.25">
      <c r="A8">
        <f>A2+1</f>
        <v>2023</v>
      </c>
      <c r="B8" t="str">
        <f>B2</f>
        <v>Cutsize</v>
      </c>
      <c r="E8" s="5">
        <f>E2/2</f>
        <v>-6.4999999999999997E-3</v>
      </c>
      <c r="F8" s="5">
        <f>F2/2</f>
        <v>-9.5500000000000002E-2</v>
      </c>
      <c r="G8" s="5">
        <v>-2.2199066578108804E-2</v>
      </c>
    </row>
    <row r="9" spans="1:8" x14ac:dyDescent="0.25">
      <c r="A9">
        <f t="shared" ref="A9:A20" si="0">A3+1</f>
        <v>2023</v>
      </c>
      <c r="B9" t="str">
        <f t="shared" ref="B9:B19" si="1">B3</f>
        <v>Envelope</v>
      </c>
      <c r="E9" s="5">
        <f t="shared" ref="E9:F9" si="2">E3/2</f>
        <v>-6.4999999999999997E-3</v>
      </c>
      <c r="F9" s="5">
        <f t="shared" si="2"/>
        <v>0</v>
      </c>
      <c r="G9" s="5">
        <v>3.5243733904060776E-3</v>
      </c>
    </row>
    <row r="10" spans="1:8" x14ac:dyDescent="0.25">
      <c r="A10">
        <f t="shared" si="0"/>
        <v>2023</v>
      </c>
      <c r="B10" t="str">
        <f t="shared" si="1"/>
        <v>Forms</v>
      </c>
      <c r="E10" s="5">
        <f t="shared" ref="E10:F10" si="3">E4/2</f>
        <v>-6.4999999999999997E-3</v>
      </c>
      <c r="F10" s="5">
        <f t="shared" si="3"/>
        <v>0</v>
      </c>
      <c r="G10" s="5">
        <v>-8.7024785865247339E-2</v>
      </c>
    </row>
    <row r="11" spans="1:8" x14ac:dyDescent="0.25">
      <c r="A11">
        <f t="shared" si="0"/>
        <v>2023</v>
      </c>
      <c r="B11" t="str">
        <f t="shared" si="1"/>
        <v>Offset</v>
      </c>
      <c r="E11" s="5">
        <f t="shared" ref="E11:F11" si="4">E5/2</f>
        <v>-6.4999999999999997E-3</v>
      </c>
      <c r="F11" s="5">
        <f t="shared" si="4"/>
        <v>-9.5500000000000002E-2</v>
      </c>
      <c r="G11" s="5">
        <v>5.8196703666688714E-3</v>
      </c>
    </row>
    <row r="12" spans="1:8" x14ac:dyDescent="0.25">
      <c r="A12">
        <f t="shared" si="0"/>
        <v>2023</v>
      </c>
      <c r="B12" t="str">
        <f t="shared" si="1"/>
        <v>Other UFS</v>
      </c>
      <c r="E12" s="5">
        <f t="shared" ref="E12:F12" si="5">E6/2</f>
        <v>-6.4999999999999997E-3</v>
      </c>
      <c r="F12" s="5">
        <f t="shared" si="5"/>
        <v>0</v>
      </c>
      <c r="G12" s="5">
        <v>-0.14974648657519599</v>
      </c>
    </row>
    <row r="13" spans="1:8" x14ac:dyDescent="0.25">
      <c r="A13">
        <f t="shared" si="0"/>
        <v>2023</v>
      </c>
      <c r="B13" t="str">
        <f t="shared" si="1"/>
        <v>UFS</v>
      </c>
      <c r="E13" s="5">
        <f t="shared" ref="E13:F13" si="6">E7/2</f>
        <v>-6.4999999999999997E-3</v>
      </c>
      <c r="F13" s="5">
        <f t="shared" si="6"/>
        <v>-9.5500000000000002E-2</v>
      </c>
      <c r="G13" s="5">
        <v>-2.9749038090171209E-2</v>
      </c>
    </row>
    <row r="14" spans="1:8" x14ac:dyDescent="0.25">
      <c r="A14">
        <f t="shared" si="0"/>
        <v>2024</v>
      </c>
      <c r="B14" t="str">
        <f t="shared" si="1"/>
        <v>Cutsize</v>
      </c>
      <c r="E14" s="5">
        <f t="shared" ref="E14:F14" si="7">E8/2</f>
        <v>-3.2499999999999999E-3</v>
      </c>
      <c r="F14" s="5">
        <f t="shared" si="7"/>
        <v>-4.7750000000000001E-2</v>
      </c>
      <c r="G14" s="5">
        <v>-3.2269702985862327E-2</v>
      </c>
    </row>
    <row r="15" spans="1:8" x14ac:dyDescent="0.25">
      <c r="A15">
        <f t="shared" si="0"/>
        <v>2024</v>
      </c>
      <c r="B15" t="str">
        <f t="shared" si="1"/>
        <v>Envelope</v>
      </c>
      <c r="E15" s="5">
        <f t="shared" ref="E15:F15" si="8">E9/2</f>
        <v>-3.2499999999999999E-3</v>
      </c>
      <c r="F15" s="5">
        <f t="shared" si="8"/>
        <v>0</v>
      </c>
      <c r="G15" s="5">
        <v>-4.0880125426093344E-2</v>
      </c>
    </row>
    <row r="16" spans="1:8" x14ac:dyDescent="0.25">
      <c r="A16">
        <f t="shared" si="0"/>
        <v>2024</v>
      </c>
      <c r="B16" t="str">
        <f t="shared" si="1"/>
        <v>Forms</v>
      </c>
      <c r="E16" s="5">
        <f t="shared" ref="E16:F16" si="9">E10/2</f>
        <v>-3.2499999999999999E-3</v>
      </c>
      <c r="F16" s="5">
        <f t="shared" si="9"/>
        <v>0</v>
      </c>
      <c r="G16" s="5">
        <v>-5.5491164153990802E-2</v>
      </c>
    </row>
    <row r="17" spans="1:7" x14ac:dyDescent="0.25">
      <c r="A17">
        <f t="shared" si="0"/>
        <v>2024</v>
      </c>
      <c r="B17" t="str">
        <f t="shared" si="1"/>
        <v>Offset</v>
      </c>
      <c r="E17" s="5">
        <f t="shared" ref="E17:F17" si="10">E11/2</f>
        <v>-3.2499999999999999E-3</v>
      </c>
      <c r="F17" s="5">
        <f t="shared" si="10"/>
        <v>-4.7750000000000001E-2</v>
      </c>
      <c r="G17" s="5">
        <v>-2.8808773815729011E-2</v>
      </c>
    </row>
    <row r="18" spans="1:7" x14ac:dyDescent="0.25">
      <c r="A18">
        <f t="shared" si="0"/>
        <v>2024</v>
      </c>
      <c r="B18" t="str">
        <f t="shared" si="1"/>
        <v>Other UFS</v>
      </c>
      <c r="E18" s="5">
        <f t="shared" ref="E18:F18" si="11">E12/2</f>
        <v>-3.2499999999999999E-3</v>
      </c>
      <c r="F18" s="5">
        <f t="shared" si="11"/>
        <v>0</v>
      </c>
      <c r="G18" s="5">
        <v>-4.1742119541140647E-2</v>
      </c>
    </row>
    <row r="19" spans="1:7" x14ac:dyDescent="0.25">
      <c r="A19">
        <f t="shared" si="0"/>
        <v>2024</v>
      </c>
      <c r="B19" t="str">
        <f t="shared" si="1"/>
        <v>UFS</v>
      </c>
      <c r="E19" s="5">
        <f t="shared" ref="E19:F19" si="12">E13/2</f>
        <v>-3.2499999999999999E-3</v>
      </c>
      <c r="F19" s="5">
        <f t="shared" si="12"/>
        <v>-4.7750000000000001E-2</v>
      </c>
      <c r="G19" s="5">
        <v>-3.4345333641449788E-2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2022-05-19T15:04:12Z</dcterms:modified>
</cp:coreProperties>
</file>