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fcenergy-my.sharepoint.com/personal/ken_boak_afcenergy_com/Documents/Documents/"/>
    </mc:Choice>
  </mc:AlternateContent>
  <xr:revisionPtr revIDLastSave="139" documentId="8_{0B3CBE00-12E8-4A78-B5CC-C0556C1F865A}" xr6:coauthVersionLast="47" xr6:coauthVersionMax="47" xr10:uidLastSave="{F4182025-1761-4D88-9A94-44AB892A36E3}"/>
  <bookViews>
    <workbookView xWindow="-110" yWindow="-110" windowWidth="19420" windowHeight="10420" xr2:uid="{856400C1-8329-4B74-BBC4-55608BCA7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F32" i="1"/>
  <c r="G32" i="1" s="1"/>
  <c r="H32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3" i="1"/>
  <c r="H3" i="1" s="1"/>
  <c r="F47" i="1"/>
  <c r="G47" i="1" s="1"/>
  <c r="H47" i="1" s="1"/>
</calcChain>
</file>

<file path=xl/sharedStrings.xml><?xml version="1.0" encoding="utf-8"?>
<sst xmlns="http://schemas.openxmlformats.org/spreadsheetml/2006/main" count="132" uniqueCount="88">
  <si>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</si>
  <si>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</si>
  <si>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</si>
  <si>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</si>
  <si>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</si>
  <si>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</si>
  <si>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</si>
  <si>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</si>
  <si>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</si>
  <si>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</si>
  <si>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</si>
  <si>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</si>
  <si>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</si>
  <si>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</si>
  <si>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</si>
  <si>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</si>
  <si>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</si>
  <si>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</si>
  <si>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</si>
  <si>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</si>
  <si>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</si>
  <si>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</si>
  <si>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</si>
  <si>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</si>
  <si>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74HC138</t>
  </si>
  <si>
    <t>74HC540</t>
  </si>
  <si>
    <t>74HC165</t>
  </si>
  <si>
    <t>74HC595</t>
  </si>
  <si>
    <t>74HC161</t>
  </si>
  <si>
    <t>74HC74</t>
  </si>
  <si>
    <t>74HC00</t>
  </si>
  <si>
    <t>74HC86</t>
  </si>
  <si>
    <t>64K x 16-bit ROM</t>
  </si>
  <si>
    <t>3 to 8 line decoder</t>
  </si>
  <si>
    <t>Octal Inverter</t>
  </si>
  <si>
    <t>Parallel Load 8-bit shift register</t>
  </si>
  <si>
    <t>Serial 8-bit Shift Register with latch</t>
  </si>
  <si>
    <t>32K x 8-bit static RAM</t>
  </si>
  <si>
    <t>4-bit presettable counter</t>
  </si>
  <si>
    <t>Dual edge trigerred D type flip flop</t>
  </si>
  <si>
    <t>Quad 2-input NAND</t>
  </si>
  <si>
    <t>Quad 2-input XOR</t>
  </si>
  <si>
    <t>Program ROM</t>
  </si>
  <si>
    <t>Instruction Decoder</t>
  </si>
  <si>
    <t>B Register</t>
  </si>
  <si>
    <t>ID</t>
  </si>
  <si>
    <t>Type</t>
  </si>
  <si>
    <t>Description</t>
  </si>
  <si>
    <t>Function</t>
  </si>
  <si>
    <t>Part Number</t>
  </si>
  <si>
    <t>Memory Address Register</t>
  </si>
  <si>
    <t>Accumulator</t>
  </si>
  <si>
    <t>Program Counter</t>
  </si>
  <si>
    <t>Clock Sequencer</t>
  </si>
  <si>
    <t>Carry Flipflop</t>
  </si>
  <si>
    <t>Program Counter Carry flipflop</t>
  </si>
  <si>
    <t>RAM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</si>
  <si>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</si>
  <si>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</si>
  <si>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</si>
  <si>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</si>
  <si>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</si>
  <si>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</si>
  <si>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</si>
  <si>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</si>
  <si>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</si>
  <si>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</si>
  <si>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</si>
  <si>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Keypad</t>
  </si>
  <si>
    <t>74HC173</t>
  </si>
  <si>
    <t>74HC139</t>
  </si>
  <si>
    <t>74HC04</t>
  </si>
  <si>
    <t>U25</t>
  </si>
  <si>
    <t>AT28C256-15PU</t>
  </si>
  <si>
    <t>32Kx8 EEPROM</t>
  </si>
  <si>
    <t>CD4517BE</t>
  </si>
  <si>
    <t>Dual 64-bit shift register</t>
  </si>
  <si>
    <t>Subtotal</t>
  </si>
  <si>
    <t>Cost GBP</t>
  </si>
  <si>
    <t>GBP +20%</t>
  </si>
  <si>
    <t>USD</t>
  </si>
  <si>
    <t>Throughhole</t>
  </si>
  <si>
    <t>Surface Mount</t>
  </si>
  <si>
    <t>MC14517</t>
  </si>
  <si>
    <t>IS61C3216AL-12TLI</t>
  </si>
  <si>
    <t>32K x 16 SRAM</t>
  </si>
  <si>
    <t>28C256</t>
  </si>
  <si>
    <t>27C1024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</si>
</sst>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.uk/ProductDetail/ISSI/IS61C3216AL-12TLI?qs=YdQ7Kj7W0bzrDBevqKXahg%3D%3D" TargetMode="External"/><Relationship Id="rId2" Type="http://schemas.openxmlformats.org/officeDocument/2006/relationships/hyperlink" Target="https://www.mouser.co.uk/ProductDetail/Microchip-Technology/AT28C256-15PU?qs=MAR%2F2X5XOp7eAU2%2FlNw9oA%3D%3D" TargetMode="External"/><Relationship Id="rId1" Type="http://schemas.openxmlformats.org/officeDocument/2006/relationships/hyperlink" Target="https://www.mouser.co.uk/ProductDetail/Microchip-Technology/AT28C256-15PU?qs=MAR%2F2X5XOp7eAU2%2FlNw9oA%3D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0D54-447A-40BD-BEF4-4DD537B519FF}">
  <dimension ref="A1:K47"/>
  <sheetViews>
    <sheetView tabSelected="1" topLeftCell="A16" zoomScale="115" zoomScaleNormal="115" workbookViewId="0">
      <selection activeCell="B3" sqref="B3"/>
    </sheetView>
  </sheetViews>
  <sheetFormatPr defaultRowHeight="14.5" x14ac:dyDescent="0.35"/>
  <cols>
    <col min="2" max="2" width="22.36328125" customWidth="1"/>
    <col min="3" max="3" width="29.6328125" customWidth="1"/>
    <col min="4" max="4" width="26.08984375" customWidth="1"/>
    <col min="5" max="5" width="17.6328125" customWidth="1"/>
    <col min="10" max="10" width="15.08984375" customWidth="1"/>
  </cols>
  <sheetData>
    <row r="1" spans="1:11" x14ac:dyDescent="0.35">
      <c r="B1" t="s">
        <v>81</v>
      </c>
      <c r="J1" t="s">
        <v>82</v>
      </c>
      <c r="K1" t="s">
        <v>80</v>
      </c>
    </row>
    <row r="2" spans="1:11" x14ac:dyDescent="0.3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78</v>
      </c>
      <c r="G2" t="s">
        <v>79</v>
      </c>
      <c r="H2" t="s">
        <v>80</v>
      </c>
    </row>
    <row r="3" spans="1:11" x14ac:dyDescent="0.35">
      <c r="A3" t="s">
        <v>0</v>
      </c>
      <c r="B3" t="s">
        <v>87</v>
      </c>
      <c r="C3" t="s">
        <v>32</v>
      </c>
      <c r="D3" t="s">
        <v>42</v>
      </c>
      <c r="F3">
        <v>3.68</v>
      </c>
      <c r="G3">
        <f>F3*1.2</f>
        <v>4.4160000000000004</v>
      </c>
      <c r="H3">
        <f>G3*1.27</f>
        <v>5.6083200000000009</v>
      </c>
      <c r="K3">
        <v>4.34</v>
      </c>
    </row>
    <row r="4" spans="1:11" x14ac:dyDescent="0.35">
      <c r="A4" t="s">
        <v>1</v>
      </c>
      <c r="B4" t="s">
        <v>24</v>
      </c>
      <c r="C4" t="s">
        <v>33</v>
      </c>
      <c r="D4" t="s">
        <v>43</v>
      </c>
      <c r="F4">
        <v>0.86</v>
      </c>
      <c r="G4">
        <f t="shared" ref="G4:G47" si="0">F4*1.2</f>
        <v>1.032</v>
      </c>
      <c r="H4">
        <f t="shared" ref="H4:H47" si="1">G4*1.27</f>
        <v>1.31064</v>
      </c>
      <c r="K4">
        <v>0.29899999999999999</v>
      </c>
    </row>
    <row r="5" spans="1:11" x14ac:dyDescent="0.35">
      <c r="A5" t="s">
        <v>2</v>
      </c>
      <c r="B5" t="s">
        <v>25</v>
      </c>
      <c r="C5" t="s">
        <v>34</v>
      </c>
      <c r="D5" t="s">
        <v>43</v>
      </c>
      <c r="F5">
        <v>0.77600000000000002</v>
      </c>
      <c r="G5">
        <f t="shared" si="0"/>
        <v>0.93120000000000003</v>
      </c>
      <c r="H5">
        <f t="shared" si="1"/>
        <v>1.1826240000000001</v>
      </c>
      <c r="K5">
        <v>0.69699999999999995</v>
      </c>
    </row>
    <row r="6" spans="1:11" x14ac:dyDescent="0.35">
      <c r="A6" t="s">
        <v>3</v>
      </c>
      <c r="B6" t="s">
        <v>26</v>
      </c>
      <c r="C6" t="s">
        <v>35</v>
      </c>
      <c r="D6" t="s">
        <v>44</v>
      </c>
      <c r="F6">
        <v>0.66400000000000003</v>
      </c>
      <c r="G6">
        <f t="shared" si="0"/>
        <v>0.79680000000000006</v>
      </c>
      <c r="H6">
        <f t="shared" si="1"/>
        <v>1.0119360000000002</v>
      </c>
      <c r="K6">
        <v>0.308</v>
      </c>
    </row>
    <row r="7" spans="1:11" x14ac:dyDescent="0.35">
      <c r="A7" t="s">
        <v>4</v>
      </c>
      <c r="B7" t="s">
        <v>26</v>
      </c>
      <c r="C7" t="s">
        <v>35</v>
      </c>
      <c r="D7" t="s">
        <v>44</v>
      </c>
      <c r="F7">
        <v>0.66400000000000003</v>
      </c>
      <c r="G7">
        <f t="shared" si="0"/>
        <v>0.79680000000000006</v>
      </c>
      <c r="H7">
        <f t="shared" si="1"/>
        <v>1.0119360000000002</v>
      </c>
      <c r="K7">
        <v>0.308</v>
      </c>
    </row>
    <row r="8" spans="1:11" x14ac:dyDescent="0.35">
      <c r="A8" t="s">
        <v>5</v>
      </c>
      <c r="B8" t="s">
        <v>27</v>
      </c>
      <c r="C8" t="s">
        <v>36</v>
      </c>
      <c r="D8" t="s">
        <v>50</v>
      </c>
      <c r="F8">
        <v>1.03</v>
      </c>
      <c r="G8">
        <f t="shared" si="0"/>
        <v>1.236</v>
      </c>
      <c r="H8">
        <f t="shared" si="1"/>
        <v>1.56972</v>
      </c>
      <c r="K8">
        <v>0.42799999999999999</v>
      </c>
    </row>
    <row r="9" spans="1:11" x14ac:dyDescent="0.35">
      <c r="A9" t="s">
        <v>6</v>
      </c>
      <c r="B9" t="s">
        <v>27</v>
      </c>
      <c r="C9" t="s">
        <v>36</v>
      </c>
      <c r="D9" t="s">
        <v>50</v>
      </c>
      <c r="F9">
        <v>1.03</v>
      </c>
      <c r="G9">
        <f t="shared" si="0"/>
        <v>1.236</v>
      </c>
      <c r="H9">
        <f t="shared" si="1"/>
        <v>1.56972</v>
      </c>
      <c r="K9">
        <v>0.42799999999999999</v>
      </c>
    </row>
    <row r="10" spans="1:11" x14ac:dyDescent="0.35">
      <c r="A10" t="s">
        <v>7</v>
      </c>
      <c r="B10" t="s">
        <v>27</v>
      </c>
      <c r="C10" t="s">
        <v>36</v>
      </c>
      <c r="D10" t="s">
        <v>52</v>
      </c>
      <c r="F10">
        <v>1.03</v>
      </c>
      <c r="G10">
        <f t="shared" si="0"/>
        <v>1.236</v>
      </c>
      <c r="H10">
        <f t="shared" si="1"/>
        <v>1.56972</v>
      </c>
      <c r="K10">
        <v>0.42799999999999999</v>
      </c>
    </row>
    <row r="11" spans="1:11" x14ac:dyDescent="0.35">
      <c r="A11" t="s">
        <v>8</v>
      </c>
      <c r="B11" t="s">
        <v>27</v>
      </c>
      <c r="C11" t="s">
        <v>36</v>
      </c>
      <c r="D11" t="s">
        <v>52</v>
      </c>
      <c r="F11">
        <v>1.03</v>
      </c>
      <c r="G11">
        <f t="shared" si="0"/>
        <v>1.236</v>
      </c>
      <c r="H11">
        <f t="shared" si="1"/>
        <v>1.56972</v>
      </c>
      <c r="K11">
        <v>0.42799999999999999</v>
      </c>
    </row>
    <row r="12" spans="1:11" x14ac:dyDescent="0.35">
      <c r="A12" t="s">
        <v>9</v>
      </c>
      <c r="B12" t="s">
        <v>27</v>
      </c>
      <c r="C12" t="s">
        <v>36</v>
      </c>
      <c r="D12" t="s">
        <v>51</v>
      </c>
      <c r="F12">
        <v>1.03</v>
      </c>
      <c r="G12">
        <f t="shared" si="0"/>
        <v>1.236</v>
      </c>
      <c r="H12">
        <f t="shared" si="1"/>
        <v>1.56972</v>
      </c>
      <c r="K12">
        <v>0.42799999999999999</v>
      </c>
    </row>
    <row r="13" spans="1:11" x14ac:dyDescent="0.35">
      <c r="A13" t="s">
        <v>10</v>
      </c>
      <c r="B13" t="s">
        <v>27</v>
      </c>
      <c r="C13" t="s">
        <v>36</v>
      </c>
      <c r="D13" t="s">
        <v>51</v>
      </c>
      <c r="F13">
        <v>1.03</v>
      </c>
      <c r="G13">
        <f t="shared" si="0"/>
        <v>1.236</v>
      </c>
      <c r="H13">
        <f t="shared" si="1"/>
        <v>1.56972</v>
      </c>
      <c r="K13">
        <v>0.42799999999999999</v>
      </c>
    </row>
    <row r="14" spans="1:11" x14ac:dyDescent="0.35">
      <c r="A14" t="s">
        <v>11</v>
      </c>
      <c r="B14" t="s">
        <v>28</v>
      </c>
      <c r="C14" t="s">
        <v>38</v>
      </c>
      <c r="D14" t="s">
        <v>53</v>
      </c>
      <c r="F14">
        <v>0.61599999999999999</v>
      </c>
      <c r="G14">
        <f t="shared" si="0"/>
        <v>0.73919999999999997</v>
      </c>
      <c r="H14">
        <f t="shared" si="1"/>
        <v>0.93878399999999995</v>
      </c>
      <c r="K14">
        <v>0.40799999999999997</v>
      </c>
    </row>
    <row r="15" spans="1:11" x14ac:dyDescent="0.35">
      <c r="A15" t="s">
        <v>12</v>
      </c>
      <c r="B15" t="s">
        <v>29</v>
      </c>
      <c r="C15" t="s">
        <v>39</v>
      </c>
      <c r="D15" t="s">
        <v>54</v>
      </c>
      <c r="F15">
        <v>0.46400000000000002</v>
      </c>
      <c r="G15">
        <f t="shared" si="0"/>
        <v>0.55679999999999996</v>
      </c>
      <c r="H15">
        <f t="shared" si="1"/>
        <v>0.70713599999999999</v>
      </c>
      <c r="K15">
        <v>0.378</v>
      </c>
    </row>
    <row r="16" spans="1:11" x14ac:dyDescent="0.35">
      <c r="A16" t="s">
        <v>13</v>
      </c>
      <c r="B16" t="s">
        <v>29</v>
      </c>
      <c r="C16" t="s">
        <v>39</v>
      </c>
      <c r="D16" t="s">
        <v>55</v>
      </c>
      <c r="F16">
        <v>0.46400000000000002</v>
      </c>
      <c r="G16">
        <f t="shared" si="0"/>
        <v>0.55679999999999996</v>
      </c>
      <c r="H16">
        <f t="shared" si="1"/>
        <v>0.70713599999999999</v>
      </c>
      <c r="K16">
        <v>0.378</v>
      </c>
    </row>
    <row r="17" spans="1:11" x14ac:dyDescent="0.35">
      <c r="A17" t="s">
        <v>14</v>
      </c>
      <c r="B17" t="s">
        <v>30</v>
      </c>
      <c r="C17" t="s">
        <v>40</v>
      </c>
      <c r="F17">
        <v>0.38400000000000001</v>
      </c>
      <c r="G17">
        <f t="shared" si="0"/>
        <v>0.46079999999999999</v>
      </c>
      <c r="H17">
        <f t="shared" si="1"/>
        <v>0.58521599999999996</v>
      </c>
      <c r="K17">
        <v>0.38800000000000001</v>
      </c>
    </row>
    <row r="18" spans="1:11" x14ac:dyDescent="0.35">
      <c r="A18" t="s">
        <v>15</v>
      </c>
      <c r="B18" t="s">
        <v>30</v>
      </c>
      <c r="C18" t="s">
        <v>40</v>
      </c>
      <c r="F18">
        <v>0.38400000000000001</v>
      </c>
      <c r="G18">
        <f t="shared" si="0"/>
        <v>0.46079999999999999</v>
      </c>
      <c r="H18">
        <f t="shared" si="1"/>
        <v>0.58521599999999996</v>
      </c>
      <c r="K18">
        <v>0.38800000000000001</v>
      </c>
    </row>
    <row r="19" spans="1:11" x14ac:dyDescent="0.35">
      <c r="A19" t="s">
        <v>16</v>
      </c>
      <c r="B19" t="s">
        <v>30</v>
      </c>
      <c r="C19" t="s">
        <v>40</v>
      </c>
      <c r="F19">
        <v>0.38400000000000001</v>
      </c>
      <c r="G19">
        <f t="shared" si="0"/>
        <v>0.46079999999999999</v>
      </c>
      <c r="H19">
        <f t="shared" si="1"/>
        <v>0.58521599999999996</v>
      </c>
      <c r="K19">
        <v>0.38800000000000001</v>
      </c>
    </row>
    <row r="20" spans="1:11" x14ac:dyDescent="0.35">
      <c r="A20" t="s">
        <v>17</v>
      </c>
      <c r="B20" t="s">
        <v>30</v>
      </c>
      <c r="C20" t="s">
        <v>40</v>
      </c>
      <c r="F20">
        <v>0.38400000000000001</v>
      </c>
      <c r="G20">
        <f t="shared" si="0"/>
        <v>0.46079999999999999</v>
      </c>
      <c r="H20">
        <f t="shared" si="1"/>
        <v>0.58521599999999996</v>
      </c>
      <c r="K20">
        <v>0.38800000000000001</v>
      </c>
    </row>
    <row r="21" spans="1:11" x14ac:dyDescent="0.35">
      <c r="A21" t="s">
        <v>18</v>
      </c>
      <c r="B21" t="s">
        <v>30</v>
      </c>
      <c r="C21" t="s">
        <v>40</v>
      </c>
      <c r="F21">
        <v>0.38400000000000001</v>
      </c>
      <c r="G21">
        <f t="shared" si="0"/>
        <v>0.46079999999999999</v>
      </c>
      <c r="H21">
        <f t="shared" si="1"/>
        <v>0.58521599999999996</v>
      </c>
      <c r="K21">
        <v>0.38800000000000001</v>
      </c>
    </row>
    <row r="22" spans="1:11" x14ac:dyDescent="0.35">
      <c r="A22" t="s">
        <v>19</v>
      </c>
      <c r="B22" t="s">
        <v>30</v>
      </c>
      <c r="C22" t="s">
        <v>40</v>
      </c>
      <c r="F22">
        <v>0.38400000000000001</v>
      </c>
      <c r="G22">
        <f t="shared" si="0"/>
        <v>0.46079999999999999</v>
      </c>
      <c r="H22">
        <f t="shared" si="1"/>
        <v>0.58521599999999996</v>
      </c>
      <c r="K22">
        <v>0.38800000000000001</v>
      </c>
    </row>
    <row r="23" spans="1:11" x14ac:dyDescent="0.35">
      <c r="A23" t="s">
        <v>20</v>
      </c>
      <c r="B23" t="s">
        <v>31</v>
      </c>
      <c r="C23" t="s">
        <v>41</v>
      </c>
      <c r="F23">
        <v>0.58399999999999996</v>
      </c>
      <c r="G23">
        <f t="shared" si="0"/>
        <v>0.70079999999999998</v>
      </c>
      <c r="H23">
        <f t="shared" si="1"/>
        <v>0.89001600000000003</v>
      </c>
      <c r="K23">
        <v>0.378</v>
      </c>
    </row>
    <row r="24" spans="1:11" x14ac:dyDescent="0.35">
      <c r="A24" t="s">
        <v>21</v>
      </c>
      <c r="B24">
        <v>62256</v>
      </c>
      <c r="C24" t="s">
        <v>37</v>
      </c>
      <c r="D24" t="s">
        <v>56</v>
      </c>
      <c r="F24">
        <v>4.05</v>
      </c>
      <c r="G24">
        <f t="shared" si="0"/>
        <v>4.8599999999999994</v>
      </c>
      <c r="H24">
        <f t="shared" si="1"/>
        <v>6.1721999999999992</v>
      </c>
    </row>
    <row r="25" spans="1:11" x14ac:dyDescent="0.35">
      <c r="A25" t="s">
        <v>22</v>
      </c>
      <c r="B25">
        <v>62256</v>
      </c>
      <c r="C25" t="s">
        <v>37</v>
      </c>
      <c r="D25" t="s">
        <v>56</v>
      </c>
      <c r="F25">
        <v>4.05</v>
      </c>
      <c r="G25">
        <f t="shared" si="0"/>
        <v>4.8599999999999994</v>
      </c>
      <c r="H25">
        <f t="shared" si="1"/>
        <v>6.1721999999999992</v>
      </c>
    </row>
    <row r="26" spans="1:11" x14ac:dyDescent="0.35">
      <c r="A26" t="s">
        <v>23</v>
      </c>
      <c r="B26" s="2" t="s">
        <v>75</v>
      </c>
      <c r="C26" t="s">
        <v>76</v>
      </c>
      <c r="G26">
        <f t="shared" si="0"/>
        <v>0</v>
      </c>
      <c r="H26">
        <f t="shared" si="1"/>
        <v>0</v>
      </c>
      <c r="J26" t="s">
        <v>83</v>
      </c>
      <c r="K26">
        <v>1.58</v>
      </c>
    </row>
    <row r="27" spans="1:11" x14ac:dyDescent="0.35">
      <c r="A27" t="s">
        <v>72</v>
      </c>
      <c r="B27" s="1" t="s">
        <v>73</v>
      </c>
      <c r="C27" t="s">
        <v>74</v>
      </c>
      <c r="G27">
        <f t="shared" si="0"/>
        <v>0</v>
      </c>
      <c r="H27">
        <f t="shared" si="1"/>
        <v>0</v>
      </c>
      <c r="K27">
        <v>11.3</v>
      </c>
    </row>
    <row r="28" spans="1:11" x14ac:dyDescent="0.35">
      <c r="A28" t="s">
        <v>57</v>
      </c>
      <c r="B28" s="1" t="s">
        <v>73</v>
      </c>
      <c r="C28" t="s">
        <v>74</v>
      </c>
      <c r="G28">
        <f t="shared" si="0"/>
        <v>0</v>
      </c>
      <c r="H28">
        <f t="shared" si="1"/>
        <v>0</v>
      </c>
      <c r="K28">
        <v>11.3</v>
      </c>
    </row>
    <row r="29" spans="1:11" x14ac:dyDescent="0.35">
      <c r="B29" s="1" t="s">
        <v>84</v>
      </c>
      <c r="C29" t="s">
        <v>85</v>
      </c>
      <c r="K29">
        <v>2.38</v>
      </c>
    </row>
    <row r="30" spans="1:11" x14ac:dyDescent="0.35">
      <c r="B30" s="1" t="s">
        <v>86</v>
      </c>
    </row>
    <row r="31" spans="1:11" x14ac:dyDescent="0.35">
      <c r="B31" s="1" t="s">
        <v>86</v>
      </c>
    </row>
    <row r="32" spans="1:11" x14ac:dyDescent="0.35">
      <c r="B32" t="s">
        <v>77</v>
      </c>
      <c r="F32">
        <f>SUM(F3:F27)</f>
        <v>25.355999999999998</v>
      </c>
      <c r="G32">
        <f t="shared" si="0"/>
        <v>30.427199999999996</v>
      </c>
      <c r="H32">
        <f t="shared" si="1"/>
        <v>38.642543999999994</v>
      </c>
      <c r="K32">
        <f>SUM(K3:K29)</f>
        <v>38.95000000000001</v>
      </c>
    </row>
    <row r="34" spans="1:8" x14ac:dyDescent="0.35">
      <c r="A34" t="s">
        <v>68</v>
      </c>
      <c r="G34">
        <f t="shared" si="0"/>
        <v>0</v>
      </c>
      <c r="H34">
        <f t="shared" si="1"/>
        <v>0</v>
      </c>
    </row>
    <row r="35" spans="1:8" x14ac:dyDescent="0.35">
      <c r="A35" t="s">
        <v>57</v>
      </c>
      <c r="C35" t="s">
        <v>69</v>
      </c>
      <c r="F35">
        <v>0.64</v>
      </c>
      <c r="G35">
        <f t="shared" si="0"/>
        <v>0.76800000000000002</v>
      </c>
      <c r="H35">
        <f t="shared" si="1"/>
        <v>0.97536</v>
      </c>
    </row>
    <row r="36" spans="1:8" x14ac:dyDescent="0.35">
      <c r="A36" t="s">
        <v>58</v>
      </c>
      <c r="C36" t="s">
        <v>69</v>
      </c>
      <c r="F36">
        <v>0.64</v>
      </c>
      <c r="G36">
        <f t="shared" si="0"/>
        <v>0.76800000000000002</v>
      </c>
      <c r="H36">
        <f t="shared" si="1"/>
        <v>0.97536</v>
      </c>
    </row>
    <row r="37" spans="1:8" x14ac:dyDescent="0.35">
      <c r="A37" t="s">
        <v>59</v>
      </c>
      <c r="C37" t="s">
        <v>69</v>
      </c>
      <c r="F37">
        <v>0.64</v>
      </c>
      <c r="G37">
        <f t="shared" si="0"/>
        <v>0.76800000000000002</v>
      </c>
      <c r="H37">
        <f t="shared" si="1"/>
        <v>0.97536</v>
      </c>
    </row>
    <row r="38" spans="1:8" x14ac:dyDescent="0.35">
      <c r="A38" t="s">
        <v>60</v>
      </c>
      <c r="C38" t="s">
        <v>69</v>
      </c>
      <c r="F38">
        <v>0.64</v>
      </c>
      <c r="G38">
        <f t="shared" si="0"/>
        <v>0.76800000000000002</v>
      </c>
      <c r="H38">
        <f t="shared" si="1"/>
        <v>0.97536</v>
      </c>
    </row>
    <row r="39" spans="1:8" x14ac:dyDescent="0.35">
      <c r="A39" t="s">
        <v>61</v>
      </c>
      <c r="C39" t="s">
        <v>25</v>
      </c>
      <c r="F39">
        <v>0.77600000000000002</v>
      </c>
      <c r="G39">
        <f t="shared" si="0"/>
        <v>0.93120000000000003</v>
      </c>
      <c r="H39">
        <f t="shared" si="1"/>
        <v>1.1826240000000001</v>
      </c>
    </row>
    <row r="40" spans="1:8" x14ac:dyDescent="0.35">
      <c r="A40" t="s">
        <v>62</v>
      </c>
      <c r="C40" t="s">
        <v>24</v>
      </c>
      <c r="F40">
        <v>0.86</v>
      </c>
      <c r="G40">
        <f t="shared" si="0"/>
        <v>1.032</v>
      </c>
      <c r="H40">
        <f t="shared" si="1"/>
        <v>1.31064</v>
      </c>
    </row>
    <row r="41" spans="1:8" x14ac:dyDescent="0.35">
      <c r="A41" t="s">
        <v>63</v>
      </c>
      <c r="C41" t="s">
        <v>70</v>
      </c>
      <c r="F41">
        <v>0.63200000000000001</v>
      </c>
      <c r="G41">
        <f t="shared" si="0"/>
        <v>0.75839999999999996</v>
      </c>
      <c r="H41">
        <f t="shared" si="1"/>
        <v>0.96316799999999991</v>
      </c>
    </row>
    <row r="42" spans="1:8" x14ac:dyDescent="0.35">
      <c r="A42" t="s">
        <v>64</v>
      </c>
      <c r="C42" t="s">
        <v>30</v>
      </c>
      <c r="F42">
        <v>0.38400000000000001</v>
      </c>
      <c r="G42">
        <f t="shared" si="0"/>
        <v>0.46079999999999999</v>
      </c>
      <c r="H42">
        <f t="shared" si="1"/>
        <v>0.58521599999999996</v>
      </c>
    </row>
    <row r="43" spans="1:8" x14ac:dyDescent="0.35">
      <c r="A43" t="s">
        <v>65</v>
      </c>
      <c r="C43" t="s">
        <v>71</v>
      </c>
      <c r="F43">
        <v>0.376</v>
      </c>
      <c r="G43">
        <f t="shared" si="0"/>
        <v>0.45119999999999999</v>
      </c>
      <c r="H43">
        <f t="shared" si="1"/>
        <v>0.57302399999999998</v>
      </c>
    </row>
    <row r="44" spans="1:8" x14ac:dyDescent="0.35">
      <c r="A44" t="s">
        <v>66</v>
      </c>
      <c r="C44" t="s">
        <v>26</v>
      </c>
      <c r="F44">
        <v>0.66400000000000003</v>
      </c>
      <c r="G44">
        <f t="shared" si="0"/>
        <v>0.79680000000000006</v>
      </c>
      <c r="H44">
        <f t="shared" si="1"/>
        <v>1.0119360000000002</v>
      </c>
    </row>
    <row r="45" spans="1:8" x14ac:dyDescent="0.35">
      <c r="A45" t="s">
        <v>67</v>
      </c>
      <c r="C45" t="s">
        <v>26</v>
      </c>
      <c r="F45">
        <v>0.66400000000000003</v>
      </c>
      <c r="G45">
        <f t="shared" si="0"/>
        <v>0.79680000000000006</v>
      </c>
      <c r="H45">
        <f t="shared" si="1"/>
        <v>1.0119360000000002</v>
      </c>
    </row>
    <row r="46" spans="1:8" x14ac:dyDescent="0.35">
      <c r="G46">
        <f t="shared" si="0"/>
        <v>0</v>
      </c>
      <c r="H46">
        <f t="shared" si="1"/>
        <v>0</v>
      </c>
    </row>
    <row r="47" spans="1:8" x14ac:dyDescent="0.35">
      <c r="F47">
        <f>SUM(F35:F45)</f>
        <v>6.9160000000000004</v>
      </c>
      <c r="G47">
        <f t="shared" si="0"/>
        <v>8.2992000000000008</v>
      </c>
      <c r="H47">
        <f t="shared" si="1"/>
        <v>10.539984</v>
      </c>
    </row>
  </sheetData>
  <hyperlinks>
    <hyperlink ref="B27" r:id="rId1" display="https://www.mouser.co.uk/ProductDetail/Microchip-Technology/AT28C256-15PU?qs=MAR%2F2X5XOp7eAU2%2FlNw9oA%3D%3D" xr:uid="{198037B7-326F-4DB8-8206-52A3CF6E8C4B}"/>
    <hyperlink ref="B28" r:id="rId2" display="https://www.mouser.co.uk/ProductDetail/Microchip-Technology/AT28C256-15PU?qs=MAR%2F2X5XOp7eAU2%2FlNw9oA%3D%3D" xr:uid="{E670205C-B796-4D0F-A343-5C1E3B973072}"/>
    <hyperlink ref="B29" r:id="rId3" display="https://www.mouser.co.uk/ProductDetail/ISSI/IS61C3216AL-12TLI?qs=YdQ7Kj7W0bzrDBevqKXahg%3D%3D" xr:uid="{049C39CC-F4CB-4162-9662-A6900E2BF23D}"/>
  </hyperlinks>
  <pageMargins left="0.7" right="0.7" top="0.75" bottom="0.75" header="0.3" footer="0.3"/>
  <pageSetup paperSize="9" orientation="portrait" horizontalDpi="4294967292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Boak</dc:creator>
  <cp:lastModifiedBy>Ken Boak</cp:lastModifiedBy>
  <dcterms:created xsi:type="dcterms:W3CDTF">2024-03-02T10:45:52Z</dcterms:created>
  <dcterms:modified xsi:type="dcterms:W3CDTF">2024-03-02T16:35:36Z</dcterms:modified>
</cp:coreProperties>
</file>