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13095"/>
  </bookViews>
  <sheets>
    <sheet name="Suffix tree stat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3" i="1" l="1"/>
  <c r="D53" i="1" s="1"/>
  <c r="D36" i="1"/>
  <c r="C36" i="1"/>
  <c r="D52" i="1"/>
  <c r="D49" i="1"/>
  <c r="D50" i="1"/>
  <c r="D51" i="1"/>
  <c r="D48" i="1"/>
  <c r="D32" i="1"/>
  <c r="D33" i="1"/>
  <c r="D34" i="1"/>
  <c r="D35" i="1"/>
  <c r="D31" i="1"/>
  <c r="D16" i="1"/>
  <c r="D17" i="1"/>
  <c r="D18" i="1"/>
  <c r="D19" i="1"/>
  <c r="D15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<sst xmlns="http://schemas.openxmlformats.org/spreadsheetml/2006/main" count="19" uniqueCount="7">
  <si>
    <t>Num sequences</t>
  </si>
  <si>
    <t>Pre-collapse nodes</t>
  </si>
  <si>
    <t>Post-collapse nodes</t>
  </si>
  <si>
    <t>50000 bases</t>
  </si>
  <si>
    <t>250000 bases</t>
  </si>
  <si>
    <t>2500000 bases</t>
  </si>
  <si>
    <t>memory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</si>
</sst>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'Suffix tree stats'!$A$30</c:f>
              <c:strCache>
                <c:ptCount val="1"/>
                <c:pt idx="0">
                  <c:v>Num sequences</c:v>
                </c:pt>
              </c:strCache>
            </c:strRef>
          </c:tx>
          <c:val>
            <c:numRef>
              <c:f>'Suffix tree stats'!$A$31:$A$35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'Suffix tree stats'!$B$30</c:f>
              <c:strCache>
                <c:ptCount val="1"/>
                <c:pt idx="0">
                  <c:v>Pre-collapse nodes</c:v>
                </c:pt>
              </c:strCache>
            </c:strRef>
          </c:tx>
          <c:val>
            <c:numRef>
              <c:f>'Suffix tree stats'!$B$31:$B$35</c:f>
              <c:numCache>
                <c:formatCode>General</c:formatCode>
                <c:ptCount val="5"/>
                <c:pt idx="0">
                  <c:v>10976</c:v>
                </c:pt>
                <c:pt idx="1">
                  <c:v>99821</c:v>
                </c:pt>
                <c:pt idx="2">
                  <c:v>812042</c:v>
                </c:pt>
                <c:pt idx="3">
                  <c:v>4595547</c:v>
                </c:pt>
                <c:pt idx="4">
                  <c:v>15845599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'Suffix tree stats'!$C$30</c:f>
              <c:strCache>
                <c:ptCount val="1"/>
                <c:pt idx="0">
                  <c:v>Post-collapse nodes</c:v>
                </c:pt>
              </c:strCache>
            </c:strRef>
          </c:tx>
          <c:val>
            <c:numRef>
              <c:f>'Suffix tree stats'!$C$31:$C$35</c:f>
              <c:numCache>
                <c:formatCode>General</c:formatCode>
                <c:ptCount val="5"/>
                <c:pt idx="0">
                  <c:v>738</c:v>
                </c:pt>
                <c:pt idx="1">
                  <c:v>7024</c:v>
                </c:pt>
                <c:pt idx="2">
                  <c:v>59436</c:v>
                </c:pt>
                <c:pt idx="3">
                  <c:v>361783</c:v>
                </c:pt>
                <c:pt idx="4">
                  <c:v>1229411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695552"/>
        <c:axId val="368701440"/>
      </c:lineChart>
      <c:catAx>
        <c:axId val="368695552"/>
        <c:scaling>
          <c:orientation val="minMax"/>
        </c:scaling>
        <c:delete val="0"/>
        <c:axPos val="b"/>
        <c:majorTickMark val="out"/>
        <c:minorTickMark val="none"/>
        <c:tickLblPos val="nextTo"/>
        <c:crossAx val="368701440"/>
        <c:crosses val="autoZero"/>
        <c:auto val="1"/>
        <c:lblAlgn val="ctr"/>
        <c:lblOffset val="100"/>
        <c:noMultiLvlLbl val="0"/>
      </c:catAx>
      <c:valAx>
        <c:axId val="368701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695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'Suffix tree stats'!$A$13:$A$14</c:f>
              <c:strCache>
                <c:ptCount val="1"/>
                <c:pt idx="0">
                  <c:v>250000 bases Num sequences</c:v>
                </c:pt>
              </c:strCache>
            </c:strRef>
          </c:tx>
          <c:val>
            <c:numRef>
              <c:f>'Suffix tree stats'!$A$15:$A$19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'Suffix tree stats'!$B$13:$B$14</c:f>
              <c:strCache>
                <c:ptCount val="1"/>
                <c:pt idx="0">
                  <c:v>250000 bases Pre-collapse nodes</c:v>
                </c:pt>
              </c:strCache>
            </c:strRef>
          </c:tx>
          <c:val>
            <c:numRef>
              <c:f>'Suffix tree stats'!$B$15:$B$19</c:f>
              <c:numCache>
                <c:formatCode>General</c:formatCode>
                <c:ptCount val="5"/>
                <c:pt idx="0">
                  <c:v>10530</c:v>
                </c:pt>
                <c:pt idx="1">
                  <c:v>90920</c:v>
                </c:pt>
                <c:pt idx="2">
                  <c:v>559021</c:v>
                </c:pt>
                <c:pt idx="3">
                  <c:v>1476310</c:v>
                </c:pt>
                <c:pt idx="4">
                  <c:v>2035538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'Suffix tree stats'!$C$13:$C$14</c:f>
              <c:strCache>
                <c:ptCount val="1"/>
                <c:pt idx="0">
                  <c:v>250000 bases Post-collapse nodes</c:v>
                </c:pt>
              </c:strCache>
            </c:strRef>
          </c:tx>
          <c:val>
            <c:numRef>
              <c:f>'Suffix tree stats'!$C$15:$C$19</c:f>
              <c:numCache>
                <c:formatCode>General</c:formatCode>
                <c:ptCount val="5"/>
                <c:pt idx="0">
                  <c:v>718</c:v>
                </c:pt>
                <c:pt idx="1">
                  <c:v>6336</c:v>
                </c:pt>
                <c:pt idx="2">
                  <c:v>36590</c:v>
                </c:pt>
                <c:pt idx="3">
                  <c:v>90715</c:v>
                </c:pt>
                <c:pt idx="4">
                  <c:v>115565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506560"/>
        <c:axId val="371516544"/>
      </c:lineChart>
      <c:catAx>
        <c:axId val="371506560"/>
        <c:scaling>
          <c:orientation val="minMax"/>
        </c:scaling>
        <c:delete val="0"/>
        <c:axPos val="b"/>
        <c:majorTickMark val="out"/>
        <c:minorTickMark val="none"/>
        <c:tickLblPos val="nextTo"/>
        <c:crossAx val="371516544"/>
        <c:crosses val="autoZero"/>
        <c:auto val="1"/>
        <c:lblAlgn val="ctr"/>
        <c:lblOffset val="100"/>
        <c:noMultiLvlLbl val="0"/>
      </c:catAx>
      <c:valAx>
        <c:axId val="371516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1506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'Suffix tree stats'!$A$2</c:f>
              <c:strCache>
                <c:ptCount val="1"/>
                <c:pt idx="0">
                  <c:v>Num sequences</c:v>
                </c:pt>
              </c:strCache>
            </c:strRef>
          </c:tx>
          <c:val>
            <c:numRef>
              <c:f>'Suffix tree stats'!$A$3:$A$7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'Suffix tree stats'!$B$2</c:f>
              <c:strCache>
                <c:ptCount val="1"/>
                <c:pt idx="0">
                  <c:v>Pre-collapse nodes</c:v>
                </c:pt>
              </c:strCache>
            </c:strRef>
          </c:tx>
          <c:val>
            <c:numRef>
              <c:f>'Suffix tree stats'!$B$3:$B$7</c:f>
              <c:numCache>
                <c:formatCode>General</c:formatCode>
                <c:ptCount val="5"/>
                <c:pt idx="0">
                  <c:v>10967</c:v>
                </c:pt>
                <c:pt idx="1">
                  <c:v>89280</c:v>
                </c:pt>
                <c:pt idx="2">
                  <c:v>361316</c:v>
                </c:pt>
                <c:pt idx="3">
                  <c:v>567264</c:v>
                </c:pt>
                <c:pt idx="4">
                  <c:v>613147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'Suffix tree stats'!$C$2</c:f>
              <c:strCache>
                <c:ptCount val="1"/>
                <c:pt idx="0">
                  <c:v>Post-collapse nodes</c:v>
                </c:pt>
              </c:strCache>
            </c:strRef>
          </c:tx>
          <c:val>
            <c:numRef>
              <c:f>'Suffix tree stats'!$C$3:$C$7</c:f>
              <c:numCache>
                <c:formatCode>General</c:formatCode>
                <c:ptCount val="5"/>
                <c:pt idx="0">
                  <c:v>745</c:v>
                </c:pt>
                <c:pt idx="1">
                  <c:v>5870</c:v>
                </c:pt>
                <c:pt idx="2">
                  <c:v>17183</c:v>
                </c:pt>
                <c:pt idx="3">
                  <c:v>30823</c:v>
                </c:pt>
                <c:pt idx="4">
                  <c:v>32166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134144"/>
        <c:axId val="380135680"/>
      </c:lineChart>
      <c:catAx>
        <c:axId val="380134144"/>
        <c:scaling>
          <c:orientation val="minMax"/>
        </c:scaling>
        <c:delete val="0"/>
        <c:axPos val="b"/>
        <c:majorTickMark val="out"/>
        <c:minorTickMark val="none"/>
        <c:tickLblPos val="nextTo"/>
        <c:crossAx val="380135680"/>
        <c:crosses val="autoZero"/>
        <c:auto val="1"/>
        <c:lblAlgn val="ctr"/>
        <c:lblOffset val="100"/>
        <c:noMultiLvlLbl val="0"/>
      </c:catAx>
      <c:valAx>
        <c:axId val="380135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0134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'Suffix tree stats'!$A$47</c:f>
              <c:strCache>
                <c:ptCount val="1"/>
                <c:pt idx="0">
                  <c:v>Num sequences</c:v>
                </c:pt>
              </c:strCache>
            </c:strRef>
          </c:tx>
          <c:val>
            <c:numRef>
              <c:f>'Suffix tree stats'!$A$48:$A$52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'Suffix tree stats'!$C$47</c:f>
              <c:strCache>
                <c:ptCount val="1"/>
                <c:pt idx="0">
                  <c:v>Post-collapse nodes</c:v>
                </c:pt>
              </c:strCache>
            </c:strRef>
          </c:tx>
          <c:val>
            <c:numRef>
              <c:f>'Suffix tree stats'!$C$48:$C$52</c:f>
              <c:numCache>
                <c:formatCode>General</c:formatCode>
                <c:ptCount val="5"/>
                <c:pt idx="0">
                  <c:v>738</c:v>
                </c:pt>
                <c:pt idx="1">
                  <c:v>7024</c:v>
                </c:pt>
                <c:pt idx="2">
                  <c:v>59436</c:v>
                </c:pt>
                <c:pt idx="3">
                  <c:v>411139</c:v>
                </c:pt>
                <c:pt idx="4">
                  <c:v>1836832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490944"/>
        <c:axId val="367492480"/>
      </c:lineChart>
      <c:catAx>
        <c:axId val="36749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367492480"/>
        <c:crosses val="autoZero"/>
        <c:auto val="1"/>
        <c:lblAlgn val="ctr"/>
        <c:lblOffset val="100"/>
        <c:noMultiLvlLbl val="0"/>
      </c:catAx>
      <c:valAx>
        <c:axId val="36749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490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28</xdr:row>
      <xdr:rowOff>152400</xdr:rowOff>
    </xdr:from>
    <xdr:to>
      <xdr:col>12</xdr:col>
      <xdr:colOff>57150</xdr:colOff>
      <xdr:row>43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285750</xdr:colOff>
      <xdr:row>11</xdr:row>
      <xdr:rowOff>161925</xdr:rowOff>
    </xdr:from>
    <xdr:to>
      <xdr:col>11</xdr:col>
      <xdr:colOff>590550</xdr:colOff>
      <xdr:row>26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247650</xdr:colOff>
      <xdr:row>0</xdr:row>
      <xdr:rowOff>133350</xdr:rowOff>
    </xdr:from>
    <xdr:to>
      <xdr:col>19</xdr:col>
      <xdr:colOff>552450</xdr:colOff>
      <xdr:row>15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352425</xdr:colOff>
      <xdr:row>44</xdr:row>
      <xdr:rowOff>95250</xdr:rowOff>
    </xdr:from>
    <xdr:to>
      <xdr:col>12</xdr:col>
      <xdr:colOff>47625</xdr:colOff>
      <xdr:row>58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9" workbookViewId="0">
      <selection activeCell="A46" sqref="A46"/>
    </sheetView>
  </sheetViews>
  <sheetFormatPr defaultRowHeight="15" x14ac:dyDescent="0.25"/>
  <cols>
    <col min="1" max="1" width="15.28515625" bestFit="1" customWidth="1"/>
    <col min="2" max="2" width="18.140625" bestFit="1" customWidth="1"/>
    <col min="3" max="3" width="19" bestFit="1" customWidth="1"/>
    <col min="4" max="4" width="19" customWidth="1"/>
  </cols>
  <sheetData>
    <row r="1" spans="1:4" x14ac:dyDescent="0.25">
      <c r="A1" t="s">
        <v>3</v>
      </c>
      <c r="B1">
        <v>40</v>
      </c>
    </row>
    <row r="2" spans="1:4" x14ac:dyDescent="0.25">
      <c r="A2" t="s">
        <v>0</v>
      </c>
      <c r="B2" t="s">
        <v>1</v>
      </c>
      <c r="C2" t="s">
        <v>2</v>
      </c>
      <c r="D2" t="s">
        <v>6</v>
      </c>
    </row>
    <row r="3" spans="1:4" x14ac:dyDescent="0.25">
      <c r="A3">
        <v>10</v>
      </c>
      <c r="B3">
        <v>10967</v>
      </c>
      <c r="C3">
        <v>745</v>
      </c>
      <c r="D3">
        <f>SUM(C3*$B$1)</f>
        <v>29800</v>
      </c>
    </row>
    <row r="4" spans="1:4" x14ac:dyDescent="0.25">
      <c r="A4">
        <v>100</v>
      </c>
      <c r="B4">
        <v>89280</v>
      </c>
      <c r="C4">
        <v>5870</v>
      </c>
      <c r="D4">
        <f t="shared" ref="D4:D7" si="0">SUM(C4*$B$1)</f>
        <v>234800</v>
      </c>
    </row>
    <row r="5" spans="1:4" x14ac:dyDescent="0.25">
      <c r="A5">
        <v>1000</v>
      </c>
      <c r="B5">
        <v>361316</v>
      </c>
      <c r="C5">
        <v>17183</v>
      </c>
      <c r="D5">
        <f t="shared" si="0"/>
        <v>687320</v>
      </c>
    </row>
    <row r="6" spans="1:4" x14ac:dyDescent="0.25">
      <c r="A6">
        <v>10000</v>
      </c>
      <c r="B6">
        <v>567264</v>
      </c>
      <c r="C6">
        <v>30823</v>
      </c>
      <c r="D6">
        <f t="shared" si="0"/>
        <v>1232920</v>
      </c>
    </row>
    <row r="7" spans="1:4" x14ac:dyDescent="0.25">
      <c r="A7">
        <v>100000</v>
      </c>
      <c r="B7">
        <v>613147</v>
      </c>
      <c r="C7">
        <v>32166</v>
      </c>
      <c r="D7">
        <f t="shared" si="0"/>
        <v>1286640</v>
      </c>
    </row>
    <row r="13" spans="1:4" x14ac:dyDescent="0.25">
      <c r="A13" t="s">
        <v>4</v>
      </c>
    </row>
    <row r="14" spans="1:4" x14ac:dyDescent="0.25">
      <c r="A14" t="s">
        <v>0</v>
      </c>
      <c r="B14" t="s">
        <v>1</v>
      </c>
      <c r="C14" t="s">
        <v>2</v>
      </c>
      <c r="D14" t="s">
        <v>6</v>
      </c>
    </row>
    <row r="15" spans="1:4" x14ac:dyDescent="0.25">
      <c r="A15">
        <v>10</v>
      </c>
      <c r="B15">
        <v>10530</v>
      </c>
      <c r="C15">
        <v>718</v>
      </c>
      <c r="D15">
        <f>SUM(C15*$B$1)</f>
        <v>28720</v>
      </c>
    </row>
    <row r="16" spans="1:4" x14ac:dyDescent="0.25">
      <c r="A16">
        <v>100</v>
      </c>
      <c r="B16">
        <v>90920</v>
      </c>
      <c r="C16">
        <v>6336</v>
      </c>
      <c r="D16">
        <f t="shared" ref="D16:D19" si="1">SUM(C16*$B$1)</f>
        <v>253440</v>
      </c>
    </row>
    <row r="17" spans="1:4" x14ac:dyDescent="0.25">
      <c r="A17">
        <v>1000</v>
      </c>
      <c r="B17">
        <v>559021</v>
      </c>
      <c r="C17">
        <v>36590</v>
      </c>
      <c r="D17">
        <f t="shared" si="1"/>
        <v>1463600</v>
      </c>
    </row>
    <row r="18" spans="1:4" x14ac:dyDescent="0.25">
      <c r="A18">
        <v>10000</v>
      </c>
      <c r="B18">
        <v>1476310</v>
      </c>
      <c r="C18">
        <v>90715</v>
      </c>
      <c r="D18">
        <f t="shared" si="1"/>
        <v>3628600</v>
      </c>
    </row>
    <row r="19" spans="1:4" x14ac:dyDescent="0.25">
      <c r="A19">
        <v>100000</v>
      </c>
      <c r="B19">
        <v>2035538</v>
      </c>
      <c r="C19">
        <v>115565</v>
      </c>
      <c r="D19">
        <f t="shared" si="1"/>
        <v>4622600</v>
      </c>
    </row>
    <row r="29" spans="1:4" x14ac:dyDescent="0.25">
      <c r="A29" t="s">
        <v>5</v>
      </c>
    </row>
    <row r="30" spans="1:4" x14ac:dyDescent="0.25">
      <c r="A30" t="s">
        <v>0</v>
      </c>
      <c r="B30" t="s">
        <v>1</v>
      </c>
      <c r="C30" t="s">
        <v>2</v>
      </c>
      <c r="D30" t="s">
        <v>6</v>
      </c>
    </row>
    <row r="31" spans="1:4" x14ac:dyDescent="0.25">
      <c r="A31">
        <v>10</v>
      </c>
      <c r="B31">
        <v>10976</v>
      </c>
      <c r="C31">
        <v>738</v>
      </c>
      <c r="D31">
        <f>SUM(C31*$B$1)</f>
        <v>29520</v>
      </c>
    </row>
    <row r="32" spans="1:4" x14ac:dyDescent="0.25">
      <c r="A32">
        <v>100</v>
      </c>
      <c r="B32">
        <v>99821</v>
      </c>
      <c r="C32">
        <v>7024</v>
      </c>
      <c r="D32">
        <f t="shared" ref="D32:D36" si="2">SUM(C32*$B$1)</f>
        <v>280960</v>
      </c>
    </row>
    <row r="33" spans="1:4" x14ac:dyDescent="0.25">
      <c r="A33">
        <v>1000</v>
      </c>
      <c r="B33">
        <v>812042</v>
      </c>
      <c r="C33">
        <v>59436</v>
      </c>
      <c r="D33">
        <f t="shared" si="2"/>
        <v>2377440</v>
      </c>
    </row>
    <row r="34" spans="1:4" x14ac:dyDescent="0.25">
      <c r="A34">
        <v>10000</v>
      </c>
      <c r="B34">
        <v>4595547</v>
      </c>
      <c r="C34">
        <v>361783</v>
      </c>
      <c r="D34">
        <f t="shared" si="2"/>
        <v>14471320</v>
      </c>
    </row>
    <row r="35" spans="1:4" x14ac:dyDescent="0.25">
      <c r="A35">
        <v>100000</v>
      </c>
      <c r="B35">
        <v>15845599</v>
      </c>
      <c r="C35">
        <v>1229411</v>
      </c>
      <c r="D35">
        <f t="shared" si="2"/>
        <v>49176440</v>
      </c>
    </row>
    <row r="36" spans="1:4" x14ac:dyDescent="0.25">
      <c r="A36">
        <v>259000</v>
      </c>
      <c r="C36">
        <f>SUM(3*C35)</f>
        <v>3688233</v>
      </c>
      <c r="D36">
        <f t="shared" si="2"/>
        <v>147529320</v>
      </c>
    </row>
    <row r="46" spans="1:4" x14ac:dyDescent="0.25">
      <c r="A46">
        <v>5000000</v>
      </c>
    </row>
    <row r="47" spans="1:4" x14ac:dyDescent="0.25">
      <c r="A47" t="s">
        <v>0</v>
      </c>
      <c r="B47" t="s">
        <v>1</v>
      </c>
      <c r="C47" t="s">
        <v>2</v>
      </c>
      <c r="D47" t="s">
        <v>6</v>
      </c>
    </row>
    <row r="48" spans="1:4" x14ac:dyDescent="0.25">
      <c r="A48">
        <v>10</v>
      </c>
      <c r="B48">
        <v>10976</v>
      </c>
      <c r="C48">
        <v>738</v>
      </c>
      <c r="D48">
        <f>SUM(C48*$B$1)</f>
        <v>29520</v>
      </c>
    </row>
    <row r="49" spans="1:4" x14ac:dyDescent="0.25">
      <c r="A49">
        <v>100</v>
      </c>
      <c r="B49">
        <v>99821</v>
      </c>
      <c r="C49">
        <v>7024</v>
      </c>
      <c r="D49">
        <f t="shared" ref="D49:D52" si="3">SUM(C49*$B$1)</f>
        <v>280960</v>
      </c>
    </row>
    <row r="50" spans="1:4" x14ac:dyDescent="0.25">
      <c r="A50">
        <v>1000</v>
      </c>
      <c r="B50">
        <v>812042</v>
      </c>
      <c r="C50">
        <v>59436</v>
      </c>
      <c r="D50">
        <f t="shared" si="3"/>
        <v>2377440</v>
      </c>
    </row>
    <row r="51" spans="1:4" x14ac:dyDescent="0.25">
      <c r="A51">
        <v>10000</v>
      </c>
      <c r="B51">
        <v>5480644</v>
      </c>
      <c r="C51">
        <v>411139</v>
      </c>
      <c r="D51">
        <f t="shared" si="3"/>
        <v>16445560</v>
      </c>
    </row>
    <row r="52" spans="1:4" x14ac:dyDescent="0.25">
      <c r="A52">
        <v>100000</v>
      </c>
      <c r="C52">
        <v>1836832</v>
      </c>
      <c r="D52">
        <f>SUM(C52*$B$1)</f>
        <v>73473280</v>
      </c>
    </row>
    <row r="53" spans="1:4" x14ac:dyDescent="0.25">
      <c r="A53">
        <v>259000</v>
      </c>
      <c r="C53">
        <f>SUM(3*C52)</f>
        <v>5510496</v>
      </c>
      <c r="D53">
        <f t="shared" ref="D53" si="4">SUM(C53*$B$1)</f>
        <v>220419840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Suffix tree stats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Ralston</dc:creator>
  <cp:lastModifiedBy>Mitchell Ralston</cp:lastModifiedBy>
  <dcterms:created xsi:type="dcterms:W3CDTF">2017-04-14T16:08:04Z</dcterms:created>
  <dcterms:modified xsi:type="dcterms:W3CDTF">2017-04-14T20:22:27Z</dcterms:modified>
</cp:coreProperties>
</file>