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21435" windowHeight="6285"/>
  </bookViews>
  <sheets>
    <sheet name="Flights" sheetId="4" r:id="rId1"/>
    <sheet name="Groups" sheetId="5" r:id="rId2"/>
    <sheet name="Practice Results" sheetId="6" r:id="rId3"/>
    <sheet name="Sheet2" sheetId="7" r:id="rId4"/>
    <sheet name="Everything" sheetId="2" r:id="rId5"/>
  </sheets>
  <definedNames>
    <definedName name="_xlnm.Print_Area" localSheetId="1">Groups!$A$1:$Q$90</definedName>
    <definedName name="_xlnm.Print_Area" localSheetId="3">Sheet2!$A$1:$K$23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2" i="7" l="1"/>
  <c r="V53" i="7"/>
  <c r="V54" i="7"/>
  <c r="V51" i="7"/>
  <c r="U55" i="7"/>
  <c r="P4" i="7"/>
  <c r="P28" i="7"/>
  <c r="P12" i="7"/>
  <c r="P19" i="7"/>
  <c r="P62" i="7"/>
  <c r="P33" i="7"/>
  <c r="P9" i="7"/>
  <c r="P11" i="7"/>
  <c r="P47" i="7"/>
  <c r="P32" i="7"/>
  <c r="P58" i="7"/>
  <c r="P55" i="7"/>
  <c r="P26" i="7"/>
  <c r="P17" i="7"/>
  <c r="P35" i="7"/>
  <c r="P23" i="7"/>
  <c r="P52" i="7"/>
  <c r="P5" i="7"/>
  <c r="P46" i="7"/>
  <c r="P40" i="7"/>
  <c r="P59" i="7"/>
  <c r="P45" i="7"/>
  <c r="P29" i="7"/>
  <c r="P24" i="7"/>
  <c r="P18" i="7"/>
  <c r="P38" i="7"/>
  <c r="P57" i="7"/>
  <c r="P60" i="7"/>
  <c r="P51" i="7"/>
  <c r="P13" i="7"/>
  <c r="P36" i="7"/>
  <c r="P16" i="7"/>
  <c r="P44" i="7"/>
  <c r="P7" i="7"/>
  <c r="P14" i="7"/>
  <c r="P63" i="7"/>
  <c r="P8" i="7"/>
  <c r="P22" i="7"/>
  <c r="P49" i="7"/>
  <c r="P25" i="7"/>
  <c r="P31" i="7"/>
  <c r="P2" i="7"/>
  <c r="P56" i="7"/>
  <c r="P3" i="7"/>
  <c r="P41" i="7"/>
  <c r="P39" i="7"/>
  <c r="P43" i="7"/>
  <c r="P20" i="7"/>
  <c r="P27" i="7"/>
  <c r="P6" i="7"/>
  <c r="P53" i="7"/>
  <c r="P10" i="7"/>
  <c r="P15" i="7"/>
  <c r="P42" i="7"/>
  <c r="P48" i="7"/>
  <c r="P50" i="7"/>
  <c r="P37" i="7"/>
  <c r="P30" i="7"/>
  <c r="P54" i="7"/>
  <c r="P61" i="7"/>
  <c r="P34" i="7"/>
  <c r="P21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E2" i="7"/>
</calcChain>
</file>

<file path=xl/sharedStrings.xml><?xml version="1.0" encoding="utf-8"?>
<sst xmlns="http://schemas.openxmlformats.org/spreadsheetml/2006/main" count="1132" uniqueCount="452">
  <si>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</si>
  <si>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</si>
  <si>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</si>
  <si>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</si>
  <si>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</si>
  <si>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</si>
  <si>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</si>
  <si>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</si>
  <si>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</si>
  <si>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</si>
  <si>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</si>
  <si>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</si>
  <si>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</si>
  <si>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</si>
  <si>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</si>
  <si>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</si>
  <si>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</si>
  <si>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</si>
  <si>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</si>
  <si>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</si>
  <si>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</si>
  <si>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</si>
  <si>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</si>
  <si>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</si>
  <si>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</si>
  <si>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</si>
  <si>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</si>
  <si>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</si>
  <si>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</si>
  <si>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</si>
  <si>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</si>
  <si>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</si>
  <si>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</si>
  <si>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</si>
  <si>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</si>
  <si>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</si>
  <si>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</si>
  <si>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</si>
  <si>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</si>
  <si>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</si>
  <si>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</si>
  <si>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</si>
  <si>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</si>
  <si>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</si>
  <si>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</si>
  <si>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</si>
  <si>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</si>
  <si>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</si>
  <si>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</si>
  <si>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</si>
  <si>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</si>
  <si>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</si>
  <si>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</si>
  <si>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</si>
  <si>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</si>
  <si>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</si>
  <si>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</si>
  <si>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</si>
  <si>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</si>
  <si>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</si>
  <si>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</si>
  <si>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</si>
  <si>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</si>
  <si>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</si>
  <si>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</si>
  <si>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</si>
  <si>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</si>
  <si>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</si>
  <si>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</si>
  <si>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</si>
  <si>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</si>
  <si>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</si>
  <si>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</si>
  <si>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</si>
  <si>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</si>
  <si>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</si>
  <si>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</si>
  <si>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</si>
  <si>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</si>
  <si>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</si>
  <si>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</si>
  <si>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</si>
  <si>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</si>
  <si>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</si>
  <si>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</si>
  <si>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</si>
  <si>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</si>
  <si>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</si>
  <si>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</si>
  <si>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</si>
  <si>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</si>
  <si>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</si>
  <si>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</si>
  <si>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</si>
  <si>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</si>
  <si>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</si>
  <si>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</si>
  <si>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</si>
  <si>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</si>
  <si>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</si>
  <si>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</si>
  <si>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</si>
  <si>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</si>
  <si>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</si>
  <si>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</si>
  <si>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</si>
  <si>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</si>
  <si>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</si>
  <si>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</si>
  <si>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</si>
  <si>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</si>
  <si>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</si>
  <si>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</si>
  <si>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</si>
  <si>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</si>
  <si>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</si>
  <si>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</si>
  <si>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</si>
  <si>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</si>
  <si>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</si>
  <si>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</si>
  <si>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</si>
  <si>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</si>
  <si>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</si>
  <si>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</si>
  <si>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</si>
  <si>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</si>
  <si>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</si>
  <si>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</si>
  <si>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</si>
  <si>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</si>
  <si>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</si>
  <si>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</si>
  <si>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</si>
  <si>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</si>
  <si>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</si>
  <si>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</si>
  <si>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</si>
  <si>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</si>
  <si>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</si>
  <si>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</si>
  <si>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</si>
  <si>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</si>
  <si>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</si>
  <si>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</si>
  <si>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</si>
  <si>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</si>
  <si>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</si>
  <si>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</si>
  <si>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</si>
  <si>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</si>
  <si>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</si>
  <si>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</si>
  <si>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</si>
  <si>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</si>
  <si>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</si>
  <si>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</si>
  <si>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</si>
  <si>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</si>
  <si>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</si>
  <si>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</si>
  <si>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</si>
  <si>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</si>
  <si>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</si>
  <si>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</si>
  <si>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</si>
  <si>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</si>
  <si>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</si>
  <si>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</si>
  <si>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</si>
  <si>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</si>
  <si>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</si>
  <si>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</si>
  <si>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</si>
  <si>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</si>
  <si>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</si>
  <si>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</si>
  <si>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</si>
  <si>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</si>
  <si>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</si>
  <si>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</si>
  <si>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</si>
  <si>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</si>
  <si>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</si>
  <si>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</si>
  <si>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</si>
  <si>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</si>
  <si>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</si>
  <si>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</si>
  <si>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</si>
  <si>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</si>
  <si>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</si>
  <si>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</si>
  <si>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</si>
  <si>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</si>
  <si>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</si>
  <si>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</si>
  <si>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</si>
  <si>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</si>
  <si>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</si>
  <si>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</si>
  <si>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</si>
  <si>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</si>
  <si>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</si>
  <si>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</si>
  <si>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</si>
  <si>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</si>
  <si>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</si>
  <si>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</si>
  <si>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</si>
  <si>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</si>
  <si>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</si>
  <si>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</si>
  <si>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</si>
  <si>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</si>
  <si>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</si>
  <si>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</si>
  <si>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</si>
  <si>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</si>
  <si>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</si>
  <si>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</si>
  <si>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</si>
  <si>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</si>
  <si>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</si>
  <si>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</si>
  <si>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</si>
  <si>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</si>
  <si>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</si>
  <si>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</si>
  <si>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</si>
  <si>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</si>
  <si>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</si>
  <si>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</si>
  <si>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</si>
  <si>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</si>
  <si>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</si>
  <si>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</si>
  <si>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</si>
  <si>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</si>
  <si>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</si>
  <si>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</si>
  <si>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</si>
  <si>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</si>
  <si>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</si>
  <si>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</si>
  <si>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</si>
  <si>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</si>
  <si>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</si>
  <si>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</si>
  <si>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</si>
  <si>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</si>
  <si>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</si>
  <si>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</si>
  <si>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</si>
  <si>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</si>
  <si>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</si>
  <si>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mike.roseleip@docusign.com</t>
  </si>
  <si>
    <t>HCP</t>
  </si>
  <si>
    <t>Kern Ward</t>
  </si>
  <si>
    <t>Mike Stork</t>
  </si>
  <si>
    <t>Randy Olson</t>
  </si>
  <si>
    <t>Rick Becker</t>
  </si>
  <si>
    <t>Steve Fennewald</t>
  </si>
  <si>
    <t>Andy Ness</t>
  </si>
  <si>
    <t>Dan Borg</t>
  </si>
  <si>
    <t>Nate Bess</t>
  </si>
  <si>
    <t>Travis Pitts</t>
  </si>
  <si>
    <t>Brian Giesinger</t>
  </si>
  <si>
    <t>Doug Wald</t>
  </si>
  <si>
    <t>Kirk Redfern</t>
  </si>
  <si>
    <t>Pat Evenson</t>
  </si>
  <si>
    <t>Joel Van Dyk</t>
  </si>
  <si>
    <t>Shawn Dumphy</t>
  </si>
  <si>
    <t>Zachary Sumners</t>
  </si>
  <si>
    <t>Brian Donaldson</t>
  </si>
  <si>
    <t>Dewey Wald</t>
  </si>
  <si>
    <t>Grant Peterson</t>
  </si>
  <si>
    <t>Patti Wald</t>
  </si>
  <si>
    <t>Andy Podolak</t>
  </si>
  <si>
    <t>Laura Roseleip</t>
  </si>
  <si>
    <t>Mike Roseleip</t>
  </si>
  <si>
    <t>Mitch Mondala</t>
  </si>
  <si>
    <t>Brad Epker</t>
  </si>
  <si>
    <t>Clyde Gies</t>
  </si>
  <si>
    <t>Jeremy Gies</t>
  </si>
  <si>
    <t>Jon Gies</t>
  </si>
  <si>
    <t>Barak Schneeweiss</t>
  </si>
  <si>
    <t>Dwane Liuska</t>
  </si>
  <si>
    <t>Marshal Hagen</t>
  </si>
  <si>
    <t>Vincent Larson</t>
  </si>
  <si>
    <t>Jen Callahan</t>
  </si>
  <si>
    <t>John Francis</t>
  </si>
  <si>
    <t>Steve Francis</t>
  </si>
  <si>
    <t>Terrie Levitt</t>
  </si>
  <si>
    <t>Curt Erie</t>
  </si>
  <si>
    <t>Myron Irwin</t>
  </si>
  <si>
    <t>Rick Levitt</t>
  </si>
  <si>
    <t>Scott Hinners</t>
  </si>
  <si>
    <t>Bob Cruzan</t>
  </si>
  <si>
    <t>Christopher Stafford</t>
  </si>
  <si>
    <t>Derek Gulbransen</t>
  </si>
  <si>
    <t>Bob Holso</t>
  </si>
  <si>
    <t>Dennis Wurmlinger</t>
  </si>
  <si>
    <t>Jeff Wurmlinger</t>
  </si>
  <si>
    <t>KT Thayer</t>
  </si>
  <si>
    <t>Jake Jorde</t>
  </si>
  <si>
    <t>Jeff Herberger</t>
  </si>
  <si>
    <t>Jim Clark</t>
  </si>
  <si>
    <t>Mike Levitt</t>
  </si>
  <si>
    <t>Beau Stonefield</t>
  </si>
  <si>
    <t>Dan Luoma</t>
  </si>
  <si>
    <t>Mike Borreson</t>
  </si>
  <si>
    <t>Ryan Thomas</t>
  </si>
  <si>
    <t>Aaron Wald</t>
  </si>
  <si>
    <t>Jon Hanson</t>
  </si>
  <si>
    <t>Paul Plemel</t>
  </si>
  <si>
    <t>Steve Wald</t>
  </si>
  <si>
    <t>Darryl Podolak</t>
  </si>
  <si>
    <t>Dick Dadisman</t>
  </si>
  <si>
    <t>Steven Ehase</t>
  </si>
  <si>
    <t>Talbet Sumners</t>
  </si>
  <si>
    <t>Chad Bodine</t>
  </si>
  <si>
    <t>Jeff Wald</t>
  </si>
  <si>
    <t>Mike Schuette</t>
  </si>
  <si>
    <t>Todd Bodine</t>
  </si>
  <si>
    <t>Ian Quarders</t>
  </si>
  <si>
    <t>John Blackburn</t>
  </si>
  <si>
    <t>Scott Hanson</t>
  </si>
  <si>
    <t>Wayne Podolak</t>
  </si>
  <si>
    <t>Brad Ahrens</t>
  </si>
  <si>
    <t>Brad Krogstad</t>
  </si>
  <si>
    <t>Jason Bartsch</t>
  </si>
  <si>
    <t>Troy Grondahl</t>
  </si>
  <si>
    <t>Jeff Haseleu</t>
  </si>
  <si>
    <t>Michael Benson</t>
  </si>
  <si>
    <t>Neil Hefta</t>
  </si>
  <si>
    <t>Scott Anderson</t>
  </si>
  <si>
    <t>Al Loftis</t>
  </si>
  <si>
    <t>Brian Burbank</t>
  </si>
  <si>
    <t>Greg Robertson</t>
  </si>
  <si>
    <t>Matt Smith</t>
  </si>
  <si>
    <t>Starting Hole</t>
  </si>
  <si>
    <t>HCP2</t>
  </si>
  <si>
    <t>Email2</t>
  </si>
  <si>
    <t>Last</t>
  </si>
  <si>
    <t>First</t>
  </si>
  <si>
    <t>First2</t>
  </si>
  <si>
    <t>Last2</t>
  </si>
  <si>
    <t>Mitch Mondola</t>
  </si>
  <si>
    <t>Justin Kosanovich</t>
  </si>
  <si>
    <t>Chris Stafford</t>
  </si>
  <si>
    <t>Garth Billstin</t>
  </si>
  <si>
    <t>Starting Time</t>
  </si>
  <si>
    <t>ceerie@hotmail.com</t>
  </si>
  <si>
    <t>Mdsmith0369@sbcglobal.com</t>
  </si>
  <si>
    <t>steven.ehase@gmail.com</t>
  </si>
  <si>
    <t>Jencal01@yahoo.com</t>
  </si>
  <si>
    <t>Tlevitt@telus.net</t>
  </si>
  <si>
    <t>12a</t>
  </si>
  <si>
    <t>12b</t>
  </si>
  <si>
    <t>10a</t>
  </si>
  <si>
    <t>10b</t>
  </si>
  <si>
    <t>9a</t>
  </si>
  <si>
    <t>9b</t>
  </si>
  <si>
    <t>8a</t>
  </si>
  <si>
    <t>8b</t>
  </si>
  <si>
    <t>6a</t>
  </si>
  <si>
    <t>6b</t>
  </si>
  <si>
    <t>5a</t>
  </si>
  <si>
    <t>5b</t>
  </si>
  <si>
    <t>3a</t>
  </si>
  <si>
    <t>3b</t>
  </si>
  <si>
    <t>4a</t>
  </si>
  <si>
    <t>2a</t>
  </si>
  <si>
    <t>2b</t>
  </si>
  <si>
    <t>1a</t>
  </si>
  <si>
    <t>1b</t>
  </si>
  <si>
    <t>4b</t>
  </si>
  <si>
    <t>7b</t>
  </si>
  <si>
    <t>7a</t>
  </si>
  <si>
    <t>11b</t>
  </si>
  <si>
    <t>11a</t>
  </si>
  <si>
    <t>Shannon</t>
  </si>
  <si>
    <t>Radke</t>
  </si>
  <si>
    <t>monster@monstergolf.org</t>
  </si>
  <si>
    <t>Morey</t>
  </si>
  <si>
    <t>Rocky</t>
  </si>
  <si>
    <t>Hubrig</t>
  </si>
  <si>
    <t>Haug</t>
  </si>
  <si>
    <t>1c</t>
  </si>
  <si>
    <t>Dick Haug</t>
  </si>
  <si>
    <t>Rocky Hubrig</t>
  </si>
  <si>
    <t>Mike Morey</t>
  </si>
  <si>
    <t>Shannon Radke</t>
  </si>
  <si>
    <t>sradkegolfs@gmail.com</t>
  </si>
  <si>
    <t>mmorey8@gmail.com</t>
  </si>
  <si>
    <t>ndakrock@yahoo.com</t>
  </si>
  <si>
    <t>Maribeth Thomas</t>
  </si>
  <si>
    <t>Practice, May 15th</t>
  </si>
  <si>
    <t>Day 1, May 16th 1pm</t>
  </si>
  <si>
    <t>Day 2, May 17th 1pm</t>
  </si>
  <si>
    <t>Gross Skins 10$</t>
  </si>
  <si>
    <t>Net Skins 10$</t>
  </si>
  <si>
    <t>Blind Draw 10$</t>
  </si>
  <si>
    <t>Net Skins</t>
  </si>
  <si>
    <t>Name</t>
  </si>
  <si>
    <t>Round 1</t>
  </si>
  <si>
    <t>Herberger - Jorde</t>
  </si>
  <si>
    <t>Clark - Levitt</t>
  </si>
  <si>
    <t>Giesinger - Wald</t>
  </si>
  <si>
    <t>Borreson - Stonefield</t>
  </si>
  <si>
    <t>Bartsch - Krogstad</t>
  </si>
  <si>
    <t>Haug - Hubrig</t>
  </si>
  <si>
    <t>Bodine - Bodine</t>
  </si>
  <si>
    <t>Ehase - Sumners</t>
  </si>
  <si>
    <t>Hanson - Wald</t>
  </si>
  <si>
    <t>Morey - Radke</t>
  </si>
  <si>
    <t>Sumners - Ward</t>
  </si>
  <si>
    <t>Evenson - Redfern</t>
  </si>
  <si>
    <t>Hinners - Levitt</t>
  </si>
  <si>
    <t>Plemel - Wald</t>
  </si>
  <si>
    <t>Anderson - Haseleu</t>
  </si>
  <si>
    <t>Schuette - Wald</t>
  </si>
  <si>
    <t>Holso - Wurmlinger</t>
  </si>
  <si>
    <t>Blackburn - Podolak</t>
  </si>
  <si>
    <t>Borg - Ness</t>
  </si>
  <si>
    <t>Becker - Stork</t>
  </si>
  <si>
    <t>Erie - Irwin</t>
  </si>
  <si>
    <t>Ahrens - Grondahl</t>
  </si>
  <si>
    <t>Gies - Gies</t>
  </si>
  <si>
    <t>Francis - Francis</t>
  </si>
  <si>
    <t>Larson - Schneeweiss</t>
  </si>
  <si>
    <t>Dumphy - Van Dyk</t>
  </si>
  <si>
    <t>Hanson - Quarders</t>
  </si>
  <si>
    <t>Dadisman - Podolak</t>
  </si>
  <si>
    <t>Wald - Wald</t>
  </si>
  <si>
    <t>Thayer - Wurmlinger</t>
  </si>
  <si>
    <t>Robertson - Smith</t>
  </si>
  <si>
    <t>Fennewald - Olson</t>
  </si>
  <si>
    <t>Callahan - Levitt</t>
  </si>
  <si>
    <t>Billstin - Stafford</t>
  </si>
  <si>
    <t>Burbank - Loftis</t>
  </si>
  <si>
    <t>Bess - Pitts</t>
  </si>
  <si>
    <t>Benson - Hefta</t>
  </si>
  <si>
    <t>Cruzan - Gulbransen</t>
  </si>
  <si>
    <t>Epker - Gies</t>
  </si>
  <si>
    <t>Mondala - Podolak</t>
  </si>
  <si>
    <t>Burns - Liuska</t>
  </si>
  <si>
    <t>Luoma - Thomas</t>
  </si>
  <si>
    <t>Donaldson - Peterson</t>
  </si>
  <si>
    <t>Roseleip - Roseleip</t>
  </si>
  <si>
    <t>Team 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</si>
</sst>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.1"/>
      <color rgb="FF44546A"/>
      <name val="Calibri"/>
      <family val="2"/>
    </font>
    <font>
      <sz val="22"/>
      <color theme="1" tint="0.14999847407452621"/>
      <name val="Calibri"/>
      <family val="2"/>
    </font>
    <font>
      <sz val="12.1"/>
      <color theme="1" tint="0.14999847407452621"/>
      <name val="Calibri"/>
      <family val="2"/>
    </font>
    <font>
      <sz val="17.600000000000001"/>
      <color theme="1" tint="0.14999847407452621"/>
      <name val="Calibri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readingOrder="1"/>
    </xf>
    <xf numFmtId="0" fontId="2" fillId="0" borderId="1" xfId="0" applyFont="1" applyBorder="1" applyAlignment="1">
      <alignment horizontal="center" readingOrder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center" readingOrder="1"/>
    </xf>
    <xf numFmtId="0" fontId="4" fillId="4" borderId="1" xfId="0" applyFont="1" applyFill="1" applyBorder="1"/>
    <xf numFmtId="0" fontId="4" fillId="3" borderId="1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vertical="center"/>
    </xf>
    <xf numFmtId="0" fontId="8" fillId="10" borderId="7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11" borderId="0" xfId="2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11" borderId="0" xfId="2" applyFont="1" applyFill="1" applyBorder="1"/>
    <xf numFmtId="0" fontId="6" fillId="0" borderId="0" xfId="0" applyFont="1" applyAlignment="1">
      <alignment horizontal="center" vertical="center"/>
    </xf>
    <xf numFmtId="0" fontId="10" fillId="6" borderId="5" xfId="3" applyFont="1" applyFill="1" applyBorder="1" applyAlignment="1">
      <alignment horizontal="center" vertical="center"/>
    </xf>
    <xf numFmtId="0" fontId="10" fillId="6" borderId="6" xfId="3" applyFont="1" applyFill="1" applyBorder="1" applyAlignment="1">
      <alignment horizontal="center" vertical="center"/>
    </xf>
    <xf numFmtId="0" fontId="10" fillId="6" borderId="1" xfId="3" applyFont="1" applyFill="1" applyBorder="1" applyAlignment="1">
      <alignment horizontal="center" vertical="center"/>
    </xf>
    <xf numFmtId="0" fontId="10" fillId="6" borderId="7" xfId="3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readingOrder="1"/>
    </xf>
    <xf numFmtId="0" fontId="4" fillId="12" borderId="1" xfId="0" applyFont="1" applyFill="1" applyBorder="1" applyAlignment="1">
      <alignment horizontal="left" readingOrder="1"/>
    </xf>
    <xf numFmtId="0" fontId="0" fillId="0" borderId="0" xfId="0" applyFont="1"/>
  </cellXfs>
  <cellStyles count="4">
    <cellStyle name="Explanatory Text" xfId="2" builtinId="53"/>
    <cellStyle name="Hyperlink" xfId="3" builtinId="8"/>
    <cellStyle name="Neutral" xfId="1" builtinId="28"/>
    <cellStyle name="Normal" xfId="0" builtinId="0"/>
  </cellStyles>
  <dxfs count="7"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J45" totalsRowShown="0">
  <autoFilter ref="A1:J45"/>
  <tableColumns count="10">
    <tableColumn id="1" name="TeamHCP"/>
    <tableColumn id="2" name="Flight"/>
    <tableColumn id="3" name="First"/>
    <tableColumn id="4" name="Last"/>
    <tableColumn id="5" name="HCP"/>
    <tableColumn id="6" name="Email"/>
    <tableColumn id="7" name="First2"/>
    <tableColumn id="8" name="Last2"/>
    <tableColumn id="9" name="HCP2"/>
    <tableColumn id="10" name="Email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E45" totalsRowShown="0">
  <autoFilter ref="A1:AE45"/>
  <sortState ref="A2:AD43">
    <sortCondition ref="B2:B43"/>
    <sortCondition ref="A2:A43"/>
  </sortState>
  <tableColumns count="31">
    <tableColumn id="1" name="TeamId"/>
    <tableColumn id="27" name="TeamHCP" dataDxfId="6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5"/>
    <tableColumn id="13" name="DateOfRound" dataDxfId="4"/>
    <tableColumn id="14" name="DateEntered" dataDxfId="3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2"/>
    <tableColumn id="25" name="DateOfRound14" dataDxfId="1"/>
    <tableColumn id="26" name="DateEntered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Round%201%20DESC')" TargetMode="External"/><Relationship Id="rId3" Type="http://schemas.openxmlformats.org/officeDocument/2006/relationships/hyperlink" Target="javascript:Sort('Round%201%20DESC')" TargetMode="External"/><Relationship Id="rId7" Type="http://schemas.openxmlformats.org/officeDocument/2006/relationships/hyperlink" Target="javascript:Sort('Round%201%20DESC')" TargetMode="External"/><Relationship Id="rId2" Type="http://schemas.openxmlformats.org/officeDocument/2006/relationships/hyperlink" Target="javascript:Sort('Name%20DESC')" TargetMode="External"/><Relationship Id="rId1" Type="http://schemas.openxmlformats.org/officeDocument/2006/relationships/hyperlink" Target="javascript:Sort('Flight%20DESC')" TargetMode="External"/><Relationship Id="rId6" Type="http://schemas.openxmlformats.org/officeDocument/2006/relationships/hyperlink" Target="javascript:Sort('Name%20DESC')" TargetMode="External"/><Relationship Id="rId5" Type="http://schemas.openxmlformats.org/officeDocument/2006/relationships/hyperlink" Target="javascript:Sort('Flight%20DESC')" TargetMode="External"/><Relationship Id="rId4" Type="http://schemas.openxmlformats.org/officeDocument/2006/relationships/hyperlink" Target="javascript:Sort('Round%201%20DESC')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70" zoomScaleNormal="70" workbookViewId="0">
      <selection activeCell="C36" sqref="C36"/>
    </sheetView>
  </sheetViews>
  <sheetFormatPr defaultRowHeight="15" x14ac:dyDescent="0.25"/>
  <cols>
    <col min="1" max="1" width="11.5703125" customWidth="1"/>
    <col min="2" max="2" width="8.140625" customWidth="1"/>
    <col min="3" max="3" width="12.28515625" customWidth="1"/>
    <col min="4" max="4" width="12.42578125" bestFit="1" customWidth="1"/>
    <col min="5" max="5" width="6.7109375" customWidth="1"/>
    <col min="6" max="6" width="30" customWidth="1"/>
    <col min="7" max="7" width="13.42578125" customWidth="1"/>
    <col min="8" max="8" width="13" bestFit="1" customWidth="1"/>
    <col min="9" max="9" width="7.7109375" customWidth="1"/>
    <col min="10" max="10" width="33.5703125" customWidth="1"/>
  </cols>
  <sheetData>
    <row r="1" spans="1:10" x14ac:dyDescent="0.25">
      <c r="A1" t="s">
        <v>167</v>
      </c>
      <c r="B1" t="s">
        <v>142</v>
      </c>
      <c r="C1" t="s">
        <v>345</v>
      </c>
      <c r="D1" t="s">
        <v>344</v>
      </c>
      <c r="E1" t="s">
        <v>257</v>
      </c>
      <c r="F1" t="s">
        <v>166</v>
      </c>
      <c r="G1" t="s">
        <v>346</v>
      </c>
      <c r="H1" t="s">
        <v>347</v>
      </c>
      <c r="I1" t="s">
        <v>342</v>
      </c>
      <c r="J1" t="s">
        <v>343</v>
      </c>
    </row>
    <row r="2" spans="1:10" x14ac:dyDescent="0.25">
      <c r="A2">
        <v>5.5</v>
      </c>
      <c r="B2">
        <v>1</v>
      </c>
      <c r="C2" t="s">
        <v>0</v>
      </c>
      <c r="D2" t="s">
        <v>1</v>
      </c>
      <c r="E2">
        <v>2</v>
      </c>
      <c r="F2" t="s">
        <v>168</v>
      </c>
      <c r="G2" t="s">
        <v>2</v>
      </c>
      <c r="H2" t="s">
        <v>3</v>
      </c>
      <c r="I2">
        <v>4</v>
      </c>
      <c r="J2" t="s">
        <v>169</v>
      </c>
    </row>
    <row r="3" spans="1:10" x14ac:dyDescent="0.25">
      <c r="A3">
        <v>8</v>
      </c>
      <c r="B3">
        <v>1</v>
      </c>
      <c r="C3" t="s">
        <v>4</v>
      </c>
      <c r="D3" t="s">
        <v>5</v>
      </c>
      <c r="E3">
        <v>3</v>
      </c>
      <c r="F3" t="s">
        <v>247</v>
      </c>
      <c r="G3" t="s">
        <v>6</v>
      </c>
      <c r="H3" t="s">
        <v>7</v>
      </c>
      <c r="I3">
        <v>5</v>
      </c>
      <c r="J3" t="s">
        <v>171</v>
      </c>
    </row>
    <row r="4" spans="1:10" x14ac:dyDescent="0.25">
      <c r="A4">
        <v>9.6</v>
      </c>
      <c r="B4">
        <v>1</v>
      </c>
      <c r="C4" t="s">
        <v>9</v>
      </c>
      <c r="D4" t="s">
        <v>10</v>
      </c>
      <c r="E4">
        <v>6</v>
      </c>
      <c r="F4" t="s">
        <v>172</v>
      </c>
      <c r="G4" t="s">
        <v>12</v>
      </c>
      <c r="H4" t="s">
        <v>13</v>
      </c>
      <c r="I4">
        <v>4</v>
      </c>
    </row>
    <row r="5" spans="1:10" x14ac:dyDescent="0.25">
      <c r="A5">
        <v>9.9</v>
      </c>
      <c r="B5">
        <v>1</v>
      </c>
      <c r="C5" t="s">
        <v>14</v>
      </c>
      <c r="D5" t="s">
        <v>15</v>
      </c>
      <c r="E5">
        <v>8</v>
      </c>
      <c r="F5" t="s">
        <v>174</v>
      </c>
      <c r="G5" t="s">
        <v>16</v>
      </c>
      <c r="H5" t="s">
        <v>17</v>
      </c>
      <c r="I5">
        <v>2</v>
      </c>
      <c r="J5" t="s">
        <v>175</v>
      </c>
    </row>
    <row r="6" spans="1:10" x14ac:dyDescent="0.25">
      <c r="A6">
        <v>13.1</v>
      </c>
      <c r="B6">
        <v>1</v>
      </c>
      <c r="C6" t="s">
        <v>382</v>
      </c>
      <c r="D6" t="s">
        <v>383</v>
      </c>
      <c r="E6">
        <v>5</v>
      </c>
      <c r="F6" t="s">
        <v>394</v>
      </c>
      <c r="G6" t="s">
        <v>6</v>
      </c>
      <c r="H6" t="s">
        <v>385</v>
      </c>
      <c r="I6">
        <v>9</v>
      </c>
      <c r="J6" t="s">
        <v>395</v>
      </c>
    </row>
    <row r="7" spans="1:10" x14ac:dyDescent="0.25">
      <c r="A7">
        <v>14.8</v>
      </c>
      <c r="B7">
        <v>1</v>
      </c>
      <c r="C7" t="s">
        <v>21</v>
      </c>
      <c r="D7" t="s">
        <v>22</v>
      </c>
      <c r="E7">
        <v>10</v>
      </c>
      <c r="F7" t="s">
        <v>176</v>
      </c>
      <c r="G7" t="s">
        <v>23</v>
      </c>
      <c r="H7" t="s">
        <v>24</v>
      </c>
      <c r="I7">
        <v>5</v>
      </c>
      <c r="J7" t="s">
        <v>177</v>
      </c>
    </row>
    <row r="8" spans="1:10" x14ac:dyDescent="0.25">
      <c r="A8">
        <v>16</v>
      </c>
      <c r="B8">
        <v>1</v>
      </c>
      <c r="C8" t="s">
        <v>18</v>
      </c>
      <c r="D8" t="s">
        <v>15</v>
      </c>
      <c r="E8">
        <v>4</v>
      </c>
      <c r="F8" t="s">
        <v>248</v>
      </c>
      <c r="G8" t="s">
        <v>19</v>
      </c>
      <c r="H8" t="s">
        <v>20</v>
      </c>
      <c r="I8">
        <v>12</v>
      </c>
      <c r="J8" t="s">
        <v>179</v>
      </c>
    </row>
    <row r="9" spans="1:10" x14ac:dyDescent="0.25">
      <c r="A9">
        <v>16</v>
      </c>
      <c r="B9">
        <v>1</v>
      </c>
      <c r="C9" t="s">
        <v>386</v>
      </c>
      <c r="D9" t="s">
        <v>387</v>
      </c>
      <c r="E9">
        <v>7</v>
      </c>
      <c r="F9" t="s">
        <v>396</v>
      </c>
      <c r="G9" t="s">
        <v>108</v>
      </c>
      <c r="H9" t="s">
        <v>388</v>
      </c>
      <c r="I9">
        <v>9</v>
      </c>
    </row>
    <row r="10" spans="1:10" x14ac:dyDescent="0.25">
      <c r="A10">
        <v>16.3</v>
      </c>
      <c r="B10">
        <v>1</v>
      </c>
      <c r="C10" t="s">
        <v>6</v>
      </c>
      <c r="D10" t="s">
        <v>44</v>
      </c>
      <c r="E10">
        <v>7</v>
      </c>
      <c r="F10" t="s">
        <v>180</v>
      </c>
      <c r="G10" t="s">
        <v>46</v>
      </c>
      <c r="H10" t="s">
        <v>47</v>
      </c>
      <c r="I10">
        <v>10</v>
      </c>
      <c r="J10" t="s">
        <v>181</v>
      </c>
    </row>
    <row r="11" spans="1:10" x14ac:dyDescent="0.25">
      <c r="A11">
        <v>16.8</v>
      </c>
      <c r="B11">
        <v>1</v>
      </c>
      <c r="C11" t="s">
        <v>36</v>
      </c>
      <c r="D11" t="s">
        <v>10</v>
      </c>
      <c r="E11">
        <v>11</v>
      </c>
      <c r="F11" t="s">
        <v>173</v>
      </c>
      <c r="G11" t="s">
        <v>37</v>
      </c>
      <c r="H11" t="s">
        <v>38</v>
      </c>
      <c r="I11">
        <v>5</v>
      </c>
      <c r="J11" t="s">
        <v>355</v>
      </c>
    </row>
    <row r="12" spans="1:10" x14ac:dyDescent="0.25">
      <c r="A12">
        <v>17</v>
      </c>
      <c r="B12">
        <v>1</v>
      </c>
      <c r="C12" t="s">
        <v>25</v>
      </c>
      <c r="D12" t="s">
        <v>26</v>
      </c>
      <c r="E12">
        <v>11</v>
      </c>
      <c r="F12" t="s">
        <v>182</v>
      </c>
      <c r="G12" t="s">
        <v>27</v>
      </c>
      <c r="H12" t="s">
        <v>26</v>
      </c>
      <c r="I12">
        <v>7</v>
      </c>
      <c r="J12" t="s">
        <v>183</v>
      </c>
    </row>
    <row r="13" spans="1:10" x14ac:dyDescent="0.25">
      <c r="A13">
        <v>17.899999999999999</v>
      </c>
      <c r="B13">
        <v>2</v>
      </c>
      <c r="C13" t="s">
        <v>32</v>
      </c>
      <c r="D13" t="s">
        <v>15</v>
      </c>
      <c r="E13">
        <v>7</v>
      </c>
      <c r="F13" t="s">
        <v>174</v>
      </c>
      <c r="G13" t="s">
        <v>34</v>
      </c>
      <c r="H13" t="s">
        <v>35</v>
      </c>
      <c r="I13">
        <v>11</v>
      </c>
      <c r="J13" t="s">
        <v>185</v>
      </c>
    </row>
    <row r="14" spans="1:10" x14ac:dyDescent="0.25">
      <c r="A14">
        <v>18.5</v>
      </c>
      <c r="B14">
        <v>2</v>
      </c>
      <c r="C14" t="s">
        <v>2</v>
      </c>
      <c r="D14" t="s">
        <v>28</v>
      </c>
      <c r="E14">
        <v>7</v>
      </c>
      <c r="F14" t="s">
        <v>186</v>
      </c>
      <c r="G14" t="s">
        <v>30</v>
      </c>
      <c r="H14" t="s">
        <v>31</v>
      </c>
      <c r="I14">
        <v>12</v>
      </c>
      <c r="J14" t="s">
        <v>187</v>
      </c>
    </row>
    <row r="15" spans="1:10" x14ac:dyDescent="0.25">
      <c r="A15">
        <v>22.7</v>
      </c>
      <c r="B15">
        <v>2</v>
      </c>
      <c r="C15" t="s">
        <v>30</v>
      </c>
      <c r="D15" t="s">
        <v>48</v>
      </c>
      <c r="E15">
        <v>8</v>
      </c>
      <c r="F15" t="s">
        <v>188</v>
      </c>
      <c r="G15" t="s">
        <v>49</v>
      </c>
      <c r="H15" t="s">
        <v>7</v>
      </c>
      <c r="I15">
        <v>15</v>
      </c>
      <c r="J15" t="s">
        <v>189</v>
      </c>
    </row>
    <row r="16" spans="1:10" x14ac:dyDescent="0.25">
      <c r="A16">
        <v>23.2</v>
      </c>
      <c r="B16">
        <v>2</v>
      </c>
      <c r="C16" t="s">
        <v>51</v>
      </c>
      <c r="D16" t="s">
        <v>52</v>
      </c>
      <c r="E16">
        <v>8</v>
      </c>
      <c r="F16" t="s">
        <v>190</v>
      </c>
      <c r="G16" t="s">
        <v>23</v>
      </c>
      <c r="H16" t="s">
        <v>53</v>
      </c>
      <c r="I16">
        <v>16</v>
      </c>
      <c r="J16" t="s">
        <v>191</v>
      </c>
    </row>
    <row r="17" spans="1:10" x14ac:dyDescent="0.25">
      <c r="A17">
        <v>23.6</v>
      </c>
      <c r="B17">
        <v>2</v>
      </c>
      <c r="C17" t="s">
        <v>2</v>
      </c>
      <c r="D17" t="s">
        <v>15</v>
      </c>
      <c r="E17">
        <v>7</v>
      </c>
      <c r="F17" t="s">
        <v>192</v>
      </c>
      <c r="G17" t="s">
        <v>6</v>
      </c>
      <c r="H17" t="s">
        <v>54</v>
      </c>
      <c r="I17">
        <v>16</v>
      </c>
      <c r="J17" t="s">
        <v>193</v>
      </c>
    </row>
    <row r="18" spans="1:10" x14ac:dyDescent="0.25">
      <c r="A18">
        <v>24</v>
      </c>
      <c r="B18">
        <v>2</v>
      </c>
      <c r="C18" t="s">
        <v>39</v>
      </c>
      <c r="D18" t="s">
        <v>40</v>
      </c>
      <c r="E18">
        <v>15</v>
      </c>
      <c r="F18" t="s">
        <v>194</v>
      </c>
      <c r="G18" t="s">
        <v>42</v>
      </c>
      <c r="H18" t="s">
        <v>43</v>
      </c>
      <c r="I18">
        <v>9</v>
      </c>
      <c r="J18" t="s">
        <v>195</v>
      </c>
    </row>
    <row r="19" spans="1:10" x14ac:dyDescent="0.25">
      <c r="A19">
        <v>25.8</v>
      </c>
      <c r="B19">
        <v>2</v>
      </c>
      <c r="C19" t="s">
        <v>70</v>
      </c>
      <c r="D19" t="s">
        <v>71</v>
      </c>
      <c r="E19">
        <v>11</v>
      </c>
      <c r="F19" t="s">
        <v>196</v>
      </c>
      <c r="G19" t="s">
        <v>72</v>
      </c>
      <c r="H19" t="s">
        <v>73</v>
      </c>
      <c r="I19">
        <v>15</v>
      </c>
      <c r="J19" t="s">
        <v>197</v>
      </c>
    </row>
    <row r="20" spans="1:10" x14ac:dyDescent="0.25">
      <c r="A20">
        <v>26.1</v>
      </c>
      <c r="B20">
        <v>2</v>
      </c>
      <c r="C20" t="s">
        <v>55</v>
      </c>
      <c r="D20" t="s">
        <v>56</v>
      </c>
      <c r="E20">
        <v>15</v>
      </c>
      <c r="F20" t="s">
        <v>198</v>
      </c>
      <c r="G20" t="s">
        <v>57</v>
      </c>
      <c r="H20" t="s">
        <v>58</v>
      </c>
      <c r="I20">
        <v>11</v>
      </c>
      <c r="J20" t="s">
        <v>199</v>
      </c>
    </row>
    <row r="21" spans="1:10" x14ac:dyDescent="0.25">
      <c r="A21">
        <v>26.9</v>
      </c>
      <c r="B21">
        <v>2</v>
      </c>
      <c r="C21" t="s">
        <v>59</v>
      </c>
      <c r="D21" t="s">
        <v>60</v>
      </c>
      <c r="E21">
        <v>14</v>
      </c>
      <c r="F21" t="s">
        <v>200</v>
      </c>
      <c r="G21" t="s">
        <v>61</v>
      </c>
      <c r="H21" t="s">
        <v>62</v>
      </c>
      <c r="I21">
        <v>13</v>
      </c>
      <c r="J21" t="s">
        <v>353</v>
      </c>
    </row>
    <row r="22" spans="1:10" x14ac:dyDescent="0.25">
      <c r="A22">
        <v>28.9</v>
      </c>
      <c r="B22">
        <v>2</v>
      </c>
      <c r="C22" t="s">
        <v>63</v>
      </c>
      <c r="D22" t="s">
        <v>64</v>
      </c>
      <c r="E22">
        <v>14</v>
      </c>
      <c r="F22" t="s">
        <v>202</v>
      </c>
      <c r="G22" t="s">
        <v>66</v>
      </c>
      <c r="H22" t="s">
        <v>67</v>
      </c>
      <c r="I22">
        <v>15</v>
      </c>
      <c r="J22" t="s">
        <v>203</v>
      </c>
    </row>
    <row r="23" spans="1:10" x14ac:dyDescent="0.25">
      <c r="A23">
        <v>28.9</v>
      </c>
      <c r="B23">
        <v>2</v>
      </c>
      <c r="C23" t="s">
        <v>6</v>
      </c>
      <c r="D23" t="s">
        <v>89</v>
      </c>
      <c r="E23">
        <v>9</v>
      </c>
      <c r="F23" t="s">
        <v>204</v>
      </c>
      <c r="G23" t="s">
        <v>49</v>
      </c>
      <c r="H23" t="s">
        <v>91</v>
      </c>
      <c r="I23">
        <v>20</v>
      </c>
      <c r="J23" t="s">
        <v>205</v>
      </c>
    </row>
    <row r="24" spans="1:10" x14ac:dyDescent="0.25">
      <c r="A24">
        <v>30.1</v>
      </c>
      <c r="B24">
        <v>3</v>
      </c>
      <c r="C24" t="s">
        <v>30</v>
      </c>
      <c r="D24" t="s">
        <v>17</v>
      </c>
      <c r="E24">
        <v>16</v>
      </c>
      <c r="F24" t="s">
        <v>206</v>
      </c>
      <c r="G24" t="s">
        <v>68</v>
      </c>
      <c r="H24" t="s">
        <v>69</v>
      </c>
      <c r="I24">
        <v>14</v>
      </c>
      <c r="J24" t="s">
        <v>207</v>
      </c>
    </row>
    <row r="25" spans="1:10" x14ac:dyDescent="0.25">
      <c r="A25">
        <v>32.299999999999997</v>
      </c>
      <c r="B25">
        <v>3</v>
      </c>
      <c r="C25" t="s">
        <v>32</v>
      </c>
      <c r="D25" t="s">
        <v>74</v>
      </c>
      <c r="E25">
        <v>10</v>
      </c>
      <c r="F25" t="s">
        <v>208</v>
      </c>
      <c r="G25" t="s">
        <v>42</v>
      </c>
      <c r="H25" t="s">
        <v>74</v>
      </c>
      <c r="I25">
        <v>22</v>
      </c>
      <c r="J25" t="s">
        <v>209</v>
      </c>
    </row>
    <row r="26" spans="1:10" x14ac:dyDescent="0.25">
      <c r="A26">
        <v>32.5</v>
      </c>
      <c r="B26">
        <v>3</v>
      </c>
      <c r="C26" t="s">
        <v>77</v>
      </c>
      <c r="D26" t="s">
        <v>78</v>
      </c>
      <c r="E26">
        <v>21</v>
      </c>
      <c r="F26" t="s">
        <v>210</v>
      </c>
      <c r="G26" t="s">
        <v>79</v>
      </c>
      <c r="H26" t="s">
        <v>80</v>
      </c>
      <c r="I26">
        <v>11</v>
      </c>
      <c r="J26" t="s">
        <v>211</v>
      </c>
    </row>
    <row r="27" spans="1:10" x14ac:dyDescent="0.25">
      <c r="A27">
        <v>33.1</v>
      </c>
      <c r="B27">
        <v>3</v>
      </c>
      <c r="C27" t="s">
        <v>82</v>
      </c>
      <c r="D27" t="s">
        <v>83</v>
      </c>
      <c r="E27">
        <v>18</v>
      </c>
      <c r="F27" t="s">
        <v>356</v>
      </c>
      <c r="G27" t="s">
        <v>84</v>
      </c>
      <c r="H27" t="s">
        <v>7</v>
      </c>
      <c r="I27">
        <v>15</v>
      </c>
      <c r="J27" t="s">
        <v>357</v>
      </c>
    </row>
    <row r="28" spans="1:10" x14ac:dyDescent="0.25">
      <c r="A28">
        <v>33.5</v>
      </c>
      <c r="B28">
        <v>3</v>
      </c>
      <c r="C28" t="s">
        <v>85</v>
      </c>
      <c r="D28" t="s">
        <v>86</v>
      </c>
      <c r="E28">
        <v>16</v>
      </c>
      <c r="F28" t="s">
        <v>212</v>
      </c>
      <c r="G28" t="s">
        <v>87</v>
      </c>
      <c r="H28" t="s">
        <v>88</v>
      </c>
      <c r="I28">
        <v>18</v>
      </c>
      <c r="J28" t="s">
        <v>354</v>
      </c>
    </row>
    <row r="29" spans="1:10" x14ac:dyDescent="0.25">
      <c r="A29">
        <v>33.700000000000003</v>
      </c>
      <c r="B29">
        <v>3</v>
      </c>
      <c r="C29" t="s">
        <v>75</v>
      </c>
      <c r="D29" t="s">
        <v>76</v>
      </c>
      <c r="E29">
        <v>20</v>
      </c>
      <c r="F29" t="s">
        <v>213</v>
      </c>
      <c r="G29" t="s">
        <v>2</v>
      </c>
      <c r="H29" t="s">
        <v>73</v>
      </c>
      <c r="I29">
        <v>14</v>
      </c>
      <c r="J29" t="s">
        <v>214</v>
      </c>
    </row>
    <row r="30" spans="1:10" x14ac:dyDescent="0.25">
      <c r="A30">
        <v>35.5</v>
      </c>
      <c r="B30">
        <v>3</v>
      </c>
      <c r="C30" t="s">
        <v>16</v>
      </c>
      <c r="D30" t="s">
        <v>92</v>
      </c>
      <c r="E30">
        <v>12</v>
      </c>
      <c r="F30" t="s">
        <v>215</v>
      </c>
      <c r="G30" t="s">
        <v>93</v>
      </c>
      <c r="H30" t="s">
        <v>92</v>
      </c>
      <c r="I30">
        <v>23</v>
      </c>
      <c r="J30" t="s">
        <v>216</v>
      </c>
    </row>
    <row r="31" spans="1:10" x14ac:dyDescent="0.25">
      <c r="A31">
        <v>35.799999999999997</v>
      </c>
      <c r="B31">
        <v>3</v>
      </c>
      <c r="C31" t="s">
        <v>94</v>
      </c>
      <c r="D31" t="s">
        <v>95</v>
      </c>
      <c r="E31">
        <v>13</v>
      </c>
      <c r="F31" t="s">
        <v>217</v>
      </c>
      <c r="G31" t="s">
        <v>96</v>
      </c>
      <c r="H31" t="s">
        <v>97</v>
      </c>
      <c r="I31">
        <v>23</v>
      </c>
      <c r="J31" t="s">
        <v>218</v>
      </c>
    </row>
    <row r="32" spans="1:10" x14ac:dyDescent="0.25">
      <c r="A32">
        <v>38.1</v>
      </c>
      <c r="B32">
        <v>3</v>
      </c>
      <c r="C32" t="s">
        <v>100</v>
      </c>
      <c r="D32" t="s">
        <v>101</v>
      </c>
      <c r="E32">
        <v>21</v>
      </c>
      <c r="F32" t="s">
        <v>219</v>
      </c>
      <c r="G32" t="s">
        <v>32</v>
      </c>
      <c r="H32" t="s">
        <v>103</v>
      </c>
      <c r="I32">
        <v>17</v>
      </c>
      <c r="J32" t="s">
        <v>220</v>
      </c>
    </row>
    <row r="33" spans="1:10" x14ac:dyDescent="0.25">
      <c r="A33">
        <v>39.200000000000003</v>
      </c>
      <c r="B33">
        <v>3</v>
      </c>
      <c r="C33" t="s">
        <v>98</v>
      </c>
      <c r="D33" t="s">
        <v>15</v>
      </c>
      <c r="E33">
        <v>11</v>
      </c>
      <c r="F33" t="s">
        <v>221</v>
      </c>
      <c r="G33" t="s">
        <v>99</v>
      </c>
      <c r="H33" t="s">
        <v>15</v>
      </c>
      <c r="I33">
        <v>28</v>
      </c>
      <c r="J33" t="s">
        <v>222</v>
      </c>
    </row>
    <row r="34" spans="1:10" x14ac:dyDescent="0.25">
      <c r="A34">
        <v>41</v>
      </c>
      <c r="B34">
        <v>3</v>
      </c>
      <c r="C34" t="s">
        <v>106</v>
      </c>
      <c r="D34" t="s">
        <v>40</v>
      </c>
      <c r="E34">
        <v>27</v>
      </c>
      <c r="F34" t="s">
        <v>223</v>
      </c>
      <c r="G34" t="s">
        <v>108</v>
      </c>
      <c r="H34" t="s">
        <v>109</v>
      </c>
      <c r="I34">
        <v>14</v>
      </c>
      <c r="J34" t="s">
        <v>224</v>
      </c>
    </row>
    <row r="35" spans="1:10" x14ac:dyDescent="0.25">
      <c r="A35">
        <v>42.4</v>
      </c>
      <c r="B35">
        <v>4</v>
      </c>
      <c r="C35" t="s">
        <v>23</v>
      </c>
      <c r="D35" t="s">
        <v>104</v>
      </c>
      <c r="E35">
        <v>23</v>
      </c>
      <c r="F35" t="s">
        <v>225</v>
      </c>
      <c r="G35" t="s">
        <v>105</v>
      </c>
      <c r="H35" t="s">
        <v>92</v>
      </c>
      <c r="I35">
        <v>19</v>
      </c>
      <c r="J35" t="s">
        <v>249</v>
      </c>
    </row>
    <row r="36" spans="1:10" x14ac:dyDescent="0.25">
      <c r="A36">
        <v>42.7</v>
      </c>
      <c r="B36">
        <v>4</v>
      </c>
      <c r="C36" t="s">
        <v>114</v>
      </c>
      <c r="D36" t="s">
        <v>115</v>
      </c>
      <c r="E36">
        <v>23</v>
      </c>
      <c r="F36" t="s">
        <v>229</v>
      </c>
      <c r="G36" t="s">
        <v>116</v>
      </c>
      <c r="H36" t="s">
        <v>117</v>
      </c>
      <c r="I36">
        <v>20</v>
      </c>
      <c r="J36" t="s">
        <v>250</v>
      </c>
    </row>
    <row r="37" spans="1:10" x14ac:dyDescent="0.25">
      <c r="A37">
        <v>44.6</v>
      </c>
      <c r="B37">
        <v>4</v>
      </c>
      <c r="C37" t="s">
        <v>110</v>
      </c>
      <c r="D37" t="s">
        <v>111</v>
      </c>
      <c r="E37">
        <v>24</v>
      </c>
      <c r="F37" t="s">
        <v>227</v>
      </c>
      <c r="G37" t="s">
        <v>112</v>
      </c>
      <c r="H37" t="s">
        <v>113</v>
      </c>
      <c r="I37">
        <v>21</v>
      </c>
      <c r="J37" t="s">
        <v>228</v>
      </c>
    </row>
    <row r="38" spans="1:10" x14ac:dyDescent="0.25">
      <c r="A38">
        <v>49.1</v>
      </c>
      <c r="B38">
        <v>4</v>
      </c>
      <c r="C38" t="s">
        <v>118</v>
      </c>
      <c r="D38" t="s">
        <v>119</v>
      </c>
      <c r="E38">
        <v>31</v>
      </c>
      <c r="F38" t="s">
        <v>231</v>
      </c>
      <c r="G38" t="s">
        <v>120</v>
      </c>
      <c r="H38" t="s">
        <v>121</v>
      </c>
      <c r="I38">
        <v>18</v>
      </c>
      <c r="J38" t="s">
        <v>232</v>
      </c>
    </row>
    <row r="39" spans="1:10" x14ac:dyDescent="0.25">
      <c r="A39">
        <v>49.7</v>
      </c>
      <c r="B39">
        <v>4</v>
      </c>
      <c r="C39" t="s">
        <v>125</v>
      </c>
      <c r="D39" t="s">
        <v>164</v>
      </c>
      <c r="E39">
        <v>19</v>
      </c>
      <c r="F39" t="s">
        <v>233</v>
      </c>
      <c r="G39" t="s">
        <v>126</v>
      </c>
      <c r="H39" t="s">
        <v>127</v>
      </c>
      <c r="I39">
        <v>32</v>
      </c>
      <c r="J39" t="s">
        <v>234</v>
      </c>
    </row>
    <row r="40" spans="1:10" x14ac:dyDescent="0.25">
      <c r="A40">
        <v>50.4</v>
      </c>
      <c r="B40">
        <v>4</v>
      </c>
      <c r="C40" t="s">
        <v>128</v>
      </c>
      <c r="D40" t="s">
        <v>129</v>
      </c>
      <c r="E40">
        <v>17</v>
      </c>
      <c r="F40" t="s">
        <v>235</v>
      </c>
      <c r="G40" t="s">
        <v>57</v>
      </c>
      <c r="H40" t="s">
        <v>130</v>
      </c>
      <c r="I40">
        <v>34</v>
      </c>
      <c r="J40" t="s">
        <v>236</v>
      </c>
    </row>
    <row r="41" spans="1:10" x14ac:dyDescent="0.25">
      <c r="A41">
        <v>51</v>
      </c>
      <c r="B41">
        <v>4</v>
      </c>
      <c r="C41" t="s">
        <v>19</v>
      </c>
      <c r="D41" t="s">
        <v>131</v>
      </c>
      <c r="E41">
        <v>23</v>
      </c>
      <c r="F41" t="s">
        <v>237</v>
      </c>
      <c r="G41" t="s">
        <v>132</v>
      </c>
      <c r="H41" t="s">
        <v>133</v>
      </c>
      <c r="I41">
        <v>28</v>
      </c>
      <c r="J41" t="s">
        <v>238</v>
      </c>
    </row>
    <row r="42" spans="1:10" x14ac:dyDescent="0.25">
      <c r="A42">
        <v>52.7</v>
      </c>
      <c r="B42">
        <v>4</v>
      </c>
      <c r="C42" t="s">
        <v>70</v>
      </c>
      <c r="D42" t="s">
        <v>122</v>
      </c>
      <c r="E42">
        <v>23</v>
      </c>
      <c r="F42" t="s">
        <v>239</v>
      </c>
      <c r="G42" t="s">
        <v>123</v>
      </c>
      <c r="H42" t="s">
        <v>124</v>
      </c>
      <c r="I42">
        <v>30</v>
      </c>
      <c r="J42" t="s">
        <v>240</v>
      </c>
    </row>
    <row r="43" spans="1:10" x14ac:dyDescent="0.25">
      <c r="A43">
        <v>53.8</v>
      </c>
      <c r="B43">
        <v>4</v>
      </c>
      <c r="C43" t="s">
        <v>55</v>
      </c>
      <c r="D43" t="s">
        <v>40</v>
      </c>
      <c r="E43">
        <v>19</v>
      </c>
      <c r="F43" t="s">
        <v>241</v>
      </c>
      <c r="G43" t="s">
        <v>134</v>
      </c>
      <c r="H43" t="s">
        <v>135</v>
      </c>
      <c r="I43">
        <v>35</v>
      </c>
      <c r="J43" t="s">
        <v>242</v>
      </c>
    </row>
    <row r="44" spans="1:10" x14ac:dyDescent="0.25">
      <c r="A44">
        <v>59.9</v>
      </c>
      <c r="B44">
        <v>4</v>
      </c>
      <c r="C44" t="s">
        <v>136</v>
      </c>
      <c r="D44" t="s">
        <v>137</v>
      </c>
      <c r="E44">
        <v>30</v>
      </c>
      <c r="F44" t="s">
        <v>243</v>
      </c>
      <c r="G44" t="s">
        <v>19</v>
      </c>
      <c r="H44" t="s">
        <v>138</v>
      </c>
      <c r="I44">
        <v>30</v>
      </c>
      <c r="J44" t="s">
        <v>244</v>
      </c>
    </row>
    <row r="45" spans="1:10" x14ac:dyDescent="0.25">
      <c r="A45">
        <v>74.2</v>
      </c>
      <c r="B45">
        <v>4</v>
      </c>
      <c r="C45" t="s">
        <v>139</v>
      </c>
      <c r="D45" t="s">
        <v>140</v>
      </c>
      <c r="E45">
        <v>39</v>
      </c>
      <c r="F45" t="s">
        <v>245</v>
      </c>
      <c r="G45" t="s">
        <v>6</v>
      </c>
      <c r="H45" t="s">
        <v>140</v>
      </c>
      <c r="I45">
        <v>35</v>
      </c>
      <c r="J45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view="pageLayout" topLeftCell="A73" zoomScaleNormal="100" workbookViewId="0">
      <selection activeCell="C1" sqref="C1:E82"/>
    </sheetView>
  </sheetViews>
  <sheetFormatPr defaultRowHeight="15" x14ac:dyDescent="0.25"/>
  <cols>
    <col min="1" max="1" width="5.28515625" customWidth="1"/>
    <col min="2" max="2" width="14.28515625" bestFit="1" customWidth="1"/>
    <col min="3" max="3" width="19.140625" bestFit="1" customWidth="1"/>
    <col min="4" max="4" width="5.28515625" style="6" customWidth="1"/>
    <col min="5" max="7" width="14.7109375" customWidth="1"/>
    <col min="8" max="8" width="5.28515625" customWidth="1"/>
    <col min="9" max="9" width="14" style="4" bestFit="1" customWidth="1"/>
    <col min="10" max="10" width="6.42578125" bestFit="1" customWidth="1"/>
    <col min="11" max="11" width="19.85546875" bestFit="1" customWidth="1"/>
    <col min="12" max="12" width="5.28515625" style="6" customWidth="1"/>
    <col min="13" max="13" width="5.28515625" customWidth="1"/>
    <col min="14" max="14" width="14" style="4" bestFit="1" customWidth="1"/>
    <col min="15" max="15" width="6.42578125" bestFit="1" customWidth="1"/>
    <col min="16" max="16" width="19.85546875" bestFit="1" customWidth="1"/>
    <col min="17" max="17" width="5.28515625" style="6" customWidth="1"/>
  </cols>
  <sheetData>
    <row r="1" spans="1:17" s="4" customFormat="1" ht="15.75" x14ac:dyDescent="0.25">
      <c r="A1" s="14"/>
      <c r="B1" s="7" t="s">
        <v>352</v>
      </c>
      <c r="C1" s="7" t="s">
        <v>398</v>
      </c>
      <c r="D1" s="7" t="s">
        <v>257</v>
      </c>
      <c r="E1" s="7" t="s">
        <v>403</v>
      </c>
      <c r="F1" s="7" t="s">
        <v>401</v>
      </c>
      <c r="G1" s="7" t="s">
        <v>402</v>
      </c>
      <c r="H1" s="14"/>
      <c r="I1" s="7" t="s">
        <v>341</v>
      </c>
      <c r="J1" s="7" t="s">
        <v>142</v>
      </c>
      <c r="K1" s="7" t="s">
        <v>399</v>
      </c>
      <c r="L1" s="7" t="s">
        <v>257</v>
      </c>
      <c r="M1" s="14"/>
      <c r="N1" s="7" t="s">
        <v>341</v>
      </c>
      <c r="O1" s="7" t="s">
        <v>142</v>
      </c>
      <c r="P1" s="7" t="s">
        <v>399</v>
      </c>
      <c r="Q1" s="7" t="s">
        <v>257</v>
      </c>
    </row>
    <row r="2" spans="1:17" ht="15" customHeight="1" x14ac:dyDescent="0.25">
      <c r="A2" s="15"/>
      <c r="B2" s="22">
        <v>0.39999999999999997</v>
      </c>
      <c r="C2" s="8" t="s">
        <v>275</v>
      </c>
      <c r="D2" s="9">
        <v>11</v>
      </c>
      <c r="E2" s="8"/>
      <c r="F2" s="8"/>
      <c r="G2" s="8"/>
      <c r="H2" s="15"/>
      <c r="I2" s="17" t="s">
        <v>358</v>
      </c>
      <c r="J2" s="18">
        <v>1</v>
      </c>
      <c r="K2" s="8" t="s">
        <v>267</v>
      </c>
      <c r="L2" s="9">
        <v>12</v>
      </c>
      <c r="M2" s="15"/>
      <c r="N2" s="19" t="s">
        <v>367</v>
      </c>
      <c r="O2" s="20">
        <v>4</v>
      </c>
      <c r="P2" s="10" t="s">
        <v>282</v>
      </c>
      <c r="Q2" s="11">
        <v>23</v>
      </c>
    </row>
    <row r="3" spans="1:17" ht="15" customHeight="1" x14ac:dyDescent="0.25">
      <c r="A3" s="15"/>
      <c r="B3" s="22"/>
      <c r="C3" s="8" t="s">
        <v>311</v>
      </c>
      <c r="D3" s="9">
        <v>7</v>
      </c>
      <c r="E3" s="8"/>
      <c r="F3" s="8"/>
      <c r="G3" s="8"/>
      <c r="H3" s="15"/>
      <c r="I3" s="17"/>
      <c r="J3" s="18"/>
      <c r="K3" s="8" t="s">
        <v>268</v>
      </c>
      <c r="L3" s="9">
        <v>4</v>
      </c>
      <c r="M3" s="15"/>
      <c r="N3" s="19"/>
      <c r="O3" s="20"/>
      <c r="P3" s="10" t="s">
        <v>284</v>
      </c>
      <c r="Q3" s="11">
        <v>19</v>
      </c>
    </row>
    <row r="4" spans="1:17" ht="15" customHeight="1" x14ac:dyDescent="0.25">
      <c r="A4" s="15"/>
      <c r="B4" s="22"/>
      <c r="C4" s="8" t="s">
        <v>291</v>
      </c>
      <c r="D4" s="9">
        <v>22</v>
      </c>
      <c r="E4" s="8"/>
      <c r="F4" s="8"/>
      <c r="G4" s="8"/>
      <c r="H4" s="15"/>
      <c r="I4" s="17"/>
      <c r="J4" s="18">
        <v>2</v>
      </c>
      <c r="K4" s="8" t="s">
        <v>269</v>
      </c>
      <c r="L4" s="9">
        <v>14</v>
      </c>
      <c r="M4" s="15"/>
      <c r="N4" s="19"/>
      <c r="O4" s="20">
        <v>3</v>
      </c>
      <c r="P4" s="10" t="s">
        <v>283</v>
      </c>
      <c r="Q4" s="11">
        <v>23</v>
      </c>
    </row>
    <row r="5" spans="1:17" ht="15" customHeight="1" x14ac:dyDescent="0.25">
      <c r="A5" s="15"/>
      <c r="B5" s="22"/>
      <c r="C5" s="8" t="s">
        <v>292</v>
      </c>
      <c r="D5" s="9">
        <v>10</v>
      </c>
      <c r="E5" s="8"/>
      <c r="F5" s="8"/>
      <c r="G5" s="8"/>
      <c r="H5" s="15"/>
      <c r="I5" s="17"/>
      <c r="J5" s="18"/>
      <c r="K5" s="8" t="s">
        <v>270</v>
      </c>
      <c r="L5" s="9">
        <v>15</v>
      </c>
      <c r="M5" s="15"/>
      <c r="N5" s="19"/>
      <c r="O5" s="20"/>
      <c r="P5" s="10" t="s">
        <v>285</v>
      </c>
      <c r="Q5" s="11">
        <v>12</v>
      </c>
    </row>
    <row r="6" spans="1:17" ht="15" customHeight="1" x14ac:dyDescent="0.25">
      <c r="A6" s="15"/>
      <c r="B6" s="21">
        <v>0.40625</v>
      </c>
      <c r="C6" s="10" t="s">
        <v>268</v>
      </c>
      <c r="D6" s="11">
        <v>4</v>
      </c>
      <c r="E6" s="10"/>
      <c r="F6" s="10"/>
      <c r="G6" s="10"/>
      <c r="H6" s="15"/>
      <c r="I6" s="19" t="s">
        <v>359</v>
      </c>
      <c r="J6" s="20">
        <v>1</v>
      </c>
      <c r="K6" s="10" t="s">
        <v>313</v>
      </c>
      <c r="L6" s="11">
        <v>8</v>
      </c>
      <c r="M6" s="15"/>
      <c r="N6" s="17" t="s">
        <v>368</v>
      </c>
      <c r="O6" s="18">
        <v>4</v>
      </c>
      <c r="P6" s="8" t="s">
        <v>298</v>
      </c>
      <c r="Q6" s="9">
        <v>23</v>
      </c>
    </row>
    <row r="7" spans="1:17" ht="15" customHeight="1" x14ac:dyDescent="0.25">
      <c r="A7" s="15"/>
      <c r="B7" s="21"/>
      <c r="C7" s="10" t="s">
        <v>307</v>
      </c>
      <c r="D7" s="11">
        <v>3</v>
      </c>
      <c r="E7" s="10"/>
      <c r="F7" s="10"/>
      <c r="G7" s="10"/>
      <c r="H7" s="15"/>
      <c r="I7" s="19"/>
      <c r="J7" s="20"/>
      <c r="K7" s="10" t="s">
        <v>314</v>
      </c>
      <c r="L7" s="11">
        <v>2</v>
      </c>
      <c r="M7" s="15"/>
      <c r="N7" s="17"/>
      <c r="O7" s="18"/>
      <c r="P7" s="8" t="s">
        <v>300</v>
      </c>
      <c r="Q7" s="9">
        <v>30</v>
      </c>
    </row>
    <row r="8" spans="1:17" ht="15" customHeight="1" x14ac:dyDescent="0.25">
      <c r="A8" s="15"/>
      <c r="B8" s="21"/>
      <c r="C8" s="10" t="s">
        <v>333</v>
      </c>
      <c r="D8" s="11">
        <v>7</v>
      </c>
      <c r="E8" s="10"/>
      <c r="F8" s="10"/>
      <c r="G8" s="10"/>
      <c r="H8" s="15"/>
      <c r="I8" s="19"/>
      <c r="J8" s="20">
        <v>2</v>
      </c>
      <c r="K8" s="10" t="s">
        <v>315</v>
      </c>
      <c r="L8" s="11">
        <v>11</v>
      </c>
      <c r="M8" s="15"/>
      <c r="N8" s="17"/>
      <c r="O8" s="18">
        <v>4</v>
      </c>
      <c r="P8" s="8" t="s">
        <v>299</v>
      </c>
      <c r="Q8" s="9">
        <v>32</v>
      </c>
    </row>
    <row r="9" spans="1:17" ht="15" customHeight="1" x14ac:dyDescent="0.25">
      <c r="A9" s="15"/>
      <c r="B9" s="21"/>
      <c r="C9" s="10" t="s">
        <v>336</v>
      </c>
      <c r="D9" s="11">
        <v>12</v>
      </c>
      <c r="E9" s="10"/>
      <c r="F9" s="10"/>
      <c r="G9" s="10"/>
      <c r="H9" s="15"/>
      <c r="I9" s="19"/>
      <c r="J9" s="20"/>
      <c r="K9" s="10" t="s">
        <v>316</v>
      </c>
      <c r="L9" s="11">
        <v>7</v>
      </c>
      <c r="M9" s="15"/>
      <c r="N9" s="17"/>
      <c r="O9" s="18"/>
      <c r="P9" s="8" t="s">
        <v>351</v>
      </c>
      <c r="Q9" s="9">
        <v>19</v>
      </c>
    </row>
    <row r="10" spans="1:17" ht="15" customHeight="1" x14ac:dyDescent="0.25">
      <c r="A10" s="15"/>
      <c r="B10" s="22">
        <v>0.41250000000000003</v>
      </c>
      <c r="C10" s="8" t="s">
        <v>290</v>
      </c>
      <c r="D10" s="9">
        <v>18</v>
      </c>
      <c r="E10" s="8"/>
      <c r="F10" s="8"/>
      <c r="G10" s="8"/>
      <c r="H10" s="15"/>
      <c r="I10" s="17">
        <v>11</v>
      </c>
      <c r="J10" s="18">
        <v>1</v>
      </c>
      <c r="K10" s="8" t="s">
        <v>307</v>
      </c>
      <c r="L10" s="9">
        <v>3</v>
      </c>
      <c r="M10" s="15"/>
      <c r="N10" s="19" t="s">
        <v>369</v>
      </c>
      <c r="O10" s="20">
        <v>2</v>
      </c>
      <c r="P10" s="10" t="s">
        <v>301</v>
      </c>
      <c r="Q10" s="11">
        <v>11</v>
      </c>
    </row>
    <row r="11" spans="1:17" ht="15" customHeight="1" x14ac:dyDescent="0.25">
      <c r="A11" s="15"/>
      <c r="B11" s="22"/>
      <c r="C11" s="8" t="s">
        <v>293</v>
      </c>
      <c r="D11" s="9">
        <v>15</v>
      </c>
      <c r="E11" s="8"/>
      <c r="F11" s="8"/>
      <c r="G11" s="8"/>
      <c r="H11" s="15"/>
      <c r="I11" s="17"/>
      <c r="J11" s="18"/>
      <c r="K11" s="8" t="s">
        <v>308</v>
      </c>
      <c r="L11" s="9">
        <v>5</v>
      </c>
      <c r="M11" s="15"/>
      <c r="N11" s="19"/>
      <c r="O11" s="20"/>
      <c r="P11" s="10" t="s">
        <v>302</v>
      </c>
      <c r="Q11" s="11">
        <v>15</v>
      </c>
    </row>
    <row r="12" spans="1:17" ht="15" customHeight="1" x14ac:dyDescent="0.25">
      <c r="A12" s="15"/>
      <c r="B12" s="22"/>
      <c r="C12" s="8" t="s">
        <v>297</v>
      </c>
      <c r="D12" s="9">
        <v>8</v>
      </c>
      <c r="E12" s="8"/>
      <c r="F12" s="8"/>
      <c r="G12" s="8"/>
      <c r="H12" s="15"/>
      <c r="I12" s="17"/>
      <c r="J12" s="18">
        <v>1</v>
      </c>
      <c r="K12" s="8" t="s">
        <v>305</v>
      </c>
      <c r="L12" s="9">
        <v>2</v>
      </c>
      <c r="M12" s="15"/>
      <c r="N12" s="19"/>
      <c r="O12" s="20">
        <v>3</v>
      </c>
      <c r="P12" s="10" t="s">
        <v>303</v>
      </c>
      <c r="Q12" s="11">
        <v>14</v>
      </c>
    </row>
    <row r="13" spans="1:17" ht="15" customHeight="1" x14ac:dyDescent="0.25">
      <c r="A13" s="15"/>
      <c r="B13" s="22"/>
      <c r="C13" s="8" t="s">
        <v>308</v>
      </c>
      <c r="D13" s="9">
        <v>5</v>
      </c>
      <c r="E13" s="8"/>
      <c r="F13" s="8"/>
      <c r="G13" s="8"/>
      <c r="H13" s="15"/>
      <c r="I13" s="17"/>
      <c r="J13" s="18"/>
      <c r="K13" s="8" t="s">
        <v>306</v>
      </c>
      <c r="L13" s="9">
        <v>4</v>
      </c>
      <c r="M13" s="15"/>
      <c r="N13" s="19"/>
      <c r="O13" s="20"/>
      <c r="P13" s="10" t="s">
        <v>304</v>
      </c>
      <c r="Q13" s="11">
        <v>20</v>
      </c>
    </row>
    <row r="14" spans="1:17" ht="15" customHeight="1" x14ac:dyDescent="0.25">
      <c r="A14" s="15"/>
      <c r="B14" s="21">
        <v>0.41875000000000001</v>
      </c>
      <c r="C14" s="10" t="s">
        <v>296</v>
      </c>
      <c r="D14" s="11">
        <v>15</v>
      </c>
      <c r="E14" s="10"/>
      <c r="F14" s="10"/>
      <c r="G14" s="10"/>
      <c r="H14" s="15"/>
      <c r="I14" s="19" t="s">
        <v>360</v>
      </c>
      <c r="J14" s="20">
        <v>1</v>
      </c>
      <c r="K14" s="10" t="s">
        <v>330</v>
      </c>
      <c r="L14" s="11">
        <v>5</v>
      </c>
      <c r="M14" s="15"/>
      <c r="N14" s="17">
        <v>4</v>
      </c>
      <c r="O14" s="18">
        <v>2</v>
      </c>
      <c r="P14" s="8" t="s">
        <v>326</v>
      </c>
      <c r="Q14" s="9">
        <v>9</v>
      </c>
    </row>
    <row r="15" spans="1:17" ht="15" customHeight="1" x14ac:dyDescent="0.25">
      <c r="A15" s="15"/>
      <c r="B15" s="21"/>
      <c r="C15" s="10" t="s">
        <v>324</v>
      </c>
      <c r="D15" s="11">
        <v>11</v>
      </c>
      <c r="E15" s="10"/>
      <c r="F15" s="10"/>
      <c r="G15" s="10"/>
      <c r="H15" s="15"/>
      <c r="I15" s="19"/>
      <c r="J15" s="20"/>
      <c r="K15" s="10" t="s">
        <v>331</v>
      </c>
      <c r="L15" s="11">
        <v>10</v>
      </c>
      <c r="M15" s="15"/>
      <c r="N15" s="17"/>
      <c r="O15" s="18"/>
      <c r="P15" s="8" t="s">
        <v>328</v>
      </c>
      <c r="Q15" s="9">
        <v>15</v>
      </c>
    </row>
    <row r="16" spans="1:17" ht="15" customHeight="1" x14ac:dyDescent="0.25">
      <c r="A16" s="15"/>
      <c r="B16" s="21"/>
      <c r="C16" s="10" t="s">
        <v>294</v>
      </c>
      <c r="D16" s="11">
        <v>13</v>
      </c>
      <c r="E16" s="10"/>
      <c r="F16" s="10"/>
      <c r="G16" s="10"/>
      <c r="H16" s="15"/>
      <c r="I16" s="19"/>
      <c r="J16" s="20">
        <v>2</v>
      </c>
      <c r="K16" s="10" t="s">
        <v>322</v>
      </c>
      <c r="L16" s="11">
        <v>7</v>
      </c>
      <c r="M16" s="15"/>
      <c r="N16" s="17"/>
      <c r="O16" s="18">
        <v>3</v>
      </c>
      <c r="P16" s="8" t="s">
        <v>325</v>
      </c>
      <c r="Q16" s="9">
        <v>14</v>
      </c>
    </row>
    <row r="17" spans="1:17" ht="15" customHeight="1" x14ac:dyDescent="0.25">
      <c r="A17" s="15"/>
      <c r="B17" s="21"/>
      <c r="C17" s="10" t="s">
        <v>295</v>
      </c>
      <c r="D17" s="11">
        <v>14</v>
      </c>
      <c r="E17" s="10"/>
      <c r="F17" s="10"/>
      <c r="G17" s="10"/>
      <c r="H17" s="15"/>
      <c r="I17" s="19"/>
      <c r="J17" s="20"/>
      <c r="K17" s="10" t="s">
        <v>323</v>
      </c>
      <c r="L17" s="11">
        <v>16</v>
      </c>
      <c r="M17" s="15"/>
      <c r="N17" s="17"/>
      <c r="O17" s="18"/>
      <c r="P17" s="8" t="s">
        <v>327</v>
      </c>
      <c r="Q17" s="9">
        <v>16</v>
      </c>
    </row>
    <row r="18" spans="1:17" ht="15" customHeight="1" x14ac:dyDescent="0.25">
      <c r="A18" s="15"/>
      <c r="B18" s="22">
        <v>0.42499999999999999</v>
      </c>
      <c r="C18" s="8" t="s">
        <v>321</v>
      </c>
      <c r="D18" s="9">
        <v>7</v>
      </c>
      <c r="E18" s="8"/>
      <c r="F18" s="8"/>
      <c r="G18" s="8"/>
      <c r="H18" s="15"/>
      <c r="I18" s="17" t="s">
        <v>361</v>
      </c>
      <c r="J18" s="18">
        <v>4</v>
      </c>
      <c r="K18" s="8" t="s">
        <v>334</v>
      </c>
      <c r="L18" s="9">
        <v>23</v>
      </c>
      <c r="M18" s="15"/>
      <c r="N18" s="19" t="s">
        <v>370</v>
      </c>
      <c r="O18" s="20">
        <v>3</v>
      </c>
      <c r="P18" s="10" t="s">
        <v>260</v>
      </c>
      <c r="Q18" s="11">
        <v>21</v>
      </c>
    </row>
    <row r="19" spans="1:17" ht="15" customHeight="1" x14ac:dyDescent="0.25">
      <c r="A19" s="15"/>
      <c r="B19" s="22"/>
      <c r="C19" s="8" t="s">
        <v>267</v>
      </c>
      <c r="D19" s="9">
        <v>12</v>
      </c>
      <c r="E19" s="8"/>
      <c r="F19" s="8"/>
      <c r="G19" s="8"/>
      <c r="H19" s="15"/>
      <c r="I19" s="17"/>
      <c r="J19" s="18"/>
      <c r="K19" s="8" t="s">
        <v>335</v>
      </c>
      <c r="L19" s="9">
        <v>20</v>
      </c>
      <c r="M19" s="15"/>
      <c r="N19" s="19"/>
      <c r="O19" s="20"/>
      <c r="P19" s="10" t="s">
        <v>262</v>
      </c>
      <c r="Q19" s="11">
        <v>17</v>
      </c>
    </row>
    <row r="20" spans="1:17" ht="15" customHeight="1" x14ac:dyDescent="0.25">
      <c r="A20" s="15"/>
      <c r="B20" s="22"/>
      <c r="C20" s="8" t="s">
        <v>305</v>
      </c>
      <c r="D20" s="9">
        <v>2</v>
      </c>
      <c r="E20" s="8"/>
      <c r="F20" s="8"/>
      <c r="G20" s="8"/>
      <c r="H20" s="15"/>
      <c r="I20" s="17"/>
      <c r="J20" s="18">
        <v>2</v>
      </c>
      <c r="K20" s="8" t="s">
        <v>333</v>
      </c>
      <c r="L20" s="9">
        <v>7</v>
      </c>
      <c r="M20" s="15"/>
      <c r="N20" s="19"/>
      <c r="O20" s="20">
        <v>3</v>
      </c>
      <c r="P20" s="10" t="s">
        <v>317</v>
      </c>
      <c r="Q20" s="11">
        <v>27</v>
      </c>
    </row>
    <row r="21" spans="1:17" ht="15" customHeight="1" x14ac:dyDescent="0.25">
      <c r="A21" s="15"/>
      <c r="B21" s="22"/>
      <c r="C21" s="8" t="s">
        <v>306</v>
      </c>
      <c r="D21" s="9">
        <v>4</v>
      </c>
      <c r="E21" s="8"/>
      <c r="F21" s="8"/>
      <c r="G21" s="8"/>
      <c r="H21" s="15"/>
      <c r="I21" s="17"/>
      <c r="J21" s="18"/>
      <c r="K21" s="8" t="s">
        <v>336</v>
      </c>
      <c r="L21" s="9">
        <v>12</v>
      </c>
      <c r="M21" s="15"/>
      <c r="N21" s="19"/>
      <c r="O21" s="20"/>
      <c r="P21" s="10" t="s">
        <v>318</v>
      </c>
      <c r="Q21" s="11">
        <v>14</v>
      </c>
    </row>
    <row r="22" spans="1:17" ht="15" customHeight="1" x14ac:dyDescent="0.25">
      <c r="A22" s="15"/>
      <c r="B22" s="21">
        <v>0.43124999999999997</v>
      </c>
      <c r="C22" s="10" t="s">
        <v>287</v>
      </c>
      <c r="D22" s="11">
        <v>24</v>
      </c>
      <c r="E22" s="10"/>
      <c r="F22" s="10"/>
      <c r="G22" s="10"/>
      <c r="H22" s="15"/>
      <c r="I22" s="19" t="s">
        <v>362</v>
      </c>
      <c r="J22" s="20">
        <v>2</v>
      </c>
      <c r="K22" s="10" t="s">
        <v>329</v>
      </c>
      <c r="L22" s="11">
        <v>16</v>
      </c>
      <c r="M22" s="15"/>
      <c r="N22" s="17" t="s">
        <v>371</v>
      </c>
      <c r="O22" s="18">
        <v>3</v>
      </c>
      <c r="P22" s="8" t="s">
        <v>290</v>
      </c>
      <c r="Q22" s="9">
        <v>18</v>
      </c>
    </row>
    <row r="23" spans="1:17" ht="15" customHeight="1" x14ac:dyDescent="0.25">
      <c r="A23" s="15"/>
      <c r="B23" s="21"/>
      <c r="C23" s="10" t="s">
        <v>288</v>
      </c>
      <c r="D23" s="11">
        <v>21</v>
      </c>
      <c r="E23" s="10"/>
      <c r="F23" s="10"/>
      <c r="G23" s="10"/>
      <c r="H23" s="15"/>
      <c r="I23" s="19"/>
      <c r="J23" s="20"/>
      <c r="K23" s="10" t="s">
        <v>332</v>
      </c>
      <c r="L23" s="11">
        <v>8</v>
      </c>
      <c r="M23" s="15"/>
      <c r="N23" s="17"/>
      <c r="O23" s="18"/>
      <c r="P23" s="8" t="s">
        <v>293</v>
      </c>
      <c r="Q23" s="9">
        <v>15</v>
      </c>
    </row>
    <row r="24" spans="1:17" ht="15" customHeight="1" x14ac:dyDescent="0.25">
      <c r="A24" s="15"/>
      <c r="B24" s="21"/>
      <c r="C24" s="10" t="s">
        <v>274</v>
      </c>
      <c r="D24" s="11">
        <v>30</v>
      </c>
      <c r="E24" s="10"/>
      <c r="F24" s="10"/>
      <c r="G24" s="10"/>
      <c r="H24" s="15"/>
      <c r="I24" s="19"/>
      <c r="J24" s="20">
        <v>1</v>
      </c>
      <c r="K24" s="10" t="s">
        <v>321</v>
      </c>
      <c r="L24" s="11">
        <v>7</v>
      </c>
      <c r="M24" s="15"/>
      <c r="N24" s="17"/>
      <c r="O24" s="18">
        <v>3</v>
      </c>
      <c r="P24" s="8" t="s">
        <v>291</v>
      </c>
      <c r="Q24" s="9">
        <v>22</v>
      </c>
    </row>
    <row r="25" spans="1:17" ht="15" customHeight="1" x14ac:dyDescent="0.25">
      <c r="A25" s="15"/>
      <c r="B25" s="21"/>
      <c r="C25" s="10" t="s">
        <v>276</v>
      </c>
      <c r="D25" s="11">
        <v>30</v>
      </c>
      <c r="E25" s="10"/>
      <c r="F25" s="10"/>
      <c r="G25" s="10"/>
      <c r="H25" s="15"/>
      <c r="I25" s="19"/>
      <c r="J25" s="20"/>
      <c r="K25" s="10" t="s">
        <v>324</v>
      </c>
      <c r="L25" s="11">
        <v>11</v>
      </c>
      <c r="M25" s="15"/>
      <c r="N25" s="17"/>
      <c r="O25" s="18"/>
      <c r="P25" s="12" t="s">
        <v>292</v>
      </c>
      <c r="Q25" s="9">
        <v>10</v>
      </c>
    </row>
    <row r="26" spans="1:17" ht="15" customHeight="1" x14ac:dyDescent="0.25">
      <c r="A26" s="15"/>
      <c r="B26" s="22">
        <v>0.4375</v>
      </c>
      <c r="C26" s="8" t="s">
        <v>279</v>
      </c>
      <c r="D26" s="9">
        <v>39</v>
      </c>
      <c r="E26" s="8"/>
      <c r="F26" s="8"/>
      <c r="G26" s="8"/>
      <c r="H26" s="15"/>
      <c r="I26" s="17" t="s">
        <v>363</v>
      </c>
      <c r="J26" s="18">
        <v>4</v>
      </c>
      <c r="K26" s="8" t="s">
        <v>287</v>
      </c>
      <c r="L26" s="9">
        <v>24</v>
      </c>
      <c r="M26" s="15"/>
      <c r="N26" s="19" t="s">
        <v>373</v>
      </c>
      <c r="O26" s="20">
        <v>1</v>
      </c>
      <c r="P26" s="10" t="s">
        <v>319</v>
      </c>
      <c r="Q26" s="11">
        <v>5</v>
      </c>
    </row>
    <row r="27" spans="1:17" ht="15" customHeight="1" x14ac:dyDescent="0.25">
      <c r="A27" s="15"/>
      <c r="B27" s="22"/>
      <c r="C27" s="8" t="s">
        <v>280</v>
      </c>
      <c r="D27" s="9">
        <v>35</v>
      </c>
      <c r="E27" s="8"/>
      <c r="F27" s="8"/>
      <c r="G27" s="8"/>
      <c r="H27" s="15"/>
      <c r="I27" s="17"/>
      <c r="J27" s="18"/>
      <c r="K27" s="8" t="s">
        <v>288</v>
      </c>
      <c r="L27" s="9">
        <v>21</v>
      </c>
      <c r="M27" s="15"/>
      <c r="N27" s="19"/>
      <c r="O27" s="20"/>
      <c r="P27" s="10" t="s">
        <v>320</v>
      </c>
      <c r="Q27" s="11">
        <v>11</v>
      </c>
    </row>
    <row r="28" spans="1:17" ht="15" customHeight="1" x14ac:dyDescent="0.25">
      <c r="A28" s="15"/>
      <c r="B28" s="22"/>
      <c r="C28" s="8" t="s">
        <v>312</v>
      </c>
      <c r="D28" s="9">
        <v>17</v>
      </c>
      <c r="E28" s="8"/>
      <c r="F28" s="8"/>
      <c r="G28" s="8"/>
      <c r="H28" s="15"/>
      <c r="I28" s="17"/>
      <c r="J28" s="18">
        <v>3</v>
      </c>
      <c r="K28" s="8" t="s">
        <v>286</v>
      </c>
      <c r="L28" s="9">
        <v>13</v>
      </c>
      <c r="M28" s="15"/>
      <c r="N28" s="19"/>
      <c r="O28" s="20">
        <v>2</v>
      </c>
      <c r="P28" s="10" t="s">
        <v>259</v>
      </c>
      <c r="Q28" s="11">
        <v>9</v>
      </c>
    </row>
    <row r="29" spans="1:17" ht="15" customHeight="1" x14ac:dyDescent="0.25">
      <c r="A29" s="15"/>
      <c r="B29" s="22"/>
      <c r="C29" s="8" t="s">
        <v>397</v>
      </c>
      <c r="D29" s="9">
        <v>45</v>
      </c>
      <c r="E29" s="8"/>
      <c r="F29" s="8"/>
      <c r="G29" s="8"/>
      <c r="H29" s="15"/>
      <c r="I29" s="17"/>
      <c r="J29" s="18"/>
      <c r="K29" s="8" t="s">
        <v>289</v>
      </c>
      <c r="L29" s="9">
        <v>23</v>
      </c>
      <c r="M29" s="15"/>
      <c r="N29" s="19"/>
      <c r="O29" s="20"/>
      <c r="P29" s="10" t="s">
        <v>261</v>
      </c>
      <c r="Q29" s="11">
        <v>20</v>
      </c>
    </row>
    <row r="30" spans="1:17" ht="15" customHeight="1" x14ac:dyDescent="0.25">
      <c r="A30" s="15"/>
      <c r="B30" s="21">
        <v>0.44375000000000003</v>
      </c>
      <c r="C30" s="10" t="s">
        <v>263</v>
      </c>
      <c r="D30" s="11">
        <v>15</v>
      </c>
      <c r="E30" s="10"/>
      <c r="F30" s="10"/>
      <c r="G30" s="10"/>
      <c r="H30" s="15"/>
      <c r="I30" s="19" t="s">
        <v>364</v>
      </c>
      <c r="J30" s="20">
        <v>1</v>
      </c>
      <c r="K30" s="10" t="s">
        <v>258</v>
      </c>
      <c r="L30" s="11">
        <v>4</v>
      </c>
      <c r="M30" s="15"/>
      <c r="N30" s="17" t="s">
        <v>374</v>
      </c>
      <c r="O30" s="18">
        <v>2</v>
      </c>
      <c r="P30" s="8" t="s">
        <v>263</v>
      </c>
      <c r="Q30" s="9">
        <v>15</v>
      </c>
    </row>
    <row r="31" spans="1:17" ht="15" customHeight="1" x14ac:dyDescent="0.25">
      <c r="A31" s="15"/>
      <c r="B31" s="21"/>
      <c r="C31" s="10" t="s">
        <v>264</v>
      </c>
      <c r="D31" s="11">
        <v>11</v>
      </c>
      <c r="E31" s="10"/>
      <c r="F31" s="10"/>
      <c r="G31" s="10"/>
      <c r="H31" s="15"/>
      <c r="I31" s="19"/>
      <c r="J31" s="20"/>
      <c r="K31" s="10" t="s">
        <v>273</v>
      </c>
      <c r="L31" s="11">
        <v>6</v>
      </c>
      <c r="M31" s="15"/>
      <c r="N31" s="17"/>
      <c r="O31" s="18"/>
      <c r="P31" s="8" t="s">
        <v>264</v>
      </c>
      <c r="Q31" s="9">
        <v>11</v>
      </c>
    </row>
    <row r="32" spans="1:17" ht="15" customHeight="1" x14ac:dyDescent="0.25">
      <c r="A32" s="15"/>
      <c r="B32" s="21"/>
      <c r="C32" s="10" t="s">
        <v>390</v>
      </c>
      <c r="D32" s="11">
        <v>9</v>
      </c>
      <c r="E32" s="10"/>
      <c r="F32" s="10"/>
      <c r="G32" s="10"/>
      <c r="H32" s="15"/>
      <c r="I32" s="19"/>
      <c r="J32" s="20">
        <v>3</v>
      </c>
      <c r="K32" s="10" t="s">
        <v>271</v>
      </c>
      <c r="L32" s="11">
        <v>21</v>
      </c>
      <c r="M32" s="15"/>
      <c r="N32" s="17"/>
      <c r="O32" s="18">
        <v>4</v>
      </c>
      <c r="P32" s="8" t="s">
        <v>265</v>
      </c>
      <c r="Q32" s="9">
        <v>31</v>
      </c>
    </row>
    <row r="33" spans="1:17" ht="15" customHeight="1" x14ac:dyDescent="0.25">
      <c r="A33" s="15"/>
      <c r="B33" s="21"/>
      <c r="C33" s="10" t="s">
        <v>391</v>
      </c>
      <c r="D33" s="11">
        <v>7</v>
      </c>
      <c r="E33" s="10"/>
      <c r="F33" s="10"/>
      <c r="G33" s="10"/>
      <c r="H33" s="15"/>
      <c r="I33" s="19"/>
      <c r="J33" s="20"/>
      <c r="K33" s="10" t="s">
        <v>272</v>
      </c>
      <c r="L33" s="11">
        <v>11</v>
      </c>
      <c r="M33" s="15"/>
      <c r="N33" s="17"/>
      <c r="O33" s="18"/>
      <c r="P33" s="12" t="s">
        <v>266</v>
      </c>
      <c r="Q33" s="9">
        <v>18</v>
      </c>
    </row>
    <row r="34" spans="1:17" ht="15" customHeight="1" x14ac:dyDescent="0.25">
      <c r="A34" s="15"/>
      <c r="B34" s="22">
        <v>0.45</v>
      </c>
      <c r="C34" s="8" t="s">
        <v>266</v>
      </c>
      <c r="D34" s="9">
        <v>18</v>
      </c>
      <c r="E34" s="8"/>
      <c r="F34" s="8"/>
      <c r="G34" s="8"/>
      <c r="H34" s="15"/>
      <c r="I34" s="17" t="s">
        <v>365</v>
      </c>
      <c r="J34" s="18">
        <v>2</v>
      </c>
      <c r="K34" s="8" t="s">
        <v>294</v>
      </c>
      <c r="L34" s="9">
        <v>13</v>
      </c>
      <c r="M34" s="15"/>
      <c r="N34" s="19" t="s">
        <v>375</v>
      </c>
      <c r="O34" s="20">
        <v>1</v>
      </c>
      <c r="P34" s="10" t="s">
        <v>390</v>
      </c>
      <c r="Q34" s="11">
        <v>9</v>
      </c>
    </row>
    <row r="35" spans="1:17" ht="15" customHeight="1" x14ac:dyDescent="0.25">
      <c r="A35" s="15"/>
      <c r="B35" s="22"/>
      <c r="C35" s="8" t="s">
        <v>265</v>
      </c>
      <c r="D35" s="9">
        <v>31</v>
      </c>
      <c r="E35" s="8"/>
      <c r="F35" s="8"/>
      <c r="G35" s="8"/>
      <c r="H35" s="15"/>
      <c r="I35" s="17"/>
      <c r="J35" s="18"/>
      <c r="K35" s="8" t="s">
        <v>295</v>
      </c>
      <c r="L35" s="9">
        <v>14</v>
      </c>
      <c r="M35" s="15"/>
      <c r="N35" s="19"/>
      <c r="O35" s="20"/>
      <c r="P35" s="10" t="s">
        <v>391</v>
      </c>
      <c r="Q35" s="11">
        <v>7</v>
      </c>
    </row>
    <row r="36" spans="1:17" ht="15" customHeight="1" x14ac:dyDescent="0.25">
      <c r="A36" s="15"/>
      <c r="B36" s="22"/>
      <c r="C36" s="8" t="s">
        <v>261</v>
      </c>
      <c r="D36" s="9">
        <v>20</v>
      </c>
      <c r="E36" s="8"/>
      <c r="F36" s="8"/>
      <c r="G36" s="8"/>
      <c r="H36" s="15"/>
      <c r="I36" s="17"/>
      <c r="J36" s="18">
        <v>2</v>
      </c>
      <c r="K36" s="8" t="s">
        <v>296</v>
      </c>
      <c r="L36" s="9">
        <v>15</v>
      </c>
      <c r="M36" s="15"/>
      <c r="N36" s="19"/>
      <c r="O36" s="20">
        <v>1</v>
      </c>
      <c r="P36" s="10" t="s">
        <v>392</v>
      </c>
      <c r="Q36" s="11">
        <v>9</v>
      </c>
    </row>
    <row r="37" spans="1:17" ht="15" customHeight="1" x14ac:dyDescent="0.25">
      <c r="A37" s="15"/>
      <c r="B37" s="22"/>
      <c r="C37" s="8" t="s">
        <v>259</v>
      </c>
      <c r="D37" s="9">
        <v>9</v>
      </c>
      <c r="E37" s="8"/>
      <c r="F37" s="8"/>
      <c r="G37" s="8"/>
      <c r="H37" s="15"/>
      <c r="I37" s="17"/>
      <c r="J37" s="18"/>
      <c r="K37" s="8" t="s">
        <v>297</v>
      </c>
      <c r="L37" s="9">
        <v>8</v>
      </c>
      <c r="M37" s="15"/>
      <c r="N37" s="19"/>
      <c r="O37" s="20"/>
      <c r="P37" s="13" t="s">
        <v>393</v>
      </c>
      <c r="Q37" s="11">
        <v>5</v>
      </c>
    </row>
    <row r="38" spans="1:17" ht="15" customHeight="1" x14ac:dyDescent="0.25">
      <c r="A38" s="15"/>
      <c r="B38" s="21">
        <v>0.45624999999999999</v>
      </c>
      <c r="C38" s="10" t="s">
        <v>258</v>
      </c>
      <c r="D38" s="11">
        <v>4</v>
      </c>
      <c r="E38" s="10"/>
      <c r="F38" s="10"/>
      <c r="G38" s="10"/>
      <c r="H38" s="15"/>
      <c r="I38" s="19">
        <v>7</v>
      </c>
      <c r="J38" s="20">
        <v>4</v>
      </c>
      <c r="K38" s="10" t="s">
        <v>274</v>
      </c>
      <c r="L38" s="11">
        <v>30</v>
      </c>
      <c r="M38" s="15"/>
      <c r="N38" s="17" t="s">
        <v>376</v>
      </c>
      <c r="O38" s="18">
        <v>4</v>
      </c>
      <c r="P38" s="8" t="s">
        <v>337</v>
      </c>
      <c r="Q38" s="9">
        <v>28</v>
      </c>
    </row>
    <row r="39" spans="1:17" ht="15" customHeight="1" x14ac:dyDescent="0.25">
      <c r="A39" s="15"/>
      <c r="B39" s="21"/>
      <c r="C39" s="10" t="s">
        <v>273</v>
      </c>
      <c r="D39" s="11">
        <v>6</v>
      </c>
      <c r="E39" s="10"/>
      <c r="F39" s="10"/>
      <c r="G39" s="10"/>
      <c r="H39" s="15"/>
      <c r="I39" s="19"/>
      <c r="J39" s="20"/>
      <c r="K39" s="10" t="s">
        <v>276</v>
      </c>
      <c r="L39" s="11">
        <v>30</v>
      </c>
      <c r="M39" s="15"/>
      <c r="N39" s="17"/>
      <c r="O39" s="18"/>
      <c r="P39" s="8" t="s">
        <v>338</v>
      </c>
      <c r="Q39" s="9">
        <v>23</v>
      </c>
    </row>
    <row r="40" spans="1:17" ht="15" customHeight="1" x14ac:dyDescent="0.25">
      <c r="A40" s="15"/>
      <c r="B40" s="21"/>
      <c r="C40" s="10" t="s">
        <v>320</v>
      </c>
      <c r="D40" s="11">
        <v>11</v>
      </c>
      <c r="E40" s="10"/>
      <c r="F40" s="10"/>
      <c r="G40" s="10"/>
      <c r="H40" s="15"/>
      <c r="I40" s="19"/>
      <c r="J40" s="20">
        <v>3</v>
      </c>
      <c r="K40" s="10" t="s">
        <v>275</v>
      </c>
      <c r="L40" s="11">
        <v>11</v>
      </c>
      <c r="M40" s="15"/>
      <c r="N40" s="17"/>
      <c r="O40" s="18">
        <v>3</v>
      </c>
      <c r="P40" s="8" t="s">
        <v>339</v>
      </c>
      <c r="Q40" s="9">
        <v>16</v>
      </c>
    </row>
    <row r="41" spans="1:17" ht="15" customHeight="1" x14ac:dyDescent="0.25">
      <c r="A41" s="15"/>
      <c r="B41" s="21"/>
      <c r="C41" s="10" t="s">
        <v>319</v>
      </c>
      <c r="D41" s="11">
        <v>5</v>
      </c>
      <c r="E41" s="10"/>
      <c r="F41" s="10"/>
      <c r="G41" s="10"/>
      <c r="H41" s="15"/>
      <c r="I41" s="19"/>
      <c r="J41" s="20"/>
      <c r="K41" s="10" t="s">
        <v>277</v>
      </c>
      <c r="L41" s="11">
        <v>28</v>
      </c>
      <c r="M41" s="15"/>
      <c r="N41" s="17"/>
      <c r="O41" s="18"/>
      <c r="P41" s="12" t="s">
        <v>340</v>
      </c>
      <c r="Q41" s="9">
        <v>18</v>
      </c>
    </row>
    <row r="42" spans="1:17" ht="15" customHeight="1" x14ac:dyDescent="0.25">
      <c r="A42" s="15"/>
      <c r="B42" s="22">
        <v>0.46249999999999997</v>
      </c>
      <c r="C42" s="8" t="s">
        <v>278</v>
      </c>
      <c r="D42" s="9">
        <v>19</v>
      </c>
      <c r="E42" s="8"/>
      <c r="F42" s="8"/>
      <c r="G42" s="8"/>
      <c r="H42" s="15"/>
      <c r="I42" s="17" t="s">
        <v>366</v>
      </c>
      <c r="J42" s="18">
        <v>4</v>
      </c>
      <c r="K42" s="8" t="s">
        <v>310</v>
      </c>
      <c r="L42" s="9">
        <v>34</v>
      </c>
      <c r="M42" s="15"/>
      <c r="N42" s="19" t="s">
        <v>389</v>
      </c>
      <c r="O42" s="20">
        <v>4</v>
      </c>
      <c r="P42" s="10" t="s">
        <v>278</v>
      </c>
      <c r="Q42" s="11">
        <v>19</v>
      </c>
    </row>
    <row r="43" spans="1:17" ht="15" customHeight="1" x14ac:dyDescent="0.25">
      <c r="A43" s="15"/>
      <c r="B43" s="22"/>
      <c r="C43" s="8" t="s">
        <v>348</v>
      </c>
      <c r="D43" s="9">
        <v>35</v>
      </c>
      <c r="E43" s="8"/>
      <c r="F43" s="8"/>
      <c r="G43" s="8"/>
      <c r="H43" s="15"/>
      <c r="I43" s="17"/>
      <c r="J43" s="18"/>
      <c r="K43" s="8" t="s">
        <v>312</v>
      </c>
      <c r="L43" s="9">
        <v>17</v>
      </c>
      <c r="M43" s="15"/>
      <c r="N43" s="19"/>
      <c r="O43" s="20"/>
      <c r="P43" s="10" t="s">
        <v>281</v>
      </c>
      <c r="Q43" s="11">
        <v>35</v>
      </c>
    </row>
    <row r="44" spans="1:17" ht="15" customHeight="1" x14ac:dyDescent="0.25">
      <c r="A44" s="15"/>
      <c r="B44" s="22"/>
      <c r="C44" s="8" t="s">
        <v>286</v>
      </c>
      <c r="D44" s="9">
        <v>13</v>
      </c>
      <c r="E44" s="8"/>
      <c r="F44" s="8"/>
      <c r="G44" s="8"/>
      <c r="H44" s="15"/>
      <c r="I44" s="17"/>
      <c r="J44" s="18">
        <v>1</v>
      </c>
      <c r="K44" s="8" t="s">
        <v>309</v>
      </c>
      <c r="L44" s="9">
        <v>10</v>
      </c>
      <c r="M44" s="15"/>
      <c r="N44" s="19"/>
      <c r="O44" s="20">
        <v>4</v>
      </c>
      <c r="P44" s="10" t="s">
        <v>279</v>
      </c>
      <c r="Q44" s="11">
        <v>39</v>
      </c>
    </row>
    <row r="45" spans="1:17" ht="15" customHeight="1" x14ac:dyDescent="0.25">
      <c r="A45" s="16"/>
      <c r="B45" s="22"/>
      <c r="C45" s="8" t="s">
        <v>289</v>
      </c>
      <c r="D45" s="9">
        <v>23</v>
      </c>
      <c r="E45" s="8"/>
      <c r="F45" s="8"/>
      <c r="G45" s="8"/>
      <c r="H45" s="16"/>
      <c r="I45" s="17"/>
      <c r="J45" s="18"/>
      <c r="K45" s="8" t="s">
        <v>311</v>
      </c>
      <c r="L45" s="9">
        <v>7</v>
      </c>
      <c r="M45" s="16"/>
      <c r="N45" s="19"/>
      <c r="O45" s="20"/>
      <c r="P45" s="13" t="s">
        <v>280</v>
      </c>
      <c r="Q45" s="11">
        <v>35</v>
      </c>
    </row>
    <row r="46" spans="1:17" s="4" customFormat="1" ht="15.75" x14ac:dyDescent="0.25">
      <c r="A46" s="14"/>
      <c r="B46" s="7" t="s">
        <v>352</v>
      </c>
      <c r="C46" s="7" t="s">
        <v>398</v>
      </c>
      <c r="D46" s="7" t="s">
        <v>257</v>
      </c>
      <c r="E46" s="7" t="s">
        <v>403</v>
      </c>
      <c r="F46" s="7" t="s">
        <v>401</v>
      </c>
      <c r="G46" s="7" t="s">
        <v>402</v>
      </c>
      <c r="H46" s="14"/>
      <c r="I46" s="7" t="s">
        <v>341</v>
      </c>
      <c r="J46" s="7" t="s">
        <v>142</v>
      </c>
      <c r="K46" s="7" t="s">
        <v>400</v>
      </c>
      <c r="L46" s="7" t="s">
        <v>257</v>
      </c>
      <c r="M46" s="14"/>
      <c r="N46" s="7" t="s">
        <v>341</v>
      </c>
      <c r="O46" s="7" t="s">
        <v>142</v>
      </c>
      <c r="P46" s="7" t="s">
        <v>400</v>
      </c>
      <c r="Q46" s="7" t="s">
        <v>257</v>
      </c>
    </row>
    <row r="47" spans="1:17" ht="15" customHeight="1" x14ac:dyDescent="0.25">
      <c r="A47" s="15"/>
      <c r="B47" s="21">
        <v>0.46875</v>
      </c>
      <c r="C47" s="10" t="s">
        <v>325</v>
      </c>
      <c r="D47" s="11">
        <v>14</v>
      </c>
      <c r="E47" s="10"/>
      <c r="F47" s="10"/>
      <c r="G47" s="10"/>
      <c r="H47" s="15"/>
      <c r="I47" s="17" t="s">
        <v>358</v>
      </c>
      <c r="J47" s="18">
        <v>1</v>
      </c>
      <c r="K47" s="8" t="s">
        <v>313</v>
      </c>
      <c r="L47" s="9">
        <v>8</v>
      </c>
      <c r="M47" s="15"/>
      <c r="N47" s="19" t="s">
        <v>366</v>
      </c>
      <c r="O47" s="20">
        <v>2</v>
      </c>
      <c r="P47" s="10" t="s">
        <v>263</v>
      </c>
      <c r="Q47" s="11">
        <v>15</v>
      </c>
    </row>
    <row r="48" spans="1:17" ht="15" customHeight="1" x14ac:dyDescent="0.25">
      <c r="A48" s="15"/>
      <c r="B48" s="21"/>
      <c r="C48" s="10" t="s">
        <v>327</v>
      </c>
      <c r="D48" s="11">
        <v>16</v>
      </c>
      <c r="E48" s="10"/>
      <c r="F48" s="10"/>
      <c r="G48" s="10"/>
      <c r="H48" s="15"/>
      <c r="I48" s="17"/>
      <c r="J48" s="18"/>
      <c r="K48" s="8" t="s">
        <v>314</v>
      </c>
      <c r="L48" s="9">
        <v>2</v>
      </c>
      <c r="M48" s="15"/>
      <c r="N48" s="19"/>
      <c r="O48" s="20"/>
      <c r="P48" s="10" t="s">
        <v>264</v>
      </c>
      <c r="Q48" s="11">
        <v>11</v>
      </c>
    </row>
    <row r="49" spans="1:17" ht="15" customHeight="1" x14ac:dyDescent="0.25">
      <c r="A49" s="15"/>
      <c r="B49" s="21"/>
      <c r="C49" s="10" t="s">
        <v>271</v>
      </c>
      <c r="D49" s="11">
        <v>21</v>
      </c>
      <c r="E49" s="10"/>
      <c r="F49" s="10"/>
      <c r="G49" s="10"/>
      <c r="H49" s="15"/>
      <c r="I49" s="17"/>
      <c r="J49" s="18">
        <v>1</v>
      </c>
      <c r="K49" s="8" t="s">
        <v>307</v>
      </c>
      <c r="L49" s="9">
        <v>3</v>
      </c>
      <c r="M49" s="15"/>
      <c r="N49" s="19"/>
      <c r="O49" s="20">
        <v>1</v>
      </c>
      <c r="P49" s="10" t="s">
        <v>258</v>
      </c>
      <c r="Q49" s="11">
        <v>4</v>
      </c>
    </row>
    <row r="50" spans="1:17" ht="15" customHeight="1" x14ac:dyDescent="0.25">
      <c r="A50" s="15"/>
      <c r="B50" s="21"/>
      <c r="C50" s="10" t="s">
        <v>272</v>
      </c>
      <c r="D50" s="11">
        <v>11</v>
      </c>
      <c r="E50" s="10"/>
      <c r="F50" s="10"/>
      <c r="G50" s="10"/>
      <c r="H50" s="15"/>
      <c r="I50" s="17"/>
      <c r="J50" s="18"/>
      <c r="K50" s="8" t="s">
        <v>308</v>
      </c>
      <c r="L50" s="9">
        <v>5</v>
      </c>
      <c r="M50" s="15"/>
      <c r="N50" s="19"/>
      <c r="O50" s="20"/>
      <c r="P50" s="10" t="s">
        <v>273</v>
      </c>
      <c r="Q50" s="11">
        <v>6</v>
      </c>
    </row>
    <row r="51" spans="1:17" ht="15" customHeight="1" x14ac:dyDescent="0.25">
      <c r="A51" s="15"/>
      <c r="B51" s="22">
        <v>0.47500000000000003</v>
      </c>
      <c r="C51" s="8" t="s">
        <v>326</v>
      </c>
      <c r="D51" s="9">
        <v>9</v>
      </c>
      <c r="E51" s="8"/>
      <c r="F51" s="8"/>
      <c r="G51" s="8"/>
      <c r="H51" s="15"/>
      <c r="I51" s="19" t="s">
        <v>359</v>
      </c>
      <c r="J51" s="20">
        <v>1</v>
      </c>
      <c r="K51" s="10" t="s">
        <v>267</v>
      </c>
      <c r="L51" s="11">
        <v>12</v>
      </c>
      <c r="M51" s="15"/>
      <c r="N51" s="17" t="s">
        <v>367</v>
      </c>
      <c r="O51" s="18">
        <v>4</v>
      </c>
      <c r="P51" s="8" t="s">
        <v>282</v>
      </c>
      <c r="Q51" s="9">
        <v>23</v>
      </c>
    </row>
    <row r="52" spans="1:17" ht="15" customHeight="1" x14ac:dyDescent="0.25">
      <c r="A52" s="15"/>
      <c r="B52" s="22"/>
      <c r="C52" s="8" t="s">
        <v>328</v>
      </c>
      <c r="D52" s="9">
        <v>15</v>
      </c>
      <c r="E52" s="8"/>
      <c r="F52" s="8"/>
      <c r="G52" s="8"/>
      <c r="H52" s="15"/>
      <c r="I52" s="19"/>
      <c r="J52" s="20"/>
      <c r="K52" s="10" t="s">
        <v>268</v>
      </c>
      <c r="L52" s="11">
        <v>4</v>
      </c>
      <c r="M52" s="15"/>
      <c r="N52" s="17"/>
      <c r="O52" s="18"/>
      <c r="P52" s="8" t="s">
        <v>284</v>
      </c>
      <c r="Q52" s="9">
        <v>19</v>
      </c>
    </row>
    <row r="53" spans="1:17" ht="15" customHeight="1" x14ac:dyDescent="0.25">
      <c r="A53" s="15"/>
      <c r="B53" s="22"/>
      <c r="C53" s="8" t="s">
        <v>317</v>
      </c>
      <c r="D53" s="9">
        <v>27</v>
      </c>
      <c r="E53" s="8"/>
      <c r="F53" s="8"/>
      <c r="G53" s="8"/>
      <c r="H53" s="15"/>
      <c r="I53" s="19"/>
      <c r="J53" s="20">
        <v>4</v>
      </c>
      <c r="K53" s="10" t="s">
        <v>334</v>
      </c>
      <c r="L53" s="11">
        <v>23</v>
      </c>
      <c r="M53" s="15"/>
      <c r="N53" s="17"/>
      <c r="O53" s="18">
        <v>4</v>
      </c>
      <c r="P53" s="8" t="s">
        <v>299</v>
      </c>
      <c r="Q53" s="9">
        <v>32</v>
      </c>
    </row>
    <row r="54" spans="1:17" ht="15" customHeight="1" x14ac:dyDescent="0.25">
      <c r="A54" s="15"/>
      <c r="B54" s="22"/>
      <c r="C54" s="8" t="s">
        <v>318</v>
      </c>
      <c r="D54" s="9">
        <v>14</v>
      </c>
      <c r="E54" s="8"/>
      <c r="F54" s="8"/>
      <c r="G54" s="8"/>
      <c r="H54" s="15"/>
      <c r="I54" s="19"/>
      <c r="J54" s="20"/>
      <c r="K54" s="10" t="s">
        <v>335</v>
      </c>
      <c r="L54" s="11">
        <v>20</v>
      </c>
      <c r="M54" s="15"/>
      <c r="N54" s="17"/>
      <c r="O54" s="18"/>
      <c r="P54" s="8" t="s">
        <v>351</v>
      </c>
      <c r="Q54" s="9">
        <v>19</v>
      </c>
    </row>
    <row r="55" spans="1:17" ht="15" customHeight="1" x14ac:dyDescent="0.25">
      <c r="A55" s="15"/>
      <c r="B55" s="21">
        <v>0.48125000000000001</v>
      </c>
      <c r="C55" s="10" t="s">
        <v>338</v>
      </c>
      <c r="D55" s="11">
        <v>23</v>
      </c>
      <c r="E55" s="10"/>
      <c r="F55" s="10"/>
      <c r="G55" s="10"/>
      <c r="H55" s="15"/>
      <c r="I55" s="17" t="s">
        <v>381</v>
      </c>
      <c r="J55" s="18">
        <v>2</v>
      </c>
      <c r="K55" s="8" t="s">
        <v>315</v>
      </c>
      <c r="L55" s="9">
        <v>11</v>
      </c>
      <c r="M55" s="15"/>
      <c r="N55" s="19">
        <v>5</v>
      </c>
      <c r="O55" s="20">
        <v>2</v>
      </c>
      <c r="P55" s="10" t="s">
        <v>326</v>
      </c>
      <c r="Q55" s="11">
        <v>9</v>
      </c>
    </row>
    <row r="56" spans="1:17" ht="15" customHeight="1" x14ac:dyDescent="0.25">
      <c r="A56" s="15"/>
      <c r="B56" s="21"/>
      <c r="C56" s="10" t="s">
        <v>337</v>
      </c>
      <c r="D56" s="11">
        <v>28</v>
      </c>
      <c r="E56" s="10"/>
      <c r="F56" s="10"/>
      <c r="G56" s="10"/>
      <c r="H56" s="15"/>
      <c r="I56" s="17"/>
      <c r="J56" s="18"/>
      <c r="K56" s="8" t="s">
        <v>316</v>
      </c>
      <c r="L56" s="9">
        <v>7</v>
      </c>
      <c r="M56" s="15"/>
      <c r="N56" s="19"/>
      <c r="O56" s="20"/>
      <c r="P56" s="10" t="s">
        <v>328</v>
      </c>
      <c r="Q56" s="11">
        <v>15</v>
      </c>
    </row>
    <row r="57" spans="1:17" ht="15" customHeight="1" x14ac:dyDescent="0.25">
      <c r="A57" s="15"/>
      <c r="B57" s="21"/>
      <c r="C57" s="10" t="s">
        <v>340</v>
      </c>
      <c r="D57" s="11">
        <v>18</v>
      </c>
      <c r="E57" s="10"/>
      <c r="F57" s="10"/>
      <c r="G57" s="10"/>
      <c r="H57" s="15"/>
      <c r="I57" s="17"/>
      <c r="J57" s="18">
        <v>2</v>
      </c>
      <c r="K57" s="8" t="s">
        <v>322</v>
      </c>
      <c r="L57" s="9">
        <v>7</v>
      </c>
      <c r="M57" s="15"/>
      <c r="N57" s="19"/>
      <c r="O57" s="20">
        <v>2</v>
      </c>
      <c r="P57" s="10" t="s">
        <v>301</v>
      </c>
      <c r="Q57" s="11">
        <v>11</v>
      </c>
    </row>
    <row r="58" spans="1:17" ht="15" customHeight="1" x14ac:dyDescent="0.25">
      <c r="A58" s="15"/>
      <c r="B58" s="21"/>
      <c r="C58" s="10" t="s">
        <v>339</v>
      </c>
      <c r="D58" s="11">
        <v>16</v>
      </c>
      <c r="E58" s="10"/>
      <c r="F58" s="10"/>
      <c r="G58" s="10"/>
      <c r="H58" s="15"/>
      <c r="I58" s="17"/>
      <c r="J58" s="18"/>
      <c r="K58" s="8" t="s">
        <v>323</v>
      </c>
      <c r="L58" s="9">
        <v>16</v>
      </c>
      <c r="M58" s="15"/>
      <c r="N58" s="19"/>
      <c r="O58" s="20"/>
      <c r="P58" s="10" t="s">
        <v>302</v>
      </c>
      <c r="Q58" s="11">
        <v>15</v>
      </c>
    </row>
    <row r="59" spans="1:17" ht="15" customHeight="1" x14ac:dyDescent="0.25">
      <c r="A59" s="15"/>
      <c r="B59" s="22">
        <v>0.48749999999999999</v>
      </c>
      <c r="C59" s="8" t="s">
        <v>330</v>
      </c>
      <c r="D59" s="9">
        <v>5</v>
      </c>
      <c r="E59" s="8"/>
      <c r="F59" s="8"/>
      <c r="G59" s="8"/>
      <c r="H59" s="15"/>
      <c r="I59" s="19" t="s">
        <v>380</v>
      </c>
      <c r="J59" s="20">
        <v>2</v>
      </c>
      <c r="K59" s="10" t="s">
        <v>294</v>
      </c>
      <c r="L59" s="11">
        <v>13</v>
      </c>
      <c r="M59" s="15"/>
      <c r="N59" s="17" t="s">
        <v>372</v>
      </c>
      <c r="O59" s="18">
        <v>3</v>
      </c>
      <c r="P59" s="8" t="s">
        <v>290</v>
      </c>
      <c r="Q59" s="9">
        <v>18</v>
      </c>
    </row>
    <row r="60" spans="1:17" ht="15" customHeight="1" x14ac:dyDescent="0.25">
      <c r="A60" s="15"/>
      <c r="B60" s="22"/>
      <c r="C60" s="8" t="s">
        <v>331</v>
      </c>
      <c r="D60" s="9">
        <v>10</v>
      </c>
      <c r="E60" s="8"/>
      <c r="F60" s="8"/>
      <c r="G60" s="8"/>
      <c r="H60" s="15"/>
      <c r="I60" s="19"/>
      <c r="J60" s="20"/>
      <c r="K60" s="10" t="s">
        <v>295</v>
      </c>
      <c r="L60" s="11">
        <v>14</v>
      </c>
      <c r="M60" s="15"/>
      <c r="N60" s="17"/>
      <c r="O60" s="18"/>
      <c r="P60" s="8" t="s">
        <v>293</v>
      </c>
      <c r="Q60" s="9">
        <v>15</v>
      </c>
    </row>
    <row r="61" spans="1:17" ht="15" customHeight="1" x14ac:dyDescent="0.25">
      <c r="A61" s="15"/>
      <c r="B61" s="22"/>
      <c r="C61" s="8" t="s">
        <v>313</v>
      </c>
      <c r="D61" s="9">
        <v>8</v>
      </c>
      <c r="E61" s="8"/>
      <c r="F61" s="8"/>
      <c r="G61" s="8"/>
      <c r="H61" s="15"/>
      <c r="I61" s="19"/>
      <c r="J61" s="20">
        <v>1</v>
      </c>
      <c r="K61" s="10" t="s">
        <v>305</v>
      </c>
      <c r="L61" s="11">
        <v>2</v>
      </c>
      <c r="M61" s="15"/>
      <c r="N61" s="17"/>
      <c r="O61" s="18">
        <v>2</v>
      </c>
      <c r="P61" s="8" t="s">
        <v>296</v>
      </c>
      <c r="Q61" s="9">
        <v>15</v>
      </c>
    </row>
    <row r="62" spans="1:17" ht="15" customHeight="1" x14ac:dyDescent="0.25">
      <c r="A62" s="15"/>
      <c r="B62" s="22"/>
      <c r="C62" s="8" t="s">
        <v>316</v>
      </c>
      <c r="D62" s="9">
        <v>7</v>
      </c>
      <c r="E62" s="8"/>
      <c r="F62" s="8"/>
      <c r="G62" s="8"/>
      <c r="H62" s="15"/>
      <c r="I62" s="19"/>
      <c r="J62" s="20"/>
      <c r="K62" s="10" t="s">
        <v>306</v>
      </c>
      <c r="L62" s="11">
        <v>4</v>
      </c>
      <c r="M62" s="15"/>
      <c r="N62" s="17"/>
      <c r="O62" s="18"/>
      <c r="P62" s="8" t="s">
        <v>297</v>
      </c>
      <c r="Q62" s="9">
        <v>8</v>
      </c>
    </row>
    <row r="63" spans="1:17" ht="15" customHeight="1" x14ac:dyDescent="0.25">
      <c r="A63" s="15"/>
      <c r="B63" s="21">
        <v>0.49374999999999997</v>
      </c>
      <c r="C63" s="10" t="s">
        <v>301</v>
      </c>
      <c r="D63" s="11">
        <v>11</v>
      </c>
      <c r="E63" s="10"/>
      <c r="F63" s="10"/>
      <c r="G63" s="10"/>
      <c r="H63" s="15"/>
      <c r="I63" s="17" t="s">
        <v>360</v>
      </c>
      <c r="J63" s="18">
        <v>2</v>
      </c>
      <c r="K63" s="8" t="s">
        <v>329</v>
      </c>
      <c r="L63" s="9">
        <v>16</v>
      </c>
      <c r="M63" s="15"/>
      <c r="N63" s="19" t="s">
        <v>377</v>
      </c>
      <c r="O63" s="20">
        <v>4</v>
      </c>
      <c r="P63" s="10" t="s">
        <v>337</v>
      </c>
      <c r="Q63" s="11">
        <v>28</v>
      </c>
    </row>
    <row r="64" spans="1:17" ht="15" customHeight="1" x14ac:dyDescent="0.25">
      <c r="A64" s="15"/>
      <c r="B64" s="21"/>
      <c r="C64" s="10" t="s">
        <v>302</v>
      </c>
      <c r="D64" s="11">
        <v>15</v>
      </c>
      <c r="E64" s="10"/>
      <c r="F64" s="10"/>
      <c r="G64" s="10"/>
      <c r="H64" s="15"/>
      <c r="I64" s="17"/>
      <c r="J64" s="18"/>
      <c r="K64" s="8" t="s">
        <v>332</v>
      </c>
      <c r="L64" s="9">
        <v>8</v>
      </c>
      <c r="M64" s="15"/>
      <c r="N64" s="19"/>
      <c r="O64" s="20"/>
      <c r="P64" s="10" t="s">
        <v>338</v>
      </c>
      <c r="Q64" s="11">
        <v>23</v>
      </c>
    </row>
    <row r="65" spans="1:17" ht="15" customHeight="1" x14ac:dyDescent="0.25">
      <c r="A65" s="15"/>
      <c r="B65" s="21"/>
      <c r="C65" s="10" t="s">
        <v>303</v>
      </c>
      <c r="D65" s="11">
        <v>14</v>
      </c>
      <c r="E65" s="10"/>
      <c r="F65" s="10"/>
      <c r="G65" s="10"/>
      <c r="H65" s="15"/>
      <c r="I65" s="17"/>
      <c r="J65" s="18">
        <v>2</v>
      </c>
      <c r="K65" s="8" t="s">
        <v>333</v>
      </c>
      <c r="L65" s="9">
        <v>7</v>
      </c>
      <c r="M65" s="15"/>
      <c r="N65" s="19"/>
      <c r="O65" s="20">
        <v>4</v>
      </c>
      <c r="P65" s="10" t="s">
        <v>298</v>
      </c>
      <c r="Q65" s="11">
        <v>23</v>
      </c>
    </row>
    <row r="66" spans="1:17" ht="15" customHeight="1" x14ac:dyDescent="0.25">
      <c r="A66" s="15"/>
      <c r="B66" s="21"/>
      <c r="C66" s="10" t="s">
        <v>304</v>
      </c>
      <c r="D66" s="11">
        <v>20</v>
      </c>
      <c r="E66" s="10"/>
      <c r="F66" s="10"/>
      <c r="G66" s="10"/>
      <c r="H66" s="15"/>
      <c r="I66" s="17"/>
      <c r="J66" s="18"/>
      <c r="K66" s="8" t="s">
        <v>336</v>
      </c>
      <c r="L66" s="9">
        <v>12</v>
      </c>
      <c r="M66" s="15"/>
      <c r="N66" s="19"/>
      <c r="O66" s="20"/>
      <c r="P66" s="10" t="s">
        <v>300</v>
      </c>
      <c r="Q66" s="11">
        <v>30</v>
      </c>
    </row>
    <row r="67" spans="1:17" ht="15" customHeight="1" x14ac:dyDescent="0.25">
      <c r="A67" s="15"/>
      <c r="B67" s="22">
        <v>0.5</v>
      </c>
      <c r="C67" s="8" t="s">
        <v>298</v>
      </c>
      <c r="D67" s="9">
        <v>23</v>
      </c>
      <c r="E67" s="8"/>
      <c r="F67" s="8"/>
      <c r="G67" s="8"/>
      <c r="H67" s="15"/>
      <c r="I67" s="19" t="s">
        <v>361</v>
      </c>
      <c r="J67" s="20">
        <v>3</v>
      </c>
      <c r="K67" s="10" t="s">
        <v>291</v>
      </c>
      <c r="L67" s="11">
        <v>22</v>
      </c>
      <c r="M67" s="15"/>
      <c r="N67" s="17" t="s">
        <v>370</v>
      </c>
      <c r="O67" s="18">
        <v>3</v>
      </c>
      <c r="P67" s="8" t="s">
        <v>325</v>
      </c>
      <c r="Q67" s="9">
        <v>14</v>
      </c>
    </row>
    <row r="68" spans="1:17" ht="15" customHeight="1" x14ac:dyDescent="0.25">
      <c r="A68" s="15"/>
      <c r="B68" s="22"/>
      <c r="C68" s="8" t="s">
        <v>300</v>
      </c>
      <c r="D68" s="9">
        <v>30</v>
      </c>
      <c r="E68" s="8"/>
      <c r="F68" s="8"/>
      <c r="G68" s="8"/>
      <c r="H68" s="15"/>
      <c r="I68" s="19"/>
      <c r="J68" s="20"/>
      <c r="K68" s="10" t="s">
        <v>292</v>
      </c>
      <c r="L68" s="11">
        <v>10</v>
      </c>
      <c r="M68" s="15"/>
      <c r="N68" s="17"/>
      <c r="O68" s="18"/>
      <c r="P68" s="8" t="s">
        <v>327</v>
      </c>
      <c r="Q68" s="9">
        <v>16</v>
      </c>
    </row>
    <row r="69" spans="1:17" ht="15" customHeight="1" x14ac:dyDescent="0.25">
      <c r="A69" s="15"/>
      <c r="B69" s="22"/>
      <c r="C69" s="8" t="s">
        <v>349</v>
      </c>
      <c r="D69" s="9">
        <v>28</v>
      </c>
      <c r="E69" s="8"/>
      <c r="F69" s="8"/>
      <c r="G69" s="8"/>
      <c r="H69" s="15"/>
      <c r="I69" s="19"/>
      <c r="J69" s="20">
        <v>1</v>
      </c>
      <c r="K69" s="10" t="s">
        <v>309</v>
      </c>
      <c r="L69" s="11">
        <v>10</v>
      </c>
      <c r="M69" s="15"/>
      <c r="N69" s="17"/>
      <c r="O69" s="18">
        <v>3</v>
      </c>
      <c r="P69" s="8" t="s">
        <v>286</v>
      </c>
      <c r="Q69" s="9">
        <v>13</v>
      </c>
    </row>
    <row r="70" spans="1:17" ht="15" customHeight="1" x14ac:dyDescent="0.25">
      <c r="A70" s="15"/>
      <c r="B70" s="22"/>
      <c r="C70" s="12"/>
      <c r="D70" s="9"/>
      <c r="E70" s="8"/>
      <c r="F70" s="8"/>
      <c r="G70" s="8"/>
      <c r="H70" s="15"/>
      <c r="I70" s="19"/>
      <c r="J70" s="20"/>
      <c r="K70" s="10" t="s">
        <v>311</v>
      </c>
      <c r="L70" s="11">
        <v>7</v>
      </c>
      <c r="M70" s="15"/>
      <c r="N70" s="17"/>
      <c r="O70" s="18"/>
      <c r="P70" s="12" t="s">
        <v>289</v>
      </c>
      <c r="Q70" s="9">
        <v>23</v>
      </c>
    </row>
    <row r="71" spans="1:17" ht="15" customHeight="1" x14ac:dyDescent="0.25">
      <c r="A71" s="15"/>
      <c r="B71" s="21">
        <v>0.50624999999999998</v>
      </c>
      <c r="C71" s="10" t="s">
        <v>329</v>
      </c>
      <c r="D71" s="11">
        <v>16</v>
      </c>
      <c r="E71" s="10"/>
      <c r="F71" s="10"/>
      <c r="G71" s="10"/>
      <c r="H71" s="15"/>
      <c r="I71" s="17" t="s">
        <v>362</v>
      </c>
      <c r="J71" s="18">
        <v>3</v>
      </c>
      <c r="K71" s="8" t="s">
        <v>260</v>
      </c>
      <c r="L71" s="9">
        <v>21</v>
      </c>
      <c r="M71" s="15"/>
      <c r="N71" s="19" t="s">
        <v>371</v>
      </c>
      <c r="O71" s="20">
        <v>4</v>
      </c>
      <c r="P71" s="10" t="s">
        <v>287</v>
      </c>
      <c r="Q71" s="11">
        <v>24</v>
      </c>
    </row>
    <row r="72" spans="1:17" ht="15" customHeight="1" x14ac:dyDescent="0.25">
      <c r="A72" s="15"/>
      <c r="B72" s="21"/>
      <c r="C72" s="10" t="s">
        <v>332</v>
      </c>
      <c r="D72" s="11">
        <v>8</v>
      </c>
      <c r="E72" s="10"/>
      <c r="F72" s="10"/>
      <c r="G72" s="10"/>
      <c r="H72" s="15"/>
      <c r="I72" s="17"/>
      <c r="J72" s="18"/>
      <c r="K72" s="8" t="s">
        <v>262</v>
      </c>
      <c r="L72" s="9">
        <v>17</v>
      </c>
      <c r="M72" s="15"/>
      <c r="N72" s="19"/>
      <c r="O72" s="20"/>
      <c r="P72" s="10" t="s">
        <v>288</v>
      </c>
      <c r="Q72" s="11">
        <v>21</v>
      </c>
    </row>
    <row r="73" spans="1:17" ht="15" customHeight="1" x14ac:dyDescent="0.25">
      <c r="A73" s="15"/>
      <c r="B73" s="21"/>
      <c r="C73" s="10" t="s">
        <v>262</v>
      </c>
      <c r="D73" s="11">
        <v>17</v>
      </c>
      <c r="E73" s="10"/>
      <c r="F73" s="10"/>
      <c r="G73" s="10"/>
      <c r="H73" s="15"/>
      <c r="I73" s="17"/>
      <c r="J73" s="18">
        <v>1</v>
      </c>
      <c r="K73" s="8" t="s">
        <v>330</v>
      </c>
      <c r="L73" s="9">
        <v>5</v>
      </c>
      <c r="M73" s="15"/>
      <c r="N73" s="19"/>
      <c r="O73" s="20">
        <v>4</v>
      </c>
      <c r="P73" s="10" t="s">
        <v>310</v>
      </c>
      <c r="Q73" s="11">
        <v>34</v>
      </c>
    </row>
    <row r="74" spans="1:17" ht="15" customHeight="1" x14ac:dyDescent="0.25">
      <c r="A74" s="15"/>
      <c r="B74" s="21"/>
      <c r="C74" s="10" t="s">
        <v>260</v>
      </c>
      <c r="D74" s="11">
        <v>21</v>
      </c>
      <c r="E74" s="10"/>
      <c r="F74" s="10"/>
      <c r="G74" s="10"/>
      <c r="H74" s="15"/>
      <c r="I74" s="17"/>
      <c r="J74" s="18"/>
      <c r="K74" s="8" t="s">
        <v>331</v>
      </c>
      <c r="L74" s="9">
        <v>10</v>
      </c>
      <c r="M74" s="15"/>
      <c r="N74" s="19"/>
      <c r="O74" s="20"/>
      <c r="P74" s="10" t="s">
        <v>312</v>
      </c>
      <c r="Q74" s="11">
        <v>17</v>
      </c>
    </row>
    <row r="75" spans="1:17" ht="15" customHeight="1" x14ac:dyDescent="0.25">
      <c r="A75" s="15"/>
      <c r="B75" s="22">
        <v>0.51250000000000007</v>
      </c>
      <c r="C75" s="8" t="s">
        <v>282</v>
      </c>
      <c r="D75" s="9">
        <v>23</v>
      </c>
      <c r="E75" s="8"/>
      <c r="F75" s="8"/>
      <c r="G75" s="8"/>
      <c r="H75" s="15"/>
      <c r="I75" s="19" t="s">
        <v>363</v>
      </c>
      <c r="J75" s="20">
        <v>1</v>
      </c>
      <c r="K75" s="10" t="s">
        <v>390</v>
      </c>
      <c r="L75" s="11">
        <v>9</v>
      </c>
      <c r="M75" s="15"/>
      <c r="N75" s="17" t="s">
        <v>373</v>
      </c>
      <c r="O75" s="18">
        <v>3</v>
      </c>
      <c r="P75" s="8" t="s">
        <v>283</v>
      </c>
      <c r="Q75" s="9">
        <v>23</v>
      </c>
    </row>
    <row r="76" spans="1:17" ht="15" customHeight="1" x14ac:dyDescent="0.25">
      <c r="A76" s="15"/>
      <c r="B76" s="22"/>
      <c r="C76" s="8" t="s">
        <v>284</v>
      </c>
      <c r="D76" s="9">
        <v>19</v>
      </c>
      <c r="E76" s="8"/>
      <c r="F76" s="8"/>
      <c r="G76" s="8"/>
      <c r="H76" s="15"/>
      <c r="I76" s="19"/>
      <c r="J76" s="20"/>
      <c r="K76" s="10" t="s">
        <v>391</v>
      </c>
      <c r="L76" s="11">
        <v>7</v>
      </c>
      <c r="M76" s="15"/>
      <c r="N76" s="17"/>
      <c r="O76" s="18"/>
      <c r="P76" s="8" t="s">
        <v>285</v>
      </c>
      <c r="Q76" s="9">
        <v>12</v>
      </c>
    </row>
    <row r="77" spans="1:17" ht="15" customHeight="1" x14ac:dyDescent="0.25">
      <c r="A77" s="15"/>
      <c r="B77" s="22"/>
      <c r="C77" s="8" t="s">
        <v>283</v>
      </c>
      <c r="D77" s="9">
        <v>23</v>
      </c>
      <c r="E77" s="8"/>
      <c r="F77" s="8"/>
      <c r="G77" s="8"/>
      <c r="H77" s="15"/>
      <c r="I77" s="19"/>
      <c r="J77" s="20">
        <v>1</v>
      </c>
      <c r="K77" s="10" t="s">
        <v>392</v>
      </c>
      <c r="L77" s="11">
        <v>9</v>
      </c>
      <c r="M77" s="15"/>
      <c r="N77" s="17"/>
      <c r="O77" s="18">
        <v>4</v>
      </c>
      <c r="P77" s="8" t="s">
        <v>278</v>
      </c>
      <c r="Q77" s="9">
        <v>19</v>
      </c>
    </row>
    <row r="78" spans="1:17" ht="15" customHeight="1" x14ac:dyDescent="0.25">
      <c r="A78" s="15"/>
      <c r="B78" s="22"/>
      <c r="C78" s="12"/>
      <c r="D78" s="9"/>
      <c r="E78" s="8"/>
      <c r="F78" s="8"/>
      <c r="G78" s="8"/>
      <c r="H78" s="15"/>
      <c r="I78" s="19"/>
      <c r="J78" s="20"/>
      <c r="K78" s="10" t="s">
        <v>393</v>
      </c>
      <c r="L78" s="11">
        <v>5</v>
      </c>
      <c r="M78" s="15"/>
      <c r="N78" s="17"/>
      <c r="O78" s="18"/>
      <c r="P78" s="12" t="s">
        <v>281</v>
      </c>
      <c r="Q78" s="9">
        <v>35</v>
      </c>
    </row>
    <row r="79" spans="1:17" ht="15" customHeight="1" x14ac:dyDescent="0.25">
      <c r="A79" s="15"/>
      <c r="B79" s="21">
        <v>0.51874999999999993</v>
      </c>
      <c r="C79" s="10" t="s">
        <v>285</v>
      </c>
      <c r="D79" s="11">
        <v>12</v>
      </c>
      <c r="E79" s="10"/>
      <c r="F79" s="10"/>
      <c r="G79" s="10"/>
      <c r="H79" s="15"/>
      <c r="I79" s="17">
        <v>8</v>
      </c>
      <c r="J79" s="18">
        <v>1</v>
      </c>
      <c r="K79" s="8" t="s">
        <v>319</v>
      </c>
      <c r="L79" s="9">
        <v>5</v>
      </c>
      <c r="M79" s="15"/>
      <c r="N79" s="19" t="s">
        <v>374</v>
      </c>
      <c r="O79" s="20">
        <v>3</v>
      </c>
      <c r="P79" s="10" t="s">
        <v>317</v>
      </c>
      <c r="Q79" s="11">
        <v>27</v>
      </c>
    </row>
    <row r="80" spans="1:17" ht="15" customHeight="1" x14ac:dyDescent="0.25">
      <c r="A80" s="15"/>
      <c r="B80" s="21"/>
      <c r="C80" s="10" t="s">
        <v>350</v>
      </c>
      <c r="D80" s="11">
        <v>32</v>
      </c>
      <c r="E80" s="10"/>
      <c r="F80" s="10"/>
      <c r="G80" s="10"/>
      <c r="H80" s="15"/>
      <c r="I80" s="17"/>
      <c r="J80" s="18"/>
      <c r="K80" s="8" t="s">
        <v>320</v>
      </c>
      <c r="L80" s="9">
        <v>11</v>
      </c>
      <c r="M80" s="15"/>
      <c r="N80" s="19"/>
      <c r="O80" s="20"/>
      <c r="P80" s="10" t="s">
        <v>318</v>
      </c>
      <c r="Q80" s="11">
        <v>14</v>
      </c>
    </row>
    <row r="81" spans="1:17" ht="15" customHeight="1" x14ac:dyDescent="0.25">
      <c r="A81" s="15"/>
      <c r="B81" s="21"/>
      <c r="C81" s="10" t="s">
        <v>351</v>
      </c>
      <c r="D81" s="11">
        <v>19</v>
      </c>
      <c r="E81" s="10"/>
      <c r="F81" s="10"/>
      <c r="G81" s="10"/>
      <c r="H81" s="15"/>
      <c r="I81" s="17"/>
      <c r="J81" s="18">
        <v>3</v>
      </c>
      <c r="K81" s="8" t="s">
        <v>271</v>
      </c>
      <c r="L81" s="9">
        <v>21</v>
      </c>
      <c r="M81" s="15"/>
      <c r="N81" s="19"/>
      <c r="O81" s="20">
        <v>2</v>
      </c>
      <c r="P81" s="10" t="s">
        <v>259</v>
      </c>
      <c r="Q81" s="11">
        <v>9</v>
      </c>
    </row>
    <row r="82" spans="1:17" ht="15" customHeight="1" x14ac:dyDescent="0.25">
      <c r="A82" s="15"/>
      <c r="B82" s="21"/>
      <c r="C82" s="13"/>
      <c r="D82" s="11"/>
      <c r="E82" s="10"/>
      <c r="F82" s="10"/>
      <c r="G82" s="10"/>
      <c r="H82" s="15"/>
      <c r="I82" s="17"/>
      <c r="J82" s="18"/>
      <c r="K82" s="8" t="s">
        <v>272</v>
      </c>
      <c r="L82" s="9">
        <v>11</v>
      </c>
      <c r="M82" s="15"/>
      <c r="N82" s="19"/>
      <c r="O82" s="20"/>
      <c r="P82" s="13" t="s">
        <v>261</v>
      </c>
      <c r="Q82" s="11">
        <v>20</v>
      </c>
    </row>
    <row r="83" spans="1:17" ht="15" customHeight="1" x14ac:dyDescent="0.25">
      <c r="A83" s="15"/>
      <c r="B83" s="17"/>
      <c r="C83" s="8"/>
      <c r="D83" s="9"/>
      <c r="E83" s="8"/>
      <c r="F83" s="8"/>
      <c r="G83" s="8"/>
      <c r="H83" s="15"/>
      <c r="I83" s="19" t="s">
        <v>379</v>
      </c>
      <c r="J83" s="20">
        <v>2</v>
      </c>
      <c r="K83" s="10" t="s">
        <v>269</v>
      </c>
      <c r="L83" s="11">
        <v>14</v>
      </c>
      <c r="M83" s="15"/>
      <c r="N83" s="17" t="s">
        <v>375</v>
      </c>
      <c r="O83" s="18">
        <v>4</v>
      </c>
      <c r="P83" s="8" t="s">
        <v>265</v>
      </c>
      <c r="Q83" s="9">
        <v>31</v>
      </c>
    </row>
    <row r="84" spans="1:17" ht="15" customHeight="1" x14ac:dyDescent="0.25">
      <c r="A84" s="15"/>
      <c r="B84" s="17"/>
      <c r="C84" s="8"/>
      <c r="D84" s="9"/>
      <c r="E84" s="8"/>
      <c r="F84" s="8"/>
      <c r="G84" s="8"/>
      <c r="H84" s="15"/>
      <c r="I84" s="19"/>
      <c r="J84" s="20"/>
      <c r="K84" s="10" t="s">
        <v>270</v>
      </c>
      <c r="L84" s="11">
        <v>15</v>
      </c>
      <c r="M84" s="15"/>
      <c r="N84" s="17"/>
      <c r="O84" s="18"/>
      <c r="P84" s="8" t="s">
        <v>266</v>
      </c>
      <c r="Q84" s="9">
        <v>18</v>
      </c>
    </row>
    <row r="85" spans="1:17" ht="15" customHeight="1" x14ac:dyDescent="0.25">
      <c r="A85" s="15"/>
      <c r="B85" s="17"/>
      <c r="C85" s="8"/>
      <c r="D85" s="9"/>
      <c r="E85" s="8"/>
      <c r="F85" s="8"/>
      <c r="G85" s="8"/>
      <c r="H85" s="15"/>
      <c r="I85" s="19"/>
      <c r="J85" s="20">
        <v>3</v>
      </c>
      <c r="K85" s="10" t="s">
        <v>275</v>
      </c>
      <c r="L85" s="11">
        <v>11</v>
      </c>
      <c r="M85" s="15"/>
      <c r="N85" s="17"/>
      <c r="O85" s="18">
        <v>3</v>
      </c>
      <c r="P85" s="8" t="s">
        <v>339</v>
      </c>
      <c r="Q85" s="9">
        <v>16</v>
      </c>
    </row>
    <row r="86" spans="1:17" ht="15" customHeight="1" x14ac:dyDescent="0.25">
      <c r="A86" s="15"/>
      <c r="B86" s="17"/>
      <c r="C86" s="12"/>
      <c r="D86" s="9"/>
      <c r="E86" s="8"/>
      <c r="F86" s="8"/>
      <c r="G86" s="8"/>
      <c r="H86" s="15"/>
      <c r="I86" s="19"/>
      <c r="J86" s="20"/>
      <c r="K86" s="10" t="s">
        <v>277</v>
      </c>
      <c r="L86" s="11">
        <v>28</v>
      </c>
      <c r="M86" s="15"/>
      <c r="N86" s="17"/>
      <c r="O86" s="18"/>
      <c r="P86" s="12" t="s">
        <v>340</v>
      </c>
      <c r="Q86" s="9">
        <v>18</v>
      </c>
    </row>
    <row r="87" spans="1:17" ht="15" customHeight="1" x14ac:dyDescent="0.25">
      <c r="A87" s="15"/>
      <c r="B87" s="19"/>
      <c r="C87" s="10"/>
      <c r="D87" s="11"/>
      <c r="E87" s="10"/>
      <c r="F87" s="10"/>
      <c r="G87" s="10"/>
      <c r="H87" s="15"/>
      <c r="I87" s="17" t="s">
        <v>378</v>
      </c>
      <c r="J87" s="18">
        <v>1</v>
      </c>
      <c r="K87" s="8" t="s">
        <v>321</v>
      </c>
      <c r="L87" s="9">
        <v>7</v>
      </c>
      <c r="M87" s="15"/>
      <c r="N87" s="19" t="s">
        <v>376</v>
      </c>
      <c r="O87" s="20">
        <v>4</v>
      </c>
      <c r="P87" s="10" t="s">
        <v>274</v>
      </c>
      <c r="Q87" s="11">
        <v>30</v>
      </c>
    </row>
    <row r="88" spans="1:17" ht="15" customHeight="1" x14ac:dyDescent="0.25">
      <c r="A88" s="15"/>
      <c r="B88" s="19"/>
      <c r="C88" s="10"/>
      <c r="D88" s="11"/>
      <c r="E88" s="10"/>
      <c r="F88" s="10"/>
      <c r="G88" s="10"/>
      <c r="H88" s="15"/>
      <c r="I88" s="17"/>
      <c r="J88" s="18"/>
      <c r="K88" s="8" t="s">
        <v>324</v>
      </c>
      <c r="L88" s="9">
        <v>11</v>
      </c>
      <c r="M88" s="15"/>
      <c r="N88" s="19"/>
      <c r="O88" s="20"/>
      <c r="P88" s="10" t="s">
        <v>276</v>
      </c>
      <c r="Q88" s="11">
        <v>30</v>
      </c>
    </row>
    <row r="89" spans="1:17" ht="15" customHeight="1" x14ac:dyDescent="0.25">
      <c r="A89" s="15"/>
      <c r="B89" s="19"/>
      <c r="C89" s="10"/>
      <c r="D89" s="11"/>
      <c r="E89" s="10"/>
      <c r="F89" s="10"/>
      <c r="G89" s="10"/>
      <c r="H89" s="15"/>
      <c r="I89" s="17"/>
      <c r="J89" s="18">
        <v>3</v>
      </c>
      <c r="K89" s="8" t="s">
        <v>303</v>
      </c>
      <c r="L89" s="9">
        <v>14</v>
      </c>
      <c r="M89" s="15"/>
      <c r="N89" s="19"/>
      <c r="O89" s="20">
        <v>4</v>
      </c>
      <c r="P89" s="10" t="s">
        <v>279</v>
      </c>
      <c r="Q89" s="11">
        <v>39</v>
      </c>
    </row>
    <row r="90" spans="1:17" ht="15" customHeight="1" x14ac:dyDescent="0.25">
      <c r="A90" s="16"/>
      <c r="B90" s="19"/>
      <c r="C90" s="13"/>
      <c r="D90" s="11"/>
      <c r="E90" s="10"/>
      <c r="F90" s="10"/>
      <c r="G90" s="10"/>
      <c r="H90" s="16"/>
      <c r="I90" s="17"/>
      <c r="J90" s="18"/>
      <c r="K90" s="8" t="s">
        <v>304</v>
      </c>
      <c r="L90" s="9">
        <v>20</v>
      </c>
      <c r="M90" s="16"/>
      <c r="N90" s="19"/>
      <c r="O90" s="20"/>
      <c r="P90" s="13" t="s">
        <v>280</v>
      </c>
      <c r="Q90" s="11">
        <v>35</v>
      </c>
    </row>
  </sheetData>
  <mergeCells count="160">
    <mergeCell ref="B71:B74"/>
    <mergeCell ref="B38:B41"/>
    <mergeCell ref="B42:B45"/>
    <mergeCell ref="B47:B50"/>
    <mergeCell ref="B51:B54"/>
    <mergeCell ref="N18:N21"/>
    <mergeCell ref="I87:I90"/>
    <mergeCell ref="J87:J88"/>
    <mergeCell ref="J89:J90"/>
    <mergeCell ref="N47:N50"/>
    <mergeCell ref="B75:B78"/>
    <mergeCell ref="B79:B82"/>
    <mergeCell ref="B83:B86"/>
    <mergeCell ref="N38:N41"/>
    <mergeCell ref="N59:N62"/>
    <mergeCell ref="N63:N66"/>
    <mergeCell ref="B87:B90"/>
    <mergeCell ref="B34:B37"/>
    <mergeCell ref="B18:B21"/>
    <mergeCell ref="B22:B25"/>
    <mergeCell ref="B26:B29"/>
    <mergeCell ref="N30:N33"/>
    <mergeCell ref="I26:I29"/>
    <mergeCell ref="I34:I37"/>
    <mergeCell ref="N2:N5"/>
    <mergeCell ref="O2:O3"/>
    <mergeCell ref="O4:O5"/>
    <mergeCell ref="N14:N17"/>
    <mergeCell ref="O14:O15"/>
    <mergeCell ref="B55:B58"/>
    <mergeCell ref="B59:B62"/>
    <mergeCell ref="B63:B66"/>
    <mergeCell ref="B67:B70"/>
    <mergeCell ref="O47:O48"/>
    <mergeCell ref="O59:O60"/>
    <mergeCell ref="O16:O17"/>
    <mergeCell ref="O61:O62"/>
    <mergeCell ref="O18:O19"/>
    <mergeCell ref="O63:O64"/>
    <mergeCell ref="O20:O21"/>
    <mergeCell ref="O65:O66"/>
    <mergeCell ref="O22:O23"/>
    <mergeCell ref="B2:B5"/>
    <mergeCell ref="B6:B9"/>
    <mergeCell ref="B10:B13"/>
    <mergeCell ref="O30:O31"/>
    <mergeCell ref="O38:O39"/>
    <mergeCell ref="B14:B17"/>
    <mergeCell ref="B30:B33"/>
    <mergeCell ref="I18:I21"/>
    <mergeCell ref="J18:J19"/>
    <mergeCell ref="J26:J27"/>
    <mergeCell ref="J34:J35"/>
    <mergeCell ref="I42:I45"/>
    <mergeCell ref="J42:J43"/>
    <mergeCell ref="J44:J45"/>
    <mergeCell ref="J12:J13"/>
    <mergeCell ref="I14:I17"/>
    <mergeCell ref="J14:J15"/>
    <mergeCell ref="I59:I62"/>
    <mergeCell ref="J59:J60"/>
    <mergeCell ref="J16:J17"/>
    <mergeCell ref="J61:J62"/>
    <mergeCell ref="I2:I5"/>
    <mergeCell ref="J2:J3"/>
    <mergeCell ref="I47:I50"/>
    <mergeCell ref="J47:J48"/>
    <mergeCell ref="J4:J5"/>
    <mergeCell ref="J49:J50"/>
    <mergeCell ref="I6:I9"/>
    <mergeCell ref="J6:J7"/>
    <mergeCell ref="I51:I54"/>
    <mergeCell ref="J51:J52"/>
    <mergeCell ref="J8:J9"/>
    <mergeCell ref="J53:J54"/>
    <mergeCell ref="I10:I13"/>
    <mergeCell ref="J10:J11"/>
    <mergeCell ref="J20:J21"/>
    <mergeCell ref="I22:I25"/>
    <mergeCell ref="J22:J23"/>
    <mergeCell ref="I67:I70"/>
    <mergeCell ref="J67:J68"/>
    <mergeCell ref="J24:J25"/>
    <mergeCell ref="J69:J70"/>
    <mergeCell ref="I55:I58"/>
    <mergeCell ref="J55:J56"/>
    <mergeCell ref="J28:J29"/>
    <mergeCell ref="J57:J58"/>
    <mergeCell ref="I30:I33"/>
    <mergeCell ref="J30:J31"/>
    <mergeCell ref="I75:I78"/>
    <mergeCell ref="J75:J76"/>
    <mergeCell ref="J32:J33"/>
    <mergeCell ref="J77:J78"/>
    <mergeCell ref="I63:I66"/>
    <mergeCell ref="J63:J64"/>
    <mergeCell ref="J65:J66"/>
    <mergeCell ref="I79:I82"/>
    <mergeCell ref="J79:J80"/>
    <mergeCell ref="J36:J37"/>
    <mergeCell ref="J81:J82"/>
    <mergeCell ref="I38:I41"/>
    <mergeCell ref="J38:J39"/>
    <mergeCell ref="I83:I86"/>
    <mergeCell ref="J83:J84"/>
    <mergeCell ref="J40:J41"/>
    <mergeCell ref="J85:J86"/>
    <mergeCell ref="I71:I74"/>
    <mergeCell ref="J71:J72"/>
    <mergeCell ref="J73:J74"/>
    <mergeCell ref="N6:N9"/>
    <mergeCell ref="O6:O7"/>
    <mergeCell ref="N51:N54"/>
    <mergeCell ref="O51:O52"/>
    <mergeCell ref="O8:O9"/>
    <mergeCell ref="O53:O54"/>
    <mergeCell ref="N10:N13"/>
    <mergeCell ref="O10:O11"/>
    <mergeCell ref="N55:N58"/>
    <mergeCell ref="O55:O56"/>
    <mergeCell ref="O12:O13"/>
    <mergeCell ref="O57:O58"/>
    <mergeCell ref="N22:N25"/>
    <mergeCell ref="O36:O37"/>
    <mergeCell ref="O81:O82"/>
    <mergeCell ref="N67:N70"/>
    <mergeCell ref="O67:O68"/>
    <mergeCell ref="O24:O25"/>
    <mergeCell ref="O69:O70"/>
    <mergeCell ref="N26:N29"/>
    <mergeCell ref="O26:O27"/>
    <mergeCell ref="N71:N74"/>
    <mergeCell ref="O71:O72"/>
    <mergeCell ref="O28:O29"/>
    <mergeCell ref="O73:O74"/>
    <mergeCell ref="O49:O50"/>
    <mergeCell ref="A1:A45"/>
    <mergeCell ref="A46:A90"/>
    <mergeCell ref="H1:H45"/>
    <mergeCell ref="H46:H90"/>
    <mergeCell ref="M1:M45"/>
    <mergeCell ref="M46:M90"/>
    <mergeCell ref="N83:N86"/>
    <mergeCell ref="O83:O84"/>
    <mergeCell ref="O40:O41"/>
    <mergeCell ref="O85:O86"/>
    <mergeCell ref="N42:N45"/>
    <mergeCell ref="O42:O43"/>
    <mergeCell ref="N87:N90"/>
    <mergeCell ref="O87:O88"/>
    <mergeCell ref="O44:O45"/>
    <mergeCell ref="O89:O90"/>
    <mergeCell ref="N75:N78"/>
    <mergeCell ref="O75:O76"/>
    <mergeCell ref="O32:O33"/>
    <mergeCell ref="O77:O78"/>
    <mergeCell ref="N34:N37"/>
    <mergeCell ref="O34:O35"/>
    <mergeCell ref="N79:N82"/>
    <mergeCell ref="O79:O80"/>
  </mergeCells>
  <pageMargins left="0.45" right="0.45" top="1" bottom="0.75" header="0.5" footer="0.3"/>
  <pageSetup orientation="portrait" r:id="rId1"/>
  <headerFooter>
    <oddHeader>&amp;C&amp;20Monster XXIV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5"/>
  <sheetViews>
    <sheetView topLeftCell="A10" workbookViewId="0">
      <selection activeCell="U52" sqref="U52:U54"/>
    </sheetView>
  </sheetViews>
  <sheetFormatPr defaultRowHeight="15" x14ac:dyDescent="0.25"/>
  <cols>
    <col min="1" max="1" width="6" style="42" bestFit="1" customWidth="1"/>
    <col min="2" max="2" width="20.85546875" style="42" bestFit="1" customWidth="1"/>
    <col min="3" max="3" width="9.85546875" style="43" bestFit="1" customWidth="1"/>
    <col min="4" max="5" width="8.140625" style="42" bestFit="1" customWidth="1"/>
    <col min="6" max="6" width="6" style="44" customWidth="1"/>
    <col min="7" max="7" width="6" style="42" bestFit="1" customWidth="1"/>
    <col min="8" max="8" width="22.28515625" style="42" bestFit="1" customWidth="1"/>
    <col min="9" max="9" width="9.85546875" style="42" bestFit="1" customWidth="1"/>
    <col min="10" max="11" width="8.140625" style="42" bestFit="1" customWidth="1"/>
    <col min="12" max="13" width="9.140625" style="42"/>
    <col min="14" max="14" width="19.5703125" style="42" bestFit="1" customWidth="1"/>
    <col min="15" max="15" width="9.140625" style="42"/>
    <col min="16" max="16" width="15.85546875" style="42" bestFit="1" customWidth="1"/>
    <col min="17" max="16384" width="9.140625" style="42"/>
  </cols>
  <sheetData>
    <row r="1" spans="1:16" s="45" customFormat="1" ht="20.25" customHeight="1" x14ac:dyDescent="0.25">
      <c r="A1" s="46" t="s">
        <v>142</v>
      </c>
      <c r="B1" s="46" t="s">
        <v>405</v>
      </c>
      <c r="C1" s="46" t="s">
        <v>451</v>
      </c>
      <c r="D1" s="47" t="s">
        <v>406</v>
      </c>
      <c r="E1" s="48" t="s">
        <v>406</v>
      </c>
      <c r="F1" s="41"/>
      <c r="G1" s="48" t="s">
        <v>142</v>
      </c>
      <c r="H1" s="49" t="s">
        <v>405</v>
      </c>
      <c r="I1" s="46" t="s">
        <v>451</v>
      </c>
      <c r="J1" s="46" t="s">
        <v>406</v>
      </c>
      <c r="K1" s="46" t="s">
        <v>406</v>
      </c>
      <c r="N1" s="7" t="s">
        <v>398</v>
      </c>
      <c r="O1" s="7" t="s">
        <v>257</v>
      </c>
      <c r="P1" s="7" t="s">
        <v>403</v>
      </c>
    </row>
    <row r="2" spans="1:16" ht="22.5" customHeight="1" x14ac:dyDescent="0.25">
      <c r="A2" s="23">
        <v>1</v>
      </c>
      <c r="B2" s="24" t="s">
        <v>407</v>
      </c>
      <c r="C2" s="29">
        <v>6</v>
      </c>
      <c r="D2" s="33">
        <v>60</v>
      </c>
      <c r="E2" s="35">
        <f>-(72-D2)</f>
        <v>-12</v>
      </c>
      <c r="F2" s="41"/>
      <c r="G2" s="39">
        <v>3</v>
      </c>
      <c r="H2" s="37" t="s">
        <v>429</v>
      </c>
      <c r="I2" s="31">
        <v>35</v>
      </c>
      <c r="J2" s="27">
        <v>59</v>
      </c>
      <c r="K2" s="27">
        <f>-(72-J2)</f>
        <v>-13</v>
      </c>
      <c r="N2" s="50" t="s">
        <v>311</v>
      </c>
      <c r="O2" s="9">
        <v>7</v>
      </c>
      <c r="P2" s="8">
        <f ca="1">RAND()</f>
        <v>0.45378401253205347</v>
      </c>
    </row>
    <row r="3" spans="1:16" ht="22.5" customHeight="1" x14ac:dyDescent="0.25">
      <c r="A3" s="23">
        <v>1</v>
      </c>
      <c r="B3" s="24" t="s">
        <v>408</v>
      </c>
      <c r="C3" s="29">
        <v>8</v>
      </c>
      <c r="D3" s="33">
        <v>62</v>
      </c>
      <c r="E3" s="35">
        <f t="shared" ref="E3:E45" si="0">-(72-D3)</f>
        <v>-10</v>
      </c>
      <c r="F3" s="41"/>
      <c r="G3" s="39">
        <v>3</v>
      </c>
      <c r="H3" s="37" t="s">
        <v>430</v>
      </c>
      <c r="I3" s="31">
        <v>32</v>
      </c>
      <c r="J3" s="27">
        <v>60</v>
      </c>
      <c r="K3" s="27">
        <f>-(72-J3)</f>
        <v>-12</v>
      </c>
      <c r="N3" s="50" t="s">
        <v>292</v>
      </c>
      <c r="O3" s="9">
        <v>10</v>
      </c>
      <c r="P3" s="8">
        <f ca="1">RAND()</f>
        <v>0.59624346387387639</v>
      </c>
    </row>
    <row r="4" spans="1:16" ht="22.5" customHeight="1" x14ac:dyDescent="0.25">
      <c r="A4" s="23">
        <v>1</v>
      </c>
      <c r="B4" s="24" t="s">
        <v>409</v>
      </c>
      <c r="C4" s="29">
        <v>16</v>
      </c>
      <c r="D4" s="33">
        <v>63</v>
      </c>
      <c r="E4" s="35">
        <f t="shared" si="0"/>
        <v>-9</v>
      </c>
      <c r="F4" s="41"/>
      <c r="G4" s="39">
        <v>3</v>
      </c>
      <c r="H4" s="37" t="s">
        <v>431</v>
      </c>
      <c r="I4" s="31">
        <v>36</v>
      </c>
      <c r="J4" s="27">
        <v>60</v>
      </c>
      <c r="K4" s="27">
        <f>-(72-J4)</f>
        <v>-12</v>
      </c>
      <c r="N4" s="51" t="s">
        <v>326</v>
      </c>
      <c r="O4" s="9">
        <v>9</v>
      </c>
      <c r="P4" s="8">
        <f ca="1">RAND()</f>
        <v>0.20814366014702657</v>
      </c>
    </row>
    <row r="5" spans="1:16" ht="22.5" customHeight="1" x14ac:dyDescent="0.25">
      <c r="A5" s="23">
        <v>1</v>
      </c>
      <c r="B5" s="24" t="s">
        <v>410</v>
      </c>
      <c r="C5" s="29">
        <v>17</v>
      </c>
      <c r="D5" s="33">
        <v>63</v>
      </c>
      <c r="E5" s="35">
        <f t="shared" si="0"/>
        <v>-9</v>
      </c>
      <c r="F5" s="41"/>
      <c r="G5" s="39">
        <v>3</v>
      </c>
      <c r="H5" s="37" t="s">
        <v>432</v>
      </c>
      <c r="I5" s="31">
        <v>32</v>
      </c>
      <c r="J5" s="27">
        <v>65</v>
      </c>
      <c r="K5" s="27">
        <f>-(72-J5)</f>
        <v>-7</v>
      </c>
      <c r="N5" s="51" t="s">
        <v>260</v>
      </c>
      <c r="O5" s="11">
        <v>21</v>
      </c>
      <c r="P5" s="8">
        <f ca="1">RAND()</f>
        <v>0.8045071079354017</v>
      </c>
    </row>
    <row r="6" spans="1:16" ht="22.5" customHeight="1" x14ac:dyDescent="0.25">
      <c r="A6" s="23">
        <v>1</v>
      </c>
      <c r="B6" s="24" t="s">
        <v>411</v>
      </c>
      <c r="C6" s="29">
        <v>15</v>
      </c>
      <c r="D6" s="33">
        <v>64</v>
      </c>
      <c r="E6" s="35">
        <f t="shared" si="0"/>
        <v>-8</v>
      </c>
      <c r="F6" s="41"/>
      <c r="G6" s="39">
        <v>3</v>
      </c>
      <c r="H6" s="37" t="s">
        <v>433</v>
      </c>
      <c r="I6" s="31">
        <v>30</v>
      </c>
      <c r="J6" s="27">
        <v>66</v>
      </c>
      <c r="K6" s="27">
        <f>-(72-J6)</f>
        <v>-6</v>
      </c>
      <c r="N6" s="50" t="s">
        <v>293</v>
      </c>
      <c r="O6" s="9">
        <v>15</v>
      </c>
      <c r="P6" s="8">
        <f ca="1">RAND()</f>
        <v>0.73581254723099576</v>
      </c>
    </row>
    <row r="7" spans="1:16" ht="22.5" customHeight="1" x14ac:dyDescent="0.25">
      <c r="A7" s="23">
        <v>1</v>
      </c>
      <c r="B7" s="24" t="s">
        <v>412</v>
      </c>
      <c r="C7" s="29">
        <v>16</v>
      </c>
      <c r="D7" s="33">
        <v>65</v>
      </c>
      <c r="E7" s="35">
        <f t="shared" si="0"/>
        <v>-7</v>
      </c>
      <c r="F7" s="41"/>
      <c r="G7" s="39">
        <v>3</v>
      </c>
      <c r="H7" s="37" t="s">
        <v>434</v>
      </c>
      <c r="I7" s="31">
        <v>41</v>
      </c>
      <c r="J7" s="27">
        <v>68</v>
      </c>
      <c r="K7" s="27">
        <f>-(72-J7)</f>
        <v>-4</v>
      </c>
      <c r="N7" s="50" t="s">
        <v>320</v>
      </c>
      <c r="O7" s="11">
        <v>11</v>
      </c>
      <c r="P7" s="8">
        <f ca="1">RAND()</f>
        <v>0.13310343973376459</v>
      </c>
    </row>
    <row r="8" spans="1:16" ht="22.5" customHeight="1" x14ac:dyDescent="0.25">
      <c r="A8" s="23">
        <v>1</v>
      </c>
      <c r="B8" s="24" t="s">
        <v>413</v>
      </c>
      <c r="C8" s="29">
        <v>18</v>
      </c>
      <c r="D8" s="33">
        <v>66</v>
      </c>
      <c r="E8" s="35">
        <f t="shared" si="0"/>
        <v>-6</v>
      </c>
      <c r="F8" s="41"/>
      <c r="G8" s="39">
        <v>3</v>
      </c>
      <c r="H8" s="37" t="s">
        <v>435</v>
      </c>
      <c r="I8" s="31">
        <v>39</v>
      </c>
      <c r="J8" s="27">
        <v>68</v>
      </c>
      <c r="K8" s="27">
        <f>-(72-J8)</f>
        <v>-4</v>
      </c>
      <c r="N8" s="51" t="s">
        <v>264</v>
      </c>
      <c r="O8" s="11">
        <v>11</v>
      </c>
      <c r="P8" s="8">
        <f ca="1">RAND()</f>
        <v>0.41139314120963943</v>
      </c>
    </row>
    <row r="9" spans="1:16" ht="22.5" customHeight="1" x14ac:dyDescent="0.25">
      <c r="A9" s="23">
        <v>1</v>
      </c>
      <c r="B9" s="24" t="s">
        <v>414</v>
      </c>
      <c r="C9" s="29">
        <v>16</v>
      </c>
      <c r="D9" s="33">
        <v>68</v>
      </c>
      <c r="E9" s="35">
        <f t="shared" si="0"/>
        <v>-4</v>
      </c>
      <c r="F9" s="41"/>
      <c r="G9" s="39">
        <v>3</v>
      </c>
      <c r="H9" s="37" t="s">
        <v>436</v>
      </c>
      <c r="I9" s="31">
        <v>34</v>
      </c>
      <c r="J9" s="27">
        <v>68</v>
      </c>
      <c r="K9" s="27">
        <f>-(72-J9)</f>
        <v>-4</v>
      </c>
      <c r="N9" s="51" t="s">
        <v>339</v>
      </c>
      <c r="O9" s="11">
        <v>16</v>
      </c>
      <c r="P9" s="8">
        <f ca="1">RAND()</f>
        <v>0.87845932024247009</v>
      </c>
    </row>
    <row r="10" spans="1:16" ht="22.5" customHeight="1" x14ac:dyDescent="0.25">
      <c r="A10" s="23">
        <v>1</v>
      </c>
      <c r="B10" s="24" t="s">
        <v>415</v>
      </c>
      <c r="C10" s="29">
        <v>10</v>
      </c>
      <c r="D10" s="33">
        <v>69</v>
      </c>
      <c r="E10" s="35">
        <f t="shared" si="0"/>
        <v>-3</v>
      </c>
      <c r="F10" s="41"/>
      <c r="G10" s="39">
        <v>3</v>
      </c>
      <c r="H10" s="37" t="s">
        <v>437</v>
      </c>
      <c r="I10" s="31">
        <v>34</v>
      </c>
      <c r="J10" s="27">
        <v>69</v>
      </c>
      <c r="K10" s="27">
        <f>-(72-J10)</f>
        <v>-3</v>
      </c>
      <c r="N10" s="50" t="s">
        <v>308</v>
      </c>
      <c r="O10" s="9">
        <v>5</v>
      </c>
      <c r="P10" s="8">
        <f ca="1">RAND()</f>
        <v>4.6045569261230379E-2</v>
      </c>
    </row>
    <row r="11" spans="1:16" ht="22.5" customHeight="1" x14ac:dyDescent="0.25">
      <c r="A11" s="23">
        <v>1</v>
      </c>
      <c r="B11" s="24" t="s">
        <v>416</v>
      </c>
      <c r="C11" s="29">
        <v>14</v>
      </c>
      <c r="D11" s="33">
        <v>70</v>
      </c>
      <c r="E11" s="35">
        <f t="shared" si="0"/>
        <v>-2</v>
      </c>
      <c r="F11" s="41"/>
      <c r="G11" s="39">
        <v>3</v>
      </c>
      <c r="H11" s="37" t="s">
        <v>438</v>
      </c>
      <c r="I11" s="31">
        <v>38</v>
      </c>
      <c r="J11" s="27">
        <v>70</v>
      </c>
      <c r="K11" s="27">
        <f>-(72-J11)</f>
        <v>-2</v>
      </c>
      <c r="N11" s="50" t="s">
        <v>330</v>
      </c>
      <c r="O11" s="9">
        <v>5</v>
      </c>
      <c r="P11" s="8">
        <f ca="1">RAND()</f>
        <v>2.8054708767501935E-2</v>
      </c>
    </row>
    <row r="12" spans="1:16" ht="22.5" customHeight="1" x14ac:dyDescent="0.25">
      <c r="A12" s="23">
        <v>1</v>
      </c>
      <c r="B12" s="24" t="s">
        <v>417</v>
      </c>
      <c r="C12" s="29">
        <v>10</v>
      </c>
      <c r="D12" s="33">
        <v>71</v>
      </c>
      <c r="E12" s="35">
        <f t="shared" si="0"/>
        <v>-1</v>
      </c>
      <c r="F12" s="41"/>
      <c r="G12" s="39">
        <v>3</v>
      </c>
      <c r="H12" s="37" t="s">
        <v>439</v>
      </c>
      <c r="I12" s="31">
        <v>33</v>
      </c>
      <c r="J12" s="27">
        <v>76</v>
      </c>
      <c r="K12" s="27">
        <f>-(72-J12)</f>
        <v>4</v>
      </c>
      <c r="N12" s="51" t="s">
        <v>317</v>
      </c>
      <c r="O12" s="9">
        <v>27</v>
      </c>
      <c r="P12" s="8">
        <f ca="1">RAND()</f>
        <v>0.57096823583615686</v>
      </c>
    </row>
    <row r="13" spans="1:16" ht="22.5" customHeight="1" x14ac:dyDescent="0.25">
      <c r="A13" s="25">
        <v>2</v>
      </c>
      <c r="B13" s="26" t="s">
        <v>418</v>
      </c>
      <c r="C13" s="30">
        <v>29</v>
      </c>
      <c r="D13" s="34">
        <v>62</v>
      </c>
      <c r="E13" s="36">
        <f t="shared" si="0"/>
        <v>-10</v>
      </c>
      <c r="F13" s="41"/>
      <c r="G13" s="40">
        <v>4</v>
      </c>
      <c r="H13" s="38" t="s">
        <v>440</v>
      </c>
      <c r="I13" s="32">
        <v>51</v>
      </c>
      <c r="J13" s="28">
        <v>60</v>
      </c>
      <c r="K13" s="28">
        <f>-(72-J13)</f>
        <v>-12</v>
      </c>
      <c r="N13" s="51" t="s">
        <v>261</v>
      </c>
      <c r="O13" s="9">
        <v>20</v>
      </c>
      <c r="P13" s="8">
        <f ca="1">RAND()</f>
        <v>0.79772730318427176</v>
      </c>
    </row>
    <row r="14" spans="1:16" ht="22.5" customHeight="1" x14ac:dyDescent="0.25">
      <c r="A14" s="25">
        <v>2</v>
      </c>
      <c r="B14" s="26" t="s">
        <v>419</v>
      </c>
      <c r="C14" s="30">
        <v>23</v>
      </c>
      <c r="D14" s="34">
        <v>64</v>
      </c>
      <c r="E14" s="36">
        <f t="shared" si="0"/>
        <v>-8</v>
      </c>
      <c r="F14" s="41"/>
      <c r="G14" s="40">
        <v>4</v>
      </c>
      <c r="H14" s="38" t="s">
        <v>441</v>
      </c>
      <c r="I14" s="32">
        <v>51</v>
      </c>
      <c r="J14" s="28">
        <v>62</v>
      </c>
      <c r="K14" s="28">
        <f>-(72-J14)</f>
        <v>-10</v>
      </c>
      <c r="N14" s="50" t="s">
        <v>319</v>
      </c>
      <c r="O14" s="11">
        <v>5</v>
      </c>
      <c r="P14" s="8">
        <f ca="1">RAND()</f>
        <v>0.19063049086483685</v>
      </c>
    </row>
    <row r="15" spans="1:16" ht="22.5" customHeight="1" x14ac:dyDescent="0.25">
      <c r="A15" s="25">
        <v>2</v>
      </c>
      <c r="B15" s="26" t="s">
        <v>420</v>
      </c>
      <c r="C15" s="30">
        <v>18</v>
      </c>
      <c r="D15" s="34">
        <v>65</v>
      </c>
      <c r="E15" s="36">
        <f t="shared" si="0"/>
        <v>-7</v>
      </c>
      <c r="F15" s="41"/>
      <c r="G15" s="40">
        <v>4</v>
      </c>
      <c r="H15" s="38" t="s">
        <v>442</v>
      </c>
      <c r="I15" s="32">
        <v>49</v>
      </c>
      <c r="J15" s="28">
        <v>66</v>
      </c>
      <c r="K15" s="28">
        <f>-(72-J15)</f>
        <v>-6</v>
      </c>
      <c r="N15" s="50" t="s">
        <v>296</v>
      </c>
      <c r="O15" s="11">
        <v>15</v>
      </c>
      <c r="P15" s="8">
        <f ca="1">RAND()</f>
        <v>0.34369607278911118</v>
      </c>
    </row>
    <row r="16" spans="1:16" ht="22.5" customHeight="1" x14ac:dyDescent="0.25">
      <c r="A16" s="25">
        <v>2</v>
      </c>
      <c r="B16" s="26" t="s">
        <v>421</v>
      </c>
      <c r="C16" s="30">
        <v>19</v>
      </c>
      <c r="D16" s="34">
        <v>66</v>
      </c>
      <c r="E16" s="36">
        <f t="shared" si="0"/>
        <v>-6</v>
      </c>
      <c r="F16" s="41"/>
      <c r="G16" s="40">
        <v>4</v>
      </c>
      <c r="H16" s="38" t="s">
        <v>443</v>
      </c>
      <c r="I16" s="32">
        <v>43</v>
      </c>
      <c r="J16" s="28">
        <v>67</v>
      </c>
      <c r="K16" s="28">
        <f>-(72-J16)</f>
        <v>-5</v>
      </c>
      <c r="N16" s="51" t="s">
        <v>258</v>
      </c>
      <c r="O16" s="11">
        <v>4</v>
      </c>
      <c r="P16" s="8">
        <f ca="1">RAND()</f>
        <v>8.9022945255841646E-2</v>
      </c>
    </row>
    <row r="17" spans="1:16" ht="22.5" customHeight="1" x14ac:dyDescent="0.25">
      <c r="A17" s="25">
        <v>2</v>
      </c>
      <c r="B17" s="26" t="s">
        <v>422</v>
      </c>
      <c r="C17" s="30">
        <v>23</v>
      </c>
      <c r="D17" s="34">
        <v>66</v>
      </c>
      <c r="E17" s="36">
        <f t="shared" si="0"/>
        <v>-6</v>
      </c>
      <c r="F17" s="41"/>
      <c r="G17" s="40">
        <v>4</v>
      </c>
      <c r="H17" s="38" t="s">
        <v>444</v>
      </c>
      <c r="I17" s="32">
        <v>53</v>
      </c>
      <c r="J17" s="28">
        <v>67</v>
      </c>
      <c r="K17" s="28">
        <f>-(72-J17)</f>
        <v>-5</v>
      </c>
      <c r="N17" s="51" t="s">
        <v>349</v>
      </c>
      <c r="O17" s="9">
        <v>28</v>
      </c>
      <c r="P17" s="8">
        <f ca="1">RAND()</f>
        <v>0.99490172796860865</v>
      </c>
    </row>
    <row r="18" spans="1:16" ht="22.5" customHeight="1" x14ac:dyDescent="0.25">
      <c r="A18" s="25">
        <v>2</v>
      </c>
      <c r="B18" s="26" t="s">
        <v>423</v>
      </c>
      <c r="C18" s="30">
        <v>26</v>
      </c>
      <c r="D18" s="34">
        <v>67</v>
      </c>
      <c r="E18" s="36">
        <f t="shared" si="0"/>
        <v>-5</v>
      </c>
      <c r="F18" s="41"/>
      <c r="G18" s="40">
        <v>4</v>
      </c>
      <c r="H18" s="38" t="s">
        <v>445</v>
      </c>
      <c r="I18" s="32">
        <v>42</v>
      </c>
      <c r="J18" s="28">
        <v>67</v>
      </c>
      <c r="K18" s="28">
        <f>-(72-J18)</f>
        <v>-5</v>
      </c>
      <c r="N18" s="50" t="s">
        <v>289</v>
      </c>
      <c r="O18" s="9">
        <v>23</v>
      </c>
      <c r="P18" s="8">
        <f ca="1">RAND()</f>
        <v>0.70681957149260821</v>
      </c>
    </row>
    <row r="19" spans="1:16" ht="22.5" customHeight="1" x14ac:dyDescent="0.25">
      <c r="A19" s="25">
        <v>2</v>
      </c>
      <c r="B19" s="26" t="s">
        <v>424</v>
      </c>
      <c r="C19" s="30">
        <v>24</v>
      </c>
      <c r="D19" s="34">
        <v>68</v>
      </c>
      <c r="E19" s="36">
        <f t="shared" si="0"/>
        <v>-4</v>
      </c>
      <c r="F19" s="41"/>
      <c r="G19" s="40">
        <v>4</v>
      </c>
      <c r="H19" s="38" t="s">
        <v>446</v>
      </c>
      <c r="I19" s="32">
        <v>54</v>
      </c>
      <c r="J19" s="28">
        <v>69</v>
      </c>
      <c r="K19" s="28">
        <f>-(72-J19)</f>
        <v>-3</v>
      </c>
      <c r="N19" s="50" t="s">
        <v>338</v>
      </c>
      <c r="O19" s="11">
        <v>23</v>
      </c>
      <c r="P19" s="8">
        <f ca="1">RAND()</f>
        <v>0.68494538454325449</v>
      </c>
    </row>
    <row r="20" spans="1:16" ht="22.5" customHeight="1" x14ac:dyDescent="0.25">
      <c r="A20" s="25">
        <v>2</v>
      </c>
      <c r="B20" s="26" t="s">
        <v>425</v>
      </c>
      <c r="C20" s="30">
        <v>26</v>
      </c>
      <c r="D20" s="34">
        <v>68</v>
      </c>
      <c r="E20" s="36">
        <f t="shared" si="0"/>
        <v>-4</v>
      </c>
      <c r="F20" s="41"/>
      <c r="G20" s="40">
        <v>4</v>
      </c>
      <c r="H20" s="38" t="s">
        <v>447</v>
      </c>
      <c r="I20" s="32">
        <v>44</v>
      </c>
      <c r="J20" s="28">
        <v>70</v>
      </c>
      <c r="K20" s="28">
        <f>-(72-J20)</f>
        <v>-2</v>
      </c>
      <c r="N20" s="51" t="s">
        <v>336</v>
      </c>
      <c r="O20" s="11">
        <v>12</v>
      </c>
      <c r="P20" s="8">
        <f ca="1">RAND()</f>
        <v>0.98723409160793851</v>
      </c>
    </row>
    <row r="21" spans="1:16" ht="22.5" customHeight="1" x14ac:dyDescent="0.25">
      <c r="A21" s="25">
        <v>2</v>
      </c>
      <c r="B21" s="26" t="s">
        <v>426</v>
      </c>
      <c r="C21" s="30">
        <v>29</v>
      </c>
      <c r="D21" s="34">
        <v>68</v>
      </c>
      <c r="E21" s="36">
        <f t="shared" si="0"/>
        <v>-4</v>
      </c>
      <c r="F21" s="41"/>
      <c r="G21" s="40">
        <v>4</v>
      </c>
      <c r="H21" s="38" t="s">
        <v>448</v>
      </c>
      <c r="I21" s="32">
        <v>51</v>
      </c>
      <c r="J21" s="28">
        <v>70</v>
      </c>
      <c r="K21" s="28">
        <f>-(72-J21)</f>
        <v>-2</v>
      </c>
      <c r="N21" s="51" t="s">
        <v>275</v>
      </c>
      <c r="O21" s="9">
        <v>11</v>
      </c>
      <c r="P21" s="8">
        <f ca="1">RAND()</f>
        <v>0.30882049256829769</v>
      </c>
    </row>
    <row r="22" spans="1:16" ht="22.5" customHeight="1" x14ac:dyDescent="0.25">
      <c r="A22" s="25">
        <v>2</v>
      </c>
      <c r="B22" s="26" t="s">
        <v>427</v>
      </c>
      <c r="C22" s="30">
        <v>27</v>
      </c>
      <c r="D22" s="34">
        <v>69</v>
      </c>
      <c r="E22" s="36">
        <f t="shared" si="0"/>
        <v>-3</v>
      </c>
      <c r="F22" s="41"/>
      <c r="G22" s="40">
        <v>4</v>
      </c>
      <c r="H22" s="38" t="s">
        <v>449</v>
      </c>
      <c r="I22" s="32">
        <v>60</v>
      </c>
      <c r="J22" s="28">
        <v>71</v>
      </c>
      <c r="K22" s="28">
        <f>-(72-J22)</f>
        <v>-1</v>
      </c>
      <c r="N22" s="50" t="s">
        <v>263</v>
      </c>
      <c r="O22" s="11">
        <v>15</v>
      </c>
      <c r="P22" s="8">
        <f ca="1">RAND()</f>
        <v>0.2327347565372192</v>
      </c>
    </row>
    <row r="23" spans="1:16" ht="22.5" customHeight="1" x14ac:dyDescent="0.25">
      <c r="A23" s="25">
        <v>2</v>
      </c>
      <c r="B23" s="26" t="s">
        <v>428</v>
      </c>
      <c r="C23" s="30">
        <v>24</v>
      </c>
      <c r="D23" s="34">
        <v>75</v>
      </c>
      <c r="E23" s="36">
        <f t="shared" si="0"/>
        <v>3</v>
      </c>
      <c r="F23" s="41"/>
      <c r="G23" s="40">
        <v>4</v>
      </c>
      <c r="H23" s="38" t="s">
        <v>450</v>
      </c>
      <c r="I23" s="32">
        <v>74</v>
      </c>
      <c r="J23" s="28">
        <v>72</v>
      </c>
      <c r="K23" s="28">
        <f>-(72-J23)</f>
        <v>0</v>
      </c>
      <c r="N23" s="50" t="s">
        <v>332</v>
      </c>
      <c r="O23" s="11">
        <v>8</v>
      </c>
      <c r="P23" s="8">
        <f ca="1">RAND()</f>
        <v>0.6812690954527667</v>
      </c>
    </row>
    <row r="24" spans="1:16" ht="15.75" x14ac:dyDescent="0.25">
      <c r="N24" s="51" t="s">
        <v>325</v>
      </c>
      <c r="O24" s="11">
        <v>14</v>
      </c>
      <c r="P24" s="8">
        <f ca="1">RAND()</f>
        <v>0.67474735487357196</v>
      </c>
    </row>
    <row r="25" spans="1:16" ht="15.75" x14ac:dyDescent="0.25">
      <c r="N25" s="51" t="s">
        <v>280</v>
      </c>
      <c r="O25" s="9">
        <v>35</v>
      </c>
      <c r="P25" s="8">
        <f ca="1">RAND()</f>
        <v>0.95513695425901834</v>
      </c>
    </row>
    <row r="26" spans="1:16" ht="15.75" x14ac:dyDescent="0.25">
      <c r="N26" s="50" t="s">
        <v>298</v>
      </c>
      <c r="O26" s="9">
        <v>23</v>
      </c>
      <c r="P26" s="8">
        <f ca="1">RAND()</f>
        <v>0.17999581278044297</v>
      </c>
    </row>
    <row r="27" spans="1:16" ht="15.75" x14ac:dyDescent="0.25">
      <c r="N27" s="50" t="s">
        <v>290</v>
      </c>
      <c r="O27" s="9">
        <v>18</v>
      </c>
      <c r="P27" s="8">
        <f ca="1">RAND()</f>
        <v>0.53907606340599035</v>
      </c>
    </row>
    <row r="28" spans="1:16" ht="15.75" x14ac:dyDescent="0.25">
      <c r="N28" s="51" t="s">
        <v>328</v>
      </c>
      <c r="O28" s="9">
        <v>15</v>
      </c>
      <c r="P28" s="8">
        <f ca="1">RAND()</f>
        <v>0.32750359331715118</v>
      </c>
    </row>
    <row r="29" spans="1:16" ht="15.75" x14ac:dyDescent="0.25">
      <c r="N29" s="51" t="s">
        <v>327</v>
      </c>
      <c r="O29" s="11">
        <v>16</v>
      </c>
      <c r="P29" s="8">
        <f ca="1">RAND()</f>
        <v>3.0957205449790526E-2</v>
      </c>
    </row>
    <row r="30" spans="1:16" ht="15.75" x14ac:dyDescent="0.25">
      <c r="N30" s="50" t="s">
        <v>267</v>
      </c>
      <c r="O30" s="9">
        <v>12</v>
      </c>
      <c r="P30" s="8">
        <f ca="1">RAND()</f>
        <v>0.5518275875113996</v>
      </c>
    </row>
    <row r="31" spans="1:16" ht="15.75" x14ac:dyDescent="0.25">
      <c r="N31" s="50" t="s">
        <v>279</v>
      </c>
      <c r="O31" s="9">
        <v>39</v>
      </c>
      <c r="P31" s="8">
        <f ca="1">RAND()</f>
        <v>0.33082762538443911</v>
      </c>
    </row>
    <row r="32" spans="1:16" ht="15.75" x14ac:dyDescent="0.25">
      <c r="N32" s="51" t="s">
        <v>313</v>
      </c>
      <c r="O32" s="9">
        <v>8</v>
      </c>
      <c r="P32" s="8">
        <f ca="1">RAND()</f>
        <v>0.65382501718697639</v>
      </c>
    </row>
    <row r="33" spans="14:16" ht="15.75" x14ac:dyDescent="0.25">
      <c r="N33" s="51" t="s">
        <v>340</v>
      </c>
      <c r="O33" s="11">
        <v>18</v>
      </c>
      <c r="P33" s="8">
        <f ca="1">RAND()</f>
        <v>0.71022537427574173</v>
      </c>
    </row>
    <row r="34" spans="14:16" ht="15.75" x14ac:dyDescent="0.25">
      <c r="N34" s="50" t="s">
        <v>287</v>
      </c>
      <c r="O34" s="11">
        <v>24</v>
      </c>
      <c r="P34" s="8">
        <f ca="1">RAND()</f>
        <v>0.85695518701193618</v>
      </c>
    </row>
    <row r="35" spans="14:16" ht="15.75" x14ac:dyDescent="0.25">
      <c r="N35" s="50" t="s">
        <v>329</v>
      </c>
      <c r="O35" s="11">
        <v>16</v>
      </c>
      <c r="P35" s="8">
        <f ca="1">RAND()</f>
        <v>0.32318536423478583</v>
      </c>
    </row>
    <row r="36" spans="14:16" ht="15.75" x14ac:dyDescent="0.25">
      <c r="N36" s="51" t="s">
        <v>259</v>
      </c>
      <c r="O36" s="9">
        <v>9</v>
      </c>
      <c r="P36" s="8">
        <f ca="1">RAND()</f>
        <v>0.38782030950867818</v>
      </c>
    </row>
    <row r="37" spans="14:16" ht="15.75" x14ac:dyDescent="0.25">
      <c r="N37" s="51" t="s">
        <v>321</v>
      </c>
      <c r="O37" s="9">
        <v>7</v>
      </c>
      <c r="P37" s="8">
        <f ca="1">RAND()</f>
        <v>0.85268764198032143</v>
      </c>
    </row>
    <row r="38" spans="14:16" ht="15.75" x14ac:dyDescent="0.25">
      <c r="N38" s="50" t="s">
        <v>286</v>
      </c>
      <c r="O38" s="9">
        <v>13</v>
      </c>
      <c r="P38" s="8">
        <f ca="1">RAND()</f>
        <v>0.27034949216415594</v>
      </c>
    </row>
    <row r="39" spans="14:16" ht="15.75" x14ac:dyDescent="0.25">
      <c r="N39" s="50" t="s">
        <v>307</v>
      </c>
      <c r="O39" s="11">
        <v>3</v>
      </c>
      <c r="P39" s="8">
        <f ca="1">RAND()</f>
        <v>0.70876262534590817</v>
      </c>
    </row>
    <row r="40" spans="14:16" ht="15.75" x14ac:dyDescent="0.25">
      <c r="N40" s="51" t="s">
        <v>283</v>
      </c>
      <c r="O40" s="9">
        <v>23</v>
      </c>
      <c r="P40" s="8">
        <f ca="1">RAND()</f>
        <v>0.26398516432500529</v>
      </c>
    </row>
    <row r="41" spans="14:16" ht="15.75" x14ac:dyDescent="0.25">
      <c r="N41" s="51" t="s">
        <v>268</v>
      </c>
      <c r="O41" s="11">
        <v>4</v>
      </c>
      <c r="P41" s="8">
        <f ca="1">RAND()</f>
        <v>0.32514673089156565</v>
      </c>
    </row>
    <row r="42" spans="14:16" ht="15.75" x14ac:dyDescent="0.25">
      <c r="N42" s="50" t="s">
        <v>324</v>
      </c>
      <c r="O42" s="11">
        <v>11</v>
      </c>
      <c r="P42" s="8">
        <f ca="1">RAND()</f>
        <v>0.52288820907742817</v>
      </c>
    </row>
    <row r="43" spans="14:16" ht="15.75" x14ac:dyDescent="0.25">
      <c r="N43" s="50" t="s">
        <v>333</v>
      </c>
      <c r="O43" s="11">
        <v>7</v>
      </c>
      <c r="P43" s="8">
        <f ca="1">RAND()</f>
        <v>0.65507099780985589</v>
      </c>
    </row>
    <row r="44" spans="14:16" ht="15.75" x14ac:dyDescent="0.25">
      <c r="N44" s="51" t="s">
        <v>273</v>
      </c>
      <c r="O44" s="11">
        <v>6</v>
      </c>
      <c r="P44" s="8">
        <f ca="1">RAND()</f>
        <v>0.57825956154457525</v>
      </c>
    </row>
    <row r="45" spans="14:16" ht="15.75" x14ac:dyDescent="0.25">
      <c r="N45" s="51" t="s">
        <v>272</v>
      </c>
      <c r="O45" s="11">
        <v>11</v>
      </c>
      <c r="P45" s="8">
        <f ca="1">RAND()</f>
        <v>0.49080565377257512</v>
      </c>
    </row>
    <row r="46" spans="14:16" ht="15.75" x14ac:dyDescent="0.25">
      <c r="N46" s="50" t="s">
        <v>284</v>
      </c>
      <c r="O46" s="9">
        <v>19</v>
      </c>
      <c r="P46" s="8">
        <f ca="1">RAND()</f>
        <v>0.28605453104290868</v>
      </c>
    </row>
    <row r="47" spans="14:16" ht="15.75" x14ac:dyDescent="0.25">
      <c r="N47" s="50" t="s">
        <v>331</v>
      </c>
      <c r="O47" s="9">
        <v>10</v>
      </c>
      <c r="P47" s="8">
        <f ca="1">RAND()</f>
        <v>0.49127878880693765</v>
      </c>
    </row>
    <row r="48" spans="14:16" ht="15.75" x14ac:dyDescent="0.25">
      <c r="N48" s="51" t="s">
        <v>294</v>
      </c>
      <c r="O48" s="11">
        <v>13</v>
      </c>
      <c r="P48" s="8">
        <f ca="1">RAND()</f>
        <v>0.76898694470999984</v>
      </c>
    </row>
    <row r="49" spans="14:22" ht="15.75" x14ac:dyDescent="0.25">
      <c r="N49" s="51" t="s">
        <v>312</v>
      </c>
      <c r="O49" s="9">
        <v>17</v>
      </c>
      <c r="P49" s="8">
        <f ca="1">RAND()</f>
        <v>0.46488959431697363</v>
      </c>
    </row>
    <row r="50" spans="14:22" ht="15.75" x14ac:dyDescent="0.25">
      <c r="N50" s="50" t="s">
        <v>295</v>
      </c>
      <c r="O50" s="11">
        <v>14</v>
      </c>
      <c r="P50" s="8">
        <f ca="1">RAND()</f>
        <v>0.72903506927685791</v>
      </c>
    </row>
    <row r="51" spans="14:22" ht="15.75" x14ac:dyDescent="0.25">
      <c r="N51" s="50" t="s">
        <v>265</v>
      </c>
      <c r="O51" s="9">
        <v>31</v>
      </c>
      <c r="P51" s="8">
        <f ca="1">RAND()</f>
        <v>1.1774639545797272E-2</v>
      </c>
      <c r="S51" s="42">
        <v>620</v>
      </c>
      <c r="T51" s="42">
        <v>0.4</v>
      </c>
      <c r="U51" s="42">
        <v>300</v>
      </c>
      <c r="V51" s="42">
        <f>U51/$S$51</f>
        <v>0.4838709677419355</v>
      </c>
    </row>
    <row r="52" spans="14:22" ht="15.75" x14ac:dyDescent="0.25">
      <c r="N52" s="51" t="s">
        <v>262</v>
      </c>
      <c r="O52" s="11">
        <v>17</v>
      </c>
      <c r="P52" s="8">
        <f ca="1">RAND()</f>
        <v>0.9969519424296569</v>
      </c>
      <c r="T52" s="42">
        <v>0.3</v>
      </c>
      <c r="U52" s="42">
        <v>180</v>
      </c>
      <c r="V52" s="42">
        <f t="shared" ref="V52:V54" si="1">U52/$S$51</f>
        <v>0.29032258064516131</v>
      </c>
    </row>
    <row r="53" spans="14:22" ht="15.75" x14ac:dyDescent="0.25">
      <c r="N53" s="51" t="s">
        <v>297</v>
      </c>
      <c r="O53" s="9">
        <v>8</v>
      </c>
      <c r="P53" s="8">
        <f ca="1">RAND()</f>
        <v>0.18232349856461716</v>
      </c>
      <c r="T53" s="42">
        <v>0.2</v>
      </c>
      <c r="U53" s="42">
        <v>100</v>
      </c>
      <c r="V53" s="42">
        <f t="shared" si="1"/>
        <v>0.16129032258064516</v>
      </c>
    </row>
    <row r="54" spans="14:22" ht="15.75" x14ac:dyDescent="0.25">
      <c r="N54" s="50" t="s">
        <v>305</v>
      </c>
      <c r="O54" s="9">
        <v>2</v>
      </c>
      <c r="P54" s="8">
        <f ca="1">RAND()</f>
        <v>0.38418083971403816</v>
      </c>
      <c r="T54" s="52">
        <v>0.1</v>
      </c>
      <c r="U54" s="42">
        <v>40</v>
      </c>
      <c r="V54" s="42">
        <f t="shared" si="1"/>
        <v>6.4516129032258063E-2</v>
      </c>
    </row>
    <row r="55" spans="14:22" ht="15.75" x14ac:dyDescent="0.25">
      <c r="N55" s="50" t="s">
        <v>303</v>
      </c>
      <c r="O55" s="11">
        <v>14</v>
      </c>
      <c r="P55" s="8">
        <f ca="1">RAND()</f>
        <v>0.27333959221636583</v>
      </c>
      <c r="T55" s="52"/>
      <c r="U55" s="42">
        <f t="shared" ref="U52:U55" si="2">T55*$S$51</f>
        <v>0</v>
      </c>
    </row>
    <row r="56" spans="14:22" ht="15.75" x14ac:dyDescent="0.25">
      <c r="N56" s="51" t="s">
        <v>291</v>
      </c>
      <c r="O56" s="9">
        <v>22</v>
      </c>
      <c r="P56" s="8">
        <f ca="1">RAND()</f>
        <v>0.38431674668065474</v>
      </c>
    </row>
    <row r="57" spans="14:22" ht="15.75" x14ac:dyDescent="0.25">
      <c r="N57" s="51" t="s">
        <v>391</v>
      </c>
      <c r="O57" s="11">
        <v>7</v>
      </c>
      <c r="P57" s="8">
        <f ca="1">RAND()</f>
        <v>0.14093797916955464</v>
      </c>
    </row>
    <row r="58" spans="14:22" ht="15.75" x14ac:dyDescent="0.25">
      <c r="N58" s="50" t="s">
        <v>316</v>
      </c>
      <c r="O58" s="9">
        <v>7</v>
      </c>
      <c r="P58" s="8">
        <f ca="1">RAND()</f>
        <v>0.34881601868721857</v>
      </c>
    </row>
    <row r="59" spans="14:22" ht="15.75" x14ac:dyDescent="0.25">
      <c r="N59" s="50" t="s">
        <v>285</v>
      </c>
      <c r="O59" s="11">
        <v>12</v>
      </c>
      <c r="P59" s="8">
        <f ca="1">RAND()</f>
        <v>0.29674074361870706</v>
      </c>
    </row>
    <row r="60" spans="14:22" ht="15.75" x14ac:dyDescent="0.25">
      <c r="N60" s="51" t="s">
        <v>266</v>
      </c>
      <c r="O60" s="9">
        <v>18</v>
      </c>
      <c r="P60" s="8">
        <f ca="1">RAND()</f>
        <v>0.95315175584573009</v>
      </c>
    </row>
    <row r="61" spans="14:22" ht="15.75" x14ac:dyDescent="0.25">
      <c r="N61" s="51" t="s">
        <v>306</v>
      </c>
      <c r="O61" s="9">
        <v>4</v>
      </c>
      <c r="P61" s="8">
        <f ca="1">RAND()</f>
        <v>0.4732772951871842</v>
      </c>
    </row>
    <row r="62" spans="14:22" ht="15.75" x14ac:dyDescent="0.25">
      <c r="N62" s="50" t="s">
        <v>337</v>
      </c>
      <c r="O62" s="11">
        <v>28</v>
      </c>
      <c r="P62" s="8">
        <f ca="1">RAND()</f>
        <v>0.85686077885705036</v>
      </c>
    </row>
    <row r="63" spans="14:22" ht="15.75" x14ac:dyDescent="0.25">
      <c r="N63" s="50" t="s">
        <v>390</v>
      </c>
      <c r="O63" s="11">
        <v>9</v>
      </c>
      <c r="P63" s="8">
        <f ca="1">RAND()</f>
        <v>0.53345282968495711</v>
      </c>
    </row>
    <row r="64" spans="14:22" ht="15.75" x14ac:dyDescent="0.25">
      <c r="N64" s="7" t="s">
        <v>398</v>
      </c>
      <c r="O64" s="7" t="s">
        <v>257</v>
      </c>
      <c r="P64" s="7" t="s">
        <v>403</v>
      </c>
    </row>
    <row r="65" spans="14:16" ht="15.75" x14ac:dyDescent="0.25">
      <c r="N65" s="13"/>
      <c r="O65" s="11"/>
      <c r="P65" s="10"/>
    </row>
  </sheetData>
  <sortState ref="N2:P64">
    <sortCondition ref="P2:P64"/>
  </sortState>
  <hyperlinks>
    <hyperlink ref="A1" r:id="rId1" display="javascript:Sort('Flight DESC')"/>
    <hyperlink ref="B1" r:id="rId2" display="javascript:Sort('Name DESC')"/>
    <hyperlink ref="D1" r:id="rId3" display="javascript:Sort('Round 1 DESC')"/>
    <hyperlink ref="E1" r:id="rId4" display="javascript:Sort('Round 1 DESC')"/>
    <hyperlink ref="G1" r:id="rId5" display="javascript:Sort('Flight DESC')"/>
    <hyperlink ref="H1" r:id="rId6" display="javascript:Sort('Name DESC')"/>
    <hyperlink ref="J1" r:id="rId7" display="javascript:Sort('Round 1 DESC')"/>
    <hyperlink ref="K1" r:id="rId8" display="javascript:Sort('Round 1 DESC')"/>
  </hyperlinks>
  <pageMargins left="0.7" right="0.7" top="0.75" bottom="0.75" header="0.3" footer="0.3"/>
  <pageSetup orientation="landscape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workbookViewId="0"/>
  </sheetViews>
  <sheetFormatPr defaultRowHeight="15" x14ac:dyDescent="0.25"/>
  <cols>
    <col min="1" max="1" width="9.85546875" bestFit="1" customWidth="1"/>
    <col min="2" max="2" width="5.855468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167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251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246</v>
      </c>
      <c r="AB1" t="s">
        <v>252</v>
      </c>
      <c r="AC1" s="2" t="s">
        <v>253</v>
      </c>
      <c r="AD1" s="1" t="s">
        <v>254</v>
      </c>
      <c r="AE1" s="1" t="s">
        <v>255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41766</v>
      </c>
      <c r="Q2" s="1">
        <v>41766.693009259259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41762</v>
      </c>
      <c r="AE2" s="1">
        <v>41764.481192129628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247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41768</v>
      </c>
      <c r="AE5" s="1">
        <v>41768.865763888891</v>
      </c>
    </row>
    <row r="6" spans="1:31" x14ac:dyDescent="0.25">
      <c r="A6">
        <v>1477</v>
      </c>
      <c r="B6">
        <v>13.1</v>
      </c>
      <c r="C6">
        <v>1</v>
      </c>
      <c r="D6">
        <v>327</v>
      </c>
      <c r="E6" t="s">
        <v>382</v>
      </c>
      <c r="F6" t="s">
        <v>383</v>
      </c>
      <c r="G6">
        <v>466</v>
      </c>
      <c r="H6">
        <v>4.5999999999999996</v>
      </c>
      <c r="I6">
        <v>4.5999999999999996</v>
      </c>
      <c r="J6">
        <v>4.5999999999999996</v>
      </c>
      <c r="K6">
        <v>5</v>
      </c>
      <c r="L6">
        <v>5</v>
      </c>
      <c r="M6" t="s">
        <v>394</v>
      </c>
      <c r="N6" t="s">
        <v>394</v>
      </c>
      <c r="O6" s="3" t="s">
        <v>33</v>
      </c>
      <c r="P6" s="1" t="s">
        <v>11</v>
      </c>
      <c r="Q6" s="1" t="s">
        <v>11</v>
      </c>
      <c r="R6">
        <v>328</v>
      </c>
      <c r="S6" t="s">
        <v>6</v>
      </c>
      <c r="T6" t="s">
        <v>385</v>
      </c>
      <c r="U6">
        <v>465</v>
      </c>
      <c r="V6">
        <v>8.5</v>
      </c>
      <c r="W6">
        <v>8.5</v>
      </c>
      <c r="X6">
        <v>8.5</v>
      </c>
      <c r="Y6">
        <v>9</v>
      </c>
      <c r="Z6">
        <v>9</v>
      </c>
      <c r="AA6" t="s">
        <v>395</v>
      </c>
      <c r="AB6" t="s">
        <v>395</v>
      </c>
      <c r="AC6" s="3" t="s">
        <v>33</v>
      </c>
      <c r="AD6" s="1" t="s">
        <v>11</v>
      </c>
      <c r="AE6" s="1" t="s">
        <v>11</v>
      </c>
    </row>
    <row r="7" spans="1:31" x14ac:dyDescent="0.25">
      <c r="A7">
        <v>1426</v>
      </c>
      <c r="B7">
        <v>14.8</v>
      </c>
      <c r="C7">
        <v>1</v>
      </c>
      <c r="D7">
        <v>64</v>
      </c>
      <c r="E7" t="s">
        <v>21</v>
      </c>
      <c r="F7" t="s">
        <v>22</v>
      </c>
      <c r="G7">
        <v>35</v>
      </c>
      <c r="H7">
        <v>9.6</v>
      </c>
      <c r="I7">
        <v>9.6</v>
      </c>
      <c r="J7">
        <v>9.6</v>
      </c>
      <c r="K7">
        <v>10</v>
      </c>
      <c r="L7">
        <v>10</v>
      </c>
      <c r="M7" t="s">
        <v>176</v>
      </c>
      <c r="N7" t="s">
        <v>176</v>
      </c>
      <c r="O7" s="3"/>
      <c r="P7" s="1">
        <v>41422</v>
      </c>
      <c r="Q7" s="1">
        <v>41694.655370370368</v>
      </c>
      <c r="R7">
        <v>320</v>
      </c>
      <c r="S7" t="s">
        <v>23</v>
      </c>
      <c r="T7" t="s">
        <v>24</v>
      </c>
      <c r="U7">
        <v>50</v>
      </c>
      <c r="V7">
        <v>5.2</v>
      </c>
      <c r="W7">
        <v>5.2</v>
      </c>
      <c r="X7">
        <v>5.2</v>
      </c>
      <c r="Y7">
        <v>5</v>
      </c>
      <c r="Z7">
        <v>5</v>
      </c>
      <c r="AA7" t="s">
        <v>177</v>
      </c>
      <c r="AB7" t="s">
        <v>177</v>
      </c>
      <c r="AC7" s="3" t="s">
        <v>165</v>
      </c>
      <c r="AD7" s="1">
        <v>38143</v>
      </c>
      <c r="AE7" s="1">
        <v>38146.71601851852</v>
      </c>
    </row>
    <row r="8" spans="1:31" x14ac:dyDescent="0.25">
      <c r="A8">
        <v>1384</v>
      </c>
      <c r="B8">
        <v>16</v>
      </c>
      <c r="C8">
        <v>1</v>
      </c>
      <c r="D8">
        <v>17</v>
      </c>
      <c r="E8" t="s">
        <v>18</v>
      </c>
      <c r="F8" t="s">
        <v>15</v>
      </c>
      <c r="G8">
        <v>29</v>
      </c>
      <c r="H8">
        <v>4.3</v>
      </c>
      <c r="I8">
        <v>4.3</v>
      </c>
      <c r="J8">
        <v>4.3</v>
      </c>
      <c r="K8">
        <v>4</v>
      </c>
      <c r="L8">
        <v>4</v>
      </c>
      <c r="M8" t="s">
        <v>178</v>
      </c>
      <c r="N8" t="s">
        <v>248</v>
      </c>
      <c r="O8" s="3"/>
      <c r="P8" s="1">
        <v>41727</v>
      </c>
      <c r="Q8" s="1">
        <v>41730.239687499998</v>
      </c>
      <c r="R8">
        <v>25</v>
      </c>
      <c r="S8" t="s">
        <v>19</v>
      </c>
      <c r="T8" t="s">
        <v>20</v>
      </c>
      <c r="U8">
        <v>15</v>
      </c>
      <c r="V8">
        <v>11.7</v>
      </c>
      <c r="W8">
        <v>11.7</v>
      </c>
      <c r="X8">
        <v>11.7</v>
      </c>
      <c r="Y8">
        <v>12</v>
      </c>
      <c r="Z8">
        <v>12</v>
      </c>
      <c r="AA8" t="s">
        <v>179</v>
      </c>
      <c r="AB8" t="s">
        <v>179</v>
      </c>
      <c r="AC8" s="3"/>
      <c r="AD8" s="1">
        <v>41766</v>
      </c>
      <c r="AE8" s="1">
        <v>41766.693009259259</v>
      </c>
    </row>
    <row r="9" spans="1:31" x14ac:dyDescent="0.25">
      <c r="A9">
        <v>1474</v>
      </c>
      <c r="B9">
        <v>16</v>
      </c>
      <c r="C9">
        <v>1</v>
      </c>
      <c r="D9">
        <v>255</v>
      </c>
      <c r="E9" t="s">
        <v>386</v>
      </c>
      <c r="F9" t="s">
        <v>387</v>
      </c>
      <c r="G9">
        <v>467</v>
      </c>
      <c r="H9">
        <v>7.3</v>
      </c>
      <c r="I9">
        <v>7.3</v>
      </c>
      <c r="J9">
        <v>7.3</v>
      </c>
      <c r="K9">
        <v>7</v>
      </c>
      <c r="L9">
        <v>7</v>
      </c>
      <c r="M9" t="s">
        <v>396</v>
      </c>
      <c r="N9" t="s">
        <v>396</v>
      </c>
      <c r="O9" s="3" t="s">
        <v>33</v>
      </c>
      <c r="P9" s="1" t="s">
        <v>11</v>
      </c>
      <c r="Q9" s="1" t="s">
        <v>11</v>
      </c>
      <c r="R9">
        <v>314</v>
      </c>
      <c r="S9" t="s">
        <v>108</v>
      </c>
      <c r="T9" t="s">
        <v>388</v>
      </c>
      <c r="U9">
        <v>431</v>
      </c>
      <c r="V9">
        <v>8.6999999999999993</v>
      </c>
      <c r="W9">
        <v>8.6999999999999993</v>
      </c>
      <c r="X9">
        <v>8.6999999999999993</v>
      </c>
      <c r="Y9">
        <v>9</v>
      </c>
      <c r="Z9">
        <v>9</v>
      </c>
      <c r="AA9" t="s">
        <v>384</v>
      </c>
      <c r="AC9" s="3" t="s">
        <v>65</v>
      </c>
      <c r="AD9" s="1">
        <v>41440</v>
      </c>
      <c r="AE9" s="1">
        <v>41442.511678240742</v>
      </c>
    </row>
    <row r="10" spans="1:31" x14ac:dyDescent="0.25">
      <c r="A10">
        <v>1456</v>
      </c>
      <c r="B10">
        <v>16.3</v>
      </c>
      <c r="C10">
        <v>1</v>
      </c>
      <c r="D10">
        <v>78</v>
      </c>
      <c r="E10" t="s">
        <v>6</v>
      </c>
      <c r="F10" t="s">
        <v>44</v>
      </c>
      <c r="G10">
        <v>55</v>
      </c>
      <c r="H10">
        <v>6.7</v>
      </c>
      <c r="I10">
        <v>6.7</v>
      </c>
      <c r="J10">
        <v>6.7</v>
      </c>
      <c r="K10">
        <v>7</v>
      </c>
      <c r="L10">
        <v>7</v>
      </c>
      <c r="M10" t="s">
        <v>180</v>
      </c>
      <c r="N10" t="s">
        <v>180</v>
      </c>
      <c r="O10" s="3" t="s">
        <v>45</v>
      </c>
      <c r="P10" s="1">
        <v>41079</v>
      </c>
      <c r="Q10" s="1">
        <v>41086.876331018517</v>
      </c>
      <c r="R10">
        <v>324</v>
      </c>
      <c r="S10" t="s">
        <v>46</v>
      </c>
      <c r="T10" t="s">
        <v>47</v>
      </c>
      <c r="U10">
        <v>410</v>
      </c>
      <c r="V10">
        <v>9.6</v>
      </c>
      <c r="W10">
        <v>9.6</v>
      </c>
      <c r="X10">
        <v>9.6</v>
      </c>
      <c r="Y10">
        <v>10</v>
      </c>
      <c r="Z10">
        <v>10</v>
      </c>
      <c r="AA10" t="s">
        <v>181</v>
      </c>
      <c r="AB10" t="s">
        <v>181</v>
      </c>
      <c r="AC10" s="3"/>
      <c r="AD10" s="1">
        <v>41025</v>
      </c>
      <c r="AE10" s="1">
        <v>41085.48778935185</v>
      </c>
    </row>
    <row r="11" spans="1:31" x14ac:dyDescent="0.25">
      <c r="A11">
        <v>1408</v>
      </c>
      <c r="B11">
        <v>16.8</v>
      </c>
      <c r="C11">
        <v>1</v>
      </c>
      <c r="D11">
        <v>287</v>
      </c>
      <c r="E11" t="s">
        <v>36</v>
      </c>
      <c r="F11" t="s">
        <v>10</v>
      </c>
      <c r="G11">
        <v>446</v>
      </c>
      <c r="H11">
        <v>11.4</v>
      </c>
      <c r="I11">
        <v>11.4</v>
      </c>
      <c r="J11">
        <v>11.4</v>
      </c>
      <c r="K11">
        <v>11</v>
      </c>
      <c r="L11">
        <v>11</v>
      </c>
      <c r="M11" t="s">
        <v>173</v>
      </c>
      <c r="N11" t="s">
        <v>173</v>
      </c>
      <c r="O11" s="3"/>
      <c r="P11" s="1">
        <v>41547</v>
      </c>
      <c r="Q11" s="1">
        <v>41735.830243055556</v>
      </c>
      <c r="R11">
        <v>318</v>
      </c>
      <c r="S11" t="s">
        <v>37</v>
      </c>
      <c r="T11" t="s">
        <v>38</v>
      </c>
      <c r="U11">
        <v>451</v>
      </c>
      <c r="V11">
        <v>5.4</v>
      </c>
      <c r="W11">
        <v>5.4</v>
      </c>
      <c r="X11">
        <v>5.4</v>
      </c>
      <c r="Y11">
        <v>5</v>
      </c>
      <c r="Z11">
        <v>5</v>
      </c>
      <c r="AA11" t="s">
        <v>355</v>
      </c>
      <c r="AB11" t="s">
        <v>355</v>
      </c>
      <c r="AC11" s="3"/>
      <c r="AD11" s="1" t="s">
        <v>11</v>
      </c>
      <c r="AE11" s="1" t="s">
        <v>11</v>
      </c>
    </row>
    <row r="12" spans="1:31" x14ac:dyDescent="0.25">
      <c r="A12">
        <v>1394</v>
      </c>
      <c r="B12">
        <v>17</v>
      </c>
      <c r="C12">
        <v>1</v>
      </c>
      <c r="D12">
        <v>254</v>
      </c>
      <c r="E12" t="s">
        <v>25</v>
      </c>
      <c r="F12" t="s">
        <v>26</v>
      </c>
      <c r="G12">
        <v>77</v>
      </c>
      <c r="H12">
        <v>10.5</v>
      </c>
      <c r="I12">
        <v>10.5</v>
      </c>
      <c r="J12">
        <v>10.5</v>
      </c>
      <c r="K12">
        <v>11</v>
      </c>
      <c r="L12">
        <v>11</v>
      </c>
      <c r="M12" t="s">
        <v>182</v>
      </c>
      <c r="N12" t="s">
        <v>182</v>
      </c>
      <c r="O12" s="3"/>
      <c r="P12" s="1">
        <v>41762</v>
      </c>
      <c r="Q12" s="1">
        <v>41762.760243055556</v>
      </c>
      <c r="R12">
        <v>278</v>
      </c>
      <c r="S12" t="s">
        <v>27</v>
      </c>
      <c r="T12" t="s">
        <v>26</v>
      </c>
      <c r="U12">
        <v>352</v>
      </c>
      <c r="V12">
        <v>6.5</v>
      </c>
      <c r="W12">
        <v>6.5</v>
      </c>
      <c r="X12">
        <v>6.5</v>
      </c>
      <c r="Y12">
        <v>7</v>
      </c>
      <c r="Z12">
        <v>7</v>
      </c>
      <c r="AA12" t="s">
        <v>183</v>
      </c>
      <c r="AB12" t="s">
        <v>183</v>
      </c>
      <c r="AC12" s="3"/>
      <c r="AD12" s="1">
        <v>41766</v>
      </c>
      <c r="AE12" s="1">
        <v>41768.568935185183</v>
      </c>
    </row>
    <row r="13" spans="1:31" x14ac:dyDescent="0.25">
      <c r="A13">
        <v>1438</v>
      </c>
      <c r="B13">
        <v>17.899999999999999</v>
      </c>
      <c r="C13">
        <v>2</v>
      </c>
      <c r="D13">
        <v>86</v>
      </c>
      <c r="E13" t="s">
        <v>32</v>
      </c>
      <c r="F13" t="s">
        <v>15</v>
      </c>
      <c r="G13">
        <v>257</v>
      </c>
      <c r="H13">
        <v>7.1</v>
      </c>
      <c r="I13">
        <v>7.1</v>
      </c>
      <c r="J13">
        <v>7.1</v>
      </c>
      <c r="K13">
        <v>7</v>
      </c>
      <c r="L13">
        <v>7</v>
      </c>
      <c r="M13" t="s">
        <v>184</v>
      </c>
      <c r="N13" t="s">
        <v>174</v>
      </c>
      <c r="O13" s="3" t="s">
        <v>33</v>
      </c>
      <c r="P13" s="1">
        <v>41750</v>
      </c>
      <c r="Q13" s="1">
        <v>41756.569062499999</v>
      </c>
      <c r="R13">
        <v>251</v>
      </c>
      <c r="S13" t="s">
        <v>34</v>
      </c>
      <c r="T13" t="s">
        <v>35</v>
      </c>
      <c r="U13">
        <v>271</v>
      </c>
      <c r="V13">
        <v>10.8</v>
      </c>
      <c r="W13">
        <v>10.8</v>
      </c>
      <c r="X13">
        <v>10.8</v>
      </c>
      <c r="Y13">
        <v>11</v>
      </c>
      <c r="Z13">
        <v>11</v>
      </c>
      <c r="AA13" t="s">
        <v>185</v>
      </c>
      <c r="AB13" t="s">
        <v>185</v>
      </c>
      <c r="AC13" s="3"/>
      <c r="AD13" s="1">
        <v>41440</v>
      </c>
      <c r="AE13" s="1">
        <v>41442.509733796294</v>
      </c>
    </row>
    <row r="14" spans="1:31" x14ac:dyDescent="0.25">
      <c r="A14">
        <v>1420</v>
      </c>
      <c r="B14">
        <v>18.5</v>
      </c>
      <c r="C14">
        <v>2</v>
      </c>
      <c r="D14">
        <v>68</v>
      </c>
      <c r="E14" t="s">
        <v>2</v>
      </c>
      <c r="F14" t="s">
        <v>28</v>
      </c>
      <c r="G14">
        <v>366</v>
      </c>
      <c r="H14">
        <v>6.7</v>
      </c>
      <c r="I14">
        <v>6.7</v>
      </c>
      <c r="J14">
        <v>6.7</v>
      </c>
      <c r="K14">
        <v>7</v>
      </c>
      <c r="L14">
        <v>7</v>
      </c>
      <c r="M14" t="s">
        <v>186</v>
      </c>
      <c r="N14" t="s">
        <v>186</v>
      </c>
      <c r="O14" s="3" t="s">
        <v>29</v>
      </c>
      <c r="P14" s="1">
        <v>41440</v>
      </c>
      <c r="Q14" s="1">
        <v>41442.509733796294</v>
      </c>
      <c r="R14">
        <v>69</v>
      </c>
      <c r="S14" t="s">
        <v>30</v>
      </c>
      <c r="T14" t="s">
        <v>31</v>
      </c>
      <c r="U14">
        <v>69</v>
      </c>
      <c r="V14">
        <v>11.8</v>
      </c>
      <c r="W14">
        <v>11.8</v>
      </c>
      <c r="X14">
        <v>11.8</v>
      </c>
      <c r="Y14">
        <v>12</v>
      </c>
      <c r="Z14">
        <v>12</v>
      </c>
      <c r="AA14" t="s">
        <v>187</v>
      </c>
      <c r="AB14" t="s">
        <v>187</v>
      </c>
      <c r="AC14" s="3"/>
      <c r="AD14" s="1">
        <v>41762</v>
      </c>
      <c r="AE14" s="1">
        <v>41763.596585648149</v>
      </c>
    </row>
    <row r="15" spans="1:31" x14ac:dyDescent="0.25">
      <c r="A15">
        <v>1428</v>
      </c>
      <c r="B15">
        <v>22.7</v>
      </c>
      <c r="C15">
        <v>2</v>
      </c>
      <c r="D15">
        <v>82</v>
      </c>
      <c r="E15" t="s">
        <v>30</v>
      </c>
      <c r="F15" t="s">
        <v>48</v>
      </c>
      <c r="G15">
        <v>175</v>
      </c>
      <c r="H15">
        <v>7.5</v>
      </c>
      <c r="I15">
        <v>7.5</v>
      </c>
      <c r="J15">
        <v>7.5</v>
      </c>
      <c r="K15">
        <v>8</v>
      </c>
      <c r="L15">
        <v>8</v>
      </c>
      <c r="M15" t="s">
        <v>188</v>
      </c>
      <c r="N15" t="s">
        <v>188</v>
      </c>
      <c r="O15" s="3">
        <v>2174248</v>
      </c>
      <c r="P15" s="1">
        <v>41440</v>
      </c>
      <c r="Q15" s="1">
        <v>41442.509733796294</v>
      </c>
      <c r="R15">
        <v>83</v>
      </c>
      <c r="S15" t="s">
        <v>49</v>
      </c>
      <c r="T15" t="s">
        <v>7</v>
      </c>
      <c r="U15">
        <v>377</v>
      </c>
      <c r="V15">
        <v>15.2</v>
      </c>
      <c r="W15">
        <v>15.2</v>
      </c>
      <c r="X15">
        <v>15.2</v>
      </c>
      <c r="Y15">
        <v>15</v>
      </c>
      <c r="Z15">
        <v>15</v>
      </c>
      <c r="AA15" t="s">
        <v>189</v>
      </c>
      <c r="AB15" t="s">
        <v>189</v>
      </c>
      <c r="AC15" s="3" t="s">
        <v>50</v>
      </c>
      <c r="AD15" s="1">
        <v>41440</v>
      </c>
      <c r="AE15" s="1">
        <v>41442.513668981483</v>
      </c>
    </row>
    <row r="16" spans="1:31" x14ac:dyDescent="0.25">
      <c r="A16">
        <v>1389</v>
      </c>
      <c r="B16">
        <v>23.2</v>
      </c>
      <c r="C16">
        <v>2</v>
      </c>
      <c r="D16">
        <v>134</v>
      </c>
      <c r="E16" t="s">
        <v>51</v>
      </c>
      <c r="F16" t="s">
        <v>52</v>
      </c>
      <c r="G16">
        <v>280</v>
      </c>
      <c r="H16">
        <v>7.5</v>
      </c>
      <c r="I16">
        <v>7.5</v>
      </c>
      <c r="J16">
        <v>7.5</v>
      </c>
      <c r="K16">
        <v>8</v>
      </c>
      <c r="L16">
        <v>8</v>
      </c>
      <c r="M16" t="s">
        <v>190</v>
      </c>
      <c r="N16" t="s">
        <v>190</v>
      </c>
      <c r="O16" s="3"/>
      <c r="P16" s="1">
        <v>41761</v>
      </c>
      <c r="Q16" s="1">
        <v>41763.426666666666</v>
      </c>
      <c r="R16">
        <v>207</v>
      </c>
      <c r="S16" t="s">
        <v>23</v>
      </c>
      <c r="T16" t="s">
        <v>53</v>
      </c>
      <c r="U16">
        <v>211</v>
      </c>
      <c r="V16">
        <v>15.7</v>
      </c>
      <c r="W16">
        <v>15.7</v>
      </c>
      <c r="X16">
        <v>15.7</v>
      </c>
      <c r="Y16">
        <v>16</v>
      </c>
      <c r="Z16">
        <v>16</v>
      </c>
      <c r="AA16" t="s">
        <v>191</v>
      </c>
      <c r="AB16" t="s">
        <v>191</v>
      </c>
      <c r="AC16" s="3"/>
      <c r="AD16" s="1">
        <v>41363</v>
      </c>
      <c r="AE16" s="1">
        <v>41363.687037037038</v>
      </c>
    </row>
    <row r="17" spans="1:31" x14ac:dyDescent="0.25">
      <c r="A17">
        <v>1466</v>
      </c>
      <c r="B17">
        <v>23.6</v>
      </c>
      <c r="C17">
        <v>2</v>
      </c>
      <c r="D17">
        <v>15</v>
      </c>
      <c r="E17" t="s">
        <v>2</v>
      </c>
      <c r="F17" t="s">
        <v>15</v>
      </c>
      <c r="G17">
        <v>125</v>
      </c>
      <c r="H17">
        <v>7.2</v>
      </c>
      <c r="I17">
        <v>7.2</v>
      </c>
      <c r="J17">
        <v>7.2</v>
      </c>
      <c r="K17">
        <v>7</v>
      </c>
      <c r="L17">
        <v>7</v>
      </c>
      <c r="M17" t="s">
        <v>192</v>
      </c>
      <c r="N17" t="s">
        <v>192</v>
      </c>
      <c r="O17" s="3"/>
      <c r="P17" s="1">
        <v>41483</v>
      </c>
      <c r="Q17" s="1">
        <v>41483.597592592596</v>
      </c>
      <c r="R17">
        <v>29</v>
      </c>
      <c r="S17" t="s">
        <v>6</v>
      </c>
      <c r="T17" t="s">
        <v>54</v>
      </c>
      <c r="U17">
        <v>155</v>
      </c>
      <c r="V17">
        <v>16.399999999999999</v>
      </c>
      <c r="W17">
        <v>16.399999999999999</v>
      </c>
      <c r="X17">
        <v>16.399999999999999</v>
      </c>
      <c r="Y17">
        <v>16</v>
      </c>
      <c r="Z17">
        <v>16</v>
      </c>
      <c r="AA17" t="s">
        <v>193</v>
      </c>
      <c r="AB17" t="s">
        <v>193</v>
      </c>
      <c r="AC17" s="3"/>
      <c r="AD17" s="1">
        <v>41440</v>
      </c>
      <c r="AE17" s="1">
        <v>41442.509733796294</v>
      </c>
    </row>
    <row r="18" spans="1:31" x14ac:dyDescent="0.25">
      <c r="A18">
        <v>1392</v>
      </c>
      <c r="B18">
        <v>24</v>
      </c>
      <c r="C18">
        <v>2</v>
      </c>
      <c r="D18">
        <v>37</v>
      </c>
      <c r="E18" t="s">
        <v>39</v>
      </c>
      <c r="F18" t="s">
        <v>40</v>
      </c>
      <c r="G18">
        <v>367</v>
      </c>
      <c r="H18">
        <v>14.6</v>
      </c>
      <c r="I18">
        <v>14.6</v>
      </c>
      <c r="J18">
        <v>14.6</v>
      </c>
      <c r="K18">
        <v>15</v>
      </c>
      <c r="L18">
        <v>15</v>
      </c>
      <c r="M18" t="s">
        <v>194</v>
      </c>
      <c r="N18" t="s">
        <v>194</v>
      </c>
      <c r="O18" s="3" t="s">
        <v>41</v>
      </c>
      <c r="P18" s="1">
        <v>40698</v>
      </c>
      <c r="Q18" s="1">
        <v>40698.801872800927</v>
      </c>
      <c r="R18">
        <v>117</v>
      </c>
      <c r="S18" t="s">
        <v>42</v>
      </c>
      <c r="T18" t="s">
        <v>43</v>
      </c>
      <c r="U18">
        <v>45</v>
      </c>
      <c r="V18">
        <v>9.4</v>
      </c>
      <c r="W18">
        <v>9.4</v>
      </c>
      <c r="X18">
        <v>9.4</v>
      </c>
      <c r="Y18">
        <v>9</v>
      </c>
      <c r="Z18">
        <v>9</v>
      </c>
      <c r="AA18" t="s">
        <v>195</v>
      </c>
      <c r="AB18" t="s">
        <v>195</v>
      </c>
      <c r="AC18" s="3"/>
      <c r="AD18" s="1">
        <v>41755</v>
      </c>
      <c r="AE18" s="1">
        <v>41756.279097222221</v>
      </c>
    </row>
    <row r="19" spans="1:31" x14ac:dyDescent="0.25">
      <c r="A19">
        <v>1422</v>
      </c>
      <c r="B19">
        <v>25.8</v>
      </c>
      <c r="C19">
        <v>2</v>
      </c>
      <c r="D19">
        <v>311</v>
      </c>
      <c r="E19" t="s">
        <v>70</v>
      </c>
      <c r="F19" t="s">
        <v>71</v>
      </c>
      <c r="G19">
        <v>425</v>
      </c>
      <c r="H19">
        <v>10.6</v>
      </c>
      <c r="I19">
        <v>10.6</v>
      </c>
      <c r="J19">
        <v>10.6</v>
      </c>
      <c r="K19">
        <v>11</v>
      </c>
      <c r="L19">
        <v>11</v>
      </c>
      <c r="M19" t="s">
        <v>196</v>
      </c>
      <c r="N19" t="s">
        <v>196</v>
      </c>
      <c r="O19" s="3" t="s">
        <v>29</v>
      </c>
      <c r="P19" s="1">
        <v>41440</v>
      </c>
      <c r="Q19" s="1">
        <v>41442.511678240742</v>
      </c>
      <c r="R19">
        <v>312</v>
      </c>
      <c r="S19" t="s">
        <v>72</v>
      </c>
      <c r="T19" t="s">
        <v>73</v>
      </c>
      <c r="U19">
        <v>428</v>
      </c>
      <c r="V19">
        <v>15.2</v>
      </c>
      <c r="W19">
        <v>15.2</v>
      </c>
      <c r="X19">
        <v>15.2</v>
      </c>
      <c r="Y19">
        <v>15</v>
      </c>
      <c r="Z19">
        <v>15</v>
      </c>
      <c r="AA19" t="s">
        <v>197</v>
      </c>
      <c r="AB19" t="s">
        <v>197</v>
      </c>
      <c r="AC19" s="3" t="s">
        <v>29</v>
      </c>
      <c r="AD19" s="1">
        <v>41440</v>
      </c>
      <c r="AE19" s="1">
        <v>41442.515115740738</v>
      </c>
    </row>
    <row r="20" spans="1:31" x14ac:dyDescent="0.25">
      <c r="A20">
        <v>1396</v>
      </c>
      <c r="B20">
        <v>26.1</v>
      </c>
      <c r="C20">
        <v>2</v>
      </c>
      <c r="D20">
        <v>18</v>
      </c>
      <c r="E20" t="s">
        <v>55</v>
      </c>
      <c r="F20" t="s">
        <v>56</v>
      </c>
      <c r="G20">
        <v>11</v>
      </c>
      <c r="H20">
        <v>14.8</v>
      </c>
      <c r="I20">
        <v>14.8</v>
      </c>
      <c r="J20">
        <v>14.8</v>
      </c>
      <c r="K20">
        <v>15</v>
      </c>
      <c r="L20">
        <v>15</v>
      </c>
      <c r="M20" t="s">
        <v>198</v>
      </c>
      <c r="N20" t="s">
        <v>198</v>
      </c>
      <c r="O20" s="3"/>
      <c r="P20" s="1">
        <v>41755</v>
      </c>
      <c r="Q20" s="1">
        <v>41757.851643518516</v>
      </c>
      <c r="R20">
        <v>315</v>
      </c>
      <c r="S20" t="s">
        <v>57</v>
      </c>
      <c r="T20" t="s">
        <v>58</v>
      </c>
      <c r="U20">
        <v>444</v>
      </c>
      <c r="V20">
        <v>11.3</v>
      </c>
      <c r="W20">
        <v>11.3</v>
      </c>
      <c r="X20">
        <v>11.3</v>
      </c>
      <c r="Y20">
        <v>11</v>
      </c>
      <c r="Z20">
        <v>11</v>
      </c>
      <c r="AA20" t="s">
        <v>199</v>
      </c>
      <c r="AB20" t="s">
        <v>199</v>
      </c>
      <c r="AC20" s="3"/>
      <c r="AD20" s="1" t="s">
        <v>11</v>
      </c>
      <c r="AE20" s="1" t="s">
        <v>11</v>
      </c>
    </row>
    <row r="21" spans="1:31" x14ac:dyDescent="0.25">
      <c r="A21">
        <v>1412</v>
      </c>
      <c r="B21">
        <v>26.9</v>
      </c>
      <c r="C21">
        <v>2</v>
      </c>
      <c r="D21">
        <v>43</v>
      </c>
      <c r="E21" t="s">
        <v>59</v>
      </c>
      <c r="F21" t="s">
        <v>60</v>
      </c>
      <c r="G21">
        <v>230</v>
      </c>
      <c r="H21">
        <v>14.4</v>
      </c>
      <c r="I21">
        <v>14.4</v>
      </c>
      <c r="J21">
        <v>14.4</v>
      </c>
      <c r="K21">
        <v>14</v>
      </c>
      <c r="L21">
        <v>14</v>
      </c>
      <c r="M21" t="s">
        <v>200</v>
      </c>
      <c r="N21" t="s">
        <v>200</v>
      </c>
      <c r="O21" s="3"/>
      <c r="P21" s="1">
        <v>41440</v>
      </c>
      <c r="Q21" s="1">
        <v>41442.515115740738</v>
      </c>
      <c r="R21">
        <v>256</v>
      </c>
      <c r="S21" t="s">
        <v>61</v>
      </c>
      <c r="T21" t="s">
        <v>62</v>
      </c>
      <c r="U21">
        <v>313</v>
      </c>
      <c r="V21">
        <v>12.5</v>
      </c>
      <c r="W21">
        <v>12.5</v>
      </c>
      <c r="X21">
        <v>12.5</v>
      </c>
      <c r="Y21">
        <v>13</v>
      </c>
      <c r="Z21">
        <v>13</v>
      </c>
      <c r="AA21" t="s">
        <v>201</v>
      </c>
      <c r="AB21" t="s">
        <v>353</v>
      </c>
      <c r="AC21" s="3" t="s">
        <v>165</v>
      </c>
      <c r="AD21" s="1">
        <v>41440</v>
      </c>
      <c r="AE21" s="1">
        <v>41442.511678240742</v>
      </c>
    </row>
    <row r="22" spans="1:31" x14ac:dyDescent="0.25">
      <c r="A22">
        <v>1446</v>
      </c>
      <c r="B22">
        <v>28.9</v>
      </c>
      <c r="C22">
        <v>2</v>
      </c>
      <c r="D22">
        <v>75</v>
      </c>
      <c r="E22" t="s">
        <v>63</v>
      </c>
      <c r="F22" t="s">
        <v>64</v>
      </c>
      <c r="G22">
        <v>49</v>
      </c>
      <c r="H22">
        <v>14</v>
      </c>
      <c r="I22">
        <v>14</v>
      </c>
      <c r="J22">
        <v>14</v>
      </c>
      <c r="K22">
        <v>14</v>
      </c>
      <c r="L22">
        <v>14</v>
      </c>
      <c r="M22" t="s">
        <v>202</v>
      </c>
      <c r="N22" t="s">
        <v>202</v>
      </c>
      <c r="O22" s="3" t="s">
        <v>65</v>
      </c>
      <c r="P22" s="1">
        <v>41440</v>
      </c>
      <c r="Q22" s="1">
        <v>41442.515115740738</v>
      </c>
      <c r="R22">
        <v>76</v>
      </c>
      <c r="S22" t="s">
        <v>66</v>
      </c>
      <c r="T22" t="s">
        <v>67</v>
      </c>
      <c r="U22">
        <v>32</v>
      </c>
      <c r="V22">
        <v>14.9</v>
      </c>
      <c r="W22">
        <v>14.9</v>
      </c>
      <c r="X22">
        <v>14.9</v>
      </c>
      <c r="Y22">
        <v>15</v>
      </c>
      <c r="Z22">
        <v>15</v>
      </c>
      <c r="AA22" t="s">
        <v>203</v>
      </c>
      <c r="AB22" t="s">
        <v>203</v>
      </c>
      <c r="AC22" s="3"/>
      <c r="AD22" s="1">
        <v>41767</v>
      </c>
      <c r="AE22" s="1">
        <v>41768.19635416667</v>
      </c>
    </row>
    <row r="23" spans="1:31" x14ac:dyDescent="0.25">
      <c r="A23">
        <v>1458</v>
      </c>
      <c r="B23">
        <v>28.9</v>
      </c>
      <c r="C23">
        <v>2</v>
      </c>
      <c r="D23">
        <v>20</v>
      </c>
      <c r="E23" t="s">
        <v>6</v>
      </c>
      <c r="F23" t="s">
        <v>89</v>
      </c>
      <c r="G23">
        <v>100</v>
      </c>
      <c r="H23">
        <v>8.5</v>
      </c>
      <c r="I23">
        <v>8.5</v>
      </c>
      <c r="J23">
        <v>8.5</v>
      </c>
      <c r="K23">
        <v>9</v>
      </c>
      <c r="L23">
        <v>9</v>
      </c>
      <c r="M23" t="s">
        <v>204</v>
      </c>
      <c r="N23" t="s">
        <v>204</v>
      </c>
      <c r="O23" s="3" t="s">
        <v>90</v>
      </c>
      <c r="P23" s="1">
        <v>41440</v>
      </c>
      <c r="Q23" s="1">
        <v>41442.515115740738</v>
      </c>
      <c r="R23">
        <v>21</v>
      </c>
      <c r="S23" t="s">
        <v>49</v>
      </c>
      <c r="T23" t="s">
        <v>91</v>
      </c>
      <c r="U23">
        <v>67</v>
      </c>
      <c r="V23">
        <v>20.399999999999999</v>
      </c>
      <c r="W23">
        <v>20.399999999999999</v>
      </c>
      <c r="X23">
        <v>20.399999999999999</v>
      </c>
      <c r="Y23">
        <v>20</v>
      </c>
      <c r="Z23">
        <v>20</v>
      </c>
      <c r="AA23" t="s">
        <v>205</v>
      </c>
      <c r="AB23" t="s">
        <v>205</v>
      </c>
      <c r="AC23" s="3"/>
      <c r="AD23" s="1">
        <v>41759</v>
      </c>
      <c r="AE23" s="1">
        <v>41763.68922453704</v>
      </c>
    </row>
    <row r="24" spans="1:31" x14ac:dyDescent="0.25">
      <c r="A24">
        <v>1444</v>
      </c>
      <c r="B24">
        <v>30.1</v>
      </c>
      <c r="C24">
        <v>3</v>
      </c>
      <c r="D24">
        <v>110</v>
      </c>
      <c r="E24" t="s">
        <v>30</v>
      </c>
      <c r="F24" t="s">
        <v>17</v>
      </c>
      <c r="G24">
        <v>70</v>
      </c>
      <c r="H24">
        <v>15.7</v>
      </c>
      <c r="I24">
        <v>15.7</v>
      </c>
      <c r="J24">
        <v>15.7</v>
      </c>
      <c r="K24">
        <v>16</v>
      </c>
      <c r="L24">
        <v>16</v>
      </c>
      <c r="M24" t="s">
        <v>206</v>
      </c>
      <c r="N24" t="s">
        <v>206</v>
      </c>
      <c r="O24" s="3"/>
      <c r="P24" s="1">
        <v>41757</v>
      </c>
      <c r="Q24" s="1">
        <v>41757.429560185185</v>
      </c>
      <c r="R24">
        <v>151</v>
      </c>
      <c r="S24" t="s">
        <v>68</v>
      </c>
      <c r="T24" t="s">
        <v>69</v>
      </c>
      <c r="U24">
        <v>264</v>
      </c>
      <c r="V24">
        <v>14.4</v>
      </c>
      <c r="W24">
        <v>14.4</v>
      </c>
      <c r="X24">
        <v>14.4</v>
      </c>
      <c r="Y24">
        <v>14</v>
      </c>
      <c r="Z24">
        <v>14</v>
      </c>
      <c r="AA24" t="s">
        <v>207</v>
      </c>
      <c r="AB24" t="s">
        <v>207</v>
      </c>
      <c r="AC24" s="3"/>
      <c r="AD24" s="1">
        <v>41440</v>
      </c>
      <c r="AE24" s="1">
        <v>41442.513668981483</v>
      </c>
    </row>
    <row r="25" spans="1:31" x14ac:dyDescent="0.25">
      <c r="A25">
        <v>1416</v>
      </c>
      <c r="B25">
        <v>32.299999999999997</v>
      </c>
      <c r="C25">
        <v>3</v>
      </c>
      <c r="D25">
        <v>79</v>
      </c>
      <c r="E25" t="s">
        <v>32</v>
      </c>
      <c r="F25" t="s">
        <v>74</v>
      </c>
      <c r="G25">
        <v>355</v>
      </c>
      <c r="H25">
        <v>10.1</v>
      </c>
      <c r="I25">
        <v>10.1</v>
      </c>
      <c r="J25">
        <v>10.1</v>
      </c>
      <c r="K25">
        <v>10</v>
      </c>
      <c r="L25">
        <v>10</v>
      </c>
      <c r="M25" t="s">
        <v>208</v>
      </c>
      <c r="N25" t="s">
        <v>208</v>
      </c>
      <c r="O25" s="3">
        <v>724935</v>
      </c>
      <c r="P25" s="1">
        <v>41440</v>
      </c>
      <c r="Q25" s="1">
        <v>41442.513668981483</v>
      </c>
      <c r="R25">
        <v>309</v>
      </c>
      <c r="S25" t="s">
        <v>42</v>
      </c>
      <c r="T25" t="s">
        <v>74</v>
      </c>
      <c r="U25">
        <v>423</v>
      </c>
      <c r="V25">
        <v>22.2</v>
      </c>
      <c r="W25">
        <v>22.2</v>
      </c>
      <c r="X25">
        <v>22.2</v>
      </c>
      <c r="Y25">
        <v>22</v>
      </c>
      <c r="Z25">
        <v>22</v>
      </c>
      <c r="AA25" t="s">
        <v>209</v>
      </c>
      <c r="AB25" t="s">
        <v>209</v>
      </c>
      <c r="AC25" s="3">
        <v>5855822</v>
      </c>
      <c r="AD25" s="1">
        <v>41440</v>
      </c>
      <c r="AE25" s="1">
        <v>41442.509733796294</v>
      </c>
    </row>
    <row r="26" spans="1:31" x14ac:dyDescent="0.25">
      <c r="A26">
        <v>1462</v>
      </c>
      <c r="B26">
        <v>32.5</v>
      </c>
      <c r="C26">
        <v>3</v>
      </c>
      <c r="D26">
        <v>112</v>
      </c>
      <c r="E26" t="s">
        <v>77</v>
      </c>
      <c r="F26" t="s">
        <v>78</v>
      </c>
      <c r="G26">
        <v>44</v>
      </c>
      <c r="H26">
        <v>21.3</v>
      </c>
      <c r="I26">
        <v>21.3</v>
      </c>
      <c r="J26">
        <v>21.3</v>
      </c>
      <c r="K26">
        <v>21</v>
      </c>
      <c r="L26">
        <v>21</v>
      </c>
      <c r="M26" t="s">
        <v>210</v>
      </c>
      <c r="N26" t="s">
        <v>210</v>
      </c>
      <c r="O26" s="3"/>
      <c r="P26" s="1">
        <v>41755</v>
      </c>
      <c r="Q26" s="1">
        <v>41756.369502314818</v>
      </c>
      <c r="R26">
        <v>152</v>
      </c>
      <c r="S26" t="s">
        <v>79</v>
      </c>
      <c r="T26" t="s">
        <v>80</v>
      </c>
      <c r="U26">
        <v>121</v>
      </c>
      <c r="V26">
        <v>11.2</v>
      </c>
      <c r="W26">
        <v>11.2</v>
      </c>
      <c r="X26">
        <v>11.2</v>
      </c>
      <c r="Y26">
        <v>11</v>
      </c>
      <c r="Z26">
        <v>11</v>
      </c>
      <c r="AA26" t="s">
        <v>211</v>
      </c>
      <c r="AB26" t="s">
        <v>211</v>
      </c>
      <c r="AC26" s="3" t="s">
        <v>81</v>
      </c>
      <c r="AD26" s="1">
        <v>41763</v>
      </c>
      <c r="AE26" s="1">
        <v>41767.917569444442</v>
      </c>
    </row>
    <row r="27" spans="1:31" x14ac:dyDescent="0.25">
      <c r="A27">
        <v>1400</v>
      </c>
      <c r="B27">
        <v>33.1</v>
      </c>
      <c r="C27">
        <v>3</v>
      </c>
      <c r="D27">
        <v>316</v>
      </c>
      <c r="E27" t="s">
        <v>82</v>
      </c>
      <c r="F27" t="s">
        <v>83</v>
      </c>
      <c r="G27">
        <v>450</v>
      </c>
      <c r="H27">
        <v>18</v>
      </c>
      <c r="I27">
        <v>18</v>
      </c>
      <c r="J27">
        <v>18</v>
      </c>
      <c r="K27">
        <v>18</v>
      </c>
      <c r="L27">
        <v>18</v>
      </c>
      <c r="M27" t="s">
        <v>356</v>
      </c>
      <c r="N27" t="s">
        <v>356</v>
      </c>
      <c r="O27" s="3"/>
      <c r="P27" s="1" t="s">
        <v>11</v>
      </c>
      <c r="Q27" s="1" t="s">
        <v>11</v>
      </c>
      <c r="R27">
        <v>317</v>
      </c>
      <c r="S27" t="s">
        <v>84</v>
      </c>
      <c r="T27" t="s">
        <v>7</v>
      </c>
      <c r="U27">
        <v>453</v>
      </c>
      <c r="V27">
        <v>15.1</v>
      </c>
      <c r="W27">
        <v>15.1</v>
      </c>
      <c r="X27">
        <v>15.1</v>
      </c>
      <c r="Y27">
        <v>15</v>
      </c>
      <c r="Z27">
        <v>15</v>
      </c>
      <c r="AA27" t="s">
        <v>357</v>
      </c>
      <c r="AB27" t="s">
        <v>357</v>
      </c>
      <c r="AC27" s="3"/>
      <c r="AD27" s="1" t="s">
        <v>11</v>
      </c>
      <c r="AE27" s="1" t="s">
        <v>11</v>
      </c>
    </row>
    <row r="28" spans="1:31" x14ac:dyDescent="0.25">
      <c r="A28">
        <v>1452</v>
      </c>
      <c r="B28">
        <v>33.5</v>
      </c>
      <c r="C28">
        <v>3</v>
      </c>
      <c r="D28">
        <v>303</v>
      </c>
      <c r="E28" t="s">
        <v>85</v>
      </c>
      <c r="F28" t="s">
        <v>86</v>
      </c>
      <c r="G28">
        <v>392</v>
      </c>
      <c r="H28">
        <v>15.5</v>
      </c>
      <c r="I28">
        <v>15.5</v>
      </c>
      <c r="J28">
        <v>15.5</v>
      </c>
      <c r="K28">
        <v>16</v>
      </c>
      <c r="L28">
        <v>16</v>
      </c>
      <c r="M28" t="s">
        <v>212</v>
      </c>
      <c r="N28" t="s">
        <v>212</v>
      </c>
      <c r="O28" s="3"/>
      <c r="P28" s="1">
        <v>41079</v>
      </c>
      <c r="Q28" s="1">
        <v>41086.882303240738</v>
      </c>
      <c r="R28">
        <v>323</v>
      </c>
      <c r="S28" t="s">
        <v>87</v>
      </c>
      <c r="T28" t="s">
        <v>88</v>
      </c>
      <c r="U28">
        <v>454</v>
      </c>
      <c r="V28">
        <v>18</v>
      </c>
      <c r="W28">
        <v>18</v>
      </c>
      <c r="X28">
        <v>18</v>
      </c>
      <c r="Y28">
        <v>18</v>
      </c>
      <c r="Z28">
        <v>18</v>
      </c>
      <c r="AA28" t="s">
        <v>354</v>
      </c>
      <c r="AB28" t="s">
        <v>354</v>
      </c>
      <c r="AC28" s="3"/>
      <c r="AD28" s="1">
        <v>41760</v>
      </c>
      <c r="AE28" s="1">
        <v>41760.339675925927</v>
      </c>
    </row>
    <row r="29" spans="1:31" x14ac:dyDescent="0.25">
      <c r="A29">
        <v>1468</v>
      </c>
      <c r="B29">
        <v>33.700000000000003</v>
      </c>
      <c r="C29">
        <v>3</v>
      </c>
      <c r="D29">
        <v>288</v>
      </c>
      <c r="E29" t="s">
        <v>75</v>
      </c>
      <c r="F29" t="s">
        <v>76</v>
      </c>
      <c r="G29">
        <v>359</v>
      </c>
      <c r="H29">
        <v>20.100000000000001</v>
      </c>
      <c r="I29">
        <v>20.100000000000001</v>
      </c>
      <c r="J29">
        <v>20.100000000000001</v>
      </c>
      <c r="K29">
        <v>20</v>
      </c>
      <c r="L29">
        <v>20</v>
      </c>
      <c r="M29" t="s">
        <v>213</v>
      </c>
      <c r="N29" t="s">
        <v>213</v>
      </c>
      <c r="O29" s="3">
        <v>5449442</v>
      </c>
      <c r="P29" s="1">
        <v>41440</v>
      </c>
      <c r="Q29" s="1">
        <v>41442.509733796294</v>
      </c>
      <c r="R29">
        <v>289</v>
      </c>
      <c r="S29" t="s">
        <v>2</v>
      </c>
      <c r="T29" t="s">
        <v>73</v>
      </c>
      <c r="U29">
        <v>370</v>
      </c>
      <c r="V29">
        <v>13.6</v>
      </c>
      <c r="W29">
        <v>13.6</v>
      </c>
      <c r="X29">
        <v>13.6</v>
      </c>
      <c r="Y29">
        <v>14</v>
      </c>
      <c r="Z29">
        <v>14</v>
      </c>
      <c r="AA29" t="s">
        <v>214</v>
      </c>
      <c r="AB29" t="s">
        <v>214</v>
      </c>
      <c r="AC29" s="3"/>
      <c r="AD29" s="1">
        <v>41748</v>
      </c>
      <c r="AE29" s="1">
        <v>41748.598333333335</v>
      </c>
    </row>
    <row r="30" spans="1:31" x14ac:dyDescent="0.25">
      <c r="A30">
        <v>1418</v>
      </c>
      <c r="B30">
        <v>35.5</v>
      </c>
      <c r="C30">
        <v>3</v>
      </c>
      <c r="D30">
        <v>290</v>
      </c>
      <c r="E30" t="s">
        <v>16</v>
      </c>
      <c r="F30" t="s">
        <v>92</v>
      </c>
      <c r="G30">
        <v>383</v>
      </c>
      <c r="H30">
        <v>12.1</v>
      </c>
      <c r="I30">
        <v>12.1</v>
      </c>
      <c r="J30">
        <v>12.1</v>
      </c>
      <c r="K30">
        <v>12</v>
      </c>
      <c r="L30">
        <v>12</v>
      </c>
      <c r="M30" t="s">
        <v>215</v>
      </c>
      <c r="N30" t="s">
        <v>215</v>
      </c>
      <c r="O30" s="3">
        <v>354968</v>
      </c>
      <c r="P30" s="1">
        <v>41744</v>
      </c>
      <c r="Q30" s="1">
        <v>41745.838449074072</v>
      </c>
      <c r="R30">
        <v>307</v>
      </c>
      <c r="S30" t="s">
        <v>93</v>
      </c>
      <c r="T30" t="s">
        <v>92</v>
      </c>
      <c r="U30">
        <v>429</v>
      </c>
      <c r="V30">
        <v>23.4</v>
      </c>
      <c r="W30">
        <v>23.4</v>
      </c>
      <c r="X30">
        <v>23.4</v>
      </c>
      <c r="Y30">
        <v>23</v>
      </c>
      <c r="Z30">
        <v>23</v>
      </c>
      <c r="AA30" t="s">
        <v>216</v>
      </c>
      <c r="AB30" t="s">
        <v>216</v>
      </c>
      <c r="AC30" s="3"/>
      <c r="AD30" s="1">
        <v>41440</v>
      </c>
      <c r="AE30" s="1">
        <v>41442.509733796294</v>
      </c>
    </row>
    <row r="31" spans="1:31" x14ac:dyDescent="0.25">
      <c r="A31">
        <v>1450</v>
      </c>
      <c r="B31">
        <v>35.799999999999997</v>
      </c>
      <c r="C31">
        <v>3</v>
      </c>
      <c r="D31">
        <v>154</v>
      </c>
      <c r="E31" t="s">
        <v>94</v>
      </c>
      <c r="F31" t="s">
        <v>95</v>
      </c>
      <c r="G31">
        <v>148</v>
      </c>
      <c r="H31">
        <v>13.3</v>
      </c>
      <c r="I31">
        <v>13.3</v>
      </c>
      <c r="J31">
        <v>13.3</v>
      </c>
      <c r="K31">
        <v>13</v>
      </c>
      <c r="L31">
        <v>13</v>
      </c>
      <c r="M31" t="s">
        <v>217</v>
      </c>
      <c r="N31" t="s">
        <v>217</v>
      </c>
      <c r="O31" s="3"/>
      <c r="P31" s="1">
        <v>41742</v>
      </c>
      <c r="Q31" s="1">
        <v>41743.379652777781</v>
      </c>
      <c r="R31">
        <v>155</v>
      </c>
      <c r="S31" t="s">
        <v>96</v>
      </c>
      <c r="T31" t="s">
        <v>97</v>
      </c>
      <c r="U31">
        <v>154</v>
      </c>
      <c r="V31">
        <v>22.5</v>
      </c>
      <c r="W31">
        <v>22.5</v>
      </c>
      <c r="X31">
        <v>22.5</v>
      </c>
      <c r="Y31">
        <v>23</v>
      </c>
      <c r="Z31">
        <v>23</v>
      </c>
      <c r="AA31" t="s">
        <v>218</v>
      </c>
      <c r="AB31" t="s">
        <v>218</v>
      </c>
      <c r="AC31" s="3"/>
      <c r="AD31" s="1">
        <v>41079</v>
      </c>
      <c r="AE31" s="1">
        <v>41086.88009259259</v>
      </c>
    </row>
    <row r="32" spans="1:31" x14ac:dyDescent="0.25">
      <c r="A32">
        <v>1414</v>
      </c>
      <c r="B32">
        <v>38.1</v>
      </c>
      <c r="C32">
        <v>3</v>
      </c>
      <c r="D32">
        <v>284</v>
      </c>
      <c r="E32" t="s">
        <v>100</v>
      </c>
      <c r="F32" t="s">
        <v>101</v>
      </c>
      <c r="G32">
        <v>94</v>
      </c>
      <c r="H32">
        <v>21.3</v>
      </c>
      <c r="I32">
        <v>21.3</v>
      </c>
      <c r="J32">
        <v>21.3</v>
      </c>
      <c r="K32">
        <v>21</v>
      </c>
      <c r="L32">
        <v>21</v>
      </c>
      <c r="M32" t="s">
        <v>219</v>
      </c>
      <c r="N32" t="s">
        <v>219</v>
      </c>
      <c r="O32" s="3" t="s">
        <v>102</v>
      </c>
      <c r="P32" s="1">
        <v>41623</v>
      </c>
      <c r="Q32" s="1">
        <v>41761.595057870371</v>
      </c>
      <c r="R32">
        <v>319</v>
      </c>
      <c r="S32" t="s">
        <v>32</v>
      </c>
      <c r="T32" t="s">
        <v>103</v>
      </c>
      <c r="U32">
        <v>464</v>
      </c>
      <c r="V32">
        <v>16.8</v>
      </c>
      <c r="W32">
        <v>16.8</v>
      </c>
      <c r="X32">
        <v>16.8</v>
      </c>
      <c r="Y32">
        <v>17</v>
      </c>
      <c r="Z32">
        <v>17</v>
      </c>
      <c r="AA32" t="s">
        <v>220</v>
      </c>
      <c r="AB32" t="s">
        <v>220</v>
      </c>
      <c r="AC32" s="3"/>
      <c r="AD32" s="1">
        <v>41542</v>
      </c>
      <c r="AE32" s="1">
        <v>41761.371064814812</v>
      </c>
    </row>
    <row r="33" spans="1:31" x14ac:dyDescent="0.25">
      <c r="A33">
        <v>1464</v>
      </c>
      <c r="B33">
        <v>39.200000000000003</v>
      </c>
      <c r="C33">
        <v>3</v>
      </c>
      <c r="D33">
        <v>1</v>
      </c>
      <c r="E33" t="s">
        <v>98</v>
      </c>
      <c r="F33" t="s">
        <v>15</v>
      </c>
      <c r="G33">
        <v>27</v>
      </c>
      <c r="H33">
        <v>10.9</v>
      </c>
      <c r="I33">
        <v>10.9</v>
      </c>
      <c r="J33">
        <v>10.9</v>
      </c>
      <c r="K33">
        <v>11</v>
      </c>
      <c r="L33">
        <v>11</v>
      </c>
      <c r="M33" t="s">
        <v>221</v>
      </c>
      <c r="N33" t="s">
        <v>221</v>
      </c>
      <c r="O33" s="3"/>
      <c r="P33" s="1">
        <v>41734</v>
      </c>
      <c r="Q33" s="1">
        <v>41752.578553240739</v>
      </c>
      <c r="R33">
        <v>35</v>
      </c>
      <c r="S33" t="s">
        <v>99</v>
      </c>
      <c r="T33" t="s">
        <v>15</v>
      </c>
      <c r="U33">
        <v>62</v>
      </c>
      <c r="V33">
        <v>28.3</v>
      </c>
      <c r="W33">
        <v>28.3</v>
      </c>
      <c r="X33">
        <v>28.3</v>
      </c>
      <c r="Y33">
        <v>28</v>
      </c>
      <c r="Z33">
        <v>28</v>
      </c>
      <c r="AA33" t="s">
        <v>222</v>
      </c>
      <c r="AB33" t="s">
        <v>222</v>
      </c>
      <c r="AC33" s="3"/>
      <c r="AD33" s="1">
        <v>41440</v>
      </c>
      <c r="AE33" s="1">
        <v>41442.515555555554</v>
      </c>
    </row>
    <row r="34" spans="1:31" x14ac:dyDescent="0.25">
      <c r="A34">
        <v>1442</v>
      </c>
      <c r="B34">
        <v>41</v>
      </c>
      <c r="C34">
        <v>3</v>
      </c>
      <c r="D34">
        <v>50</v>
      </c>
      <c r="E34" t="s">
        <v>106</v>
      </c>
      <c r="F34" t="s">
        <v>40</v>
      </c>
      <c r="G34">
        <v>373</v>
      </c>
      <c r="H34">
        <v>26.7</v>
      </c>
      <c r="I34">
        <v>26.7</v>
      </c>
      <c r="J34">
        <v>26.7</v>
      </c>
      <c r="K34">
        <v>27</v>
      </c>
      <c r="L34">
        <v>27</v>
      </c>
      <c r="M34" t="s">
        <v>223</v>
      </c>
      <c r="N34" t="s">
        <v>223</v>
      </c>
      <c r="O34" s="3" t="s">
        <v>107</v>
      </c>
      <c r="P34" s="1">
        <v>41440</v>
      </c>
      <c r="Q34" s="1">
        <v>41442.515127314815</v>
      </c>
      <c r="R34">
        <v>115</v>
      </c>
      <c r="S34" t="s">
        <v>108</v>
      </c>
      <c r="T34" t="s">
        <v>109</v>
      </c>
      <c r="U34">
        <v>376</v>
      </c>
      <c r="V34">
        <v>14.3</v>
      </c>
      <c r="W34">
        <v>14.3</v>
      </c>
      <c r="X34">
        <v>14.3</v>
      </c>
      <c r="Y34">
        <v>14</v>
      </c>
      <c r="Z34">
        <v>14</v>
      </c>
      <c r="AA34" t="s">
        <v>224</v>
      </c>
      <c r="AB34" t="s">
        <v>224</v>
      </c>
      <c r="AC34" s="3">
        <v>1144041</v>
      </c>
      <c r="AD34" s="1">
        <v>41440</v>
      </c>
      <c r="AE34" s="1">
        <v>41442.511678240742</v>
      </c>
    </row>
    <row r="35" spans="1:31" x14ac:dyDescent="0.25">
      <c r="A35">
        <v>1410</v>
      </c>
      <c r="B35">
        <v>42.4</v>
      </c>
      <c r="C35">
        <v>4</v>
      </c>
      <c r="D35">
        <v>248</v>
      </c>
      <c r="E35" t="s">
        <v>23</v>
      </c>
      <c r="F35" t="s">
        <v>104</v>
      </c>
      <c r="G35">
        <v>299</v>
      </c>
      <c r="H35">
        <v>23.3</v>
      </c>
      <c r="I35">
        <v>23.3</v>
      </c>
      <c r="J35">
        <v>23.3</v>
      </c>
      <c r="K35">
        <v>23</v>
      </c>
      <c r="L35">
        <v>23</v>
      </c>
      <c r="M35" t="s">
        <v>225</v>
      </c>
      <c r="N35" t="s">
        <v>225</v>
      </c>
      <c r="O35" s="3"/>
      <c r="P35" s="1">
        <v>41583</v>
      </c>
      <c r="Q35" s="1">
        <v>41583.536539351851</v>
      </c>
      <c r="R35">
        <v>280</v>
      </c>
      <c r="S35" t="s">
        <v>105</v>
      </c>
      <c r="T35" t="s">
        <v>92</v>
      </c>
      <c r="U35">
        <v>368</v>
      </c>
      <c r="V35">
        <v>19.100000000000001</v>
      </c>
      <c r="W35">
        <v>19.100000000000001</v>
      </c>
      <c r="X35">
        <v>19.100000000000001</v>
      </c>
      <c r="Y35">
        <v>19</v>
      </c>
      <c r="Z35">
        <v>19</v>
      </c>
      <c r="AA35" t="s">
        <v>226</v>
      </c>
      <c r="AB35" t="s">
        <v>249</v>
      </c>
      <c r="AC35" s="3" t="s">
        <v>90</v>
      </c>
      <c r="AD35" s="1">
        <v>41440</v>
      </c>
      <c r="AE35" s="1">
        <v>41442.515115740738</v>
      </c>
    </row>
    <row r="36" spans="1:31" x14ac:dyDescent="0.25">
      <c r="A36">
        <v>1391</v>
      </c>
      <c r="B36">
        <v>42.7</v>
      </c>
      <c r="C36">
        <v>4</v>
      </c>
      <c r="D36">
        <v>67</v>
      </c>
      <c r="E36" t="s">
        <v>114</v>
      </c>
      <c r="F36" t="s">
        <v>115</v>
      </c>
      <c r="G36">
        <v>13</v>
      </c>
      <c r="H36">
        <v>22.7</v>
      </c>
      <c r="I36">
        <v>22.7</v>
      </c>
      <c r="J36">
        <v>22.7</v>
      </c>
      <c r="K36">
        <v>23</v>
      </c>
      <c r="L36">
        <v>23</v>
      </c>
      <c r="M36" t="s">
        <v>229</v>
      </c>
      <c r="N36" t="s">
        <v>229</v>
      </c>
      <c r="O36" s="3">
        <v>2588102</v>
      </c>
      <c r="P36" s="1">
        <v>41079</v>
      </c>
      <c r="Q36" s="1">
        <v>41086.876331018517</v>
      </c>
      <c r="R36">
        <v>142</v>
      </c>
      <c r="S36" t="s">
        <v>116</v>
      </c>
      <c r="T36" t="s">
        <v>117</v>
      </c>
      <c r="U36">
        <v>60</v>
      </c>
      <c r="V36">
        <v>20</v>
      </c>
      <c r="W36">
        <v>20</v>
      </c>
      <c r="X36">
        <v>20</v>
      </c>
      <c r="Y36">
        <v>20</v>
      </c>
      <c r="Z36">
        <v>20</v>
      </c>
      <c r="AA36" t="s">
        <v>230</v>
      </c>
      <c r="AB36" t="s">
        <v>250</v>
      </c>
      <c r="AC36" s="3"/>
      <c r="AD36" s="1">
        <v>41440</v>
      </c>
      <c r="AE36" s="1">
        <v>41442.513668981483</v>
      </c>
    </row>
    <row r="37" spans="1:31" x14ac:dyDescent="0.25">
      <c r="A37">
        <v>1430</v>
      </c>
      <c r="B37">
        <v>44.6</v>
      </c>
      <c r="C37">
        <v>4</v>
      </c>
      <c r="D37">
        <v>27</v>
      </c>
      <c r="E37" t="s">
        <v>110</v>
      </c>
      <c r="F37" t="s">
        <v>111</v>
      </c>
      <c r="G37">
        <v>83</v>
      </c>
      <c r="H37">
        <v>23.6</v>
      </c>
      <c r="I37">
        <v>23.6</v>
      </c>
      <c r="J37">
        <v>23.6</v>
      </c>
      <c r="K37">
        <v>24</v>
      </c>
      <c r="L37">
        <v>24</v>
      </c>
      <c r="M37" t="s">
        <v>227</v>
      </c>
      <c r="N37" t="s">
        <v>227</v>
      </c>
      <c r="O37" s="3"/>
      <c r="P37" s="1">
        <v>41761</v>
      </c>
      <c r="Q37" s="1">
        <v>41761.707106481481</v>
      </c>
      <c r="R37">
        <v>282</v>
      </c>
      <c r="S37" t="s">
        <v>112</v>
      </c>
      <c r="T37" t="s">
        <v>113</v>
      </c>
      <c r="U37">
        <v>54</v>
      </c>
      <c r="V37">
        <v>21</v>
      </c>
      <c r="W37">
        <v>21</v>
      </c>
      <c r="X37">
        <v>21</v>
      </c>
      <c r="Y37">
        <v>21</v>
      </c>
      <c r="Z37">
        <v>21</v>
      </c>
      <c r="AA37" t="s">
        <v>228</v>
      </c>
      <c r="AB37" t="s">
        <v>228</v>
      </c>
      <c r="AC37" s="3"/>
      <c r="AD37" s="1">
        <v>41761</v>
      </c>
      <c r="AE37" s="1">
        <v>41761.707106481481</v>
      </c>
    </row>
    <row r="38" spans="1:31" x14ac:dyDescent="0.25">
      <c r="A38">
        <v>1436</v>
      </c>
      <c r="B38">
        <v>49.1</v>
      </c>
      <c r="C38">
        <v>4</v>
      </c>
      <c r="D38">
        <v>30</v>
      </c>
      <c r="E38" t="s">
        <v>118</v>
      </c>
      <c r="F38" t="s">
        <v>119</v>
      </c>
      <c r="G38">
        <v>74</v>
      </c>
      <c r="H38">
        <v>31.1</v>
      </c>
      <c r="I38">
        <v>31.1</v>
      </c>
      <c r="J38">
        <v>31.1</v>
      </c>
      <c r="K38">
        <v>31</v>
      </c>
      <c r="L38">
        <v>31</v>
      </c>
      <c r="M38" t="s">
        <v>231</v>
      </c>
      <c r="N38" t="s">
        <v>231</v>
      </c>
      <c r="O38" s="3"/>
      <c r="P38" s="1">
        <v>41075</v>
      </c>
      <c r="Q38" s="1">
        <v>41387.483460648145</v>
      </c>
      <c r="R38">
        <v>322</v>
      </c>
      <c r="S38" t="s">
        <v>120</v>
      </c>
      <c r="T38" t="s">
        <v>121</v>
      </c>
      <c r="U38">
        <v>443</v>
      </c>
      <c r="V38">
        <v>18</v>
      </c>
      <c r="W38">
        <v>18</v>
      </c>
      <c r="X38">
        <v>18</v>
      </c>
      <c r="Y38">
        <v>18</v>
      </c>
      <c r="Z38">
        <v>18</v>
      </c>
      <c r="AA38" t="s">
        <v>232</v>
      </c>
      <c r="AB38" t="s">
        <v>232</v>
      </c>
      <c r="AC38" s="3"/>
      <c r="AD38" s="1">
        <v>41754</v>
      </c>
      <c r="AE38" s="1">
        <v>41761.653645833336</v>
      </c>
    </row>
    <row r="39" spans="1:31" x14ac:dyDescent="0.25">
      <c r="A39">
        <v>1432</v>
      </c>
      <c r="B39">
        <v>50.4</v>
      </c>
      <c r="C39">
        <v>4</v>
      </c>
      <c r="D39">
        <v>81</v>
      </c>
      <c r="E39" t="s">
        <v>128</v>
      </c>
      <c r="F39" t="s">
        <v>129</v>
      </c>
      <c r="G39">
        <v>103</v>
      </c>
      <c r="H39">
        <v>16.8</v>
      </c>
      <c r="I39">
        <v>16.8</v>
      </c>
      <c r="J39">
        <v>16.8</v>
      </c>
      <c r="K39">
        <v>17</v>
      </c>
      <c r="L39">
        <v>17</v>
      </c>
      <c r="M39" t="s">
        <v>235</v>
      </c>
      <c r="N39" t="s">
        <v>235</v>
      </c>
      <c r="O39" s="3"/>
      <c r="P39" s="1">
        <v>41731</v>
      </c>
      <c r="Q39" s="1">
        <v>41731.72340023148</v>
      </c>
      <c r="R39">
        <v>321</v>
      </c>
      <c r="S39" t="s">
        <v>57</v>
      </c>
      <c r="T39" t="s">
        <v>130</v>
      </c>
      <c r="U39">
        <v>419</v>
      </c>
      <c r="V39">
        <v>33.6</v>
      </c>
      <c r="W39">
        <v>33.6</v>
      </c>
      <c r="X39">
        <v>33.6</v>
      </c>
      <c r="Y39">
        <v>34</v>
      </c>
      <c r="Z39">
        <v>34</v>
      </c>
      <c r="AA39" t="s">
        <v>236</v>
      </c>
      <c r="AB39" t="s">
        <v>236</v>
      </c>
      <c r="AC39" s="3"/>
      <c r="AD39" s="1">
        <v>41731</v>
      </c>
      <c r="AE39" s="1">
        <v>41731.723400428244</v>
      </c>
    </row>
    <row r="40" spans="1:31" x14ac:dyDescent="0.25">
      <c r="A40">
        <v>1398</v>
      </c>
      <c r="B40">
        <v>51</v>
      </c>
      <c r="C40">
        <v>4</v>
      </c>
      <c r="D40">
        <v>300</v>
      </c>
      <c r="E40" t="s">
        <v>19</v>
      </c>
      <c r="F40" t="s">
        <v>131</v>
      </c>
      <c r="G40">
        <v>274</v>
      </c>
      <c r="H40">
        <v>22.6</v>
      </c>
      <c r="I40">
        <v>22.6</v>
      </c>
      <c r="J40">
        <v>22.6</v>
      </c>
      <c r="K40">
        <v>23</v>
      </c>
      <c r="L40">
        <v>23</v>
      </c>
      <c r="M40" t="s">
        <v>237</v>
      </c>
      <c r="N40" t="s">
        <v>237</v>
      </c>
      <c r="O40" s="3"/>
      <c r="P40" s="1">
        <v>41079</v>
      </c>
      <c r="Q40" s="1">
        <v>41086.876331018517</v>
      </c>
      <c r="R40">
        <v>301</v>
      </c>
      <c r="S40" t="s">
        <v>132</v>
      </c>
      <c r="T40" t="s">
        <v>133</v>
      </c>
      <c r="U40">
        <v>16</v>
      </c>
      <c r="V40">
        <v>28.4</v>
      </c>
      <c r="W40">
        <v>28.4</v>
      </c>
      <c r="X40">
        <v>28.4</v>
      </c>
      <c r="Y40">
        <v>28</v>
      </c>
      <c r="Z40">
        <v>28</v>
      </c>
      <c r="AA40" t="s">
        <v>238</v>
      </c>
      <c r="AB40" t="s">
        <v>238</v>
      </c>
      <c r="AC40" s="3"/>
      <c r="AD40" s="1">
        <v>41079</v>
      </c>
      <c r="AE40" s="1">
        <v>41086.88009259259</v>
      </c>
    </row>
    <row r="41" spans="1:31" x14ac:dyDescent="0.25">
      <c r="A41">
        <v>1454</v>
      </c>
      <c r="B41">
        <v>51.1</v>
      </c>
      <c r="C41">
        <v>4</v>
      </c>
      <c r="D41">
        <v>297</v>
      </c>
      <c r="E41" t="s">
        <v>125</v>
      </c>
      <c r="F41" t="s">
        <v>164</v>
      </c>
      <c r="G41">
        <v>406</v>
      </c>
      <c r="H41">
        <v>19.399999999999999</v>
      </c>
      <c r="I41">
        <v>19.399999999999999</v>
      </c>
      <c r="J41">
        <v>19.399999999999999</v>
      </c>
      <c r="K41">
        <v>19</v>
      </c>
      <c r="L41">
        <v>19</v>
      </c>
      <c r="M41" t="s">
        <v>233</v>
      </c>
      <c r="N41" t="s">
        <v>233</v>
      </c>
      <c r="O41" s="3"/>
      <c r="P41" s="1">
        <v>41760</v>
      </c>
      <c r="Q41" s="1">
        <v>41765.533125000002</v>
      </c>
      <c r="R41">
        <v>299</v>
      </c>
      <c r="S41" t="s">
        <v>126</v>
      </c>
      <c r="T41" t="s">
        <v>127</v>
      </c>
      <c r="U41">
        <v>301</v>
      </c>
      <c r="V41">
        <v>31.7</v>
      </c>
      <c r="W41">
        <v>31.7</v>
      </c>
      <c r="X41">
        <v>31.7</v>
      </c>
      <c r="Y41">
        <v>32</v>
      </c>
      <c r="Z41">
        <v>32</v>
      </c>
      <c r="AA41" t="s">
        <v>234</v>
      </c>
      <c r="AB41" t="s">
        <v>234</v>
      </c>
      <c r="AC41" s="3"/>
      <c r="AD41" s="1">
        <v>41755</v>
      </c>
      <c r="AE41" s="1">
        <v>41765.410405092596</v>
      </c>
    </row>
    <row r="42" spans="1:31" x14ac:dyDescent="0.25">
      <c r="A42">
        <v>1404</v>
      </c>
      <c r="B42">
        <v>52.7</v>
      </c>
      <c r="C42">
        <v>4</v>
      </c>
      <c r="D42">
        <v>293</v>
      </c>
      <c r="E42" t="s">
        <v>70</v>
      </c>
      <c r="F42" t="s">
        <v>122</v>
      </c>
      <c r="G42">
        <v>402</v>
      </c>
      <c r="H42">
        <v>23</v>
      </c>
      <c r="I42">
        <v>23</v>
      </c>
      <c r="J42">
        <v>23</v>
      </c>
      <c r="K42">
        <v>23</v>
      </c>
      <c r="L42">
        <v>23</v>
      </c>
      <c r="M42" t="s">
        <v>239</v>
      </c>
      <c r="N42" t="s">
        <v>239</v>
      </c>
      <c r="O42" s="3" t="s">
        <v>90</v>
      </c>
      <c r="P42" s="1">
        <v>41440</v>
      </c>
      <c r="Q42" s="1">
        <v>41442.511678240742</v>
      </c>
      <c r="R42">
        <v>295</v>
      </c>
      <c r="S42" t="s">
        <v>123</v>
      </c>
      <c r="T42" t="s">
        <v>124</v>
      </c>
      <c r="U42">
        <v>404</v>
      </c>
      <c r="V42">
        <v>29.7</v>
      </c>
      <c r="W42">
        <v>29.7</v>
      </c>
      <c r="X42">
        <v>29.7</v>
      </c>
      <c r="Y42">
        <v>30</v>
      </c>
      <c r="Z42">
        <v>30</v>
      </c>
      <c r="AA42" t="s">
        <v>240</v>
      </c>
      <c r="AB42" t="s">
        <v>240</v>
      </c>
      <c r="AC42" s="3" t="s">
        <v>90</v>
      </c>
      <c r="AD42" s="1">
        <v>41507</v>
      </c>
      <c r="AE42" s="1">
        <v>41511.349409722221</v>
      </c>
    </row>
    <row r="43" spans="1:31" x14ac:dyDescent="0.25">
      <c r="A43">
        <v>1440</v>
      </c>
      <c r="B43">
        <v>53.8</v>
      </c>
      <c r="C43">
        <v>4</v>
      </c>
      <c r="D43">
        <v>116</v>
      </c>
      <c r="E43" t="s">
        <v>55</v>
      </c>
      <c r="F43" t="s">
        <v>40</v>
      </c>
      <c r="G43">
        <v>10</v>
      </c>
      <c r="H43">
        <v>19.3</v>
      </c>
      <c r="I43">
        <v>19.3</v>
      </c>
      <c r="J43">
        <v>19.3</v>
      </c>
      <c r="K43">
        <v>19</v>
      </c>
      <c r="L43">
        <v>19</v>
      </c>
      <c r="M43" t="s">
        <v>241</v>
      </c>
      <c r="N43" t="s">
        <v>241</v>
      </c>
      <c r="O43" s="3"/>
      <c r="P43" s="1">
        <v>41755</v>
      </c>
      <c r="Q43" s="1">
        <v>41757.28533564815</v>
      </c>
      <c r="R43">
        <v>165</v>
      </c>
      <c r="S43" t="s">
        <v>134</v>
      </c>
      <c r="T43" t="s">
        <v>135</v>
      </c>
      <c r="U43">
        <v>294</v>
      </c>
      <c r="V43">
        <v>34.5</v>
      </c>
      <c r="W43">
        <v>34.5</v>
      </c>
      <c r="X43">
        <v>34.5</v>
      </c>
      <c r="Y43">
        <v>35</v>
      </c>
      <c r="Z43">
        <v>35</v>
      </c>
      <c r="AA43" t="s">
        <v>242</v>
      </c>
      <c r="AB43" t="s">
        <v>242</v>
      </c>
      <c r="AC43" s="3"/>
      <c r="AD43" s="1">
        <v>41440</v>
      </c>
      <c r="AE43" s="1">
        <v>41442.511678240742</v>
      </c>
    </row>
    <row r="44" spans="1:31" x14ac:dyDescent="0.25">
      <c r="A44">
        <v>1406</v>
      </c>
      <c r="B44" s="5">
        <v>59.9</v>
      </c>
      <c r="C44">
        <v>4</v>
      </c>
      <c r="D44">
        <v>16</v>
      </c>
      <c r="E44" t="s">
        <v>136</v>
      </c>
      <c r="F44" t="s">
        <v>137</v>
      </c>
      <c r="G44">
        <v>88</v>
      </c>
      <c r="H44">
        <v>30.4</v>
      </c>
      <c r="I44">
        <v>30.4</v>
      </c>
      <c r="J44">
        <v>30.4</v>
      </c>
      <c r="K44">
        <v>30</v>
      </c>
      <c r="L44">
        <v>30</v>
      </c>
      <c r="M44" t="s">
        <v>243</v>
      </c>
      <c r="N44" t="s">
        <v>243</v>
      </c>
      <c r="O44" s="3"/>
      <c r="P44" s="1">
        <v>40698</v>
      </c>
      <c r="Q44" s="1">
        <v>40700.605182407409</v>
      </c>
      <c r="R44">
        <v>38</v>
      </c>
      <c r="S44" t="s">
        <v>19</v>
      </c>
      <c r="T44" t="s">
        <v>138</v>
      </c>
      <c r="U44">
        <v>258</v>
      </c>
      <c r="V44">
        <v>29.5</v>
      </c>
      <c r="W44">
        <v>29.5</v>
      </c>
      <c r="X44">
        <v>29.5</v>
      </c>
      <c r="Y44">
        <v>30</v>
      </c>
      <c r="Z44">
        <v>30</v>
      </c>
      <c r="AA44" t="s">
        <v>244</v>
      </c>
      <c r="AB44" t="s">
        <v>244</v>
      </c>
      <c r="AC44" s="3"/>
      <c r="AD44" s="1">
        <v>40698</v>
      </c>
      <c r="AE44" s="1">
        <v>40700.605182407409</v>
      </c>
    </row>
    <row r="45" spans="1:31" x14ac:dyDescent="0.25">
      <c r="A45">
        <v>1448</v>
      </c>
      <c r="B45" s="5">
        <v>74.2</v>
      </c>
      <c r="C45">
        <v>4</v>
      </c>
      <c r="D45">
        <v>47</v>
      </c>
      <c r="E45" t="s">
        <v>139</v>
      </c>
      <c r="F45" t="s">
        <v>140</v>
      </c>
      <c r="G45">
        <v>127</v>
      </c>
      <c r="H45">
        <v>38.9</v>
      </c>
      <c r="I45">
        <v>38.9</v>
      </c>
      <c r="J45">
        <v>38.9</v>
      </c>
      <c r="K45">
        <v>39</v>
      </c>
      <c r="L45">
        <v>39</v>
      </c>
      <c r="M45" t="s">
        <v>245</v>
      </c>
      <c r="N45" t="s">
        <v>245</v>
      </c>
      <c r="O45" s="3"/>
      <c r="P45" s="1">
        <v>41440</v>
      </c>
      <c r="Q45" s="1">
        <v>41442.515555555554</v>
      </c>
      <c r="R45">
        <v>80</v>
      </c>
      <c r="S45" t="s">
        <v>6</v>
      </c>
      <c r="T45" t="s">
        <v>140</v>
      </c>
      <c r="U45">
        <v>126</v>
      </c>
      <c r="V45">
        <v>35.299999999999997</v>
      </c>
      <c r="W45">
        <v>35.299999999999997</v>
      </c>
      <c r="X45">
        <v>35.299999999999997</v>
      </c>
      <c r="Y45">
        <v>35</v>
      </c>
      <c r="Z45">
        <v>35</v>
      </c>
      <c r="AA45" t="s">
        <v>245</v>
      </c>
      <c r="AB45" t="s">
        <v>256</v>
      </c>
      <c r="AC45" s="3"/>
      <c r="AD45" s="1">
        <v>41440</v>
      </c>
      <c r="AE45" s="1">
        <v>41442.515127314815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Flights</vt:lpstr>
      <vt:lpstr>Groups</vt:lpstr>
      <vt:lpstr>Practice Results</vt:lpstr>
      <vt:lpstr>Sheet2</vt:lpstr>
      <vt:lpstr>Everything</vt:lpstr>
      <vt:lpstr>Groups!Print_Area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cp:lastPrinted>2014-05-17T03:01:59Z</cp:lastPrinted>
  <dcterms:created xsi:type="dcterms:W3CDTF">2014-05-02T15:13:38Z</dcterms:created>
  <dcterms:modified xsi:type="dcterms:W3CDTF">2014-05-19T16:02:51Z</dcterms:modified>
</cp:coreProperties>
</file>