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tawat.phu\Desktop\"/>
    </mc:Choice>
  </mc:AlternateContent>
  <xr:revisionPtr revIDLastSave="0" documentId="13_ncr:1_{CD51F141-F4D3-4F83-9782-7AEE27C8E193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9" r:id="rId4"/>
  </sheets>
  <externalReferences>
    <externalReference r:id="rId5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7" l="1"/>
  <c r="I9" i="7" l="1"/>
  <c r="I10" i="9"/>
  <c r="I9" i="9"/>
  <c r="Q15" i="9"/>
  <c r="F15" i="7"/>
  <c r="Q15" i="7"/>
  <c r="F16" i="7"/>
  <c r="Q16" i="7"/>
  <c r="F17" i="7"/>
  <c r="Q17" i="7"/>
  <c r="F18" i="7"/>
  <c r="Q18" i="7"/>
  <c r="F19" i="7"/>
  <c r="Q19" i="7"/>
  <c r="F20" i="7"/>
  <c r="Q20" i="7"/>
  <c r="F21" i="7"/>
  <c r="Q21" i="7"/>
  <c r="F22" i="7"/>
  <c r="Q22" i="7"/>
  <c r="F23" i="7"/>
  <c r="Q23" i="7"/>
  <c r="F24" i="7"/>
  <c r="Q24" i="7"/>
  <c r="F25" i="7"/>
  <c r="Q25" i="7"/>
  <c r="F26" i="7"/>
  <c r="Q26" i="7"/>
  <c r="F27" i="7"/>
  <c r="Q27" i="7"/>
  <c r="F28" i="7"/>
  <c r="Q28" i="7"/>
  <c r="F29" i="7"/>
  <c r="Q29" i="7"/>
  <c r="F30" i="7"/>
  <c r="Q30" i="7"/>
  <c r="F31" i="7"/>
  <c r="Q31" i="7"/>
  <c r="F32" i="7"/>
  <c r="Q32" i="7"/>
  <c r="F33" i="7"/>
  <c r="Q33" i="7"/>
  <c r="F34" i="7"/>
  <c r="Q34" i="7"/>
  <c r="Q14" i="7"/>
  <c r="F14" i="7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Q14" i="9"/>
  <c r="F14" i="9"/>
</calcChain>
</file>

<file path=xl/sharedStrings.xml><?xml version="1.0" encoding="utf-8"?>
<sst xmlns="http://schemas.openxmlformats.org/spreadsheetml/2006/main" count="445" uniqueCount="226">
  <si>
    <t>ชื่อผู้เสียหาย</t>
  </si>
  <si>
    <t>นามสกุลผู้เสียหาย</t>
  </si>
  <si>
    <t>เพศ</t>
  </si>
  <si>
    <t>เลขบัตรประชาชนหรือหนังสือเดินทาง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</si>
  <si>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</si>
  <si>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</si>
  <si>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</si>
  <si>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ชาย</t>
  </si>
  <si>
    <t>หญิง</t>
  </si>
  <si>
    <t>อื่น ๆ</t>
  </si>
  <si>
    <t>ธนาคาร</t>
  </si>
  <si>
    <t>002</t>
  </si>
  <si>
    <t>004</t>
  </si>
  <si>
    <t>005</t>
  </si>
  <si>
    <t>006</t>
  </si>
  <si>
    <t>008</t>
  </si>
  <si>
    <t>011</t>
  </si>
  <si>
    <t>014</t>
  </si>
  <si>
    <t>017</t>
  </si>
  <si>
    <t>018</t>
  </si>
  <si>
    <t>020</t>
  </si>
  <si>
    <t>022</t>
  </si>
  <si>
    <t>024</t>
  </si>
  <si>
    <t>025</t>
  </si>
  <si>
    <t>026</t>
  </si>
  <si>
    <t>027</t>
  </si>
  <si>
    <t>030</t>
  </si>
  <si>
    <t>031</t>
  </si>
  <si>
    <t>032</t>
  </si>
  <si>
    <t>033</t>
  </si>
  <si>
    <t>034</t>
  </si>
  <si>
    <t>035</t>
  </si>
  <si>
    <t>039</t>
  </si>
  <si>
    <t>045</t>
  </si>
  <si>
    <t>052</t>
  </si>
  <si>
    <t>066</t>
  </si>
  <si>
    <t>067</t>
  </si>
  <si>
    <t>069</t>
  </si>
  <si>
    <t>070</t>
  </si>
  <si>
    <t>071</t>
  </si>
  <si>
    <t>073</t>
  </si>
  <si>
    <t>ธนาคารไทยเครดิตเพื่อรายย่อย</t>
  </si>
  <si>
    <t>ธนาคารแลนด์ แอนด์ เฮ้าส์</t>
  </si>
  <si>
    <t>ธนาคารเพื่อการเกษตรและสหกรณ์การเกษตร</t>
  </si>
  <si>
    <t>ธนาคารเพื่อการส่งออกและนำเข้าแห่งประเทศไทย</t>
  </si>
  <si>
    <t>ธนาคารออมสิน</t>
  </si>
  <si>
    <t>ธนาคารอาคารสงเคราะห์</t>
  </si>
  <si>
    <t>ธนาคารอิสลามแห่งประเทศไทย</t>
  </si>
  <si>
    <t xml:space="preserve">ธนาคารสแตนดาร์ดชาร์เตอร์ด (ไทย) จำกัด (มหาชน) </t>
  </si>
  <si>
    <t xml:space="preserve">ธนาคารกรุงเทพ จำกัด (มหาชน) </t>
  </si>
  <si>
    <t xml:space="preserve">ธนาคารกรุงไทย จำกัด (มหาชน)  </t>
  </si>
  <si>
    <t>ธนาคารกรุงศรีอยุธยา จำกัด (มหาชน)</t>
  </si>
  <si>
    <t>ธนาคารกสิกรไทย จำกัด (มหาชน)</t>
  </si>
  <si>
    <t xml:space="preserve">ธนาคารเจพีมอร์แกน เชส </t>
  </si>
  <si>
    <t xml:space="preserve">ธนาคารทหารไทยธนชาต จำกัด (มหาชน)   </t>
  </si>
  <si>
    <t xml:space="preserve">ธนาคารไทยพาณิชย์ จำกัด (มหาชน) </t>
  </si>
  <si>
    <t xml:space="preserve">ธนาคารซิตี้แบงก์ </t>
  </si>
  <si>
    <t>ธนาคารซูมิโตโม มิตซุย แบงกิ้ง คอร์ปอเรชั่น</t>
  </si>
  <si>
    <t xml:space="preserve">ธนาคารซีไอเอ็มบี ไทย จำกัด (มหาชน) </t>
  </si>
  <si>
    <t xml:space="preserve">ธนาคารยูโอบี จำกัด (มหาชน) </t>
  </si>
  <si>
    <t xml:space="preserve">ธนาคารเมกะ สากลพาณิชย์ จำกัด (มหาชน) </t>
  </si>
  <si>
    <t>ธนาคารแห่งอเมริกา เนชั่นแนล แอสโซซิเอชั่น</t>
  </si>
  <si>
    <t>ธนาคารฮ่องกงและเซี่ยงไฮ้แบงกิ้งคอร์ปอเรชั่น จำกัด</t>
  </si>
  <si>
    <t>ธนาคารดอยช์แบงก์</t>
  </si>
  <si>
    <t>ธนาคารมิซูโฮ จำกัด</t>
  </si>
  <si>
    <t>ธนาคารบีเอ็นพี พารีบาส์</t>
  </si>
  <si>
    <t>ธนาคารแห่งประเทศจีน (ไทย) จำกัด (มหาชน)</t>
  </si>
  <si>
    <t>ธนาคารทิสโก้ จำกัด (มหาชน)</t>
  </si>
  <si>
    <t>ธนาคารเกียรตินาคินภัทร จำกัด (มหาชน)</t>
  </si>
  <si>
    <t>ธนาคารไอซีบีซี (ไทย) จำกัด (มหาชน)</t>
  </si>
  <si>
    <t xml:space="preserve">ธนาคารเดอะรอยัลแบงก์อ๊อฟสกอตแลนด์ เอ็น. วี. </t>
  </si>
  <si>
    <t xml:space="preserve">Case ID ตำรวจ </t>
  </si>
  <si>
    <t>การตรวจพบรายการ</t>
  </si>
  <si>
    <t>ผู้เสียหายแจ้งเอง มาตรา 7</t>
  </si>
  <si>
    <t>ธนาคารพบเอง มาตรา 6</t>
  </si>
  <si>
    <t>หน่วยงานราชการแจ้ง (Police/DSI) มาตรา 6</t>
  </si>
  <si>
    <t>เวลาที่เสียหาย (เวลาที่เกิดรายการ)</t>
  </si>
  <si>
    <t>ยอดเงินที่เสียหาย</t>
  </si>
  <si>
    <t>ธนาคารเจ้าของบัญชีผู้ต้องสงสัย</t>
  </si>
  <si>
    <t>เลขที่บัญชีผู้ต้องสงสัย</t>
  </si>
  <si>
    <t>ประเภทของ PromptPay</t>
  </si>
  <si>
    <t>เบอร์โทร</t>
  </si>
  <si>
    <t>หมายเลขบัตรประชาชน</t>
  </si>
  <si>
    <t>e-wallet</t>
  </si>
  <si>
    <t>ประเภทบุคคลของเจ้าของบัญชีผู้ต้องสงสัย</t>
  </si>
  <si>
    <t>ชื่อผู้ต้องสงสัย</t>
  </si>
  <si>
    <t>นามสกุลผู้ต้องสงสัย</t>
  </si>
  <si>
    <t>แจ้งระงับหรือยกเลิกจากตำรวจ</t>
  </si>
  <si>
    <t>แจ้งระงับหรือยกเลิกจากธนาคาร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</si>
  <si>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</si>
  <si>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</si>
  <si>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</si>
  <si>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เวลาแจ้งความจากตำรวจ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</si>
  <si>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</si>
  <si>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</si>
  <si>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</si>
  <si>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</si>
  <si>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</si>
  <si>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</si>
  <si>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ชาวต่างชาติ</t>
  </si>
  <si>
    <t>รายละเอียดข้อมูลเคส</t>
  </si>
  <si>
    <t>ธนาคารเจ้าของบัญชี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</si>
  <si>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</si>
  <si>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</si>
  <si>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</si>
  <si>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</si>
  <si>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Instruction ID(TXN ID)</t>
  </si>
  <si>
    <t>ข้อมูลผู้เสียหาย</t>
  </si>
  <si>
    <t>ข้อมูลผู้ต้องสงสัย</t>
  </si>
  <si>
    <t>ลักษณะเคส</t>
  </si>
  <si>
    <t>ประเภทของ PromptPay (ถ้ามี)</t>
  </si>
  <si>
    <t>เบอร์ Promptpay (ถ้ามี)</t>
  </si>
  <si>
    <t>REF. Txn ก่อนหน้า</t>
  </si>
  <si>
    <t>App ดูดเงิน</t>
  </si>
  <si>
    <t>หลอกลวงให้โอนเงิน Ex. Call Center</t>
  </si>
  <si>
    <t>ข้อมูล Transaction</t>
  </si>
  <si>
    <t>เลขที่บัญชีผู้โอน</t>
  </si>
  <si>
    <t>ธนาคารผู้โอน</t>
  </si>
  <si>
    <t>ชื่อผู้โอน</t>
  </si>
  <si>
    <t>นามสกุลผู้โอน</t>
  </si>
  <si>
    <t>เลขนิติบุคคล (Biller Id)</t>
  </si>
  <si>
    <t>ปลด 72 hrs (ใส่ค่าเป็นวัน-เวลา)</t>
  </si>
  <si>
    <t>72 hrs แจ้งความแล้ว  (ใส่ค่าเป็นวัน-เวลา)</t>
  </si>
  <si>
    <t>Fraud พิจารณาอายัดตามมาตรา 6 (7 วัน) - ใส่ค่าเป็นวันเวลา</t>
  </si>
  <si>
    <t>ปลด 7 วัน -  (ใส่ค่าเป็นวัน-เวลา)</t>
  </si>
  <si>
    <t>ใส่หมายอายัด/ปลดอายัดจากตำรวจ</t>
  </si>
  <si>
    <t>วันที่แจ้งความจากตำรวจ 
(2566-mm-dd)</t>
  </si>
  <si>
    <t>อายัด 72 hrs (ใส่ค่าเป็นวัน-เวลา)</t>
  </si>
  <si>
    <t>เบอร์โทรศัพท์ผู้ต้องสงสัย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</si>
  <si>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</si>
  <si>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</si>
  <si>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</si>
  <si>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</si>
  <si>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</si>
  <si>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IP Address ของผู้โอน</t>
  </si>
  <si>
    <t xml:space="preserve">MM: </t>
  </si>
  <si>
    <t xml:space="preserve">DD: </t>
  </si>
  <si>
    <t>เลขเดือน เช่น 03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</si>
  <si>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</si>
  <si>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</si>
  <si>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</si>
  <si>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</si>
  <si>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0322BBL00001</t>
  </si>
  <si>
    <t>ขั้นตอนปฎิบัติงานในการนำส่ง File</t>
  </si>
  <si>
    <t>กำหนด Password:</t>
  </si>
  <si>
    <t>ขึ้นอยู่กับแต่ละธนาคารที่สร้าง Case กำหนด</t>
  </si>
  <si>
    <t>ธนาคารทำการ Setup password file ก่อนนำส่งใน SharePoint</t>
  </si>
  <si>
    <t>ธนาคารนำส่ง File (password) ใน sharepoint</t>
  </si>
  <si>
    <t>ธนาคารทำการ Backup File case ต่างๆ สม่ำเสมอ</t>
  </si>
  <si>
    <t>ธนาคารนำส่ง Password ผ่าน E-mail ไปยังธนาคารที่เกี่ยวข้องเท่านั้น</t>
  </si>
  <si>
    <t>Backup Policy</t>
  </si>
  <si>
    <t>ธนาคารทำการ Backup file Case_ID ของตนเองไว้ที่ Local ทุกสิ้นวัน</t>
  </si>
  <si>
    <t>ธนาคารสร้าง file name ตาม standard format</t>
  </si>
  <si>
    <t>เรียนธนาคารสมาชิก</t>
  </si>
  <si>
    <t>CASE-ID</t>
  </si>
  <si>
    <t>FILE-Name</t>
  </si>
  <si>
    <t>Password</t>
  </si>
  <si>
    <t>Subject-Email</t>
  </si>
  <si>
    <t>XXX-Digital Fraud-CaseID</t>
  </si>
  <si>
    <t>นามสมมติ</t>
  </si>
  <si>
    <t>Standard Format Bank Case-Id:</t>
  </si>
  <si>
    <t>ลูกค้าสมัครใจช่วงแรกและโอนเอง</t>
  </si>
  <si>
    <t>Bank_code (auto)</t>
  </si>
  <si>
    <t>UnLock=CFR2023</t>
  </si>
  <si>
    <t>ตัวอย่าง</t>
  </si>
  <si>
    <t>ม้าหนึ่ง</t>
  </si>
  <si>
    <t>โกงประจำ</t>
  </si>
  <si>
    <t>15:07:00</t>
  </si>
  <si>
    <t>อื่นๆ</t>
  </si>
  <si>
    <t>0322BBL00001.xlsx</t>
  </si>
  <si>
    <t>ไม่มี</t>
  </si>
  <si>
    <t>16:07:00</t>
  </si>
  <si>
    <t>Bank Case ID
(ธนาคารต้นทาง)</t>
  </si>
  <si>
    <t>25660322BBL00001</t>
  </si>
  <si>
    <t>YYYYMMDD&lt;ตัวย่อแบงค์ 3-5 ตัวอักษร&gt;&lt;running_number 5 หลัก&gt;</t>
  </si>
  <si>
    <t>YYYY:</t>
  </si>
  <si>
    <t>เลขพ.ศ. เช่น 2566</t>
  </si>
  <si>
    <t>รายละเอียดเคส (1024 ตัวอักษร)</t>
  </si>
  <si>
    <t>15:07</t>
  </si>
  <si>
    <t>2566-203-22  16:23</t>
  </si>
  <si>
    <t>เลขที่บัญชีผู้เสียหาย</t>
  </si>
  <si>
    <t>เบอร์โทรศัพท์ผู้เสียหาย</t>
  </si>
  <si>
    <t>เลขบัตรประชาชนหรือหนังสือเดินทางของผู้โอน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</si>
  <si>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</si>
  <si>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</si>
  <si>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</si>
  <si>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วันและเวลาที่ปลด 7 วัน
(2566-MM-DD hh:mm)</t>
  </si>
  <si>
    <t>วันและเวลาที่อายัดจากตำรวจ
(2566-MM-DD hh:mm)</t>
  </si>
  <si>
    <t>วันและเวลาที่ปลดจากตำรวจ
(2566-MM-DD hh:mm)</t>
  </si>
  <si>
    <t>วันและเวลาที่ Fraud พิจารณาอายัดตามมาตรา 6 (7 วัน)
(2566-MM-DD hh:mm)</t>
  </si>
  <si>
    <t>ข้อมูลผู้เสียหาย (มาตรา 7) /ผู้ต้องสงสัย (มาตรา 6)</t>
  </si>
  <si>
    <t>ประเภทบุคคลของเจ้าของบัญชี</t>
  </si>
  <si>
    <t>ชื่อ</t>
  </si>
  <si>
    <t>นามสกุล</t>
  </si>
  <si>
    <t>วันที่เสียหาย (วันที่เกิดรายการ)</t>
  </si>
  <si>
    <t>วันที่เสียหาย (วันที่เกิดรายการ)
(2566-mm-dd)</t>
  </si>
  <si>
    <t>25660412BBL00001</t>
  </si>
  <si>
    <t>09:07</t>
  </si>
  <si>
    <t>mr.ต็อบ888</t>
  </si>
  <si>
    <t>ddจร้า-999</t>
  </si>
  <si>
    <t>mr.ต็อบ88-</t>
  </si>
  <si>
    <t>นายเอกภพ กล่าวว่า กลุ่มผู้เสียหายที่มาร้องเรียนกับทางเพจสายไหมมีมากกว่า 100 คน ที่ถูกแฮกบัญชีธนาคารในโทรศัพท์มือถือ เบื้องต้นทุกคน ยืนยันว่า ไม่มีการโหลดแอพพลิเคชั่นอะไรแปลกๆ มา หรือเข้าไปกดลิงก์แปลกปลอมที่ส่งเข้ามา และยืนยันว่าหลายคนไม่มีการเปลี่ยนสายชาร์จ หรือ ไปใช้ไวไฟที่อื่นที่อาจจะเป็นช่องโหว่ของมิจฉาชีพ รวมถึงยี่ห้อของโทรศัพท์มือถือหรือระบบปฏิบ-</t>
  </si>
  <si>
    <t>0812345678</t>
  </si>
  <si>
    <t>คุณหญิง888</t>
  </si>
  <si>
    <t>081234242412</t>
  </si>
  <si>
    <t>krunyung@888.com</t>
  </si>
  <si>
    <t>0111112324</t>
  </si>
  <si>
    <t>0111112325</t>
  </si>
  <si>
    <t>0111112326</t>
  </si>
  <si>
    <t>0111112327</t>
  </si>
  <si>
    <t>MR.โค้ช</t>
  </si>
  <si>
    <t>ฉ้อโกง</t>
  </si>
  <si>
    <t>+66902154027</t>
  </si>
  <si>
    <t>5930155126116</t>
  </si>
  <si>
    <t>11111111111111100</t>
  </si>
  <si>
    <t>111100test11เทส</t>
  </si>
  <si>
    <t>2566-04-13  10:24</t>
  </si>
  <si>
    <t>2566-04-12  10:23</t>
  </si>
  <si>
    <t>2566-04-20  10:24</t>
  </si>
  <si>
    <t>2566-04-21  10:24</t>
  </si>
  <si>
    <t>2566-04-14  10:23</t>
  </si>
  <si>
    <t>08:07:00</t>
  </si>
  <si>
    <t>08:07:01</t>
  </si>
  <si>
    <t>08:07:02</t>
  </si>
  <si>
    <t>08:07:03</t>
  </si>
  <si>
    <t>000000001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</si>
</sst>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_);\(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1" fontId="6" fillId="0" borderId="1" xfId="0" applyNumberFormat="1" applyFont="1" applyBorder="1" applyAlignment="1">
      <alignment horizontal="left" vertical="center"/>
    </xf>
    <xf numFmtId="164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0" fillId="0" borderId="1" xfId="0" quotePrefix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164" fontId="6" fillId="0" borderId="1" xfId="0" quotePrefix="1" applyNumberFormat="1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quotePrefix="1" applyBorder="1" applyAlignment="1">
      <alignment vertical="center"/>
    </xf>
    <xf numFmtId="49" fontId="0" fillId="0" borderId="1" xfId="0" quotePrefix="1" applyNumberFormat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164" fontId="0" fillId="0" borderId="1" xfId="0" applyNumberFormat="1" applyFont="1" applyBorder="1" applyAlignment="1">
      <alignment horizontal="center" vertical="center"/>
    </xf>
    <xf numFmtId="0" fontId="8" fillId="0" borderId="1" xfId="1" applyBorder="1" applyAlignment="1">
      <alignment vertical="center"/>
    </xf>
    <xf numFmtId="1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top"/>
    </xf>
    <xf numFmtId="0" fontId="0" fillId="0" borderId="0" xfId="0" applyFont="1" applyAlignment="1">
      <alignment vertical="center"/>
    </xf>
    <xf numFmtId="165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5660410BBL000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Data(ห้ามลบ)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runyung@888.com" TargetMode="External"/><Relationship Id="rId1" Type="http://schemas.openxmlformats.org/officeDocument/2006/relationships/hyperlink" Target="mailto:krunyung@888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48573"/>
  <sheetViews>
    <sheetView tabSelected="1" zoomScale="107" zoomScaleNormal="110" workbookViewId="0">
      <selection activeCell="G13" sqref="G13"/>
    </sheetView>
  </sheetViews>
  <sheetFormatPr defaultColWidth="8.7109375" defaultRowHeight="15" x14ac:dyDescent="0.25"/>
  <cols>
    <col min="1" max="1" width="17.7109375" style="11" customWidth="1"/>
    <col min="2" max="2" width="26.28515625" style="11" bestFit="1" customWidth="1"/>
    <col min="3" max="3" width="21.140625" style="11" bestFit="1" customWidth="1"/>
    <col min="4" max="4" width="15.71093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0.2851562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7109375" style="11" bestFit="1" customWidth="1"/>
    <col min="20" max="21" width="16.71093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7109375" style="11" bestFit="1" customWidth="1"/>
    <col min="30" max="30" width="10.7109375" style="11" customWidth="1"/>
    <col min="31" max="31" width="12" style="11" bestFit="1" customWidth="1"/>
    <col min="32" max="32" width="16.42578125" style="11" bestFit="1" customWidth="1"/>
    <col min="33" max="34" width="27.7109375" style="11" bestFit="1" customWidth="1"/>
    <col min="35" max="35" width="24.140625" style="11" bestFit="1" customWidth="1"/>
    <col min="36" max="16384" width="8.7109375" style="11"/>
  </cols>
  <sheetData>
    <row r="1" spans="1:29" x14ac:dyDescent="0.25">
      <c r="A1" s="41" t="s">
        <v>100</v>
      </c>
      <c r="B1" s="41"/>
      <c r="C1" s="41"/>
      <c r="D1" s="41"/>
      <c r="E1" s="41"/>
    </row>
    <row r="2" spans="1:29" ht="30" x14ac:dyDescent="0.25">
      <c r="A2" s="12" t="s">
        <v>172</v>
      </c>
      <c r="B2" s="13" t="s">
        <v>126</v>
      </c>
      <c r="C2" s="14" t="s">
        <v>92</v>
      </c>
      <c r="D2" s="14" t="s">
        <v>71</v>
      </c>
      <c r="E2" s="15" t="s">
        <v>72</v>
      </c>
    </row>
    <row r="3" spans="1:29" x14ac:dyDescent="0.25">
      <c r="A3" s="34" t="s">
        <v>196</v>
      </c>
      <c r="B3" s="35">
        <v>243355</v>
      </c>
      <c r="C3" s="31" t="s">
        <v>197</v>
      </c>
      <c r="D3" s="32" t="s">
        <v>225</v>
      </c>
      <c r="E3" s="25" t="s">
        <v>73</v>
      </c>
    </row>
    <row r="7" spans="1:29" x14ac:dyDescent="0.25">
      <c r="A7" s="41" t="s">
        <v>190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</row>
    <row r="8" spans="1:29" ht="45" x14ac:dyDescent="0.25">
      <c r="A8" s="18" t="s">
        <v>3</v>
      </c>
      <c r="B8" s="18" t="s">
        <v>191</v>
      </c>
      <c r="C8" s="12" t="s">
        <v>192</v>
      </c>
      <c r="D8" s="12" t="s">
        <v>193</v>
      </c>
      <c r="E8" s="12" t="s">
        <v>109</v>
      </c>
      <c r="F8" s="18" t="s">
        <v>177</v>
      </c>
      <c r="G8" s="12" t="s">
        <v>180</v>
      </c>
      <c r="H8" s="12" t="s">
        <v>101</v>
      </c>
      <c r="I8" s="18" t="s">
        <v>162</v>
      </c>
      <c r="J8" s="18" t="s">
        <v>181</v>
      </c>
      <c r="K8" s="18" t="s">
        <v>102</v>
      </c>
      <c r="L8" s="18" t="s">
        <v>103</v>
      </c>
      <c r="M8" s="18" t="s">
        <v>104</v>
      </c>
      <c r="N8" s="18" t="s">
        <v>105</v>
      </c>
    </row>
    <row r="9" spans="1:29" x14ac:dyDescent="0.25">
      <c r="A9" s="37">
        <v>5897491834004</v>
      </c>
      <c r="B9" s="34" t="s">
        <v>5</v>
      </c>
      <c r="C9" s="34" t="s">
        <v>198</v>
      </c>
      <c r="D9" s="34" t="s">
        <v>199</v>
      </c>
      <c r="E9" s="34" t="s">
        <v>113</v>
      </c>
      <c r="F9" s="38" t="s">
        <v>201</v>
      </c>
      <c r="G9" s="34">
        <v>1234567890</v>
      </c>
      <c r="H9" s="34" t="s">
        <v>49</v>
      </c>
      <c r="I9" s="23" t="str">
        <f>IFERROR(VLOOKUP(H9,'MasterData(ห้ามลบ)'!$B$12:$C$41,2,FALSE),"")</f>
        <v>002</v>
      </c>
      <c r="J9" s="31" t="s">
        <v>202</v>
      </c>
      <c r="K9" s="17" t="s">
        <v>203</v>
      </c>
      <c r="L9" s="31" t="s">
        <v>204</v>
      </c>
      <c r="M9" s="36" t="s">
        <v>205</v>
      </c>
      <c r="N9" s="25" t="s">
        <v>97</v>
      </c>
    </row>
    <row r="10" spans="1:29" x14ac:dyDescent="0.25">
      <c r="A10" s="37">
        <v>5897491834004</v>
      </c>
      <c r="B10" s="34" t="s">
        <v>5</v>
      </c>
      <c r="C10" s="34" t="s">
        <v>200</v>
      </c>
      <c r="D10" s="34" t="s">
        <v>199</v>
      </c>
      <c r="E10" s="39" t="s">
        <v>114</v>
      </c>
      <c r="F10" s="39" t="s">
        <v>201</v>
      </c>
      <c r="G10" s="34">
        <v>6634567890</v>
      </c>
      <c r="H10" s="39" t="s">
        <v>49</v>
      </c>
      <c r="I10" s="23" t="str">
        <f>IFERROR(VLOOKUP(H10,'MasterData(ห้ามลบ)'!$B$12:$C$41,2,FALSE),"")</f>
        <v>002</v>
      </c>
      <c r="J10" s="31" t="s">
        <v>202</v>
      </c>
      <c r="K10" s="17" t="s">
        <v>203</v>
      </c>
      <c r="L10" s="31" t="s">
        <v>204</v>
      </c>
      <c r="M10" s="36" t="s">
        <v>205</v>
      </c>
      <c r="N10" s="25" t="s">
        <v>97</v>
      </c>
    </row>
    <row r="12" spans="1:29" x14ac:dyDescent="0.25">
      <c r="A12" s="41" t="s">
        <v>115</v>
      </c>
      <c r="B12" s="41"/>
      <c r="C12" s="41"/>
      <c r="D12" s="41"/>
      <c r="E12" s="41"/>
      <c r="F12" s="41"/>
      <c r="G12" s="41"/>
      <c r="H12" s="41"/>
      <c r="I12" s="43" t="s">
        <v>108</v>
      </c>
      <c r="J12" s="43"/>
      <c r="K12" s="43"/>
      <c r="L12" s="43"/>
      <c r="M12" s="43"/>
      <c r="N12" s="43"/>
      <c r="O12" s="43"/>
      <c r="P12" s="43"/>
      <c r="Q12" s="43"/>
      <c r="R12" s="44"/>
      <c r="S12" s="42" t="s">
        <v>108</v>
      </c>
      <c r="T12" s="43"/>
      <c r="U12" s="43"/>
      <c r="V12" s="43"/>
      <c r="W12" s="43"/>
      <c r="X12" s="43"/>
      <c r="Y12" s="43"/>
      <c r="Z12" s="43"/>
      <c r="AA12" s="43"/>
      <c r="AB12" s="43"/>
      <c r="AC12" s="44"/>
    </row>
    <row r="13" spans="1:29" ht="90" x14ac:dyDescent="0.25">
      <c r="A13" s="33" t="s">
        <v>112</v>
      </c>
      <c r="B13" s="19" t="s">
        <v>118</v>
      </c>
      <c r="C13" s="19" t="s">
        <v>119</v>
      </c>
      <c r="D13" s="19" t="s">
        <v>116</v>
      </c>
      <c r="E13" s="19" t="s">
        <v>117</v>
      </c>
      <c r="F13" s="18" t="s">
        <v>162</v>
      </c>
      <c r="G13" s="20" t="s">
        <v>134</v>
      </c>
      <c r="H13" s="18" t="s">
        <v>182</v>
      </c>
      <c r="I13" s="18" t="s">
        <v>84</v>
      </c>
      <c r="J13" s="18" t="s">
        <v>128</v>
      </c>
      <c r="K13" s="19" t="s">
        <v>85</v>
      </c>
      <c r="L13" s="19" t="s">
        <v>86</v>
      </c>
      <c r="M13" s="19" t="s">
        <v>110</v>
      </c>
      <c r="N13" s="19" t="s">
        <v>111</v>
      </c>
      <c r="O13" s="19" t="s">
        <v>79</v>
      </c>
      <c r="P13" s="19" t="s">
        <v>78</v>
      </c>
      <c r="Q13" s="18" t="s">
        <v>162</v>
      </c>
      <c r="R13" s="19" t="s">
        <v>194</v>
      </c>
      <c r="S13" s="29" t="s">
        <v>76</v>
      </c>
      <c r="T13" s="30" t="s">
        <v>106</v>
      </c>
      <c r="U13" s="29" t="s">
        <v>77</v>
      </c>
      <c r="V13" s="30" t="s">
        <v>183</v>
      </c>
      <c r="W13" s="30" t="s">
        <v>184</v>
      </c>
      <c r="X13" s="30" t="s">
        <v>185</v>
      </c>
      <c r="Y13" s="30" t="s">
        <v>189</v>
      </c>
      <c r="Z13" s="30" t="s">
        <v>186</v>
      </c>
      <c r="AA13" s="30" t="s">
        <v>187</v>
      </c>
      <c r="AB13" s="30" t="s">
        <v>188</v>
      </c>
      <c r="AC13" s="30" t="s">
        <v>125</v>
      </c>
    </row>
    <row r="14" spans="1:29" x14ac:dyDescent="0.25">
      <c r="A14" s="32"/>
      <c r="B14" s="34" t="s">
        <v>198</v>
      </c>
      <c r="C14" s="34" t="s">
        <v>199</v>
      </c>
      <c r="D14" s="34">
        <v>1234567890</v>
      </c>
      <c r="E14" s="17" t="s">
        <v>49</v>
      </c>
      <c r="F14" s="23" t="str">
        <f>IFERROR(VLOOKUP(E14,'MasterData(ห้ามลบ)'!$B$12:$C$41,2,FALSE),"")</f>
        <v>002</v>
      </c>
      <c r="G14" s="32"/>
      <c r="H14" s="40">
        <v>5897491834004</v>
      </c>
      <c r="I14" s="17" t="s">
        <v>5</v>
      </c>
      <c r="J14" s="31" t="s">
        <v>206</v>
      </c>
      <c r="K14" s="17" t="s">
        <v>210</v>
      </c>
      <c r="L14" s="17" t="s">
        <v>211</v>
      </c>
      <c r="M14" s="17" t="s">
        <v>81</v>
      </c>
      <c r="N14" s="32" t="s">
        <v>212</v>
      </c>
      <c r="O14" s="32" t="s">
        <v>212</v>
      </c>
      <c r="P14" s="17" t="s">
        <v>52</v>
      </c>
      <c r="Q14" s="23" t="str">
        <f>IFERROR(VLOOKUP(P14,'MasterData(ห้ามลบ)'!$B$12:$C$41,2,FALSE),"")</f>
        <v>004</v>
      </c>
      <c r="R14" s="22">
        <v>243355</v>
      </c>
      <c r="S14" s="31" t="s">
        <v>221</v>
      </c>
      <c r="T14" s="32" t="s">
        <v>214</v>
      </c>
      <c r="U14" s="27">
        <v>10000</v>
      </c>
      <c r="V14" s="28" t="s">
        <v>217</v>
      </c>
      <c r="W14" s="28" t="s">
        <v>216</v>
      </c>
      <c r="X14" s="28" t="s">
        <v>216</v>
      </c>
      <c r="Y14" s="28" t="s">
        <v>220</v>
      </c>
      <c r="Z14" s="28" t="s">
        <v>218</v>
      </c>
      <c r="AA14" s="28" t="s">
        <v>216</v>
      </c>
      <c r="AB14" s="28" t="s">
        <v>219</v>
      </c>
      <c r="AC14" s="32" t="s">
        <v>215</v>
      </c>
    </row>
    <row r="15" spans="1:29" x14ac:dyDescent="0.25">
      <c r="A15" s="32"/>
      <c r="B15" s="34" t="s">
        <v>198</v>
      </c>
      <c r="C15" s="34" t="s">
        <v>199</v>
      </c>
      <c r="D15" s="34">
        <v>1234567890</v>
      </c>
      <c r="E15" s="17" t="s">
        <v>49</v>
      </c>
      <c r="F15" s="23" t="str">
        <f>IFERROR(VLOOKUP(E15,'MasterData(ห้ามลบ)'!$B$12:$C$41,2,FALSE),"")</f>
        <v>002</v>
      </c>
      <c r="G15" s="32"/>
      <c r="H15" s="40">
        <v>5897491834004</v>
      </c>
      <c r="I15" s="17" t="s">
        <v>5</v>
      </c>
      <c r="J15" s="31" t="s">
        <v>207</v>
      </c>
      <c r="K15" s="17" t="s">
        <v>210</v>
      </c>
      <c r="L15" s="17" t="s">
        <v>211</v>
      </c>
      <c r="M15" s="17" t="s">
        <v>82</v>
      </c>
      <c r="N15" s="26" t="s">
        <v>213</v>
      </c>
      <c r="O15" s="26" t="s">
        <v>213</v>
      </c>
      <c r="P15" s="17" t="s">
        <v>50</v>
      </c>
      <c r="Q15" s="23" t="str">
        <f>IFERROR(VLOOKUP(P15,'MasterData(ห้ามลบ)'!$B$12:$C$41,2,FALSE),"")</f>
        <v>006</v>
      </c>
      <c r="R15" s="22">
        <v>243355</v>
      </c>
      <c r="S15" s="31" t="s">
        <v>222</v>
      </c>
      <c r="T15" s="32" t="s">
        <v>214</v>
      </c>
      <c r="U15" s="27">
        <v>6788</v>
      </c>
      <c r="V15" s="28" t="s">
        <v>217</v>
      </c>
      <c r="W15" s="28" t="s">
        <v>216</v>
      </c>
      <c r="X15" s="28" t="s">
        <v>216</v>
      </c>
      <c r="Y15" s="28" t="s">
        <v>220</v>
      </c>
      <c r="Z15" s="28" t="s">
        <v>218</v>
      </c>
      <c r="AA15" s="28" t="s">
        <v>216</v>
      </c>
      <c r="AB15" s="28" t="s">
        <v>219</v>
      </c>
      <c r="AC15" s="32" t="s">
        <v>215</v>
      </c>
    </row>
    <row r="16" spans="1:29" x14ac:dyDescent="0.25">
      <c r="A16" s="32"/>
      <c r="B16" s="34" t="s">
        <v>198</v>
      </c>
      <c r="C16" s="34" t="s">
        <v>199</v>
      </c>
      <c r="D16" s="34">
        <v>6634567890</v>
      </c>
      <c r="E16" s="17" t="s">
        <v>49</v>
      </c>
      <c r="F16" s="23" t="str">
        <f>IFERROR(VLOOKUP(E16,'MasterData(ห้ามลบ)'!$B$12:$C$41,2,FALSE),"")</f>
        <v>002</v>
      </c>
      <c r="G16" s="32"/>
      <c r="H16" s="40">
        <v>5897491834004</v>
      </c>
      <c r="I16" s="17" t="s">
        <v>5</v>
      </c>
      <c r="J16" s="31" t="s">
        <v>208</v>
      </c>
      <c r="K16" s="17" t="s">
        <v>210</v>
      </c>
      <c r="L16" s="17" t="s">
        <v>211</v>
      </c>
      <c r="M16" s="17" t="s">
        <v>81</v>
      </c>
      <c r="N16" s="32" t="s">
        <v>212</v>
      </c>
      <c r="O16" s="32" t="s">
        <v>212</v>
      </c>
      <c r="P16" s="17" t="s">
        <v>52</v>
      </c>
      <c r="Q16" s="23" t="str">
        <f>IFERROR(VLOOKUP(P16,'MasterData(ห้ามลบ)'!$B$12:$C$41,2,FALSE),"")</f>
        <v>004</v>
      </c>
      <c r="R16" s="22">
        <v>243355</v>
      </c>
      <c r="S16" s="31" t="s">
        <v>223</v>
      </c>
      <c r="T16" s="32" t="s">
        <v>214</v>
      </c>
      <c r="U16" s="17">
        <v>30000</v>
      </c>
      <c r="V16" s="28" t="s">
        <v>217</v>
      </c>
      <c r="W16" s="28" t="s">
        <v>216</v>
      </c>
      <c r="X16" s="28" t="s">
        <v>216</v>
      </c>
      <c r="Y16" s="28" t="s">
        <v>220</v>
      </c>
      <c r="Z16" s="28" t="s">
        <v>218</v>
      </c>
      <c r="AA16" s="28" t="s">
        <v>216</v>
      </c>
      <c r="AB16" s="28" t="s">
        <v>219</v>
      </c>
      <c r="AC16" s="32" t="s">
        <v>215</v>
      </c>
    </row>
    <row r="17" spans="1:29" x14ac:dyDescent="0.25">
      <c r="A17" s="32"/>
      <c r="B17" s="34" t="s">
        <v>198</v>
      </c>
      <c r="C17" s="34" t="s">
        <v>199</v>
      </c>
      <c r="D17" s="34">
        <v>6634567890</v>
      </c>
      <c r="E17" s="17" t="s">
        <v>49</v>
      </c>
      <c r="F17" s="23" t="str">
        <f>IFERROR(VLOOKUP(E17,'MasterData(ห้ามลบ)'!$B$12:$C$41,2,FALSE),"")</f>
        <v>002</v>
      </c>
      <c r="G17" s="32"/>
      <c r="H17" s="40">
        <v>5897491834004</v>
      </c>
      <c r="I17" s="17" t="s">
        <v>5</v>
      </c>
      <c r="J17" s="31" t="s">
        <v>209</v>
      </c>
      <c r="K17" s="17" t="s">
        <v>210</v>
      </c>
      <c r="L17" s="17" t="s">
        <v>211</v>
      </c>
      <c r="M17" s="17" t="s">
        <v>170</v>
      </c>
      <c r="N17" s="26" t="s">
        <v>213</v>
      </c>
      <c r="O17" s="26" t="s">
        <v>213</v>
      </c>
      <c r="P17" s="17" t="s">
        <v>50</v>
      </c>
      <c r="Q17" s="23" t="str">
        <f>IFERROR(VLOOKUP(P17,'MasterData(ห้ามลบ)'!$B$12:$C$41,2,FALSE),"")</f>
        <v>006</v>
      </c>
      <c r="R17" s="22">
        <v>243355</v>
      </c>
      <c r="S17" s="31" t="s">
        <v>224</v>
      </c>
      <c r="T17" s="32" t="s">
        <v>214</v>
      </c>
      <c r="U17" s="17">
        <v>9999</v>
      </c>
      <c r="V17" s="28" t="s">
        <v>217</v>
      </c>
      <c r="W17" s="28" t="s">
        <v>216</v>
      </c>
      <c r="X17" s="28" t="s">
        <v>216</v>
      </c>
      <c r="Y17" s="28" t="s">
        <v>220</v>
      </c>
      <c r="Z17" s="28" t="s">
        <v>218</v>
      </c>
      <c r="AA17" s="28" t="s">
        <v>216</v>
      </c>
      <c r="AB17" s="28" t="s">
        <v>219</v>
      </c>
      <c r="AC17" s="32" t="s">
        <v>215</v>
      </c>
    </row>
    <row r="18" spans="1:29" x14ac:dyDescent="0.25">
      <c r="A18" s="32"/>
      <c r="B18" s="32"/>
      <c r="C18" s="32"/>
      <c r="D18" s="32"/>
      <c r="E18" s="17"/>
      <c r="F18" s="23" t="str">
        <f>IFERROR(VLOOKUP(E18,'MasterData(ห้ามลบ)'!$B$12:$C$41,2,FALSE),"")</f>
        <v/>
      </c>
      <c r="G18" s="32"/>
      <c r="H18" s="32"/>
      <c r="I18" s="17"/>
      <c r="J18" s="32"/>
      <c r="K18" s="32"/>
      <c r="L18" s="32"/>
      <c r="M18" s="17" t="s">
        <v>170</v>
      </c>
      <c r="N18" s="32"/>
      <c r="O18" s="32"/>
      <c r="P18" s="17"/>
      <c r="Q18" s="23" t="str">
        <f>IFERROR(VLOOKUP(P18,'MasterData(ห้ามลบ)'!$B$12:$C$41,2,FALSE),"")</f>
        <v/>
      </c>
      <c r="R18" s="32"/>
      <c r="S18" s="32"/>
      <c r="T18" s="32"/>
      <c r="U18" s="27"/>
      <c r="V18" s="32"/>
      <c r="W18" s="32"/>
      <c r="X18" s="32"/>
      <c r="Y18" s="32"/>
      <c r="Z18" s="32"/>
      <c r="AA18" s="32"/>
      <c r="AB18" s="32"/>
      <c r="AC18" s="32"/>
    </row>
    <row r="19" spans="1:29" x14ac:dyDescent="0.25">
      <c r="A19" s="32"/>
      <c r="B19" s="32"/>
      <c r="C19" s="32"/>
      <c r="D19" s="32"/>
      <c r="E19" s="17"/>
      <c r="F19" s="23" t="str">
        <f>IFERROR(VLOOKUP(E19,'MasterData(ห้ามลบ)'!$B$12:$C$41,2,FALSE),"")</f>
        <v/>
      </c>
      <c r="G19" s="32"/>
      <c r="H19" s="32"/>
      <c r="I19" s="17"/>
      <c r="J19" s="32"/>
      <c r="K19" s="32"/>
      <c r="L19" s="32"/>
      <c r="M19" s="17" t="s">
        <v>170</v>
      </c>
      <c r="N19" s="32"/>
      <c r="O19" s="32"/>
      <c r="P19" s="17"/>
      <c r="Q19" s="23" t="str">
        <f>IFERROR(VLOOKUP(P19,'MasterData(ห้ามลบ)'!$B$12:$C$41,2,FALSE),"")</f>
        <v/>
      </c>
      <c r="R19" s="32"/>
      <c r="S19" s="32"/>
      <c r="T19" s="32"/>
      <c r="U19" s="27"/>
      <c r="V19" s="32"/>
      <c r="W19" s="32"/>
      <c r="X19" s="32"/>
      <c r="Y19" s="32"/>
      <c r="Z19" s="32"/>
      <c r="AA19" s="32"/>
      <c r="AB19" s="32"/>
      <c r="AC19" s="32"/>
    </row>
    <row r="20" spans="1:29" x14ac:dyDescent="0.25">
      <c r="A20" s="32"/>
      <c r="B20" s="32"/>
      <c r="C20" s="32"/>
      <c r="D20" s="32"/>
      <c r="E20" s="17"/>
      <c r="F20" s="23" t="str">
        <f>IFERROR(VLOOKUP(E20,'MasterData(ห้ามลบ)'!$B$12:$C$41,2,FALSE),"")</f>
        <v/>
      </c>
      <c r="G20" s="32"/>
      <c r="H20" s="32"/>
      <c r="I20" s="17"/>
      <c r="J20" s="32"/>
      <c r="K20" s="32"/>
      <c r="L20" s="32"/>
      <c r="M20" s="17" t="s">
        <v>170</v>
      </c>
      <c r="N20" s="32"/>
      <c r="O20" s="32"/>
      <c r="P20" s="17"/>
      <c r="Q20" s="23" t="str">
        <f>IFERROR(VLOOKUP(P20,'MasterData(ห้ามลบ)'!$B$12:$C$41,2,FALSE),"")</f>
        <v/>
      </c>
      <c r="R20" s="32"/>
      <c r="S20" s="32"/>
      <c r="T20" s="32"/>
      <c r="U20" s="27"/>
      <c r="V20" s="32"/>
      <c r="W20" s="32"/>
      <c r="X20" s="32"/>
      <c r="Y20" s="32"/>
      <c r="Z20" s="32"/>
      <c r="AA20" s="32"/>
      <c r="AB20" s="32"/>
      <c r="AC20" s="32"/>
    </row>
    <row r="21" spans="1:29" x14ac:dyDescent="0.25">
      <c r="A21" s="32"/>
      <c r="B21" s="32"/>
      <c r="C21" s="32"/>
      <c r="D21" s="32"/>
      <c r="E21" s="17"/>
      <c r="F21" s="23" t="str">
        <f>IFERROR(VLOOKUP(E21,'MasterData(ห้ามลบ)'!$B$12:$C$41,2,FALSE),"")</f>
        <v/>
      </c>
      <c r="G21" s="32"/>
      <c r="H21" s="32"/>
      <c r="I21" s="17"/>
      <c r="J21" s="32"/>
      <c r="K21" s="32"/>
      <c r="L21" s="32"/>
      <c r="M21" s="17" t="s">
        <v>170</v>
      </c>
      <c r="N21" s="32"/>
      <c r="O21" s="32"/>
      <c r="P21" s="17"/>
      <c r="Q21" s="23" t="str">
        <f>IFERROR(VLOOKUP(P21,'MasterData(ห้ามลบ)'!$B$12:$C$41,2,FALSE),"")</f>
        <v/>
      </c>
      <c r="R21" s="32"/>
      <c r="S21" s="32"/>
      <c r="T21" s="32"/>
      <c r="U21" s="27"/>
      <c r="V21" s="32"/>
      <c r="W21" s="32"/>
      <c r="X21" s="32"/>
      <c r="Y21" s="32"/>
      <c r="Z21" s="32"/>
      <c r="AA21" s="32"/>
      <c r="AB21" s="32"/>
      <c r="AC21" s="32"/>
    </row>
    <row r="22" spans="1:29" x14ac:dyDescent="0.25">
      <c r="A22" s="32"/>
      <c r="B22" s="32"/>
      <c r="C22" s="32"/>
      <c r="D22" s="32"/>
      <c r="E22" s="17"/>
      <c r="F22" s="23" t="str">
        <f>IFERROR(VLOOKUP(E22,'MasterData(ห้ามลบ)'!$B$12:$C$41,2,FALSE),"")</f>
        <v/>
      </c>
      <c r="G22" s="32"/>
      <c r="H22" s="32"/>
      <c r="I22" s="17"/>
      <c r="J22" s="32"/>
      <c r="K22" s="32"/>
      <c r="L22" s="32"/>
      <c r="M22" s="17" t="s">
        <v>170</v>
      </c>
      <c r="N22" s="32"/>
      <c r="O22" s="32"/>
      <c r="P22" s="17"/>
      <c r="Q22" s="23" t="str">
        <f>IFERROR(VLOOKUP(P22,'MasterData(ห้ามลบ)'!$B$12:$C$41,2,FALSE),"")</f>
        <v/>
      </c>
      <c r="R22" s="32"/>
      <c r="S22" s="32"/>
      <c r="T22" s="32"/>
      <c r="U22" s="27"/>
      <c r="V22" s="32"/>
      <c r="W22" s="32"/>
      <c r="X22" s="32"/>
      <c r="Y22" s="32"/>
      <c r="Z22" s="32"/>
      <c r="AA22" s="32"/>
      <c r="AB22" s="32"/>
      <c r="AC22" s="32"/>
    </row>
    <row r="23" spans="1:29" x14ac:dyDescent="0.25">
      <c r="A23" s="32"/>
      <c r="B23" s="32"/>
      <c r="C23" s="32"/>
      <c r="D23" s="32"/>
      <c r="E23" s="17"/>
      <c r="F23" s="23" t="str">
        <f>IFERROR(VLOOKUP(E23,'MasterData(ห้ามลบ)'!$B$12:$C$41,2,FALSE),"")</f>
        <v/>
      </c>
      <c r="G23" s="32"/>
      <c r="H23" s="32"/>
      <c r="I23" s="17"/>
      <c r="J23" s="32"/>
      <c r="K23" s="32"/>
      <c r="L23" s="32"/>
      <c r="M23" s="17" t="s">
        <v>170</v>
      </c>
      <c r="N23" s="32"/>
      <c r="O23" s="32"/>
      <c r="P23" s="17"/>
      <c r="Q23" s="23" t="str">
        <f>IFERROR(VLOOKUP(P23,'MasterData(ห้ามลบ)'!$B$12:$C$41,2,FALSE),"")</f>
        <v/>
      </c>
      <c r="R23" s="32"/>
      <c r="S23" s="32"/>
      <c r="T23" s="32"/>
      <c r="U23" s="27"/>
      <c r="V23" s="32"/>
      <c r="W23" s="32"/>
      <c r="X23" s="32"/>
      <c r="Y23" s="32"/>
      <c r="Z23" s="32"/>
      <c r="AA23" s="32"/>
      <c r="AB23" s="32"/>
      <c r="AC23" s="32"/>
    </row>
    <row r="24" spans="1:29" x14ac:dyDescent="0.25">
      <c r="A24" s="32"/>
      <c r="B24" s="32"/>
      <c r="C24" s="32"/>
      <c r="D24" s="32"/>
      <c r="E24" s="17"/>
      <c r="F24" s="23" t="str">
        <f>IFERROR(VLOOKUP(E24,'MasterData(ห้ามลบ)'!$B$12:$C$41,2,FALSE),"")</f>
        <v/>
      </c>
      <c r="G24" s="32"/>
      <c r="H24" s="32"/>
      <c r="I24" s="17"/>
      <c r="J24" s="32"/>
      <c r="K24" s="32"/>
      <c r="L24" s="32"/>
      <c r="M24" s="17" t="s">
        <v>170</v>
      </c>
      <c r="N24" s="32"/>
      <c r="O24" s="32"/>
      <c r="P24" s="17"/>
      <c r="Q24" s="23" t="str">
        <f>IFERROR(VLOOKUP(P24,'MasterData(ห้ามลบ)'!$B$12:$C$41,2,FALSE),"")</f>
        <v/>
      </c>
      <c r="R24" s="32"/>
      <c r="S24" s="32"/>
      <c r="T24" s="32"/>
      <c r="U24" s="27"/>
      <c r="V24" s="32"/>
      <c r="W24" s="32"/>
      <c r="X24" s="32"/>
      <c r="Y24" s="32"/>
      <c r="Z24" s="32"/>
      <c r="AA24" s="32"/>
      <c r="AB24" s="32"/>
      <c r="AC24" s="32"/>
    </row>
    <row r="25" spans="1:29" x14ac:dyDescent="0.25">
      <c r="A25" s="32"/>
      <c r="B25" s="32"/>
      <c r="C25" s="32"/>
      <c r="D25" s="32"/>
      <c r="E25" s="17"/>
      <c r="F25" s="23" t="str">
        <f>IFERROR(VLOOKUP(E25,'MasterData(ห้ามลบ)'!$B$12:$C$41,2,FALSE),"")</f>
        <v/>
      </c>
      <c r="G25" s="32"/>
      <c r="H25" s="32"/>
      <c r="I25" s="17"/>
      <c r="J25" s="32"/>
      <c r="K25" s="32"/>
      <c r="L25" s="32"/>
      <c r="M25" s="17" t="s">
        <v>170</v>
      </c>
      <c r="N25" s="32"/>
      <c r="O25" s="32"/>
      <c r="P25" s="17"/>
      <c r="Q25" s="23" t="str">
        <f>IFERROR(VLOOKUP(P25,'MasterData(ห้ามลบ)'!$B$12:$C$41,2,FALSE),"")</f>
        <v/>
      </c>
      <c r="R25" s="32"/>
      <c r="S25" s="32"/>
      <c r="T25" s="32"/>
      <c r="U25" s="27"/>
      <c r="V25" s="32"/>
      <c r="W25" s="32"/>
      <c r="X25" s="32"/>
      <c r="Y25" s="32"/>
      <c r="Z25" s="32"/>
      <c r="AA25" s="32"/>
      <c r="AB25" s="32"/>
      <c r="AC25" s="32"/>
    </row>
    <row r="26" spans="1:29" x14ac:dyDescent="0.25">
      <c r="A26" s="32"/>
      <c r="B26" s="32"/>
      <c r="C26" s="32"/>
      <c r="D26" s="32"/>
      <c r="E26" s="17"/>
      <c r="F26" s="23" t="str">
        <f>IFERROR(VLOOKUP(E26,'MasterData(ห้ามลบ)'!$B$12:$C$41,2,FALSE),"")</f>
        <v/>
      </c>
      <c r="G26" s="32"/>
      <c r="H26" s="32"/>
      <c r="I26" s="17"/>
      <c r="J26" s="32"/>
      <c r="K26" s="32"/>
      <c r="L26" s="32"/>
      <c r="M26" s="17" t="s">
        <v>170</v>
      </c>
      <c r="N26" s="32"/>
      <c r="O26" s="32"/>
      <c r="P26" s="17"/>
      <c r="Q26" s="23" t="str">
        <f>IFERROR(VLOOKUP(P26,'MasterData(ห้ามลบ)'!$B$12:$C$41,2,FALSE),"")</f>
        <v/>
      </c>
      <c r="R26" s="32"/>
      <c r="S26" s="32"/>
      <c r="T26" s="32"/>
      <c r="U26" s="27"/>
      <c r="V26" s="32"/>
      <c r="W26" s="32"/>
      <c r="X26" s="32"/>
      <c r="Y26" s="32"/>
      <c r="Z26" s="32"/>
      <c r="AA26" s="32"/>
      <c r="AB26" s="32"/>
      <c r="AC26" s="32"/>
    </row>
    <row r="27" spans="1:29" x14ac:dyDescent="0.25">
      <c r="A27" s="32"/>
      <c r="B27" s="32"/>
      <c r="C27" s="32"/>
      <c r="D27" s="32"/>
      <c r="E27" s="17"/>
      <c r="F27" s="23" t="str">
        <f>IFERROR(VLOOKUP(E27,'MasterData(ห้ามลบ)'!$B$12:$C$41,2,FALSE),"")</f>
        <v/>
      </c>
      <c r="G27" s="32"/>
      <c r="H27" s="32"/>
      <c r="I27" s="17"/>
      <c r="J27" s="32"/>
      <c r="K27" s="32"/>
      <c r="L27" s="32"/>
      <c r="M27" s="17" t="s">
        <v>170</v>
      </c>
      <c r="N27" s="32"/>
      <c r="O27" s="32"/>
      <c r="P27" s="17"/>
      <c r="Q27" s="23" t="str">
        <f>IFERROR(VLOOKUP(P27,'MasterData(ห้ามลบ)'!$B$12:$C$41,2,FALSE),"")</f>
        <v/>
      </c>
      <c r="R27" s="32"/>
      <c r="S27" s="32"/>
      <c r="T27" s="32"/>
      <c r="U27" s="27"/>
      <c r="V27" s="32"/>
      <c r="W27" s="32"/>
      <c r="X27" s="32"/>
      <c r="Y27" s="32"/>
      <c r="Z27" s="32"/>
      <c r="AA27" s="32"/>
      <c r="AB27" s="32"/>
      <c r="AC27" s="32"/>
    </row>
    <row r="28" spans="1:29" x14ac:dyDescent="0.25">
      <c r="A28" s="32"/>
      <c r="B28" s="32"/>
      <c r="C28" s="32"/>
      <c r="D28" s="32"/>
      <c r="E28" s="17"/>
      <c r="F28" s="23" t="str">
        <f>IFERROR(VLOOKUP(E28,'MasterData(ห้ามลบ)'!$B$12:$C$41,2,FALSE),"")</f>
        <v/>
      </c>
      <c r="G28" s="32"/>
      <c r="H28" s="32"/>
      <c r="I28" s="17"/>
      <c r="J28" s="32"/>
      <c r="K28" s="32"/>
      <c r="L28" s="32"/>
      <c r="M28" s="17" t="s">
        <v>170</v>
      </c>
      <c r="N28" s="32"/>
      <c r="O28" s="32"/>
      <c r="P28" s="17"/>
      <c r="Q28" s="23" t="str">
        <f>IFERROR(VLOOKUP(P28,'MasterData(ห้ามลบ)'!$B$12:$C$41,2,FALSE),"")</f>
        <v/>
      </c>
      <c r="R28" s="32"/>
      <c r="S28" s="32"/>
      <c r="T28" s="32"/>
      <c r="U28" s="27"/>
      <c r="V28" s="32"/>
      <c r="W28" s="32"/>
      <c r="X28" s="32"/>
      <c r="Y28" s="32"/>
      <c r="Z28" s="32"/>
      <c r="AA28" s="32"/>
      <c r="AB28" s="32"/>
      <c r="AC28" s="32"/>
    </row>
    <row r="29" spans="1:29" x14ac:dyDescent="0.25">
      <c r="A29" s="32"/>
      <c r="B29" s="32"/>
      <c r="C29" s="32"/>
      <c r="D29" s="32"/>
      <c r="E29" s="17"/>
      <c r="F29" s="23" t="str">
        <f>IFERROR(VLOOKUP(E29,'MasterData(ห้ามลบ)'!$B$12:$C$41,2,FALSE),"")</f>
        <v/>
      </c>
      <c r="G29" s="32"/>
      <c r="H29" s="32"/>
      <c r="I29" s="17"/>
      <c r="J29" s="32"/>
      <c r="K29" s="32"/>
      <c r="L29" s="32"/>
      <c r="M29" s="17" t="s">
        <v>170</v>
      </c>
      <c r="N29" s="32"/>
      <c r="O29" s="32"/>
      <c r="P29" s="17"/>
      <c r="Q29" s="23" t="str">
        <f>IFERROR(VLOOKUP(P29,'MasterData(ห้ามลบ)'!$B$12:$C$41,2,FALSE),"")</f>
        <v/>
      </c>
      <c r="R29" s="32"/>
      <c r="S29" s="32"/>
      <c r="T29" s="32"/>
      <c r="U29" s="27"/>
      <c r="V29" s="32"/>
      <c r="W29" s="32"/>
      <c r="X29" s="32"/>
      <c r="Y29" s="32"/>
      <c r="Z29" s="32"/>
      <c r="AA29" s="32"/>
      <c r="AB29" s="32"/>
      <c r="AC29" s="32"/>
    </row>
    <row r="30" spans="1:29" x14ac:dyDescent="0.25">
      <c r="A30" s="32"/>
      <c r="B30" s="32"/>
      <c r="C30" s="32"/>
      <c r="D30" s="32"/>
      <c r="E30" s="17"/>
      <c r="F30" s="23" t="str">
        <f>IFERROR(VLOOKUP(E30,'MasterData(ห้ามลบ)'!$B$12:$C$41,2,FALSE),"")</f>
        <v/>
      </c>
      <c r="G30" s="32"/>
      <c r="H30" s="32"/>
      <c r="I30" s="17"/>
      <c r="J30" s="32"/>
      <c r="K30" s="32"/>
      <c r="L30" s="32"/>
      <c r="M30" s="17" t="s">
        <v>170</v>
      </c>
      <c r="N30" s="32"/>
      <c r="O30" s="32"/>
      <c r="P30" s="17"/>
      <c r="Q30" s="23" t="str">
        <f>IFERROR(VLOOKUP(P30,'MasterData(ห้ามลบ)'!$B$12:$C$41,2,FALSE),"")</f>
        <v/>
      </c>
      <c r="R30" s="32"/>
      <c r="S30" s="32"/>
      <c r="T30" s="32"/>
      <c r="U30" s="27"/>
      <c r="V30" s="32"/>
      <c r="W30" s="32"/>
      <c r="X30" s="32"/>
      <c r="Y30" s="32"/>
      <c r="Z30" s="32"/>
      <c r="AA30" s="32"/>
      <c r="AB30" s="32"/>
      <c r="AC30" s="32"/>
    </row>
    <row r="31" spans="1:29" x14ac:dyDescent="0.25">
      <c r="A31" s="32"/>
      <c r="B31" s="32"/>
      <c r="C31" s="32"/>
      <c r="D31" s="32"/>
      <c r="E31" s="17"/>
      <c r="F31" s="23" t="str">
        <f>IFERROR(VLOOKUP(E31,'MasterData(ห้ามลบ)'!$B$12:$C$41,2,FALSE),"")</f>
        <v/>
      </c>
      <c r="G31" s="32"/>
      <c r="H31" s="32"/>
      <c r="I31" s="17"/>
      <c r="J31" s="32"/>
      <c r="K31" s="32"/>
      <c r="L31" s="32"/>
      <c r="M31" s="17" t="s">
        <v>170</v>
      </c>
      <c r="N31" s="32"/>
      <c r="O31" s="32"/>
      <c r="P31" s="17"/>
      <c r="Q31" s="23" t="str">
        <f>IFERROR(VLOOKUP(P31,'MasterData(ห้ามลบ)'!$B$12:$C$41,2,FALSE),"")</f>
        <v/>
      </c>
      <c r="R31" s="32"/>
      <c r="S31" s="32"/>
      <c r="T31" s="32"/>
      <c r="U31" s="27"/>
      <c r="V31" s="32"/>
      <c r="W31" s="32"/>
      <c r="X31" s="32"/>
      <c r="Y31" s="32"/>
      <c r="Z31" s="32"/>
      <c r="AA31" s="32"/>
      <c r="AB31" s="32"/>
      <c r="AC31" s="32"/>
    </row>
    <row r="32" spans="1:29" x14ac:dyDescent="0.25">
      <c r="A32" s="32"/>
      <c r="B32" s="32"/>
      <c r="C32" s="32"/>
      <c r="D32" s="32"/>
      <c r="E32" s="17"/>
      <c r="F32" s="23" t="str">
        <f>IFERROR(VLOOKUP(E32,'MasterData(ห้ามลบ)'!$B$12:$C$41,2,FALSE),"")</f>
        <v/>
      </c>
      <c r="G32" s="32"/>
      <c r="H32" s="32"/>
      <c r="I32" s="17"/>
      <c r="J32" s="32"/>
      <c r="K32" s="32"/>
      <c r="L32" s="32"/>
      <c r="M32" s="17" t="s">
        <v>170</v>
      </c>
      <c r="N32" s="32"/>
      <c r="O32" s="32"/>
      <c r="P32" s="17"/>
      <c r="Q32" s="23" t="str">
        <f>IFERROR(VLOOKUP(P32,'MasterData(ห้ามลบ)'!$B$12:$C$41,2,FALSE),"")</f>
        <v/>
      </c>
      <c r="R32" s="32"/>
      <c r="S32" s="32"/>
      <c r="T32" s="32"/>
      <c r="U32" s="27"/>
      <c r="V32" s="32"/>
      <c r="W32" s="32"/>
      <c r="X32" s="32"/>
      <c r="Y32" s="32"/>
      <c r="Z32" s="32"/>
      <c r="AA32" s="32"/>
      <c r="AB32" s="32"/>
      <c r="AC32" s="32"/>
    </row>
    <row r="33" spans="1:29" x14ac:dyDescent="0.25">
      <c r="A33" s="32"/>
      <c r="B33" s="32"/>
      <c r="C33" s="32"/>
      <c r="D33" s="32"/>
      <c r="E33" s="17"/>
      <c r="F33" s="23" t="str">
        <f>IFERROR(VLOOKUP(E33,'MasterData(ห้ามลบ)'!$B$12:$C$41,2,FALSE),"")</f>
        <v/>
      </c>
      <c r="G33" s="32"/>
      <c r="H33" s="32"/>
      <c r="I33" s="17"/>
      <c r="J33" s="32"/>
      <c r="K33" s="32"/>
      <c r="L33" s="32"/>
      <c r="M33" s="17" t="s">
        <v>170</v>
      </c>
      <c r="N33" s="32"/>
      <c r="O33" s="32"/>
      <c r="P33" s="17"/>
      <c r="Q33" s="23" t="str">
        <f>IFERROR(VLOOKUP(P33,'MasterData(ห้ามลบ)'!$B$12:$C$41,2,FALSE),"")</f>
        <v/>
      </c>
      <c r="R33" s="32"/>
      <c r="S33" s="32"/>
      <c r="T33" s="32"/>
      <c r="U33" s="27"/>
      <c r="V33" s="32"/>
      <c r="W33" s="32"/>
      <c r="X33" s="32"/>
      <c r="Y33" s="32"/>
      <c r="Z33" s="32"/>
      <c r="AA33" s="32"/>
      <c r="AB33" s="32"/>
      <c r="AC33" s="32"/>
    </row>
    <row r="34" spans="1:29" x14ac:dyDescent="0.25">
      <c r="A34" s="32"/>
      <c r="B34" s="32"/>
      <c r="C34" s="32"/>
      <c r="D34" s="32"/>
      <c r="E34" s="17"/>
      <c r="F34" s="23" t="str">
        <f>IFERROR(VLOOKUP(E34,'MasterData(ห้ามลบ)'!$B$12:$C$41,2,FALSE),"")</f>
        <v/>
      </c>
      <c r="G34" s="32"/>
      <c r="H34" s="32"/>
      <c r="I34" s="17"/>
      <c r="J34" s="32"/>
      <c r="K34" s="32"/>
      <c r="L34" s="32"/>
      <c r="M34" s="17" t="s">
        <v>170</v>
      </c>
      <c r="N34" s="32"/>
      <c r="O34" s="32"/>
      <c r="P34" s="17"/>
      <c r="Q34" s="23" t="str">
        <f>IFERROR(VLOOKUP(P34,'MasterData(ห้ามลบ)'!$B$12:$C$41,2,FALSE),"")</f>
        <v/>
      </c>
      <c r="R34" s="32"/>
      <c r="S34" s="32"/>
      <c r="T34" s="32"/>
      <c r="U34" s="27"/>
      <c r="V34" s="32"/>
      <c r="W34" s="32"/>
      <c r="X34" s="32"/>
      <c r="Y34" s="32"/>
      <c r="Z34" s="32"/>
      <c r="AA34" s="32"/>
      <c r="AB34" s="32"/>
      <c r="AC34" s="32"/>
    </row>
    <row r="1048573" spans="1:28" x14ac:dyDescent="0.25">
      <c r="A1048573" s="17"/>
      <c r="B1048573" s="17"/>
      <c r="C1048573" s="17"/>
      <c r="D1048573" s="17"/>
      <c r="E1048573" s="17"/>
      <c r="F1048573" s="17"/>
      <c r="G1048573" s="17"/>
      <c r="H1048573" s="17"/>
      <c r="I1048573" s="17"/>
      <c r="J1048573" s="17"/>
      <c r="K1048573" s="17"/>
      <c r="L1048573" s="17"/>
      <c r="M1048573" s="17"/>
      <c r="N1048573" s="17"/>
      <c r="O1048573" s="17"/>
      <c r="P1048573" s="17"/>
      <c r="Q1048573" s="17"/>
      <c r="R1048573" s="17"/>
      <c r="S1048573" s="17"/>
      <c r="T1048573" s="17"/>
      <c r="U1048573" s="17"/>
      <c r="V1048573" s="17"/>
      <c r="W1048573" s="17"/>
      <c r="X1048573" s="17"/>
      <c r="Y1048573" s="17"/>
      <c r="Z1048573" s="17"/>
      <c r="AA1048573" s="17"/>
      <c r="AB1048573" s="17"/>
    </row>
  </sheetData>
  <mergeCells count="5">
    <mergeCell ref="A1:E1"/>
    <mergeCell ref="A7:N7"/>
    <mergeCell ref="S12:AC12"/>
    <mergeCell ref="A12:H12"/>
    <mergeCell ref="I12:R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5373557C-CF7A-4ECE-91BF-C8B88E7428D5}"/>
    <hyperlink ref="M10" r:id="rId2" xr:uid="{B8A9E748-C974-4ED0-8182-EDF094B2F5C9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'MasterData(ห้ามลบ)'!$B$49:$B$53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'MasterData(ห้ามลบ)'!$B$44:$B$46</xm:f>
          </x14:formula1>
          <xm:sqref>E3</xm:sqref>
        </x14:dataValidation>
        <x14:dataValidation type="list" allowBlank="1" showInputMessage="1" showErrorMessage="1" xr:uid="{00000000-0002-0000-0000-000003000000}">
          <x14:formula1>
            <xm:f>'MasterData(ห้ามลบ)'!$B$12:$B$41</xm:f>
          </x14:formula1>
          <xm:sqref>O1048573:O1048576 K1048573:K1048576 E1048573:F1048576 P14:P34 E14:E34 H9:H10</xm:sqref>
        </x14:dataValidation>
        <x14:dataValidation type="list" allowBlank="1" showInputMessage="1" showErrorMessage="1" xr:uid="{00000000-0002-0000-0000-000004000000}">
          <x14:formula1>
            <xm:f>'MasterData(ห้ามลบ)'!$B$2:$B$4</xm:f>
          </x14:formula1>
          <xm:sqref>I14:I34</xm:sqref>
        </x14:dataValidation>
        <x14:dataValidation type="list" allowBlank="1" showInputMessage="1" showErrorMessage="1" xr:uid="{00000000-0002-0000-0000-000005000000}">
          <x14:formula1>
            <xm:f>'MasterData(ห้ามลบ)'!$B$76:$B$80</xm:f>
          </x14:formula1>
          <xm:sqref>N9:N10</xm:sqref>
        </x14:dataValidation>
        <x14:dataValidation type="list" allowBlank="1" showInputMessage="1" showErrorMessage="1" xr:uid="{00000000-0002-0000-0000-000006000000}">
          <x14:formula1>
            <xm:f>'MasterData(ห้ามลบ)'!$B$49:$B$52</xm:f>
          </x14:formula1>
          <xm:sqref>E9</xm:sqref>
        </x14:dataValidation>
        <x14:dataValidation type="list" allowBlank="1" showInputMessage="1" showErrorMessage="1" xr:uid="{00000000-0002-0000-0000-000007000000}">
          <x14:formula1>
            <xm:f>'MasterData(ห้ามลบ)'!$B$56:$B$60</xm:f>
          </x14:formula1>
          <xm:sqref>M14:M34</xm:sqref>
        </x14:dataValidation>
        <x14:dataValidation type="list" allowBlank="1" showInputMessage="1" showErrorMessage="1" xr:uid="{2B78D23F-312F-4BC6-BF4E-FF30DC313999}">
          <x14:formula1>
            <xm:f>'[25660410BBL00001.xlsx]MasterData(ห้ามลบ)'!#REF!</xm:f>
          </x14:formula1>
          <xm:sqref>B9:B10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7"/>
  <sheetViews>
    <sheetView zoomScale="150" workbookViewId="0">
      <selection activeCell="A69" sqref="A69"/>
    </sheetView>
  </sheetViews>
  <sheetFormatPr defaultColWidth="8.7109375" defaultRowHeight="15" x14ac:dyDescent="0.25"/>
  <cols>
    <col min="1" max="1" width="22.7109375" customWidth="1"/>
    <col min="2" max="2" width="41.42578125" customWidth="1"/>
    <col min="3" max="3" width="3.7109375" bestFit="1" customWidth="1"/>
  </cols>
  <sheetData>
    <row r="1" spans="1:3" x14ac:dyDescent="0.25">
      <c r="A1" t="s">
        <v>4</v>
      </c>
    </row>
    <row r="2" spans="1:3" x14ac:dyDescent="0.25">
      <c r="A2">
        <v>1</v>
      </c>
      <c r="B2" t="s">
        <v>5</v>
      </c>
    </row>
    <row r="3" spans="1:3" x14ac:dyDescent="0.25">
      <c r="A3">
        <v>2</v>
      </c>
      <c r="B3" t="s">
        <v>6</v>
      </c>
    </row>
    <row r="4" spans="1:3" x14ac:dyDescent="0.25">
      <c r="A4">
        <v>3</v>
      </c>
      <c r="B4" t="s">
        <v>99</v>
      </c>
    </row>
    <row r="6" spans="1:3" x14ac:dyDescent="0.25">
      <c r="A6" t="s">
        <v>2</v>
      </c>
    </row>
    <row r="7" spans="1:3" x14ac:dyDescent="0.25">
      <c r="A7">
        <v>1</v>
      </c>
      <c r="B7" t="s">
        <v>7</v>
      </c>
    </row>
    <row r="8" spans="1:3" x14ac:dyDescent="0.25">
      <c r="A8">
        <v>2</v>
      </c>
      <c r="B8" t="s">
        <v>8</v>
      </c>
    </row>
    <row r="9" spans="1:3" x14ac:dyDescent="0.25">
      <c r="A9">
        <v>3</v>
      </c>
      <c r="B9" t="s">
        <v>9</v>
      </c>
    </row>
    <row r="11" spans="1:3" x14ac:dyDescent="0.25">
      <c r="A11" t="s">
        <v>10</v>
      </c>
    </row>
    <row r="12" spans="1:3" x14ac:dyDescent="0.25">
      <c r="A12" s="2" t="s">
        <v>11</v>
      </c>
      <c r="B12" t="s">
        <v>49</v>
      </c>
      <c r="C12" s="2" t="s">
        <v>11</v>
      </c>
    </row>
    <row r="13" spans="1:3" x14ac:dyDescent="0.25">
      <c r="A13" s="2" t="s">
        <v>12</v>
      </c>
      <c r="B13" t="s">
        <v>52</v>
      </c>
      <c r="C13" s="2" t="s">
        <v>12</v>
      </c>
    </row>
    <row r="14" spans="1:3" x14ac:dyDescent="0.25">
      <c r="A14" s="2" t="s">
        <v>13</v>
      </c>
      <c r="B14" t="s">
        <v>70</v>
      </c>
      <c r="C14" s="2" t="s">
        <v>13</v>
      </c>
    </row>
    <row r="15" spans="1:3" x14ac:dyDescent="0.25">
      <c r="A15" s="2" t="s">
        <v>14</v>
      </c>
      <c r="B15" t="s">
        <v>50</v>
      </c>
      <c r="C15" s="2" t="s">
        <v>14</v>
      </c>
    </row>
    <row r="16" spans="1:3" x14ac:dyDescent="0.25">
      <c r="A16" s="2" t="s">
        <v>15</v>
      </c>
      <c r="B16" t="s">
        <v>53</v>
      </c>
      <c r="C16" s="2" t="s">
        <v>15</v>
      </c>
    </row>
    <row r="17" spans="1:3" x14ac:dyDescent="0.25">
      <c r="A17" s="2" t="s">
        <v>16</v>
      </c>
      <c r="B17" t="s">
        <v>54</v>
      </c>
      <c r="C17" s="2" t="s">
        <v>16</v>
      </c>
    </row>
    <row r="18" spans="1:3" x14ac:dyDescent="0.25">
      <c r="A18" s="2" t="s">
        <v>17</v>
      </c>
      <c r="B18" t="s">
        <v>55</v>
      </c>
      <c r="C18" s="2" t="s">
        <v>17</v>
      </c>
    </row>
    <row r="19" spans="1:3" x14ac:dyDescent="0.25">
      <c r="A19" s="2" t="s">
        <v>18</v>
      </c>
      <c r="B19" t="s">
        <v>56</v>
      </c>
      <c r="C19" s="2" t="s">
        <v>18</v>
      </c>
    </row>
    <row r="20" spans="1:3" x14ac:dyDescent="0.25">
      <c r="A20" s="2" t="s">
        <v>19</v>
      </c>
      <c r="B20" t="s">
        <v>57</v>
      </c>
      <c r="C20" s="2" t="s">
        <v>19</v>
      </c>
    </row>
    <row r="21" spans="1:3" x14ac:dyDescent="0.25">
      <c r="A21" s="2" t="s">
        <v>20</v>
      </c>
      <c r="B21" t="s">
        <v>48</v>
      </c>
      <c r="C21" s="2" t="s">
        <v>20</v>
      </c>
    </row>
    <row r="22" spans="1:3" x14ac:dyDescent="0.25">
      <c r="A22" s="2" t="s">
        <v>21</v>
      </c>
      <c r="B22" t="s">
        <v>58</v>
      </c>
      <c r="C22" s="2" t="s">
        <v>21</v>
      </c>
    </row>
    <row r="23" spans="1:3" x14ac:dyDescent="0.25">
      <c r="A23" s="2" t="s">
        <v>22</v>
      </c>
      <c r="B23" t="s">
        <v>59</v>
      </c>
      <c r="C23" s="2" t="s">
        <v>22</v>
      </c>
    </row>
    <row r="24" spans="1:3" x14ac:dyDescent="0.25">
      <c r="A24" s="2" t="s">
        <v>23</v>
      </c>
      <c r="B24" t="s">
        <v>51</v>
      </c>
      <c r="C24" s="2" t="s">
        <v>23</v>
      </c>
    </row>
    <row r="25" spans="1:3" x14ac:dyDescent="0.25">
      <c r="A25" s="3" t="s">
        <v>24</v>
      </c>
      <c r="B25" t="s">
        <v>60</v>
      </c>
      <c r="C25" s="3" t="s">
        <v>24</v>
      </c>
    </row>
    <row r="26" spans="1:3" x14ac:dyDescent="0.25">
      <c r="A26" s="2" t="s">
        <v>25</v>
      </c>
      <c r="B26" t="s">
        <v>61</v>
      </c>
      <c r="C26" s="2" t="s">
        <v>25</v>
      </c>
    </row>
    <row r="27" spans="1:3" x14ac:dyDescent="0.25">
      <c r="A27" s="3" t="s">
        <v>26</v>
      </c>
      <c r="B27" t="s">
        <v>45</v>
      </c>
      <c r="C27" s="3" t="s">
        <v>26</v>
      </c>
    </row>
    <row r="28" spans="1:3" x14ac:dyDescent="0.25">
      <c r="A28" s="2" t="s">
        <v>27</v>
      </c>
      <c r="B28" t="s">
        <v>62</v>
      </c>
      <c r="C28" s="2" t="s">
        <v>27</v>
      </c>
    </row>
    <row r="29" spans="1:3" x14ac:dyDescent="0.25">
      <c r="A29" s="2" t="s">
        <v>28</v>
      </c>
      <c r="B29" t="s">
        <v>63</v>
      </c>
      <c r="C29" s="2" t="s">
        <v>28</v>
      </c>
    </row>
    <row r="30" spans="1:3" x14ac:dyDescent="0.25">
      <c r="A30" s="2" t="s">
        <v>29</v>
      </c>
      <c r="B30" t="s">
        <v>46</v>
      </c>
      <c r="C30" s="2" t="s">
        <v>29</v>
      </c>
    </row>
    <row r="31" spans="1:3" x14ac:dyDescent="0.25">
      <c r="A31" s="2" t="s">
        <v>30</v>
      </c>
      <c r="B31" t="s">
        <v>43</v>
      </c>
      <c r="C31" s="2" t="s">
        <v>30</v>
      </c>
    </row>
    <row r="32" spans="1:3" x14ac:dyDescent="0.25">
      <c r="A32" s="2" t="s">
        <v>31</v>
      </c>
      <c r="B32" t="s">
        <v>44</v>
      </c>
      <c r="C32" s="2" t="s">
        <v>31</v>
      </c>
    </row>
    <row r="33" spans="1:3" x14ac:dyDescent="0.25">
      <c r="A33" s="2" t="s">
        <v>32</v>
      </c>
      <c r="B33" t="s">
        <v>64</v>
      </c>
      <c r="C33" s="2" t="s">
        <v>32</v>
      </c>
    </row>
    <row r="34" spans="1:3" x14ac:dyDescent="0.25">
      <c r="A34" s="2" t="s">
        <v>33</v>
      </c>
      <c r="B34" t="s">
        <v>65</v>
      </c>
      <c r="C34" s="2" t="s">
        <v>33</v>
      </c>
    </row>
    <row r="35" spans="1:3" x14ac:dyDescent="0.25">
      <c r="A35" s="2" t="s">
        <v>34</v>
      </c>
      <c r="B35" t="s">
        <v>66</v>
      </c>
      <c r="C35" s="2" t="s">
        <v>34</v>
      </c>
    </row>
    <row r="36" spans="1:3" x14ac:dyDescent="0.25">
      <c r="A36" s="2" t="s">
        <v>35</v>
      </c>
      <c r="B36" t="s">
        <v>47</v>
      </c>
      <c r="C36" s="2" t="s">
        <v>35</v>
      </c>
    </row>
    <row r="37" spans="1:3" x14ac:dyDescent="0.25">
      <c r="A37" s="2" t="s">
        <v>36</v>
      </c>
      <c r="B37" t="s">
        <v>67</v>
      </c>
      <c r="C37" s="2" t="s">
        <v>36</v>
      </c>
    </row>
    <row r="38" spans="1:3" x14ac:dyDescent="0.25">
      <c r="A38" s="2" t="s">
        <v>37</v>
      </c>
      <c r="B38" t="s">
        <v>68</v>
      </c>
      <c r="C38" s="2" t="s">
        <v>37</v>
      </c>
    </row>
    <row r="39" spans="1:3" x14ac:dyDescent="0.25">
      <c r="A39" s="2" t="s">
        <v>38</v>
      </c>
      <c r="B39" t="s">
        <v>69</v>
      </c>
      <c r="C39" s="2" t="s">
        <v>38</v>
      </c>
    </row>
    <row r="40" spans="1:3" x14ac:dyDescent="0.25">
      <c r="A40" s="2" t="s">
        <v>39</v>
      </c>
      <c r="B40" t="s">
        <v>41</v>
      </c>
      <c r="C40" s="2" t="s">
        <v>39</v>
      </c>
    </row>
    <row r="41" spans="1:3" x14ac:dyDescent="0.25">
      <c r="A41" s="2" t="s">
        <v>40</v>
      </c>
      <c r="B41" t="s">
        <v>42</v>
      </c>
      <c r="C41" s="2" t="s">
        <v>40</v>
      </c>
    </row>
    <row r="43" spans="1:3" x14ac:dyDescent="0.25">
      <c r="A43" t="s">
        <v>72</v>
      </c>
    </row>
    <row r="44" spans="1:3" x14ac:dyDescent="0.25">
      <c r="A44">
        <v>1</v>
      </c>
      <c r="B44" t="s">
        <v>73</v>
      </c>
    </row>
    <row r="45" spans="1:3" x14ac:dyDescent="0.25">
      <c r="A45">
        <v>2</v>
      </c>
      <c r="B45" t="s">
        <v>74</v>
      </c>
    </row>
    <row r="46" spans="1:3" x14ac:dyDescent="0.25">
      <c r="A46">
        <v>3</v>
      </c>
      <c r="B46" t="s">
        <v>75</v>
      </c>
    </row>
    <row r="48" spans="1:3" x14ac:dyDescent="0.25">
      <c r="A48" t="s">
        <v>109</v>
      </c>
    </row>
    <row r="49" spans="1:2" x14ac:dyDescent="0.25">
      <c r="A49">
        <v>1</v>
      </c>
      <c r="B49" t="s">
        <v>113</v>
      </c>
    </row>
    <row r="50" spans="1:2" x14ac:dyDescent="0.25">
      <c r="A50">
        <v>2</v>
      </c>
      <c r="B50" s="1" t="s">
        <v>114</v>
      </c>
    </row>
    <row r="51" spans="1:2" x14ac:dyDescent="0.25">
      <c r="A51">
        <v>3</v>
      </c>
      <c r="B51" s="1" t="s">
        <v>161</v>
      </c>
    </row>
    <row r="52" spans="1:2" x14ac:dyDescent="0.25">
      <c r="A52">
        <v>4</v>
      </c>
      <c r="B52" s="1" t="s">
        <v>168</v>
      </c>
    </row>
    <row r="55" spans="1:2" x14ac:dyDescent="0.25">
      <c r="A55" t="s">
        <v>80</v>
      </c>
    </row>
    <row r="56" spans="1:2" x14ac:dyDescent="0.25">
      <c r="A56">
        <v>1</v>
      </c>
      <c r="B56" t="s">
        <v>170</v>
      </c>
    </row>
    <row r="57" spans="1:2" x14ac:dyDescent="0.25">
      <c r="A57">
        <v>2</v>
      </c>
      <c r="B57" t="s">
        <v>81</v>
      </c>
    </row>
    <row r="58" spans="1:2" x14ac:dyDescent="0.25">
      <c r="A58">
        <v>3</v>
      </c>
      <c r="B58" t="s">
        <v>82</v>
      </c>
    </row>
    <row r="59" spans="1:2" x14ac:dyDescent="0.25">
      <c r="A59" s="4">
        <v>4</v>
      </c>
      <c r="B59" t="s">
        <v>120</v>
      </c>
    </row>
    <row r="60" spans="1:2" x14ac:dyDescent="0.25">
      <c r="A60">
        <v>5</v>
      </c>
      <c r="B60" t="s">
        <v>83</v>
      </c>
    </row>
    <row r="63" spans="1:2" x14ac:dyDescent="0.25">
      <c r="A63" t="s">
        <v>87</v>
      </c>
    </row>
    <row r="64" spans="1:2" x14ac:dyDescent="0.25">
      <c r="A64">
        <v>90</v>
      </c>
      <c r="B64" t="s">
        <v>89</v>
      </c>
    </row>
    <row r="65" spans="1:2" x14ac:dyDescent="0.25">
      <c r="A65">
        <v>91</v>
      </c>
      <c r="B65" t="s">
        <v>90</v>
      </c>
    </row>
    <row r="66" spans="1:2" x14ac:dyDescent="0.25">
      <c r="A66">
        <v>95</v>
      </c>
      <c r="B66" t="s">
        <v>91</v>
      </c>
    </row>
    <row r="68" spans="1:2" x14ac:dyDescent="0.25">
      <c r="A68" t="s">
        <v>88</v>
      </c>
    </row>
    <row r="69" spans="1:2" x14ac:dyDescent="0.25">
      <c r="A69">
        <v>80</v>
      </c>
      <c r="B69" t="s">
        <v>131</v>
      </c>
    </row>
    <row r="70" spans="1:2" x14ac:dyDescent="0.25">
      <c r="A70">
        <v>81</v>
      </c>
      <c r="B70" t="s">
        <v>132</v>
      </c>
    </row>
    <row r="71" spans="1:2" x14ac:dyDescent="0.25">
      <c r="A71">
        <v>82</v>
      </c>
      <c r="B71" t="s">
        <v>133</v>
      </c>
    </row>
    <row r="72" spans="1:2" x14ac:dyDescent="0.25">
      <c r="A72">
        <v>85</v>
      </c>
      <c r="B72" t="s">
        <v>129</v>
      </c>
    </row>
    <row r="73" spans="1:2" x14ac:dyDescent="0.25">
      <c r="A73">
        <v>86</v>
      </c>
      <c r="B73" t="s">
        <v>130</v>
      </c>
    </row>
    <row r="75" spans="1:2" x14ac:dyDescent="0.25">
      <c r="A75" t="s">
        <v>93</v>
      </c>
    </row>
    <row r="76" spans="1:2" x14ac:dyDescent="0.25">
      <c r="A76">
        <v>1</v>
      </c>
      <c r="B76" t="s">
        <v>94</v>
      </c>
    </row>
    <row r="77" spans="1:2" x14ac:dyDescent="0.25">
      <c r="A77">
        <v>2</v>
      </c>
      <c r="B77" t="s">
        <v>95</v>
      </c>
    </row>
    <row r="78" spans="1:2" x14ac:dyDescent="0.25">
      <c r="A78">
        <v>3</v>
      </c>
      <c r="B78" t="s">
        <v>96</v>
      </c>
    </row>
    <row r="79" spans="1:2" x14ac:dyDescent="0.25">
      <c r="A79">
        <v>4</v>
      </c>
      <c r="B79" t="s">
        <v>97</v>
      </c>
    </row>
    <row r="80" spans="1:2" x14ac:dyDescent="0.25">
      <c r="A80">
        <v>5</v>
      </c>
      <c r="B80" t="s">
        <v>98</v>
      </c>
    </row>
    <row r="97" spans="2:2" x14ac:dyDescent="0.25">
      <c r="B97" t="s">
        <v>163</v>
      </c>
    </row>
  </sheetData>
  <sheetProtection algorithmName="SHA-512" hashValue="V6LQIbk1PUix/vruhZLcDAVSPJPdwiu2XGUJjptGgznW7cLZ9WqUpHVJa+XVY3s9bzPuy5lujkWvNcnnH7HIiw==" saltValue="8ByKSk7TUdXYW27UDg4EUA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H12" sqref="H12"/>
    </sheetView>
  </sheetViews>
  <sheetFormatPr defaultColWidth="8.7109375" defaultRowHeight="15" x14ac:dyDescent="0.25"/>
  <cols>
    <col min="1" max="1" width="8.7109375" customWidth="1"/>
    <col min="2" max="2" width="12.42578125" customWidth="1"/>
    <col min="3" max="3" width="9.7109375" customWidth="1"/>
    <col min="5" max="5" width="8.7109375" customWidth="1"/>
  </cols>
  <sheetData>
    <row r="1" spans="1:13" ht="18.75" x14ac:dyDescent="0.3">
      <c r="B1" s="6" t="s">
        <v>143</v>
      </c>
      <c r="C1" s="7"/>
    </row>
    <row r="2" spans="1:13" ht="18.75" x14ac:dyDescent="0.3">
      <c r="B2" s="8">
        <v>1</v>
      </c>
      <c r="C2" s="7" t="s">
        <v>152</v>
      </c>
    </row>
    <row r="3" spans="1:13" ht="18.75" x14ac:dyDescent="0.3">
      <c r="B3" s="8">
        <v>2</v>
      </c>
      <c r="C3" s="7" t="s">
        <v>146</v>
      </c>
    </row>
    <row r="4" spans="1:13" ht="18.75" x14ac:dyDescent="0.3">
      <c r="B4" s="8">
        <v>3</v>
      </c>
      <c r="C4" s="7" t="s">
        <v>147</v>
      </c>
    </row>
    <row r="5" spans="1:13" ht="18.75" x14ac:dyDescent="0.3">
      <c r="B5" s="8">
        <v>4</v>
      </c>
      <c r="C5" s="7" t="s">
        <v>149</v>
      </c>
    </row>
    <row r="6" spans="1:13" ht="18.75" x14ac:dyDescent="0.3">
      <c r="B6" s="8">
        <v>5</v>
      </c>
      <c r="C6" s="7" t="s">
        <v>148</v>
      </c>
    </row>
    <row r="8" spans="1:13" ht="18.75" x14ac:dyDescent="0.3">
      <c r="A8" s="45" t="s">
        <v>160</v>
      </c>
      <c r="B8" s="45"/>
      <c r="C8" s="45"/>
      <c r="D8" s="45"/>
      <c r="E8" s="46" t="s">
        <v>174</v>
      </c>
      <c r="F8" s="46"/>
      <c r="G8" s="46"/>
      <c r="H8" s="46"/>
      <c r="I8" s="46"/>
      <c r="J8" s="46"/>
      <c r="K8" s="46"/>
      <c r="L8" s="46"/>
      <c r="M8" s="46"/>
    </row>
    <row r="9" spans="1:13" x14ac:dyDescent="0.25">
      <c r="B9" t="s">
        <v>175</v>
      </c>
      <c r="C9" t="s">
        <v>176</v>
      </c>
    </row>
    <row r="10" spans="1:13" x14ac:dyDescent="0.25">
      <c r="B10" t="s">
        <v>135</v>
      </c>
      <c r="C10" t="s">
        <v>137</v>
      </c>
    </row>
    <row r="11" spans="1:13" x14ac:dyDescent="0.25">
      <c r="B11" t="s">
        <v>136</v>
      </c>
      <c r="C11" t="s">
        <v>138</v>
      </c>
    </row>
    <row r="12" spans="1:13" x14ac:dyDescent="0.25">
      <c r="B12" t="s">
        <v>139</v>
      </c>
    </row>
    <row r="13" spans="1:13" x14ac:dyDescent="0.25">
      <c r="B13" t="s">
        <v>140</v>
      </c>
    </row>
    <row r="15" spans="1:13" ht="21" x14ac:dyDescent="0.35">
      <c r="B15" s="5" t="s">
        <v>141</v>
      </c>
      <c r="D15" s="9" t="s">
        <v>173</v>
      </c>
      <c r="E15" s="10"/>
      <c r="F15" s="10"/>
    </row>
    <row r="18" spans="1:13" ht="18.75" x14ac:dyDescent="0.3">
      <c r="A18" s="45" t="s">
        <v>144</v>
      </c>
      <c r="B18" s="45"/>
      <c r="C18" s="45"/>
      <c r="D18" s="45"/>
      <c r="E18" s="46" t="s">
        <v>145</v>
      </c>
      <c r="F18" s="46"/>
      <c r="G18" s="46"/>
      <c r="H18" s="46"/>
      <c r="I18" s="46"/>
      <c r="J18" s="46"/>
      <c r="K18" s="46"/>
      <c r="L18" s="46"/>
      <c r="M18" s="46"/>
    </row>
    <row r="20" spans="1:13" ht="18.75" x14ac:dyDescent="0.3">
      <c r="A20" s="45" t="s">
        <v>150</v>
      </c>
      <c r="B20" s="45"/>
      <c r="C20" s="45"/>
      <c r="D20" s="45"/>
      <c r="E20" s="46" t="s">
        <v>151</v>
      </c>
      <c r="F20" s="46"/>
      <c r="G20" s="46"/>
      <c r="H20" s="46"/>
      <c r="I20" s="46"/>
      <c r="J20" s="46"/>
      <c r="K20" s="46"/>
      <c r="L20" s="46"/>
      <c r="M20" s="46"/>
    </row>
    <row r="23" spans="1:13" x14ac:dyDescent="0.25">
      <c r="B23" s="10" t="s">
        <v>157</v>
      </c>
      <c r="C23" t="s">
        <v>158</v>
      </c>
    </row>
    <row r="25" spans="1:13" x14ac:dyDescent="0.25">
      <c r="B25" t="s">
        <v>153</v>
      </c>
    </row>
    <row r="26" spans="1:13" x14ac:dyDescent="0.25">
      <c r="B26" t="s">
        <v>154</v>
      </c>
      <c r="C26" t="s">
        <v>142</v>
      </c>
    </row>
    <row r="27" spans="1:13" x14ac:dyDescent="0.25">
      <c r="B27" t="s">
        <v>155</v>
      </c>
      <c r="C27" t="s">
        <v>169</v>
      </c>
    </row>
    <row r="28" spans="1:13" x14ac:dyDescent="0.25">
      <c r="B28" t="s">
        <v>156</v>
      </c>
    </row>
    <row r="35" spans="1:1" ht="18.75" x14ac:dyDescent="0.3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048574"/>
  <sheetViews>
    <sheetView topLeftCell="A10" zoomScale="109" zoomScaleNormal="110" workbookViewId="0">
      <selection activeCell="E19" sqref="E19"/>
    </sheetView>
  </sheetViews>
  <sheetFormatPr defaultColWidth="8.7109375" defaultRowHeight="15" x14ac:dyDescent="0.25"/>
  <cols>
    <col min="1" max="1" width="17.7109375" style="11" customWidth="1"/>
    <col min="2" max="2" width="26.28515625" style="11" bestFit="1" customWidth="1"/>
    <col min="3" max="3" width="21.140625" style="11" bestFit="1" customWidth="1"/>
    <col min="4" max="4" width="15.71093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0.2851562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7109375" style="11" bestFit="1" customWidth="1"/>
    <col min="20" max="21" width="16.71093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7109375" style="11" bestFit="1" customWidth="1"/>
    <col min="30" max="30" width="33.7109375" style="11" bestFit="1" customWidth="1"/>
    <col min="31" max="31" width="12" style="11" bestFit="1" customWidth="1"/>
    <col min="32" max="32" width="16.42578125" style="11" bestFit="1" customWidth="1"/>
    <col min="33" max="34" width="27.7109375" style="11" bestFit="1" customWidth="1"/>
    <col min="35" max="35" width="24.140625" style="11" bestFit="1" customWidth="1"/>
    <col min="36" max="16384" width="8.7109375" style="11"/>
  </cols>
  <sheetData>
    <row r="1" spans="1:29" x14ac:dyDescent="0.25">
      <c r="A1" s="41" t="s">
        <v>100</v>
      </c>
      <c r="B1" s="41"/>
      <c r="C1" s="41"/>
      <c r="D1" s="41"/>
      <c r="E1" s="41"/>
    </row>
    <row r="2" spans="1:29" ht="30" x14ac:dyDescent="0.25">
      <c r="A2" s="12" t="s">
        <v>172</v>
      </c>
      <c r="B2" s="13" t="s">
        <v>126</v>
      </c>
      <c r="C2" s="14" t="s">
        <v>92</v>
      </c>
      <c r="D2" s="14" t="s">
        <v>71</v>
      </c>
      <c r="E2" s="15" t="s">
        <v>72</v>
      </c>
    </row>
    <row r="3" spans="1:29" x14ac:dyDescent="0.25">
      <c r="A3" s="16" t="s">
        <v>173</v>
      </c>
      <c r="B3" s="22">
        <v>243334</v>
      </c>
      <c r="C3" s="31" t="s">
        <v>178</v>
      </c>
      <c r="D3" s="17"/>
      <c r="E3" s="16" t="s">
        <v>73</v>
      </c>
    </row>
    <row r="7" spans="1:29" x14ac:dyDescent="0.25">
      <c r="A7" s="41" t="s">
        <v>107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</row>
    <row r="8" spans="1:29" ht="45" x14ac:dyDescent="0.25">
      <c r="A8" s="18" t="s">
        <v>3</v>
      </c>
      <c r="B8" s="18" t="s">
        <v>4</v>
      </c>
      <c r="C8" s="12" t="s">
        <v>0</v>
      </c>
      <c r="D8" s="12" t="s">
        <v>1</v>
      </c>
      <c r="E8" s="12" t="s">
        <v>109</v>
      </c>
      <c r="F8" s="18" t="s">
        <v>177</v>
      </c>
      <c r="G8" s="12" t="s">
        <v>180</v>
      </c>
      <c r="H8" s="12" t="s">
        <v>101</v>
      </c>
      <c r="I8" s="18" t="s">
        <v>162</v>
      </c>
      <c r="J8" s="18" t="s">
        <v>181</v>
      </c>
      <c r="K8" s="18" t="s">
        <v>102</v>
      </c>
      <c r="L8" s="18" t="s">
        <v>103</v>
      </c>
      <c r="M8" s="18" t="s">
        <v>104</v>
      </c>
      <c r="N8" s="18" t="s">
        <v>105</v>
      </c>
    </row>
    <row r="9" spans="1:29" x14ac:dyDescent="0.25">
      <c r="A9" s="21">
        <v>8888888888888</v>
      </c>
      <c r="B9" s="16" t="s">
        <v>5</v>
      </c>
      <c r="C9" s="16" t="s">
        <v>164</v>
      </c>
      <c r="D9" s="16" t="s">
        <v>159</v>
      </c>
      <c r="E9" s="16" t="s">
        <v>113</v>
      </c>
      <c r="F9" s="17"/>
      <c r="G9" s="16">
        <v>1234567890</v>
      </c>
      <c r="H9" s="16" t="s">
        <v>49</v>
      </c>
      <c r="I9" s="24" t="str">
        <f>IFERROR(VLOOKUP(H9,'MasterData(ห้ามลบ)'!$B$12:$C$41,2,FALSE),"")</f>
        <v>002</v>
      </c>
      <c r="J9" s="17"/>
      <c r="K9" s="17"/>
      <c r="L9" s="17"/>
      <c r="M9" s="17"/>
      <c r="N9" s="17"/>
    </row>
    <row r="10" spans="1:29" x14ac:dyDescent="0.25">
      <c r="A10" s="21">
        <v>8888888888888</v>
      </c>
      <c r="B10" s="16" t="s">
        <v>5</v>
      </c>
      <c r="C10" s="16" t="s">
        <v>164</v>
      </c>
      <c r="D10" s="16" t="s">
        <v>159</v>
      </c>
      <c r="E10" s="16" t="s">
        <v>113</v>
      </c>
      <c r="F10" s="17"/>
      <c r="G10" s="16">
        <v>6634567890</v>
      </c>
      <c r="H10" s="16" t="s">
        <v>49</v>
      </c>
      <c r="I10" s="24" t="str">
        <f>IFERROR(VLOOKUP(H10,'MasterData(ห้ามลบ)'!$B$12:$C$41,2,FALSE),"")</f>
        <v>002</v>
      </c>
      <c r="J10" s="17"/>
      <c r="K10" s="17"/>
      <c r="L10" s="17"/>
      <c r="M10" s="17"/>
      <c r="N10" s="17"/>
    </row>
    <row r="12" spans="1:29" x14ac:dyDescent="0.25">
      <c r="A12" s="42" t="s">
        <v>115</v>
      </c>
      <c r="B12" s="43"/>
      <c r="C12" s="43"/>
      <c r="D12" s="43"/>
      <c r="E12" s="43"/>
      <c r="F12" s="43"/>
      <c r="G12" s="43"/>
      <c r="H12" s="43"/>
      <c r="I12" s="43" t="s">
        <v>108</v>
      </c>
      <c r="J12" s="43"/>
      <c r="K12" s="43"/>
      <c r="L12" s="43"/>
      <c r="M12" s="43"/>
      <c r="N12" s="43"/>
      <c r="O12" s="43"/>
      <c r="P12" s="43"/>
      <c r="Q12" s="43"/>
      <c r="R12" s="44"/>
      <c r="S12" s="41" t="s">
        <v>108</v>
      </c>
      <c r="T12" s="41"/>
      <c r="U12" s="41"/>
      <c r="V12" s="41"/>
      <c r="W12" s="41"/>
      <c r="X12" s="41"/>
      <c r="Y12" s="41"/>
      <c r="Z12" s="41"/>
      <c r="AA12" s="41"/>
      <c r="AB12" s="41"/>
      <c r="AC12" s="41"/>
    </row>
    <row r="13" spans="1:29" ht="90" x14ac:dyDescent="0.25">
      <c r="A13" s="33" t="s">
        <v>112</v>
      </c>
      <c r="B13" s="19" t="s">
        <v>118</v>
      </c>
      <c r="C13" s="19" t="s">
        <v>119</v>
      </c>
      <c r="D13" s="19" t="s">
        <v>116</v>
      </c>
      <c r="E13" s="19" t="s">
        <v>117</v>
      </c>
      <c r="F13" s="18" t="s">
        <v>162</v>
      </c>
      <c r="G13" s="20" t="s">
        <v>134</v>
      </c>
      <c r="H13" s="18" t="s">
        <v>182</v>
      </c>
      <c r="I13" s="18" t="s">
        <v>84</v>
      </c>
      <c r="J13" s="18" t="s">
        <v>128</v>
      </c>
      <c r="K13" s="19" t="s">
        <v>85</v>
      </c>
      <c r="L13" s="19" t="s">
        <v>86</v>
      </c>
      <c r="M13" s="19" t="s">
        <v>110</v>
      </c>
      <c r="N13" s="19" t="s">
        <v>111</v>
      </c>
      <c r="O13" s="19" t="s">
        <v>79</v>
      </c>
      <c r="P13" s="19" t="s">
        <v>78</v>
      </c>
      <c r="Q13" s="18" t="s">
        <v>162</v>
      </c>
      <c r="R13" s="19" t="s">
        <v>195</v>
      </c>
      <c r="S13" s="29" t="s">
        <v>76</v>
      </c>
      <c r="T13" s="30" t="s">
        <v>106</v>
      </c>
      <c r="U13" s="29" t="s">
        <v>77</v>
      </c>
      <c r="V13" s="30" t="s">
        <v>127</v>
      </c>
      <c r="W13" s="30" t="s">
        <v>121</v>
      </c>
      <c r="X13" s="30" t="s">
        <v>122</v>
      </c>
      <c r="Y13" s="30" t="s">
        <v>123</v>
      </c>
      <c r="Z13" s="30" t="s">
        <v>124</v>
      </c>
      <c r="AA13" s="30" t="s">
        <v>187</v>
      </c>
      <c r="AB13" s="30" t="s">
        <v>188</v>
      </c>
      <c r="AC13" s="30" t="s">
        <v>125</v>
      </c>
    </row>
    <row r="14" spans="1:29" x14ac:dyDescent="0.25">
      <c r="A14" s="17"/>
      <c r="B14" s="16" t="s">
        <v>164</v>
      </c>
      <c r="C14" s="16" t="s">
        <v>159</v>
      </c>
      <c r="D14" s="16">
        <v>1234567890</v>
      </c>
      <c r="E14" s="16" t="s">
        <v>49</v>
      </c>
      <c r="F14" s="23" t="str">
        <f>IFERROR(VLOOKUP(E14,'MasterData(ห้ามลบ)'!$B$12:$C$41,2,FALSE),"")</f>
        <v>002</v>
      </c>
      <c r="G14" s="17"/>
      <c r="H14" s="17"/>
      <c r="I14" s="17"/>
      <c r="J14" s="31"/>
      <c r="K14" s="17" t="s">
        <v>165</v>
      </c>
      <c r="L14" s="17" t="s">
        <v>166</v>
      </c>
      <c r="M14" s="17" t="s">
        <v>170</v>
      </c>
      <c r="N14" s="26"/>
      <c r="O14" s="17">
        <v>1233456789</v>
      </c>
      <c r="P14" s="17" t="s">
        <v>49</v>
      </c>
      <c r="Q14" s="23" t="str">
        <f>IFERROR(VLOOKUP(P14,'MasterData(ห้ามลบ)'!$B$12:$C$41,2,FALSE),"")</f>
        <v>002</v>
      </c>
      <c r="R14" s="22">
        <v>243333</v>
      </c>
      <c r="S14" s="31" t="s">
        <v>167</v>
      </c>
      <c r="T14" s="17"/>
      <c r="U14" s="27">
        <v>15679</v>
      </c>
      <c r="V14" s="28" t="s">
        <v>179</v>
      </c>
      <c r="W14" s="17"/>
      <c r="X14" s="17"/>
      <c r="Y14" s="17"/>
      <c r="Z14" s="17"/>
      <c r="AA14" s="32"/>
      <c r="AB14" s="32"/>
      <c r="AC14" s="32"/>
    </row>
    <row r="15" spans="1:29" x14ac:dyDescent="0.25">
      <c r="A15" s="17"/>
      <c r="B15" s="16" t="s">
        <v>164</v>
      </c>
      <c r="C15" s="16" t="s">
        <v>159</v>
      </c>
      <c r="D15" s="16">
        <v>6634567890</v>
      </c>
      <c r="E15" s="16" t="s">
        <v>49</v>
      </c>
      <c r="F15" s="23" t="str">
        <f>IFERROR(VLOOKUP(E15,'MasterData(ห้ามลบ)'!$B$12:$C$41,2,FALSE),"")</f>
        <v>002</v>
      </c>
      <c r="G15" s="17"/>
      <c r="H15" s="17"/>
      <c r="I15" s="17"/>
      <c r="J15" s="17"/>
      <c r="K15" s="17" t="s">
        <v>165</v>
      </c>
      <c r="L15" s="17" t="s">
        <v>166</v>
      </c>
      <c r="M15" s="17" t="s">
        <v>170</v>
      </c>
      <c r="N15" s="17"/>
      <c r="O15" s="17">
        <v>1233456789</v>
      </c>
      <c r="P15" s="17" t="s">
        <v>52</v>
      </c>
      <c r="Q15" s="23" t="str">
        <f>IFERROR(VLOOKUP(P15,'MasterData(ห้ามลบ)'!$B$12:$C$41,2,FALSE),"")</f>
        <v>004</v>
      </c>
      <c r="R15" s="22">
        <v>243333</v>
      </c>
      <c r="S15" s="31" t="s">
        <v>171</v>
      </c>
      <c r="T15" s="17"/>
      <c r="U15" s="27">
        <v>1679</v>
      </c>
      <c r="V15" s="28" t="s">
        <v>179</v>
      </c>
      <c r="W15" s="17"/>
      <c r="X15" s="17"/>
      <c r="Y15" s="17"/>
      <c r="Z15" s="17"/>
      <c r="AA15" s="32"/>
      <c r="AB15" s="32"/>
      <c r="AC15" s="32"/>
    </row>
    <row r="16" spans="1:29" x14ac:dyDescent="0.25">
      <c r="A16" s="17"/>
      <c r="B16" s="17"/>
      <c r="C16" s="17"/>
      <c r="D16" s="17"/>
      <c r="E16" s="17"/>
      <c r="F16" s="23" t="str">
        <f>IFERROR(VLOOKUP(E16,'MasterData(ห้ามลบ)'!$B$12:$C$41,2,FALSE),"")</f>
        <v/>
      </c>
      <c r="G16" s="17"/>
      <c r="H16" s="17"/>
      <c r="I16" s="17"/>
      <c r="J16" s="17"/>
      <c r="K16" s="17"/>
      <c r="L16" s="17"/>
      <c r="M16" s="17" t="s">
        <v>170</v>
      </c>
      <c r="N16" s="17"/>
      <c r="O16" s="17"/>
      <c r="P16" s="17"/>
      <c r="Q16" s="17"/>
      <c r="R16" s="17"/>
      <c r="S16" s="31"/>
      <c r="T16" s="17"/>
      <c r="U16" s="17"/>
      <c r="V16" s="17"/>
      <c r="W16" s="17"/>
      <c r="X16" s="17"/>
      <c r="Y16" s="17"/>
      <c r="Z16" s="17"/>
      <c r="AA16" s="32"/>
      <c r="AB16" s="32"/>
      <c r="AC16" s="32"/>
    </row>
    <row r="17" spans="1:29" x14ac:dyDescent="0.25">
      <c r="A17" s="17"/>
      <c r="B17" s="17"/>
      <c r="C17" s="17"/>
      <c r="D17" s="17"/>
      <c r="E17" s="17"/>
      <c r="F17" s="23" t="str">
        <f>IFERROR(VLOOKUP(E17,'MasterData(ห้ามลบ)'!$B$12:$C$41,2,FALSE),"")</f>
        <v/>
      </c>
      <c r="G17" s="17"/>
      <c r="H17" s="17"/>
      <c r="I17" s="17"/>
      <c r="J17" s="17"/>
      <c r="K17" s="17"/>
      <c r="L17" s="17"/>
      <c r="M17" s="17" t="s">
        <v>170</v>
      </c>
      <c r="N17" s="17"/>
      <c r="O17" s="17"/>
      <c r="P17" s="17"/>
      <c r="Q17" s="17"/>
      <c r="R17" s="17"/>
      <c r="S17" s="31"/>
      <c r="T17" s="17"/>
      <c r="U17" s="17"/>
      <c r="V17" s="17"/>
      <c r="W17" s="17"/>
      <c r="X17" s="17"/>
      <c r="Y17" s="17"/>
      <c r="Z17" s="17"/>
      <c r="AA17" s="32"/>
      <c r="AB17" s="32"/>
      <c r="AC17" s="32"/>
    </row>
    <row r="18" spans="1:29" x14ac:dyDescent="0.25">
      <c r="A18" s="17"/>
      <c r="B18" s="17"/>
      <c r="C18" s="17"/>
      <c r="D18" s="17"/>
      <c r="E18" s="17"/>
      <c r="F18" s="23" t="str">
        <f>IFERROR(VLOOKUP(E18,'MasterData(ห้ามลบ)'!$B$12:$C$41,2,FALSE),"")</f>
        <v/>
      </c>
      <c r="G18" s="17"/>
      <c r="H18" s="17"/>
      <c r="I18" s="17"/>
      <c r="J18" s="17"/>
      <c r="K18" s="17"/>
      <c r="L18" s="17"/>
      <c r="M18" s="17" t="s">
        <v>170</v>
      </c>
      <c r="N18" s="17"/>
      <c r="O18" s="17"/>
      <c r="P18" s="17"/>
      <c r="Q18" s="17"/>
      <c r="R18" s="17"/>
      <c r="S18" s="31"/>
      <c r="T18" s="17"/>
      <c r="U18" s="17"/>
      <c r="V18" s="17"/>
      <c r="W18" s="17"/>
      <c r="X18" s="17"/>
      <c r="Y18" s="17"/>
      <c r="Z18" s="17"/>
      <c r="AA18" s="32"/>
      <c r="AB18" s="32"/>
      <c r="AC18" s="32"/>
    </row>
    <row r="19" spans="1:29" x14ac:dyDescent="0.25">
      <c r="A19" s="17"/>
      <c r="B19" s="17"/>
      <c r="C19" s="17"/>
      <c r="D19" s="17"/>
      <c r="E19" s="17"/>
      <c r="F19" s="23" t="str">
        <f>IFERROR(VLOOKUP(E19,'MasterData(ห้ามลบ)'!$B$12:$C$41,2,FALSE),"")</f>
        <v/>
      </c>
      <c r="G19" s="17"/>
      <c r="H19" s="17"/>
      <c r="I19" s="17"/>
      <c r="J19" s="17"/>
      <c r="K19" s="17"/>
      <c r="L19" s="17"/>
      <c r="M19" s="17" t="s">
        <v>170</v>
      </c>
      <c r="N19" s="17"/>
      <c r="O19" s="17"/>
      <c r="P19" s="17"/>
      <c r="Q19" s="17"/>
      <c r="R19" s="17"/>
      <c r="S19" s="31"/>
      <c r="T19" s="17"/>
      <c r="U19" s="17"/>
      <c r="V19" s="17"/>
      <c r="W19" s="17"/>
      <c r="X19" s="17"/>
      <c r="Y19" s="17"/>
      <c r="Z19" s="17"/>
      <c r="AA19" s="32"/>
      <c r="AB19" s="32"/>
      <c r="AC19" s="32"/>
    </row>
    <row r="20" spans="1:29" x14ac:dyDescent="0.25">
      <c r="A20" s="17"/>
      <c r="B20" s="17"/>
      <c r="C20" s="17"/>
      <c r="D20" s="17"/>
      <c r="E20" s="17"/>
      <c r="F20" s="23" t="str">
        <f>IFERROR(VLOOKUP(E20,'MasterData(ห้ามลบ)'!$B$12:$C$41,2,FALSE),"")</f>
        <v/>
      </c>
      <c r="G20" s="17"/>
      <c r="H20" s="17"/>
      <c r="I20" s="17"/>
      <c r="J20" s="17"/>
      <c r="K20" s="17"/>
      <c r="L20" s="17"/>
      <c r="M20" s="17" t="s">
        <v>170</v>
      </c>
      <c r="N20" s="17"/>
      <c r="O20" s="17"/>
      <c r="P20" s="17"/>
      <c r="Q20" s="17"/>
      <c r="R20" s="17"/>
      <c r="S20" s="31"/>
      <c r="T20" s="17"/>
      <c r="U20" s="17"/>
      <c r="V20" s="17"/>
      <c r="W20" s="17"/>
      <c r="X20" s="17"/>
      <c r="Y20" s="17"/>
      <c r="Z20" s="17"/>
      <c r="AA20" s="32"/>
      <c r="AB20" s="32"/>
      <c r="AC20" s="32"/>
    </row>
    <row r="21" spans="1:29" x14ac:dyDescent="0.25">
      <c r="A21" s="17"/>
      <c r="B21" s="17"/>
      <c r="C21" s="17"/>
      <c r="D21" s="17"/>
      <c r="E21" s="17"/>
      <c r="F21" s="23" t="str">
        <f>IFERROR(VLOOKUP(E21,'MasterData(ห้ามลบ)'!$B$12:$C$41,2,FALSE),"")</f>
        <v/>
      </c>
      <c r="G21" s="17"/>
      <c r="H21" s="17"/>
      <c r="I21" s="17"/>
      <c r="J21" s="17"/>
      <c r="K21" s="17"/>
      <c r="L21" s="17"/>
      <c r="M21" s="17" t="s">
        <v>170</v>
      </c>
      <c r="N21" s="17"/>
      <c r="O21" s="17"/>
      <c r="P21" s="17"/>
      <c r="Q21" s="17"/>
      <c r="R21" s="17"/>
      <c r="S21" s="31"/>
      <c r="T21" s="17"/>
      <c r="U21" s="17"/>
      <c r="V21" s="17"/>
      <c r="W21" s="17"/>
      <c r="X21" s="17"/>
      <c r="Y21" s="17"/>
      <c r="Z21" s="17"/>
      <c r="AA21" s="32"/>
      <c r="AB21" s="32"/>
      <c r="AC21" s="32"/>
    </row>
    <row r="22" spans="1:29" x14ac:dyDescent="0.25">
      <c r="A22" s="17"/>
      <c r="B22" s="17"/>
      <c r="C22" s="17"/>
      <c r="D22" s="17"/>
      <c r="E22" s="17"/>
      <c r="F22" s="23" t="str">
        <f>IFERROR(VLOOKUP(E22,'MasterData(ห้ามลบ)'!$B$12:$C$41,2,FALSE),"")</f>
        <v/>
      </c>
      <c r="G22" s="17"/>
      <c r="H22" s="17"/>
      <c r="I22" s="17"/>
      <c r="J22" s="17"/>
      <c r="K22" s="17"/>
      <c r="L22" s="17"/>
      <c r="M22" s="17" t="s">
        <v>170</v>
      </c>
      <c r="N22" s="17"/>
      <c r="O22" s="17"/>
      <c r="P22" s="17"/>
      <c r="Q22" s="17"/>
      <c r="R22" s="17"/>
      <c r="S22" s="31"/>
      <c r="T22" s="17"/>
      <c r="U22" s="17"/>
      <c r="V22" s="17"/>
      <c r="W22" s="17"/>
      <c r="X22" s="17"/>
      <c r="Y22" s="17"/>
      <c r="Z22" s="17"/>
      <c r="AA22" s="32"/>
      <c r="AB22" s="32"/>
      <c r="AC22" s="32"/>
    </row>
    <row r="23" spans="1:29" x14ac:dyDescent="0.25">
      <c r="A23" s="17"/>
      <c r="B23" s="17"/>
      <c r="C23" s="17"/>
      <c r="D23" s="17"/>
      <c r="E23" s="17"/>
      <c r="F23" s="23" t="str">
        <f>IFERROR(VLOOKUP(E23,'MasterData(ห้ามลบ)'!$B$12:$C$41,2,FALSE),"")</f>
        <v/>
      </c>
      <c r="G23" s="17"/>
      <c r="H23" s="17"/>
      <c r="I23" s="17"/>
      <c r="J23" s="17"/>
      <c r="K23" s="17"/>
      <c r="L23" s="17"/>
      <c r="M23" s="17" t="s">
        <v>170</v>
      </c>
      <c r="N23" s="17"/>
      <c r="O23" s="17"/>
      <c r="P23" s="17"/>
      <c r="Q23" s="17"/>
      <c r="R23" s="17"/>
      <c r="S23" s="31"/>
      <c r="T23" s="17"/>
      <c r="U23" s="17"/>
      <c r="V23" s="17"/>
      <c r="W23" s="17"/>
      <c r="X23" s="17"/>
      <c r="Y23" s="17"/>
      <c r="Z23" s="17"/>
      <c r="AA23" s="32"/>
      <c r="AB23" s="32"/>
      <c r="AC23" s="32"/>
    </row>
    <row r="24" spans="1:29" x14ac:dyDescent="0.25">
      <c r="A24" s="17"/>
      <c r="B24" s="17"/>
      <c r="C24" s="17"/>
      <c r="D24" s="17"/>
      <c r="E24" s="17"/>
      <c r="F24" s="23" t="str">
        <f>IFERROR(VLOOKUP(E24,'MasterData(ห้ามลบ)'!$B$12:$C$41,2,FALSE),"")</f>
        <v/>
      </c>
      <c r="G24" s="17"/>
      <c r="H24" s="17"/>
      <c r="I24" s="17"/>
      <c r="J24" s="17"/>
      <c r="K24" s="17"/>
      <c r="L24" s="17"/>
      <c r="M24" s="17" t="s">
        <v>170</v>
      </c>
      <c r="N24" s="17"/>
      <c r="O24" s="17"/>
      <c r="P24" s="17"/>
      <c r="Q24" s="17"/>
      <c r="R24" s="17"/>
      <c r="S24" s="31"/>
      <c r="T24" s="17"/>
      <c r="U24" s="17"/>
      <c r="V24" s="17"/>
      <c r="W24" s="17"/>
      <c r="X24" s="17"/>
      <c r="Y24" s="17"/>
      <c r="Z24" s="17"/>
      <c r="AA24" s="32"/>
      <c r="AB24" s="32"/>
      <c r="AC24" s="32"/>
    </row>
    <row r="25" spans="1:29" x14ac:dyDescent="0.25">
      <c r="A25" s="17"/>
      <c r="B25" s="17"/>
      <c r="C25" s="17"/>
      <c r="D25" s="17"/>
      <c r="E25" s="17"/>
      <c r="F25" s="23" t="str">
        <f>IFERROR(VLOOKUP(E25,'MasterData(ห้ามลบ)'!$B$12:$C$41,2,FALSE),"")</f>
        <v/>
      </c>
      <c r="G25" s="17"/>
      <c r="H25" s="17"/>
      <c r="I25" s="17"/>
      <c r="J25" s="17"/>
      <c r="K25" s="17"/>
      <c r="L25" s="17"/>
      <c r="M25" s="17" t="s">
        <v>170</v>
      </c>
      <c r="N25" s="17"/>
      <c r="O25" s="17"/>
      <c r="P25" s="17"/>
      <c r="Q25" s="17"/>
      <c r="R25" s="17"/>
      <c r="S25" s="31"/>
      <c r="T25" s="17"/>
      <c r="U25" s="17"/>
      <c r="V25" s="17"/>
      <c r="W25" s="17"/>
      <c r="X25" s="17"/>
      <c r="Y25" s="17"/>
      <c r="Z25" s="17"/>
      <c r="AA25" s="32"/>
      <c r="AB25" s="32"/>
      <c r="AC25" s="32"/>
    </row>
    <row r="26" spans="1:29" x14ac:dyDescent="0.25">
      <c r="A26" s="17"/>
      <c r="B26" s="17"/>
      <c r="C26" s="17"/>
      <c r="D26" s="17"/>
      <c r="E26" s="17"/>
      <c r="F26" s="23" t="str">
        <f>IFERROR(VLOOKUP(E26,'MasterData(ห้ามลบ)'!$B$12:$C$41,2,FALSE),"")</f>
        <v/>
      </c>
      <c r="G26" s="17"/>
      <c r="H26" s="17"/>
      <c r="I26" s="17"/>
      <c r="J26" s="17"/>
      <c r="K26" s="17"/>
      <c r="L26" s="17"/>
      <c r="M26" s="17" t="s">
        <v>170</v>
      </c>
      <c r="N26" s="17"/>
      <c r="O26" s="17"/>
      <c r="P26" s="17"/>
      <c r="Q26" s="17"/>
      <c r="R26" s="17"/>
      <c r="S26" s="31"/>
      <c r="T26" s="17"/>
      <c r="U26" s="17"/>
      <c r="V26" s="17"/>
      <c r="W26" s="17"/>
      <c r="X26" s="17"/>
      <c r="Y26" s="17"/>
      <c r="Z26" s="17"/>
      <c r="AA26" s="32"/>
      <c r="AB26" s="32"/>
      <c r="AC26" s="32"/>
    </row>
    <row r="27" spans="1:29" x14ac:dyDescent="0.25">
      <c r="A27" s="17"/>
      <c r="B27" s="17"/>
      <c r="C27" s="17"/>
      <c r="D27" s="17"/>
      <c r="E27" s="17"/>
      <c r="F27" s="23" t="str">
        <f>IFERROR(VLOOKUP(E27,'MasterData(ห้ามลบ)'!$B$12:$C$41,2,FALSE),"")</f>
        <v/>
      </c>
      <c r="G27" s="17"/>
      <c r="H27" s="17"/>
      <c r="I27" s="17"/>
      <c r="J27" s="17"/>
      <c r="K27" s="17"/>
      <c r="L27" s="17"/>
      <c r="M27" s="17" t="s">
        <v>170</v>
      </c>
      <c r="N27" s="17"/>
      <c r="O27" s="17"/>
      <c r="P27" s="17"/>
      <c r="Q27" s="17"/>
      <c r="R27" s="17"/>
      <c r="S27" s="31"/>
      <c r="T27" s="17"/>
      <c r="U27" s="17"/>
      <c r="V27" s="17"/>
      <c r="W27" s="17"/>
      <c r="X27" s="17"/>
      <c r="Y27" s="17"/>
      <c r="Z27" s="17"/>
      <c r="AA27" s="32"/>
      <c r="AB27" s="32"/>
      <c r="AC27" s="32"/>
    </row>
    <row r="28" spans="1:29" x14ac:dyDescent="0.25">
      <c r="A28" s="17"/>
      <c r="B28" s="17"/>
      <c r="C28" s="17"/>
      <c r="D28" s="17"/>
      <c r="E28" s="17"/>
      <c r="F28" s="23" t="str">
        <f>IFERROR(VLOOKUP(E28,'MasterData(ห้ามลบ)'!$B$12:$C$41,2,FALSE),"")</f>
        <v/>
      </c>
      <c r="G28" s="17"/>
      <c r="H28" s="17"/>
      <c r="I28" s="17"/>
      <c r="J28" s="17"/>
      <c r="K28" s="17"/>
      <c r="L28" s="17"/>
      <c r="M28" s="17" t="s">
        <v>170</v>
      </c>
      <c r="N28" s="17"/>
      <c r="O28" s="17"/>
      <c r="P28" s="17"/>
      <c r="Q28" s="17"/>
      <c r="R28" s="17"/>
      <c r="S28" s="31"/>
      <c r="T28" s="17"/>
      <c r="U28" s="17"/>
      <c r="V28" s="17"/>
      <c r="W28" s="17"/>
      <c r="X28" s="17"/>
      <c r="Y28" s="17"/>
      <c r="Z28" s="17"/>
      <c r="AA28" s="32"/>
      <c r="AB28" s="32"/>
      <c r="AC28" s="32"/>
    </row>
    <row r="29" spans="1:29" x14ac:dyDescent="0.25">
      <c r="A29" s="17"/>
      <c r="B29" s="17"/>
      <c r="C29" s="17"/>
      <c r="D29" s="17"/>
      <c r="E29" s="17"/>
      <c r="F29" s="23" t="str">
        <f>IFERROR(VLOOKUP(E29,'MasterData(ห้ามลบ)'!$B$12:$C$41,2,FALSE),"")</f>
        <v/>
      </c>
      <c r="G29" s="17"/>
      <c r="H29" s="17"/>
      <c r="I29" s="17"/>
      <c r="J29" s="17"/>
      <c r="K29" s="17"/>
      <c r="L29" s="17"/>
      <c r="M29" s="17" t="s">
        <v>170</v>
      </c>
      <c r="N29" s="17"/>
      <c r="O29" s="17"/>
      <c r="P29" s="17"/>
      <c r="Q29" s="17"/>
      <c r="R29" s="17"/>
      <c r="S29" s="31"/>
      <c r="T29" s="17"/>
      <c r="U29" s="17"/>
      <c r="V29" s="17"/>
      <c r="W29" s="17"/>
      <c r="X29" s="17"/>
      <c r="Y29" s="17"/>
      <c r="Z29" s="17"/>
      <c r="AA29" s="32"/>
      <c r="AB29" s="32"/>
      <c r="AC29" s="32"/>
    </row>
    <row r="30" spans="1:29" x14ac:dyDescent="0.25">
      <c r="A30" s="17"/>
      <c r="B30" s="17"/>
      <c r="C30" s="17"/>
      <c r="D30" s="17"/>
      <c r="E30" s="17"/>
      <c r="F30" s="23" t="str">
        <f>IFERROR(VLOOKUP(E30,'MasterData(ห้ามลบ)'!$B$12:$C$41,2,FALSE),"")</f>
        <v/>
      </c>
      <c r="G30" s="17"/>
      <c r="H30" s="17"/>
      <c r="I30" s="17"/>
      <c r="J30" s="17"/>
      <c r="K30" s="17"/>
      <c r="L30" s="17"/>
      <c r="M30" s="17" t="s">
        <v>170</v>
      </c>
      <c r="N30" s="17"/>
      <c r="O30" s="17"/>
      <c r="P30" s="17"/>
      <c r="Q30" s="17"/>
      <c r="R30" s="17"/>
      <c r="S30" s="31"/>
      <c r="T30" s="17"/>
      <c r="U30" s="17"/>
      <c r="V30" s="17"/>
      <c r="W30" s="17"/>
      <c r="X30" s="17"/>
      <c r="Y30" s="17"/>
      <c r="Z30" s="17"/>
      <c r="AA30" s="32"/>
      <c r="AB30" s="32"/>
      <c r="AC30" s="32"/>
    </row>
    <row r="31" spans="1:29" x14ac:dyDescent="0.25">
      <c r="A31" s="17"/>
      <c r="B31" s="17"/>
      <c r="C31" s="17"/>
      <c r="D31" s="17"/>
      <c r="E31" s="17"/>
      <c r="F31" s="23" t="str">
        <f>IFERROR(VLOOKUP(E31,'MasterData(ห้ามลบ)'!$B$12:$C$41,2,FALSE),"")</f>
        <v/>
      </c>
      <c r="G31" s="17"/>
      <c r="H31" s="17"/>
      <c r="I31" s="17"/>
      <c r="J31" s="17"/>
      <c r="K31" s="17"/>
      <c r="L31" s="17"/>
      <c r="M31" s="17" t="s">
        <v>170</v>
      </c>
      <c r="N31" s="17"/>
      <c r="O31" s="17"/>
      <c r="P31" s="17"/>
      <c r="Q31" s="17"/>
      <c r="R31" s="17"/>
      <c r="S31" s="31"/>
      <c r="T31" s="17"/>
      <c r="U31" s="17"/>
      <c r="V31" s="17"/>
      <c r="W31" s="17"/>
      <c r="X31" s="17"/>
      <c r="Y31" s="17"/>
      <c r="Z31" s="17"/>
      <c r="AA31" s="32"/>
      <c r="AB31" s="32"/>
      <c r="AC31" s="32"/>
    </row>
    <row r="32" spans="1:29" x14ac:dyDescent="0.25">
      <c r="A32" s="17"/>
      <c r="B32" s="17"/>
      <c r="C32" s="17"/>
      <c r="D32" s="17"/>
      <c r="E32" s="17"/>
      <c r="F32" s="23" t="str">
        <f>IFERROR(VLOOKUP(E32,'MasterData(ห้ามลบ)'!$B$12:$C$41,2,FALSE),"")</f>
        <v/>
      </c>
      <c r="G32" s="17"/>
      <c r="H32" s="17"/>
      <c r="I32" s="17"/>
      <c r="J32" s="17"/>
      <c r="K32" s="17"/>
      <c r="L32" s="17"/>
      <c r="M32" s="17" t="s">
        <v>170</v>
      </c>
      <c r="N32" s="17"/>
      <c r="O32" s="17"/>
      <c r="P32" s="17"/>
      <c r="Q32" s="17"/>
      <c r="R32" s="17"/>
      <c r="S32" s="31"/>
      <c r="T32" s="17"/>
      <c r="U32" s="17"/>
      <c r="V32" s="17"/>
      <c r="W32" s="17"/>
      <c r="X32" s="17"/>
      <c r="Y32" s="17"/>
      <c r="Z32" s="17"/>
      <c r="AA32" s="32"/>
      <c r="AB32" s="32"/>
      <c r="AC32" s="32"/>
    </row>
    <row r="33" spans="1:29" x14ac:dyDescent="0.25">
      <c r="A33" s="17"/>
      <c r="B33" s="17"/>
      <c r="C33" s="17"/>
      <c r="D33" s="17"/>
      <c r="E33" s="17"/>
      <c r="F33" s="23" t="str">
        <f>IFERROR(VLOOKUP(E33,'MasterData(ห้ามลบ)'!$B$12:$C$41,2,FALSE),"")</f>
        <v/>
      </c>
      <c r="G33" s="17"/>
      <c r="H33" s="17"/>
      <c r="I33" s="17"/>
      <c r="J33" s="17"/>
      <c r="K33" s="17"/>
      <c r="L33" s="17"/>
      <c r="M33" s="17" t="s">
        <v>170</v>
      </c>
      <c r="N33" s="17"/>
      <c r="O33" s="17"/>
      <c r="P33" s="17"/>
      <c r="Q33" s="17"/>
      <c r="R33" s="17"/>
      <c r="S33" s="31"/>
      <c r="T33" s="17"/>
      <c r="U33" s="17"/>
      <c r="V33" s="17"/>
      <c r="W33" s="17"/>
      <c r="X33" s="17"/>
      <c r="Y33" s="17"/>
      <c r="Z33" s="17"/>
      <c r="AA33" s="32"/>
      <c r="AB33" s="32"/>
      <c r="AC33" s="32"/>
    </row>
    <row r="34" spans="1:29" x14ac:dyDescent="0.25">
      <c r="A34" s="17"/>
      <c r="B34" s="17"/>
      <c r="C34" s="17"/>
      <c r="D34" s="17"/>
      <c r="E34" s="17"/>
      <c r="F34" s="23" t="str">
        <f>IFERROR(VLOOKUP(E34,'MasterData(ห้ามลบ)'!$B$12:$C$41,2,FALSE),"")</f>
        <v/>
      </c>
      <c r="G34" s="17"/>
      <c r="H34" s="17"/>
      <c r="I34" s="17"/>
      <c r="J34" s="17"/>
      <c r="K34" s="17"/>
      <c r="L34" s="17"/>
      <c r="M34" s="17" t="s">
        <v>170</v>
      </c>
      <c r="N34" s="17"/>
      <c r="O34" s="17"/>
      <c r="P34" s="17"/>
      <c r="Q34" s="17"/>
      <c r="R34" s="17"/>
      <c r="S34" s="31"/>
      <c r="T34" s="17"/>
      <c r="U34" s="17"/>
      <c r="V34" s="17"/>
      <c r="W34" s="17"/>
      <c r="X34" s="17"/>
      <c r="Y34" s="17"/>
      <c r="Z34" s="17"/>
      <c r="AA34" s="32"/>
      <c r="AB34" s="32"/>
      <c r="AC34" s="32"/>
    </row>
    <row r="35" spans="1:29" x14ac:dyDescent="0.25">
      <c r="A35" s="17"/>
      <c r="B35" s="17"/>
      <c r="C35" s="17"/>
      <c r="D35" s="17"/>
      <c r="E35" s="17"/>
      <c r="F35" s="23" t="str">
        <f>IFERROR(VLOOKUP(E35,'MasterData(ห้ามลบ)'!$B$12:$C$41,2,FALSE),"")</f>
        <v/>
      </c>
      <c r="G35" s="17"/>
      <c r="H35" s="17"/>
      <c r="I35" s="17"/>
      <c r="J35" s="17"/>
      <c r="K35" s="17"/>
      <c r="L35" s="17"/>
      <c r="M35" s="17" t="s">
        <v>170</v>
      </c>
      <c r="N35" s="17"/>
      <c r="O35" s="17"/>
      <c r="P35" s="17"/>
      <c r="Q35" s="17"/>
      <c r="R35" s="17"/>
      <c r="S35" s="31"/>
      <c r="T35" s="17"/>
      <c r="U35" s="17"/>
      <c r="V35" s="17"/>
      <c r="W35" s="17"/>
      <c r="X35" s="17"/>
      <c r="Y35" s="17"/>
      <c r="Z35" s="17"/>
    </row>
    <row r="1048574" spans="1:28" x14ac:dyDescent="0.25">
      <c r="A1048574" s="17"/>
      <c r="B1048574" s="17"/>
      <c r="C1048574" s="17"/>
      <c r="D1048574" s="17"/>
      <c r="E1048574" s="17"/>
      <c r="F1048574" s="17"/>
      <c r="G1048574" s="17"/>
      <c r="H1048574" s="17"/>
      <c r="I1048574" s="17"/>
      <c r="J1048574" s="17"/>
      <c r="K1048574" s="17"/>
      <c r="L1048574" s="17"/>
      <c r="M1048574" s="17"/>
      <c r="N1048574" s="17"/>
      <c r="O1048574" s="17"/>
      <c r="P1048574" s="17"/>
      <c r="Q1048574" s="17"/>
      <c r="R1048574" s="17"/>
      <c r="S1048574" s="17"/>
      <c r="T1048574" s="17"/>
      <c r="U1048574" s="17"/>
      <c r="V1048574" s="17"/>
      <c r="W1048574" s="17"/>
      <c r="X1048574" s="17"/>
      <c r="Y1048574" s="17"/>
      <c r="Z1048574" s="17"/>
      <c r="AA1048574" s="17"/>
      <c r="AB1048574" s="17"/>
    </row>
  </sheetData>
  <mergeCells count="5">
    <mergeCell ref="A1:E1"/>
    <mergeCell ref="A7:N7"/>
    <mergeCell ref="A12:H12"/>
    <mergeCell ref="I12:R12"/>
    <mergeCell ref="S12:AC12"/>
  </mergeCells>
  <dataValidations count="1">
    <dataValidation type="list" allowBlank="1" showInputMessage="1" showErrorMessage="1" sqref="L1048574:L1048576" xr:uid="{00000000-0002-0000-0300-000000000000}">
      <formula1>$B$55:$B$58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300-000001000000}">
          <x14:formula1>
            <xm:f>'MasterData(ห้ามลบ)'!$B$76:$B$80</xm:f>
          </x14:formula1>
          <xm:sqref>N9:N10</xm:sqref>
        </x14:dataValidation>
        <x14:dataValidation type="list" allowBlank="1" showInputMessage="1" showErrorMessage="1" xr:uid="{00000000-0002-0000-0300-000002000000}">
          <x14:formula1>
            <xm:f>'MasterData(ห้ามลบ)'!$B$2:$B$4</xm:f>
          </x14:formula1>
          <xm:sqref>B9:B10 I14</xm:sqref>
        </x14:dataValidation>
        <x14:dataValidation type="list" allowBlank="1" showInputMessage="1" showErrorMessage="1" xr:uid="{00000000-0002-0000-0300-000003000000}">
          <x14:formula1>
            <xm:f>'MasterData(ห้ามลบ)'!$B$12:$B$41</xm:f>
          </x14:formula1>
          <xm:sqref>O1048574:O1048576 K1048574:K1048576 E1048574:F1048576 O16:O35 P14:P15 E14:E35 H9:H10</xm:sqref>
        </x14:dataValidation>
        <x14:dataValidation type="list" allowBlank="1" showInputMessage="1" showErrorMessage="1" xr:uid="{00000000-0002-0000-0300-000004000000}">
          <x14:formula1>
            <xm:f>'MasterData(ห้ามลบ)'!$B$44:$B$46</xm:f>
          </x14:formula1>
          <xm:sqref>E3</xm:sqref>
        </x14:dataValidation>
        <x14:dataValidation type="list" allowBlank="1" showInputMessage="1" showErrorMessage="1" xr:uid="{00000000-0002-0000-0300-000005000000}">
          <x14:formula1>
            <xm:f>'MasterData(ห้ามลบ)'!$B$49:$B$53</xm:f>
          </x14:formula1>
          <xm:sqref>E9:E10</xm:sqref>
        </x14:dataValidation>
        <x14:dataValidation type="list" allowBlank="1" showInputMessage="1" showErrorMessage="1" xr:uid="{00000000-0002-0000-0300-000006000000}">
          <x14:formula1>
            <xm:f>'MasterData(ห้ามลบ)'!$B$57:$B$61</xm:f>
          </x14:formula1>
          <xm:sqref>L16:L35</xm:sqref>
        </x14:dataValidation>
        <x14:dataValidation type="list" allowBlank="1" showInputMessage="1" showErrorMessage="1" xr:uid="{00000000-0002-0000-0300-000007000000}">
          <x14:formula1>
            <xm:f>'MasterData(ห้ามลบ)'!$B$56:$B$60</xm:f>
          </x14:formula1>
          <xm:sqref>M14:M35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Pairutch Kitthavornchaisakul</dc:creator>
  <cp:lastModifiedBy>Nattawat Phunsap</cp:lastModifiedBy>
  <dcterms:created xsi:type="dcterms:W3CDTF">2023-03-14T09:30:32Z</dcterms:created>
  <dcterms:modified xsi:type="dcterms:W3CDTF">2023-04-12T04:44:39Z</dcterms:modified>
</cp:coreProperties>
</file>