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83E6767A-D93F-4FDF-A279-E069736D4C7C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G5" i="1"/>
  <c r="D5" i="1"/>
  <c r="Q4" i="1"/>
  <c r="G4" i="1"/>
  <c r="D4" i="1"/>
  <c r="D3" i="1"/>
  <c r="Q22" i="1"/>
  <c r="G22" i="1"/>
  <c r="D22" i="1"/>
  <c r="Q21" i="1"/>
  <c r="G21" i="1"/>
  <c r="D21" i="1"/>
  <c r="Q18" i="1"/>
  <c r="G18" i="1"/>
  <c r="D18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G3" i="1"/>
  <c r="Q3" i="1"/>
</calcChain>
</file>

<file path=xl/sharedStrings.xml><?xml version="1.0" encoding="utf-8"?>
<sst xmlns="http://schemas.openxmlformats.org/spreadsheetml/2006/main" count="271" uniqueCount="199">
  <si>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</si>
  <si>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</si>
  <si>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</si>
  <si>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</si>
  <si>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</si>
  <si>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</si>
  <si>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</si>
  <si>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</si>
  <si>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</si>
  <si>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</si>
  <si>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</si>
  <si>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</si>
  <si>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</si>
  <si>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</si>
  <si>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</si>
  <si>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</si>
  <si>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</si>
  <si>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</si>
  <si>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</si>
  <si>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</si>
  <si>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</si>
  <si>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</si>
  <si>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</si>
  <si>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</si>
  <si>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</si>
  <si>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</si>
  <si>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</si>
  <si>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</si>
  <si>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</si>
  <si>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</si>
  <si>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</si>
  <si>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</si>
  <si>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</si>
  <si>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</si>
  <si>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</si>
  <si>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</si>
  <si>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</si>
  <si>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</si>
  <si>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</si>
  <si>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</si>
  <si>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</si>
  <si>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</si>
  <si>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</si>
  <si>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</si>
  <si>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</si>
  <si>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</si>
  <si>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</si>
  <si>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</si>
  <si>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</si>
  <si>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</si>
  <si>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</si>
  <si>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</si>
  <si>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</si>
  <si>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</si>
  <si>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</si>
  <si>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</si>
  <si>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</si>
  <si>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</si>
  <si>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</si>
  <si>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</si>
  <si>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</si>
  <si>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</si>
  <si>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</si>
  <si>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</si>
  <si>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</si>
  <si>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</si>
  <si>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</si>
  <si>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</si>
  <si>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</si>
  <si>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</si>
  <si>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</si>
  <si>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</si>
  <si>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</si>
  <si>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</si>
  <si>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</si>
  <si>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</si>
  <si>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</si>
  <si>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</si>
  <si>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</si>
  <si>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</si>
  <si>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</si>
  <si>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</si>
  <si>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</si>
  <si>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</si>
  <si>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</si>
  <si>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</si>
  <si>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</si>
  <si>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</si>
  <si>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</si>
  <si>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</si>
  <si>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</si>
  <si>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</si>
  <si>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</si>
  <si>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</si>
  <si>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</si>
  <si>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</si>
  <si>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</si>
  <si>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</si>
  <si>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</si>
  <si>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</si>
  <si>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</si>
  <si>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</si>
  <si>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</si>
  <si>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</si>
  <si>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</si>
  <si>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</si>
  <si>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</si>
  <si>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</si>
  <si>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</si>
  <si>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</si>
  <si>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</si>
  <si>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</si>
  <si>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</si>
  <si>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</si>
  <si>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</si>
  <si>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</si>
  <si>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</si>
  <si>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</si>
  <si>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</si>
  <si>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</si>
  <si>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</si>
  <si>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</si>
  <si>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</si>
  <si>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</si>
  <si>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</si>
  <si>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</si>
  <si>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</si>
  <si>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</si>
  <si>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</si>
  <si>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</si>
  <si>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</si>
  <si>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</si>
  <si>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</si>
  <si>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</si>
  <si>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</si>
  <si>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</si>
  <si>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</si>
  <si>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</si>
  <si>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</si>
  <si>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</si>
  <si>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</si>
  <si>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</si>
  <si>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</si>
  <si>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</si>
  <si>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</si>
  <si>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</si>
  <si>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</si>
  <si>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</si>
  <si>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</si>
  <si>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</si>
  <si>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</si>
  <si>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</si>
  <si>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</si>
  <si>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</si>
  <si>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</si>
  <si>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</si>
  <si>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</si>
  <si>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</si>
  <si>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</si>
  <si>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</si>
  <si>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</si>
  <si>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</si>
  <si>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</si>
  <si>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</si>
  <si>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</si>
  <si>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</si>
  <si>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</si>
  <si>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</si>
  <si>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</si>
  <si>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</si>
  <si>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</si>
  <si>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</si>
  <si>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</si>
  <si>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</si>
  <si>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</si>
  <si>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</si>
  <si>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</si>
  <si>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</si>
  <si>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</si>
  <si>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</si>
  <si>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</si>
  <si>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</si>
  <si>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</si>
  <si>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</si>
  <si>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</si>
  <si>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</si>
  <si>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</si>
  <si>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</si>
  <si>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</si>
  <si>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คนดี</t>
  </si>
  <si>
    <t>2568-01-30</t>
  </si>
  <si>
    <t>ดั่งฝัน</t>
  </si>
  <si>
    <t>สรรณา</t>
  </si>
  <si>
    <t>ไณร</t>
  </si>
  <si>
    <t>2865412900001</t>
  </si>
  <si>
    <t>2865412800001</t>
  </si>
  <si>
    <t>2865412700001</t>
  </si>
  <si>
    <t>2920000001</t>
  </si>
  <si>
    <t>2910000001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</si>
</sst>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2"/>
  <sheetViews>
    <sheetView tabSelected="1" topLeftCell="O1" zoomScaleNormal="60" workbookViewId="0">
      <selection activeCell="R3" sqref="R3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194</v>
      </c>
      <c r="L3" s="10" t="s">
        <v>191</v>
      </c>
      <c r="M3" s="10" t="s">
        <v>189</v>
      </c>
      <c r="N3" s="10"/>
      <c r="O3" s="10"/>
      <c r="P3" s="10" t="s">
        <v>54</v>
      </c>
      <c r="Q3" s="10" t="str">
        <f>IFERROR(VLOOKUP(P3,'MasterData(ห้ามลบ)'!B$12:C$45,2,FALSE),"")</f>
        <v>017</v>
      </c>
      <c r="R3" s="10" t="s">
        <v>197</v>
      </c>
      <c r="S3" s="10"/>
      <c r="T3" s="10" t="s">
        <v>28</v>
      </c>
      <c r="U3" s="10"/>
      <c r="V3" s="10"/>
      <c r="W3" s="10"/>
      <c r="X3" s="10" t="s">
        <v>190</v>
      </c>
      <c r="Y3" s="10"/>
      <c r="Z3" s="10"/>
    </row>
    <row r="4" spans="1:26" s="11" customFormat="1">
      <c r="A4" s="10" t="s">
        <v>170</v>
      </c>
      <c r="B4" s="10" t="s">
        <v>27</v>
      </c>
      <c r="C4" s="10" t="s">
        <v>170</v>
      </c>
      <c r="D4" s="10" t="str">
        <f>IFERROR(VLOOKUP(C4,'MasterData(ห้ามลบ)'!A$56:B$75,2,FALSE),"")</f>
        <v>บัญชีที่มีปริมาณการโอนเงินเข้า-ออกจำนวนมาก ในเวลาอันรวดเร็ว</v>
      </c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 t="s">
        <v>195</v>
      </c>
      <c r="L4" s="10" t="s">
        <v>192</v>
      </c>
      <c r="M4" s="10" t="s">
        <v>189</v>
      </c>
      <c r="N4" s="10"/>
      <c r="O4" s="10"/>
      <c r="P4" s="10" t="s">
        <v>36</v>
      </c>
      <c r="Q4" s="10" t="str">
        <f>IFERROR(VLOOKUP(P4,'MasterData(ห้ามลบ)'!B$12:C$45,2,FALSE),"")</f>
        <v>004</v>
      </c>
      <c r="R4" s="10" t="s">
        <v>198</v>
      </c>
      <c r="S4" s="10"/>
      <c r="T4" s="10" t="s">
        <v>29</v>
      </c>
      <c r="U4" s="10"/>
      <c r="V4" s="10"/>
      <c r="W4" s="10"/>
      <c r="X4" s="10" t="s">
        <v>190</v>
      </c>
      <c r="Y4" s="10"/>
      <c r="Z4" s="10"/>
    </row>
    <row r="5" spans="1:26" s="11" customFormat="1">
      <c r="A5" s="10" t="s">
        <v>171</v>
      </c>
      <c r="B5" s="10" t="s">
        <v>27</v>
      </c>
      <c r="C5" s="10" t="s">
        <v>171</v>
      </c>
      <c r="D5" s="10" t="str">
        <f>IFERROR(VLOOKUP(C5,'MasterData(ห้ามลบ)'!A$56:B$75,2,FALSE),"")</f>
        <v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v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 t="s">
        <v>196</v>
      </c>
      <c r="L5" s="10" t="s">
        <v>193</v>
      </c>
      <c r="M5" s="10" t="s">
        <v>189</v>
      </c>
      <c r="N5" s="10"/>
      <c r="O5" s="10"/>
      <c r="P5" s="10" t="s">
        <v>39</v>
      </c>
      <c r="Q5" s="10" t="str">
        <f>IFERROR(VLOOKUP(P5,'MasterData(ห้ามลบ)'!B$12:C$45,2,FALSE),"")</f>
        <v>006</v>
      </c>
      <c r="R5" s="10" t="s">
        <v>198</v>
      </c>
      <c r="S5" s="10"/>
      <c r="T5" s="10" t="s">
        <v>30</v>
      </c>
      <c r="U5" s="10"/>
      <c r="V5" s="10"/>
      <c r="W5" s="10"/>
      <c r="X5" s="10" t="s">
        <v>190</v>
      </c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 t="str">
        <f>IFERROR(VLOOKUP(C18,'MasterData(ห้ามลบ)'!A$56:B$75,2,FALSE),"")</f>
        <v/>
      </c>
      <c r="E18" s="10"/>
      <c r="F18" s="10"/>
      <c r="G18" s="10" t="str">
        <f>IFERROR(VLOOKUP(F18,'MasterData(ห้ามลบ)'!B$12:C$45,2,FALSE),"")</f>
        <v/>
      </c>
      <c r="H18" s="10"/>
      <c r="I18" s="10"/>
      <c r="J18" s="10"/>
      <c r="K18" s="10"/>
      <c r="L18" s="10"/>
      <c r="M18" s="10"/>
      <c r="N18" s="10"/>
      <c r="O18" s="10"/>
      <c r="P18" s="10"/>
      <c r="Q18" s="10" t="str">
        <f>IFERROR(VLOOKUP(P18,'MasterData(ห้ามลบ)'!B$12:C$45,2,FALSE),"")</f>
        <v/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ht="16.899999999999999" customHeigh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>
      <c r="A22" s="10"/>
      <c r="B22" s="10"/>
      <c r="C22" s="10"/>
      <c r="D22" s="10" t="str">
        <f>IFERROR(VLOOKUP(C22,'MasterData(ห้ามลบ)'!A$56:B$75,2,FALSE),"")</f>
        <v/>
      </c>
      <c r="E22" s="10"/>
      <c r="F22" s="10"/>
      <c r="G22" s="10" t="str">
        <f>IFERROR(VLOOKUP(F22,'MasterData(ห้ามลบ)'!B$12:C$45,2,FALSE),"")</f>
        <v/>
      </c>
      <c r="H22" s="10"/>
      <c r="I22" s="10"/>
      <c r="J22" s="10"/>
      <c r="K22" s="10"/>
      <c r="L22" s="10"/>
      <c r="M22" s="10"/>
      <c r="N22" s="10"/>
      <c r="O22" s="10"/>
      <c r="P22" s="10"/>
      <c r="Q22" s="10" t="str">
        <f>IFERROR(VLOOKUP(P22,'MasterData(ห้ามลบ)'!B$12:C$45,2,FALSE),"")</f>
        <v/>
      </c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P3:P22 F3:F22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C3:C22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B3:B22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U6:U22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U3:U5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2025-02-03T08:07:35Z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