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FR\itmx-cfr-web-cypress\cypress\fixtures\negative_create_master\"/>
    </mc:Choice>
  </mc:AlternateContent>
  <bookViews>
    <workbookView xWindow="0" yWindow="0" windowWidth="28800" windowHeight="12228"/>
  </bookViews>
  <sheets>
    <sheet name="CreateBankCase" sheetId="7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0" r:id="rId4"/>
  </sheets>
  <definedNames>
    <definedName name="_xlnm._FilterDatabase" localSheetId="3" hidden="1">'(ตัวอย่าง การกรอกแบบฟอร์ม)'!$A$12:$AI$34</definedName>
    <definedName name="_xlnm._FilterDatabase" localSheetId="0" hidden="1">CreateBankCase!$A$12:$AI$34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7" l="1"/>
  <c r="Q16" i="7"/>
  <c r="F15" i="7"/>
  <c r="Q15" i="7"/>
  <c r="Q34" i="10" l="1"/>
  <c r="F34" i="10"/>
  <c r="Q33" i="10"/>
  <c r="F33" i="10"/>
  <c r="Q32" i="10"/>
  <c r="F32" i="10"/>
  <c r="Q31" i="10"/>
  <c r="F31" i="10"/>
  <c r="Q30" i="10"/>
  <c r="F30" i="10"/>
  <c r="Q29" i="10"/>
  <c r="F29" i="10"/>
  <c r="Q28" i="10"/>
  <c r="F28" i="10"/>
  <c r="Q27" i="10"/>
  <c r="F27" i="10"/>
  <c r="Q26" i="10"/>
  <c r="F26" i="10"/>
  <c r="Q25" i="10"/>
  <c r="F25" i="10"/>
  <c r="Q24" i="10"/>
  <c r="F24" i="10"/>
  <c r="Q23" i="10"/>
  <c r="F23" i="10"/>
  <c r="Q22" i="10"/>
  <c r="F22" i="10"/>
  <c r="Q21" i="10"/>
  <c r="F21" i="10"/>
  <c r="Q20" i="10"/>
  <c r="F20" i="10"/>
  <c r="Q19" i="10"/>
  <c r="F19" i="10"/>
  <c r="Q18" i="10"/>
  <c r="F18" i="10"/>
  <c r="Q17" i="10"/>
  <c r="F17" i="10"/>
  <c r="Q16" i="10"/>
  <c r="F16" i="10"/>
  <c r="Q15" i="10"/>
  <c r="F15" i="10"/>
  <c r="Q14" i="10"/>
  <c r="F14" i="10"/>
  <c r="I9" i="10"/>
  <c r="F14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Q14" i="7"/>
  <c r="I9" i="7"/>
</calcChain>
</file>

<file path=xl/sharedStrings.xml><?xml version="1.0" encoding="utf-8"?>
<sst xmlns="http://schemas.openxmlformats.org/spreadsheetml/2006/main" count="485" uniqueCount="274">
  <si>
    <t>รายละเอียดข้อมูลเคส</t>
  </si>
  <si>
    <t>Bank Case ID
(ธนาคารต้นทาง)</t>
  </si>
  <si>
    <t>วันที่แจ้งความจากตำรวจ 
(2566-MM-DD)</t>
  </si>
  <si>
    <t>เวลาแจ้งความจากตำรวจ (hh:mm)</t>
  </si>
  <si>
    <t xml:space="preserve">Case ID ตำรวจ </t>
  </si>
  <si>
    <t>การตรวจพบรายการ</t>
  </si>
  <si>
    <t>ผู้เสียหายแจ้งเอง มาตรา 7</t>
  </si>
  <si>
    <t>ข้อมูลผู้เสียหาย (มาตรา 7)</t>
  </si>
  <si>
    <t>เลขบัตรประชาชนหรือหนังสือเดินทาง</t>
  </si>
  <si>
    <t>ประเภทบุคคลของเจ้าของบัญชี</t>
  </si>
  <si>
    <t>ชื่อ</t>
  </si>
  <si>
    <t>นามสกุล</t>
  </si>
  <si>
    <t>ลักษณะเคส</t>
  </si>
  <si>
    <t>รายละเอียดเคส (1024 ตัวอักษร)</t>
  </si>
  <si>
    <t>เลขที่บัญชีผู้เสียหาย</t>
  </si>
  <si>
    <t>ธนาคารเจ้าของบัญชี</t>
  </si>
  <si>
    <t>Bank_code (auto)</t>
  </si>
  <si>
    <t>เบอร์โทรศัพท์ผู้เสียหาย</t>
  </si>
  <si>
    <t>ชื่อ-นามสกุล ผู้ติดต่อ</t>
  </si>
  <si>
    <t>เบอร์ผู้ติดต่อ</t>
  </si>
  <si>
    <t>อีเมลผู้ติดต่อ</t>
  </si>
  <si>
    <t>ความสัมพันธ์กับผู้เสียหาย</t>
  </si>
  <si>
    <t>ข้อมูล Transaction</t>
  </si>
  <si>
    <t>ข้อมูลผู้ต้องสงสัย</t>
  </si>
  <si>
    <t>REF. Txn ก่อนหน้า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</si>
  <si>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</si>
  <si>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</si>
  <si>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</si>
  <si>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</si>
  <si>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</si>
  <si>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</si>
  <si>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</si>
  <si>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</si>
  <si>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</si>
  <si>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</si>
  <si>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</si>
  <si>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</si>
  <si>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</si>
  <si>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</si>
  <si>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</si>
  <si>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</si>
  <si>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</si>
  <si>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</si>
  <si>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</si>
  <si>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</si>
  <si>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</si>
  <si>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</si>
  <si>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</si>
  <si>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</si>
  <si>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</si>
  <si>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</si>
  <si>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</si>
  <si>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</si>
  <si>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</si>
  <si>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</si>
  <si>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</si>
  <si>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</si>
  <si>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</si>
  <si>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</si>
  <si>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</si>
  <si>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</si>
  <si>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</si>
  <si>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</si>
  <si>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</si>
  <si>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</si>
  <si>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</si>
  <si>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</si>
  <si>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</si>
  <si>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</si>
  <si>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</si>
  <si>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</si>
  <si>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</si>
  <si>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</si>
  <si>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</si>
  <si>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</si>
  <si>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</si>
  <si>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</si>
  <si>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</si>
  <si>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</si>
  <si>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</si>
  <si>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</si>
  <si>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</si>
  <si>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</si>
  <si>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</si>
  <si>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</si>
  <si>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</si>
  <si>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</si>
  <si>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</si>
  <si>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</si>
  <si>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</si>
  <si>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</si>
  <si>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</si>
  <si>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</si>
  <si>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</si>
  <si>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</si>
  <si>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</si>
  <si>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</si>
  <si>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</si>
  <si>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</si>
  <si>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</si>
  <si>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</si>
  <si>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</si>
  <si>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</si>
  <si>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</si>
  <si>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</si>
  <si>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</si>
  <si>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</si>
  <si>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</si>
  <si>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</si>
  <si>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</si>
  <si>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</si>
  <si>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</si>
  <si>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</si>
  <si>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</si>
  <si>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</si>
  <si>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</si>
  <si>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</si>
  <si>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</si>
  <si>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</si>
  <si>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</si>
  <si>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</si>
  <si>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</si>
  <si>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</si>
  <si>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</si>
  <si>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</si>
  <si>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</si>
  <si>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</si>
  <si>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</si>
  <si>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</si>
  <si>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</si>
  <si>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</si>
  <si>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</si>
  <si>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</si>
  <si>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</si>
  <si>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</si>
  <si>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</si>
  <si>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</si>
  <si>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คอร์ปอเรต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</si>
  <si>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</si>
  <si>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</si>
  <si>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</si>
  <si>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</si>
  <si>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</si>
  <si>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</si>
  <si>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</si>
  <si>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</si>
  <si>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</si>
  <si>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</si>
  <si>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</si>
  <si>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</si>
  <si>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</si>
  <si>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</si>
  <si>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</si>
  <si>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</si>
  <si>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</si>
  <si>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</si>
  <si>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</si>
  <si>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</si>
  <si>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เพื่อรายย่อย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</si>
  <si>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</si>
  <si>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</si>
  <si>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</si>
  <si>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</si>
  <si>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</si>
  <si>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</si>
  <si>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</si>
  <si>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</si>
  <si>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</si>
  <si>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</si>
  <si>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</si>
  <si>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</si>
  <si>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</si>
  <si>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</si>
  <si>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</si>
  <si>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</si>
  <si>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</si>
  <si>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</si>
  <si>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
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</si>
  <si>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
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</si>
  <si>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</si>
  <si>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</si>
  <si>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</si>
  <si>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</si>
  <si>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</si>
  <si>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</si>
  <si>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</si>
  <si>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</si>
  <si>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</si>
  <si>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</si>
  <si>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</si>
  <si>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</si>
  <si>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</si>
  <si>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</si>
  <si>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</si>
  <si>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</si>
  <si>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</si>
  <si>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</si>
  <si>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</si>
  <si>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</si>
  <si>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</si>
  <si>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</si>
  <si>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</si>
  <si>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</si>
  <si>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</si>
  <si>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</si>
  <si>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</si>
  <si>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</si>
  <si>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</si>
  <si>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</si>
  <si>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</si>
  <si>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</si>
  <si>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</si>
  <si>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</si>
  <si>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CFR2023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</si>
  <si>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</si>
  <si>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</si>
  <si>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</si>
  <si>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</si>
  <si>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</si>
  <si>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</si>
  <si>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</si>
  <si>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</si>
  <si>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</si>
  <si>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</si>
  <si>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</si>
  <si>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</si>
  <si>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</si>
  <si>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</si>
  <si>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</si>
  <si>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</si>
  <si>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</si>
  <si>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</si>
  <si>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</si>
  <si>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</si>
  <si>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</si>
  <si>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</si>
  <si>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</si>
  <si>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</si>
  <si>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</si>
  <si>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7533070667131</t>
  </si>
  <si>
    <t>เสียหาย</t>
  </si>
  <si>
    <t>มากมาย</t>
  </si>
  <si>
    <t>6334937359</t>
  </si>
  <si>
    <t>ม้าหนึ่ง</t>
  </si>
  <si>
    <t>โกงประจำ</t>
  </si>
  <si>
    <t>7898396947</t>
  </si>
  <si>
    <t>2566-04-23</t>
  </si>
  <si>
    <t>15:10:01</t>
  </si>
  <si>
    <t>20000.00</t>
  </si>
  <si>
    <t>1530:10</t>
  </si>
  <si>
    <t>10000.00</t>
  </si>
  <si>
    <t>15:30:20</t>
  </si>
  <si>
    <t>500.00</t>
  </si>
  <si>
    <t>2566-04-26</t>
  </si>
  <si>
    <t>09:30</t>
  </si>
  <si>
    <t>PL100000001</t>
  </si>
  <si>
    <t>Test</t>
  </si>
  <si>
    <t>TESTTTTTTTTESTTTTTTTTESTTTTTTTTESTTTTTTTTESTTTTTTTTESTTTTTTTTESTTTTTTTTESTTTTTTTTESTTTTTTTTESTTTTTTTTESTTTTTTTTESTTTTTTTTESTTTTTTT</t>
  </si>
  <si>
    <t>1000000022</t>
  </si>
  <si>
    <t>0972490000</t>
  </si>
  <si>
    <t>0800000022</t>
  </si>
  <si>
    <t>แม่น้ำ หนึ่ง</t>
  </si>
  <si>
    <t>192.168.1.111</t>
  </si>
  <si>
    <t>0800000039</t>
  </si>
  <si>
    <t>+66000000039</t>
  </si>
  <si>
    <t>1000000039</t>
  </si>
  <si>
    <t>08:16:00</t>
  </si>
  <si>
    <t>192.168.1.112</t>
  </si>
  <si>
    <t>08:16:01</t>
  </si>
  <si>
    <t>192.168.1.113</t>
  </si>
  <si>
    <t>08:16:02</t>
  </si>
  <si>
    <t>4040620627193</t>
  </si>
  <si>
    <t>25660105CMBT00009</t>
  </si>
  <si>
    <t>88MER093II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</si>
</sst>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quotePrefix="1"/>
    <xf numFmtId="49" fontId="0" fillId="0" borderId="1" xfId="0" quotePrefix="1" applyNumberForma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/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5" borderId="1" xfId="0" applyNumberFormat="1" applyFill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top"/>
    </xf>
    <xf numFmtId="49" fontId="8" fillId="0" borderId="1" xfId="0" quotePrefix="1" applyNumberFormat="1" applyFont="1" applyBorder="1" applyAlignment="1">
      <alignment horizontal="center" vertical="center"/>
    </xf>
    <xf numFmtId="49" fontId="0" fillId="4" borderId="1" xfId="0" quotePrefix="1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3"/>
  <sheetViews>
    <sheetView tabSelected="1" topLeftCell="G1" zoomScaleNormal="90" workbookViewId="0">
      <selection activeCell="P5" sqref="P5"/>
    </sheetView>
  </sheetViews>
  <sheetFormatPr defaultColWidth="8.88671875" defaultRowHeight="14.4" x14ac:dyDescent="0.3"/>
  <cols>
    <col min="1" max="1" width="29.109375" style="1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0.332031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9.33203125" style="11" customWidth="1"/>
    <col min="30" max="30" width="16" style="11" customWidth="1"/>
    <col min="31" max="31" width="12" style="11" bestFit="1" customWidth="1"/>
    <col min="32" max="32" width="27.44140625" style="1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42" t="s">
        <v>0</v>
      </c>
      <c r="B1" s="42"/>
      <c r="C1" s="42"/>
      <c r="D1" s="42"/>
      <c r="E1" s="42"/>
    </row>
    <row r="2" spans="1:35" ht="28.8" x14ac:dyDescent="0.3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">
      <c r="A3" s="25" t="s">
        <v>272</v>
      </c>
      <c r="B3" s="33" t="s">
        <v>253</v>
      </c>
      <c r="C3" s="33" t="s">
        <v>254</v>
      </c>
      <c r="D3" s="33" t="s">
        <v>255</v>
      </c>
      <c r="E3" s="28" t="s">
        <v>6</v>
      </c>
    </row>
    <row r="7" spans="1:35" x14ac:dyDescent="0.3">
      <c r="A7" s="42" t="s">
        <v>7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1:35" ht="28.8" x14ac:dyDescent="0.3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">
      <c r="A9" s="33"/>
      <c r="B9" s="28"/>
      <c r="C9" s="34" t="s">
        <v>99</v>
      </c>
      <c r="D9" s="34" t="s">
        <v>256</v>
      </c>
      <c r="E9" s="28" t="s">
        <v>169</v>
      </c>
      <c r="F9" s="26" t="s">
        <v>257</v>
      </c>
      <c r="G9" s="35" t="s">
        <v>258</v>
      </c>
      <c r="H9" s="29" t="s">
        <v>68</v>
      </c>
      <c r="I9" s="29" t="str">
        <f>IFERROR(VLOOKUP(H9,'MasterData(ห้ามลบ)'!$B$12:$C$45,2,FALSE),"")</f>
        <v>002</v>
      </c>
      <c r="J9" s="26" t="s">
        <v>260</v>
      </c>
      <c r="K9" s="34" t="s">
        <v>261</v>
      </c>
      <c r="L9" s="36" t="s">
        <v>259</v>
      </c>
      <c r="M9" t="s">
        <v>273</v>
      </c>
      <c r="N9" s="28" t="s">
        <v>198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">
      <c r="A10" s="21"/>
      <c r="C10" s="20"/>
      <c r="D10" s="20"/>
      <c r="E10" s="20"/>
      <c r="H10" s="20"/>
    </row>
    <row r="12" spans="1:35" x14ac:dyDescent="0.3">
      <c r="A12" s="39" t="s">
        <v>22</v>
      </c>
      <c r="B12" s="40"/>
      <c r="C12" s="40"/>
      <c r="D12" s="40"/>
      <c r="E12" s="40"/>
      <c r="F12" s="40"/>
      <c r="G12" s="41"/>
      <c r="H12" s="39" t="s">
        <v>23</v>
      </c>
      <c r="I12" s="40"/>
      <c r="J12" s="40"/>
      <c r="K12" s="40"/>
      <c r="L12" s="40"/>
      <c r="M12" s="40"/>
      <c r="N12" s="40"/>
      <c r="O12" s="40"/>
      <c r="P12" s="40"/>
      <c r="Q12" s="41"/>
      <c r="R12" s="42" t="s">
        <v>22</v>
      </c>
      <c r="S12" s="42"/>
      <c r="T12" s="42"/>
      <c r="U12" s="42"/>
      <c r="V12" s="39" t="s">
        <v>23</v>
      </c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1"/>
    </row>
    <row r="13" spans="1:35" ht="72" x14ac:dyDescent="0.3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">
      <c r="A14" s="25"/>
      <c r="B14" s="34" t="s">
        <v>99</v>
      </c>
      <c r="C14" s="34" t="s">
        <v>256</v>
      </c>
      <c r="D14" s="35" t="s">
        <v>258</v>
      </c>
      <c r="E14" s="29" t="s">
        <v>68</v>
      </c>
      <c r="F14" s="29" t="str">
        <f>IFERROR(VLOOKUP(E14,'MasterData(ห้ามลบ)'!$B$12:$C$45,2,FALSE),"")</f>
        <v>002</v>
      </c>
      <c r="G14" s="33" t="s">
        <v>262</v>
      </c>
      <c r="H14" s="33" t="s">
        <v>271</v>
      </c>
      <c r="I14" s="32" t="s">
        <v>59</v>
      </c>
      <c r="J14" s="26" t="s">
        <v>263</v>
      </c>
      <c r="K14" s="33" t="s">
        <v>138</v>
      </c>
      <c r="L14" s="33" t="s">
        <v>256</v>
      </c>
      <c r="M14" s="29" t="s">
        <v>182</v>
      </c>
      <c r="N14" s="37" t="s">
        <v>264</v>
      </c>
      <c r="O14" s="37" t="s">
        <v>265</v>
      </c>
      <c r="P14" s="29" t="s">
        <v>137</v>
      </c>
      <c r="Q14" s="29" t="str">
        <f>IFERROR(VLOOKUP(P14,'MasterData(ห้ามลบ)'!$B$12:$C$45,2,FALSE),"")</f>
        <v>039</v>
      </c>
      <c r="R14" s="37" t="s">
        <v>253</v>
      </c>
      <c r="S14" s="37" t="s">
        <v>266</v>
      </c>
      <c r="T14" s="25"/>
      <c r="U14" s="38">
        <v>10000.5</v>
      </c>
      <c r="V14" s="33"/>
      <c r="W14" s="25"/>
      <c r="X14" s="33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">
      <c r="A15" s="25"/>
      <c r="B15" s="34" t="s">
        <v>99</v>
      </c>
      <c r="C15" s="34" t="s">
        <v>256</v>
      </c>
      <c r="D15" s="35" t="s">
        <v>258</v>
      </c>
      <c r="E15" s="29" t="s">
        <v>68</v>
      </c>
      <c r="F15" s="29" t="str">
        <f>IFERROR(VLOOKUP(E15,'MasterData(ห้ามลบ)'!$B$12:$C$45,2,FALSE),"")</f>
        <v>002</v>
      </c>
      <c r="G15" s="33" t="s">
        <v>267</v>
      </c>
      <c r="H15" s="33" t="s">
        <v>271</v>
      </c>
      <c r="I15" s="32" t="s">
        <v>59</v>
      </c>
      <c r="J15" s="26" t="s">
        <v>263</v>
      </c>
      <c r="K15" s="33" t="s">
        <v>138</v>
      </c>
      <c r="L15" s="33" t="s">
        <v>256</v>
      </c>
      <c r="M15" s="29" t="s">
        <v>182</v>
      </c>
      <c r="N15" s="37" t="s">
        <v>264</v>
      </c>
      <c r="O15" s="37" t="s">
        <v>265</v>
      </c>
      <c r="P15" s="29" t="s">
        <v>137</v>
      </c>
      <c r="Q15" s="29" t="str">
        <f>IFERROR(VLOOKUP(P15,'MasterData(ห้ามลบ)'!$B$12:$C$45,2,FALSE),"")</f>
        <v>039</v>
      </c>
      <c r="R15" s="37" t="s">
        <v>253</v>
      </c>
      <c r="S15" s="37" t="s">
        <v>268</v>
      </c>
      <c r="T15" s="25"/>
      <c r="U15" s="38">
        <v>10001.5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">
      <c r="A16" s="25"/>
      <c r="B16" s="34" t="s">
        <v>99</v>
      </c>
      <c r="C16" s="34" t="s">
        <v>256</v>
      </c>
      <c r="D16" s="35" t="s">
        <v>258</v>
      </c>
      <c r="E16" s="29" t="s">
        <v>68</v>
      </c>
      <c r="F16" s="29" t="str">
        <f>IFERROR(VLOOKUP(E16,'MasterData(ห้ามลบ)'!$B$12:$C$45,2,FALSE),"")</f>
        <v>002</v>
      </c>
      <c r="G16" s="33" t="s">
        <v>269</v>
      </c>
      <c r="H16" s="33" t="s">
        <v>271</v>
      </c>
      <c r="I16" s="32" t="s">
        <v>59</v>
      </c>
      <c r="J16" s="26" t="s">
        <v>263</v>
      </c>
      <c r="K16" s="33" t="s">
        <v>138</v>
      </c>
      <c r="L16" s="33" t="s">
        <v>256</v>
      </c>
      <c r="M16" s="29" t="s">
        <v>182</v>
      </c>
      <c r="N16" s="37" t="s">
        <v>264</v>
      </c>
      <c r="O16" s="37" t="s">
        <v>265</v>
      </c>
      <c r="P16" s="29" t="s">
        <v>137</v>
      </c>
      <c r="Q16" s="29" t="str">
        <f>IFERROR(VLOOKUP(P16,'MasterData(ห้ามลบ)'!$B$12:$C$45,2,FALSE),"")</f>
        <v>039</v>
      </c>
      <c r="R16" s="37" t="s">
        <v>253</v>
      </c>
      <c r="S16" s="37" t="s">
        <v>270</v>
      </c>
      <c r="T16" s="25"/>
      <c r="U16" s="38">
        <v>10002.5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ht="15.9" customHeight="1" x14ac:dyDescent="0.3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R12:U12"/>
    <mergeCell ref="A1:E1"/>
    <mergeCell ref="A7:N7"/>
    <mergeCell ref="A12:G12"/>
    <mergeCell ref="H12:Q12"/>
  </mergeCells>
  <dataValidations count="1">
    <dataValidation type="list" allowBlank="1" showInputMessage="1" showErrorMessage="1" sqref="L1048573:L1048576">
      <formula1>$B$54:$B$57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'MasterData(ห้ามลบ)'!$B$53:$B$57</xm:f>
          </x14:formula1>
          <xm:sqref>E10</xm:sqref>
        </x14:dataValidation>
        <x14:dataValidation type="list" allowBlank="1" showInputMessage="1" showErrorMessage="1">
          <x14:formula1>
            <xm:f>'MasterData(ห้ามลบ)'!$B$48</xm:f>
          </x14:formula1>
          <xm:sqref>E3</xm:sqref>
        </x14:dataValidation>
        <x14:dataValidation type="list" allowBlank="1" showInputMessage="1" showErrorMessage="1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>
          <x14:formula1>
            <xm:f>'MasterData(ห้ามลบ)'!$B$53:$B$64</xm:f>
          </x14:formula1>
          <xm:sqref>E9</xm:sqref>
        </x14:dataValidation>
        <x14:dataValidation type="list" allowBlank="1" showInputMessage="1" showErrorMessage="1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>
          <x14:formula1>
            <xm:f>'MasterData(ห้ามลบ)'!$B$99:$B$100</xm:f>
          </x14:formula1>
          <xm:sqref>AF14:AF34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0" zoomScale="110" zoomScaleNormal="110" workbookViewId="0">
      <selection activeCell="B109" sqref="B109"/>
    </sheetView>
  </sheetViews>
  <sheetFormatPr defaultColWidth="8.88671875" defaultRowHeight="14.4" x14ac:dyDescent="0.3"/>
  <cols>
    <col min="1" max="1" width="36.33203125" bestFit="1" customWidth="1"/>
    <col min="2" max="2" width="64.88671875" bestFit="1" customWidth="1"/>
    <col min="3" max="3" width="3.88671875" bestFit="1" customWidth="1"/>
  </cols>
  <sheetData>
    <row r="1" spans="1:4" x14ac:dyDescent="0.3">
      <c r="A1" t="s">
        <v>58</v>
      </c>
    </row>
    <row r="2" spans="1:4" x14ac:dyDescent="0.3">
      <c r="A2">
        <v>1</v>
      </c>
      <c r="B2" t="s">
        <v>59</v>
      </c>
    </row>
    <row r="3" spans="1:4" x14ac:dyDescent="0.3">
      <c r="A3">
        <v>2</v>
      </c>
      <c r="B3" t="s">
        <v>60</v>
      </c>
    </row>
    <row r="4" spans="1:4" x14ac:dyDescent="0.3">
      <c r="A4">
        <v>3</v>
      </c>
      <c r="B4" t="s">
        <v>61</v>
      </c>
    </row>
    <row r="6" spans="1:4" x14ac:dyDescent="0.3">
      <c r="A6" t="s">
        <v>62</v>
      </c>
    </row>
    <row r="7" spans="1:4" x14ac:dyDescent="0.3">
      <c r="A7">
        <v>1</v>
      </c>
      <c r="B7" t="s">
        <v>63</v>
      </c>
    </row>
    <row r="8" spans="1:4" x14ac:dyDescent="0.3">
      <c r="A8">
        <v>2</v>
      </c>
      <c r="B8" t="s">
        <v>64</v>
      </c>
    </row>
    <row r="9" spans="1:4" x14ac:dyDescent="0.3">
      <c r="A9">
        <v>3</v>
      </c>
      <c r="B9" t="s">
        <v>65</v>
      </c>
    </row>
    <row r="11" spans="1:4" x14ac:dyDescent="0.3">
      <c r="A11" t="s">
        <v>66</v>
      </c>
    </row>
    <row r="12" spans="1:4" x14ac:dyDescent="0.3">
      <c r="A12" s="2" t="s">
        <v>67</v>
      </c>
      <c r="B12" t="s">
        <v>68</v>
      </c>
      <c r="C12" s="2" t="s">
        <v>67</v>
      </c>
      <c r="D12" t="s">
        <v>69</v>
      </c>
    </row>
    <row r="13" spans="1:4" x14ac:dyDescent="0.3">
      <c r="A13" s="2" t="s">
        <v>70</v>
      </c>
      <c r="B13" t="s">
        <v>71</v>
      </c>
      <c r="C13" s="2" t="s">
        <v>70</v>
      </c>
      <c r="D13" t="s">
        <v>72</v>
      </c>
    </row>
    <row r="14" spans="1:4" x14ac:dyDescent="0.3">
      <c r="A14" s="2" t="s">
        <v>73</v>
      </c>
      <c r="B14" t="s">
        <v>74</v>
      </c>
      <c r="C14" s="2" t="s">
        <v>73</v>
      </c>
      <c r="D14" t="s">
        <v>75</v>
      </c>
    </row>
    <row r="15" spans="1:4" x14ac:dyDescent="0.3">
      <c r="A15" s="2" t="s">
        <v>76</v>
      </c>
      <c r="B15" t="s">
        <v>77</v>
      </c>
      <c r="C15" s="2" t="s">
        <v>76</v>
      </c>
      <c r="D15" t="s">
        <v>78</v>
      </c>
    </row>
    <row r="16" spans="1:4" x14ac:dyDescent="0.3">
      <c r="A16" s="2" t="s">
        <v>79</v>
      </c>
      <c r="B16" t="s">
        <v>80</v>
      </c>
      <c r="C16" s="2" t="s">
        <v>79</v>
      </c>
      <c r="D16" t="s">
        <v>81</v>
      </c>
    </row>
    <row r="17" spans="1:4" x14ac:dyDescent="0.3">
      <c r="A17" s="2" t="s">
        <v>82</v>
      </c>
      <c r="B17" t="s">
        <v>83</v>
      </c>
      <c r="C17" s="2" t="s">
        <v>82</v>
      </c>
      <c r="D17" t="s">
        <v>84</v>
      </c>
    </row>
    <row r="18" spans="1:4" x14ac:dyDescent="0.3">
      <c r="A18" s="2" t="s">
        <v>85</v>
      </c>
      <c r="B18" t="s">
        <v>86</v>
      </c>
      <c r="C18" s="2" t="s">
        <v>85</v>
      </c>
      <c r="D18" t="s">
        <v>87</v>
      </c>
    </row>
    <row r="19" spans="1:4" x14ac:dyDescent="0.3">
      <c r="A19" s="2" t="s">
        <v>88</v>
      </c>
      <c r="B19" t="s">
        <v>89</v>
      </c>
      <c r="C19" s="2" t="s">
        <v>88</v>
      </c>
      <c r="D19" t="s">
        <v>90</v>
      </c>
    </row>
    <row r="20" spans="1:4" x14ac:dyDescent="0.3">
      <c r="A20" s="2" t="s">
        <v>91</v>
      </c>
      <c r="B20" t="s">
        <v>92</v>
      </c>
      <c r="C20" s="2" t="s">
        <v>91</v>
      </c>
      <c r="D20" t="s">
        <v>93</v>
      </c>
    </row>
    <row r="21" spans="1:4" x14ac:dyDescent="0.3">
      <c r="A21" s="2" t="s">
        <v>94</v>
      </c>
      <c r="B21" t="s">
        <v>95</v>
      </c>
      <c r="C21" s="2" t="s">
        <v>94</v>
      </c>
      <c r="D21" t="s">
        <v>96</v>
      </c>
    </row>
    <row r="22" spans="1:4" x14ac:dyDescent="0.3">
      <c r="A22" s="2" t="s">
        <v>97</v>
      </c>
      <c r="B22" t="s">
        <v>98</v>
      </c>
      <c r="C22" s="2" t="s">
        <v>97</v>
      </c>
      <c r="D22" t="s">
        <v>99</v>
      </c>
    </row>
    <row r="23" spans="1:4" x14ac:dyDescent="0.3">
      <c r="A23" s="2" t="s">
        <v>100</v>
      </c>
      <c r="B23" t="s">
        <v>101</v>
      </c>
      <c r="C23" s="2" t="s">
        <v>100</v>
      </c>
      <c r="D23" s="24" t="s">
        <v>102</v>
      </c>
    </row>
    <row r="24" spans="1:4" x14ac:dyDescent="0.3">
      <c r="A24" s="2" t="s">
        <v>103</v>
      </c>
      <c r="B24" t="s">
        <v>104</v>
      </c>
      <c r="C24" s="2" t="s">
        <v>103</v>
      </c>
      <c r="D24" t="s">
        <v>105</v>
      </c>
    </row>
    <row r="25" spans="1:4" x14ac:dyDescent="0.3">
      <c r="A25" s="2" t="s">
        <v>106</v>
      </c>
      <c r="B25" t="s">
        <v>107</v>
      </c>
      <c r="C25" s="2" t="s">
        <v>106</v>
      </c>
      <c r="D25" t="s">
        <v>108</v>
      </c>
    </row>
    <row r="26" spans="1:4" x14ac:dyDescent="0.3">
      <c r="A26" s="3" t="s">
        <v>109</v>
      </c>
      <c r="B26" t="s">
        <v>110</v>
      </c>
      <c r="C26" s="3" t="s">
        <v>109</v>
      </c>
      <c r="D26" t="s">
        <v>111</v>
      </c>
    </row>
    <row r="27" spans="1:4" x14ac:dyDescent="0.3">
      <c r="A27" s="2" t="s">
        <v>112</v>
      </c>
      <c r="B27" t="s">
        <v>113</v>
      </c>
      <c r="C27" s="2" t="s">
        <v>112</v>
      </c>
      <c r="D27" t="s">
        <v>114</v>
      </c>
    </row>
    <row r="28" spans="1:4" x14ac:dyDescent="0.3">
      <c r="A28" s="2" t="s">
        <v>115</v>
      </c>
      <c r="B28" t="s">
        <v>116</v>
      </c>
      <c r="C28" s="2" t="s">
        <v>115</v>
      </c>
      <c r="D28" t="s">
        <v>117</v>
      </c>
    </row>
    <row r="29" spans="1:4" x14ac:dyDescent="0.3">
      <c r="A29" s="3" t="s">
        <v>118</v>
      </c>
      <c r="B29" t="s">
        <v>119</v>
      </c>
      <c r="C29" s="3" t="s">
        <v>118</v>
      </c>
      <c r="D29" t="s">
        <v>120</v>
      </c>
    </row>
    <row r="30" spans="1:4" x14ac:dyDescent="0.3">
      <c r="A30" s="2" t="s">
        <v>121</v>
      </c>
      <c r="B30" t="s">
        <v>122</v>
      </c>
      <c r="C30" s="2" t="s">
        <v>121</v>
      </c>
      <c r="D30" t="s">
        <v>123</v>
      </c>
    </row>
    <row r="31" spans="1:4" x14ac:dyDescent="0.3">
      <c r="A31" s="2" t="s">
        <v>124</v>
      </c>
      <c r="B31" t="s">
        <v>125</v>
      </c>
      <c r="C31" s="2" t="s">
        <v>124</v>
      </c>
      <c r="D31" t="s">
        <v>126</v>
      </c>
    </row>
    <row r="32" spans="1:4" x14ac:dyDescent="0.3">
      <c r="A32" s="2" t="s">
        <v>127</v>
      </c>
      <c r="B32" t="s">
        <v>128</v>
      </c>
      <c r="C32" s="2" t="s">
        <v>127</v>
      </c>
      <c r="D32" t="s">
        <v>129</v>
      </c>
    </row>
    <row r="33" spans="1:4" x14ac:dyDescent="0.3">
      <c r="A33" s="2" t="s">
        <v>130</v>
      </c>
      <c r="B33" t="s">
        <v>131</v>
      </c>
      <c r="C33" s="2" t="s">
        <v>130</v>
      </c>
      <c r="D33" t="s">
        <v>132</v>
      </c>
    </row>
    <row r="34" spans="1:4" x14ac:dyDescent="0.3">
      <c r="A34" s="2" t="s">
        <v>133</v>
      </c>
      <c r="B34" t="s">
        <v>134</v>
      </c>
      <c r="C34" s="2" t="s">
        <v>133</v>
      </c>
      <c r="D34" t="s">
        <v>135</v>
      </c>
    </row>
    <row r="35" spans="1:4" x14ac:dyDescent="0.3">
      <c r="A35" s="2" t="s">
        <v>136</v>
      </c>
      <c r="B35" t="s">
        <v>137</v>
      </c>
      <c r="C35" s="2" t="s">
        <v>136</v>
      </c>
      <c r="D35" t="s">
        <v>138</v>
      </c>
    </row>
    <row r="36" spans="1:4" x14ac:dyDescent="0.3">
      <c r="A36" s="2" t="s">
        <v>139</v>
      </c>
      <c r="B36" t="s">
        <v>140</v>
      </c>
      <c r="C36" s="2" t="s">
        <v>139</v>
      </c>
      <c r="D36" t="s">
        <v>141</v>
      </c>
    </row>
    <row r="37" spans="1:4" x14ac:dyDescent="0.3">
      <c r="A37" s="2" t="s">
        <v>142</v>
      </c>
      <c r="B37" t="s">
        <v>143</v>
      </c>
      <c r="C37" s="2" t="s">
        <v>142</v>
      </c>
      <c r="D37" t="s">
        <v>144</v>
      </c>
    </row>
    <row r="38" spans="1:4" x14ac:dyDescent="0.3">
      <c r="A38" s="2" t="s">
        <v>145</v>
      </c>
      <c r="B38" t="s">
        <v>146</v>
      </c>
      <c r="C38" s="2" t="s">
        <v>145</v>
      </c>
      <c r="D38" t="s">
        <v>147</v>
      </c>
    </row>
    <row r="39" spans="1:4" x14ac:dyDescent="0.3">
      <c r="A39" s="2" t="s">
        <v>148</v>
      </c>
      <c r="B39" t="s">
        <v>149</v>
      </c>
      <c r="C39" s="2" t="s">
        <v>148</v>
      </c>
      <c r="D39" t="s">
        <v>150</v>
      </c>
    </row>
    <row r="40" spans="1:4" x14ac:dyDescent="0.3">
      <c r="A40" s="2" t="s">
        <v>151</v>
      </c>
      <c r="B40" t="s">
        <v>152</v>
      </c>
      <c r="C40" s="2" t="s">
        <v>151</v>
      </c>
      <c r="D40" t="s">
        <v>153</v>
      </c>
    </row>
    <row r="41" spans="1:4" x14ac:dyDescent="0.3">
      <c r="A41" s="2" t="s">
        <v>154</v>
      </c>
      <c r="B41" t="s">
        <v>155</v>
      </c>
      <c r="C41" s="2" t="s">
        <v>154</v>
      </c>
      <c r="D41" t="s">
        <v>156</v>
      </c>
    </row>
    <row r="42" spans="1:4" x14ac:dyDescent="0.3">
      <c r="A42" s="2" t="s">
        <v>157</v>
      </c>
      <c r="B42" t="s">
        <v>158</v>
      </c>
      <c r="C42" s="2" t="s">
        <v>157</v>
      </c>
      <c r="D42" t="s">
        <v>159</v>
      </c>
    </row>
    <row r="43" spans="1:4" x14ac:dyDescent="0.3">
      <c r="A43" s="2" t="s">
        <v>160</v>
      </c>
      <c r="B43" t="s">
        <v>161</v>
      </c>
      <c r="C43" s="2" t="s">
        <v>160</v>
      </c>
      <c r="D43" t="s">
        <v>162</v>
      </c>
    </row>
    <row r="44" spans="1:4" x14ac:dyDescent="0.3">
      <c r="A44" s="2" t="s">
        <v>163</v>
      </c>
      <c r="B44" t="s">
        <v>164</v>
      </c>
      <c r="C44" s="2" t="s">
        <v>163</v>
      </c>
      <c r="D44" s="24" t="s">
        <v>165</v>
      </c>
    </row>
    <row r="45" spans="1:4" x14ac:dyDescent="0.3">
      <c r="A45" s="2" t="s">
        <v>166</v>
      </c>
      <c r="B45" t="s">
        <v>167</v>
      </c>
      <c r="C45" s="2" t="s">
        <v>166</v>
      </c>
      <c r="D45" t="s">
        <v>168</v>
      </c>
    </row>
    <row r="47" spans="1:4" x14ac:dyDescent="0.3">
      <c r="A47" t="s">
        <v>5</v>
      </c>
    </row>
    <row r="48" spans="1:4" x14ac:dyDescent="0.3">
      <c r="A48">
        <v>1</v>
      </c>
      <c r="B48" t="s">
        <v>6</v>
      </c>
    </row>
    <row r="52" spans="1:2" x14ac:dyDescent="0.3">
      <c r="A52" t="s">
        <v>12</v>
      </c>
    </row>
    <row r="53" spans="1:2" x14ac:dyDescent="0.3">
      <c r="A53">
        <v>1</v>
      </c>
      <c r="B53" t="s">
        <v>169</v>
      </c>
    </row>
    <row r="54" spans="1:2" x14ac:dyDescent="0.3">
      <c r="A54">
        <v>2</v>
      </c>
      <c r="B54" s="1" t="s">
        <v>170</v>
      </c>
    </row>
    <row r="55" spans="1:2" x14ac:dyDescent="0.3">
      <c r="A55">
        <v>3</v>
      </c>
      <c r="B55" s="1" t="s">
        <v>171</v>
      </c>
    </row>
    <row r="56" spans="1:2" x14ac:dyDescent="0.3">
      <c r="A56">
        <v>4</v>
      </c>
      <c r="B56" s="1" t="s">
        <v>172</v>
      </c>
    </row>
    <row r="57" spans="1:2" x14ac:dyDescent="0.3">
      <c r="A57">
        <v>5</v>
      </c>
      <c r="B57" s="1" t="s">
        <v>173</v>
      </c>
    </row>
    <row r="58" spans="1:2" x14ac:dyDescent="0.3">
      <c r="A58">
        <v>6</v>
      </c>
      <c r="B58" s="1" t="s">
        <v>174</v>
      </c>
    </row>
    <row r="59" spans="1:2" x14ac:dyDescent="0.3">
      <c r="A59">
        <v>7</v>
      </c>
      <c r="B59" s="1" t="s">
        <v>175</v>
      </c>
    </row>
    <row r="60" spans="1:2" x14ac:dyDescent="0.3">
      <c r="A60">
        <v>8</v>
      </c>
      <c r="B60" s="1" t="s">
        <v>176</v>
      </c>
    </row>
    <row r="61" spans="1:2" ht="28.8" x14ac:dyDescent="0.3">
      <c r="A61">
        <v>9</v>
      </c>
      <c r="B61" s="1" t="s">
        <v>177</v>
      </c>
    </row>
    <row r="62" spans="1:2" ht="28.8" x14ac:dyDescent="0.3">
      <c r="A62">
        <v>10</v>
      </c>
      <c r="B62" s="1" t="s">
        <v>178</v>
      </c>
    </row>
    <row r="63" spans="1:2" x14ac:dyDescent="0.3">
      <c r="A63">
        <v>11</v>
      </c>
      <c r="B63" s="1" t="s">
        <v>179</v>
      </c>
    </row>
    <row r="64" spans="1:2" x14ac:dyDescent="0.3">
      <c r="A64">
        <v>12</v>
      </c>
      <c r="B64" s="1" t="s">
        <v>180</v>
      </c>
    </row>
    <row r="67" spans="1:2" x14ac:dyDescent="0.3">
      <c r="A67" t="s">
        <v>181</v>
      </c>
    </row>
    <row r="68" spans="1:2" x14ac:dyDescent="0.3">
      <c r="A68">
        <v>1</v>
      </c>
      <c r="B68" t="s">
        <v>57</v>
      </c>
    </row>
    <row r="69" spans="1:2" x14ac:dyDescent="0.3">
      <c r="A69">
        <v>2</v>
      </c>
      <c r="B69" t="s">
        <v>182</v>
      </c>
    </row>
    <row r="70" spans="1:2" x14ac:dyDescent="0.3">
      <c r="A70">
        <v>3</v>
      </c>
      <c r="B70" t="s">
        <v>183</v>
      </c>
    </row>
    <row r="71" spans="1:2" x14ac:dyDescent="0.3">
      <c r="A71" s="4">
        <v>4</v>
      </c>
      <c r="B71" t="s">
        <v>184</v>
      </c>
    </row>
    <row r="72" spans="1:2" x14ac:dyDescent="0.3">
      <c r="A72">
        <v>5</v>
      </c>
      <c r="B72" t="s">
        <v>185</v>
      </c>
    </row>
    <row r="75" spans="1:2" x14ac:dyDescent="0.3">
      <c r="A75" t="s">
        <v>186</v>
      </c>
    </row>
    <row r="76" spans="1:2" x14ac:dyDescent="0.3">
      <c r="A76">
        <v>90</v>
      </c>
      <c r="B76" t="s">
        <v>187</v>
      </c>
    </row>
    <row r="77" spans="1:2" x14ac:dyDescent="0.3">
      <c r="A77">
        <v>91</v>
      </c>
      <c r="B77" t="s">
        <v>188</v>
      </c>
    </row>
    <row r="78" spans="1:2" x14ac:dyDescent="0.3">
      <c r="A78">
        <v>95</v>
      </c>
      <c r="B78" t="s">
        <v>189</v>
      </c>
    </row>
    <row r="80" spans="1:2" x14ac:dyDescent="0.3">
      <c r="A80" t="s">
        <v>190</v>
      </c>
    </row>
    <row r="81" spans="1:2" x14ac:dyDescent="0.3">
      <c r="A81">
        <v>80</v>
      </c>
      <c r="B81" t="s">
        <v>191</v>
      </c>
    </row>
    <row r="82" spans="1:2" x14ac:dyDescent="0.3">
      <c r="A82">
        <v>81</v>
      </c>
      <c r="B82" t="s">
        <v>192</v>
      </c>
    </row>
    <row r="83" spans="1:2" x14ac:dyDescent="0.3">
      <c r="A83">
        <v>82</v>
      </c>
      <c r="B83" t="s">
        <v>193</v>
      </c>
    </row>
    <row r="84" spans="1:2" x14ac:dyDescent="0.3">
      <c r="A84">
        <v>85</v>
      </c>
      <c r="B84" t="s">
        <v>194</v>
      </c>
    </row>
    <row r="85" spans="1:2" x14ac:dyDescent="0.3">
      <c r="A85">
        <v>86</v>
      </c>
      <c r="B85" t="s">
        <v>195</v>
      </c>
    </row>
    <row r="87" spans="1:2" x14ac:dyDescent="0.3">
      <c r="A87" t="s">
        <v>196</v>
      </c>
    </row>
    <row r="88" spans="1:2" x14ac:dyDescent="0.3">
      <c r="A88">
        <v>1</v>
      </c>
      <c r="B88" t="s">
        <v>197</v>
      </c>
    </row>
    <row r="89" spans="1:2" x14ac:dyDescent="0.3">
      <c r="A89">
        <v>2</v>
      </c>
      <c r="B89" t="s">
        <v>198</v>
      </c>
    </row>
    <row r="90" spans="1:2" x14ac:dyDescent="0.3">
      <c r="A90">
        <v>3</v>
      </c>
      <c r="B90" t="s">
        <v>199</v>
      </c>
    </row>
    <row r="91" spans="1:2" x14ac:dyDescent="0.3">
      <c r="A91">
        <v>4</v>
      </c>
      <c r="B91" t="s">
        <v>200</v>
      </c>
    </row>
    <row r="92" spans="1:2" x14ac:dyDescent="0.3">
      <c r="A92">
        <v>5</v>
      </c>
      <c r="B92" t="s">
        <v>201</v>
      </c>
    </row>
    <row r="94" spans="1:2" x14ac:dyDescent="0.3">
      <c r="A94" t="s">
        <v>48</v>
      </c>
    </row>
    <row r="95" spans="1:2" x14ac:dyDescent="0.3">
      <c r="A95">
        <v>1</v>
      </c>
      <c r="B95" s="27" t="s">
        <v>202</v>
      </c>
    </row>
    <row r="96" spans="1:2" x14ac:dyDescent="0.3">
      <c r="A96">
        <v>2</v>
      </c>
      <c r="B96" s="27" t="s">
        <v>203</v>
      </c>
    </row>
    <row r="98" spans="1:2" x14ac:dyDescent="0.3">
      <c r="A98" t="s">
        <v>53</v>
      </c>
    </row>
    <row r="99" spans="1:2" x14ac:dyDescent="0.3">
      <c r="A99">
        <v>1</v>
      </c>
      <c r="B99" t="s">
        <v>204</v>
      </c>
    </row>
    <row r="100" spans="1:2" x14ac:dyDescent="0.3">
      <c r="A100">
        <v>2</v>
      </c>
      <c r="B100" t="s">
        <v>205</v>
      </c>
    </row>
    <row r="109" spans="1:2" x14ac:dyDescent="0.3">
      <c r="B109" t="s">
        <v>206</v>
      </c>
    </row>
  </sheetData>
  <sheetProtection algorithmName="SHA-512" hashValue="3ff7oXPFX6r6Q2aG8vq2fbSUf+x9hsVStKrZt20Jj6/wbLIypCt27c8KluhWtjyESAkPvxT9r8Kna9TdHFG0+A==" saltValue="jMg/2X/MmRzTyHWB5EbYdg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>
      <selection activeCell="Q6" sqref="Q6"/>
    </sheetView>
  </sheetViews>
  <sheetFormatPr defaultColWidth="8.88671875" defaultRowHeight="14.4" x14ac:dyDescent="0.3"/>
  <cols>
    <col min="1" max="1" width="8.88671875" customWidth="1"/>
    <col min="2" max="2" width="12.44140625" customWidth="1"/>
    <col min="3" max="3" width="9.88671875" customWidth="1"/>
    <col min="5" max="5" width="8.88671875" customWidth="1"/>
  </cols>
  <sheetData>
    <row r="1" spans="1:17" ht="18" x14ac:dyDescent="0.35">
      <c r="B1" s="6" t="s">
        <v>207</v>
      </c>
      <c r="C1" s="7"/>
    </row>
    <row r="2" spans="1:17" ht="18" x14ac:dyDescent="0.35">
      <c r="B2" s="8">
        <v>1</v>
      </c>
      <c r="C2" s="7" t="s">
        <v>208</v>
      </c>
    </row>
    <row r="3" spans="1:17" ht="18" x14ac:dyDescent="0.35">
      <c r="B3" s="8">
        <v>2</v>
      </c>
      <c r="C3" s="7" t="s">
        <v>209</v>
      </c>
    </row>
    <row r="4" spans="1:17" ht="18" x14ac:dyDescent="0.35">
      <c r="B4" s="8">
        <v>3</v>
      </c>
      <c r="C4" s="7" t="s">
        <v>210</v>
      </c>
    </row>
    <row r="5" spans="1:17" ht="18" x14ac:dyDescent="0.35">
      <c r="B5" s="8">
        <v>4</v>
      </c>
      <c r="C5" s="7" t="s">
        <v>211</v>
      </c>
    </row>
    <row r="6" spans="1:17" ht="18" x14ac:dyDescent="0.35">
      <c r="B6" s="8">
        <v>5</v>
      </c>
      <c r="C6" s="7" t="s">
        <v>212</v>
      </c>
      <c r="Q6" t="s">
        <v>213</v>
      </c>
    </row>
    <row r="8" spans="1:17" ht="18" x14ac:dyDescent="0.35">
      <c r="A8" s="43" t="s">
        <v>214</v>
      </c>
      <c r="B8" s="43"/>
      <c r="C8" s="43"/>
      <c r="D8" s="43"/>
      <c r="E8" s="44" t="s">
        <v>215</v>
      </c>
      <c r="F8" s="44"/>
      <c r="G8" s="44"/>
      <c r="H8" s="44"/>
      <c r="I8" s="44"/>
      <c r="J8" s="44"/>
      <c r="K8" s="44"/>
      <c r="L8" s="44"/>
      <c r="M8" s="44"/>
    </row>
    <row r="9" spans="1:17" x14ac:dyDescent="0.3">
      <c r="B9" t="s">
        <v>216</v>
      </c>
      <c r="C9" t="s">
        <v>217</v>
      </c>
    </row>
    <row r="10" spans="1:17" x14ac:dyDescent="0.3">
      <c r="B10" t="s">
        <v>218</v>
      </c>
      <c r="C10" t="s">
        <v>219</v>
      </c>
    </row>
    <row r="11" spans="1:17" x14ac:dyDescent="0.3">
      <c r="B11" t="s">
        <v>220</v>
      </c>
      <c r="C11" t="s">
        <v>221</v>
      </c>
    </row>
    <row r="12" spans="1:17" x14ac:dyDescent="0.3">
      <c r="B12" t="s">
        <v>222</v>
      </c>
    </row>
    <row r="13" spans="1:17" x14ac:dyDescent="0.3">
      <c r="B13" t="s">
        <v>223</v>
      </c>
    </row>
    <row r="15" spans="1:17" ht="21" x14ac:dyDescent="0.4">
      <c r="B15" s="5" t="s">
        <v>224</v>
      </c>
      <c r="D15" s="9" t="s">
        <v>225</v>
      </c>
      <c r="E15" s="10"/>
      <c r="F15" s="10"/>
    </row>
    <row r="18" spans="1:13" ht="18" x14ac:dyDescent="0.35">
      <c r="A18" s="43" t="s">
        <v>226</v>
      </c>
      <c r="B18" s="43"/>
      <c r="C18" s="43"/>
      <c r="D18" s="43"/>
      <c r="E18" s="44" t="s">
        <v>227</v>
      </c>
      <c r="F18" s="44"/>
      <c r="G18" s="44"/>
      <c r="H18" s="44"/>
      <c r="I18" s="44"/>
      <c r="J18" s="44"/>
      <c r="K18" s="44"/>
      <c r="L18" s="44"/>
      <c r="M18" s="44"/>
    </row>
    <row r="20" spans="1:13" ht="18" x14ac:dyDescent="0.35">
      <c r="A20" s="43" t="s">
        <v>228</v>
      </c>
      <c r="B20" s="43"/>
      <c r="C20" s="43"/>
      <c r="D20" s="43"/>
      <c r="E20" s="44" t="s">
        <v>229</v>
      </c>
      <c r="F20" s="44"/>
      <c r="G20" s="44"/>
      <c r="H20" s="44"/>
      <c r="I20" s="44"/>
      <c r="J20" s="44"/>
      <c r="K20" s="44"/>
      <c r="L20" s="44"/>
      <c r="M20" s="44"/>
    </row>
    <row r="23" spans="1:13" x14ac:dyDescent="0.3">
      <c r="B23" s="10" t="s">
        <v>230</v>
      </c>
      <c r="C23" t="s">
        <v>231</v>
      </c>
    </row>
    <row r="25" spans="1:13" x14ac:dyDescent="0.3">
      <c r="B25" t="s">
        <v>232</v>
      </c>
    </row>
    <row r="26" spans="1:13" x14ac:dyDescent="0.3">
      <c r="B26" t="s">
        <v>233</v>
      </c>
      <c r="C26" t="s">
        <v>234</v>
      </c>
    </row>
    <row r="27" spans="1:13" x14ac:dyDescent="0.3">
      <c r="B27" t="s">
        <v>235</v>
      </c>
      <c r="C27" t="s">
        <v>236</v>
      </c>
    </row>
    <row r="28" spans="1:13" x14ac:dyDescent="0.3">
      <c r="B28" t="s">
        <v>237</v>
      </c>
    </row>
    <row r="35" spans="1:1" ht="18" x14ac:dyDescent="0.3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3"/>
  <sheetViews>
    <sheetView zoomScaleNormal="90" workbookViewId="0">
      <selection activeCell="E40" sqref="E40"/>
    </sheetView>
  </sheetViews>
  <sheetFormatPr defaultColWidth="8.88671875" defaultRowHeight="14.4" x14ac:dyDescent="0.3"/>
  <cols>
    <col min="1" max="1" width="29.109375" style="1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0.332031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9.33203125" style="11" customWidth="1"/>
    <col min="30" max="30" width="16" style="11" customWidth="1"/>
    <col min="31" max="31" width="12" style="11" bestFit="1" customWidth="1"/>
    <col min="32" max="32" width="27.44140625" style="1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42" t="s">
        <v>0</v>
      </c>
      <c r="B1" s="42"/>
      <c r="C1" s="42"/>
      <c r="D1" s="42"/>
      <c r="E1" s="42"/>
    </row>
    <row r="2" spans="1:35" ht="28.8" x14ac:dyDescent="0.3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">
      <c r="A3" s="25" t="s">
        <v>238</v>
      </c>
      <c r="B3" s="25"/>
      <c r="C3" s="25"/>
      <c r="D3" s="25"/>
      <c r="E3" s="28" t="s">
        <v>6</v>
      </c>
    </row>
    <row r="7" spans="1:35" x14ac:dyDescent="0.3">
      <c r="A7" s="42" t="s">
        <v>7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1:35" ht="28.8" x14ac:dyDescent="0.3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">
      <c r="A9" s="25" t="s">
        <v>239</v>
      </c>
      <c r="B9" s="28" t="s">
        <v>59</v>
      </c>
      <c r="C9" s="26" t="s">
        <v>240</v>
      </c>
      <c r="D9" s="26" t="s">
        <v>241</v>
      </c>
      <c r="E9" s="28" t="s">
        <v>179</v>
      </c>
      <c r="F9" s="26"/>
      <c r="G9" s="26" t="s">
        <v>242</v>
      </c>
      <c r="H9" s="29" t="s">
        <v>68</v>
      </c>
      <c r="I9" s="29" t="str">
        <f>IFERROR(VLOOKUP(H9,'MasterData(ห้ามลบ)'!$B$12:$C$45,2,FALSE),"")</f>
        <v>002</v>
      </c>
      <c r="J9" s="26"/>
      <c r="K9" s="26"/>
      <c r="L9" s="26"/>
      <c r="M9" s="26"/>
      <c r="N9" s="28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">
      <c r="A10" s="21"/>
      <c r="C10" s="20"/>
      <c r="D10" s="20"/>
      <c r="E10" s="20"/>
      <c r="H10" s="20"/>
    </row>
    <row r="12" spans="1:35" x14ac:dyDescent="0.3">
      <c r="A12" s="39" t="s">
        <v>22</v>
      </c>
      <c r="B12" s="40"/>
      <c r="C12" s="40"/>
      <c r="D12" s="40"/>
      <c r="E12" s="40"/>
      <c r="F12" s="40"/>
      <c r="G12" s="41"/>
      <c r="H12" s="39" t="s">
        <v>23</v>
      </c>
      <c r="I12" s="40"/>
      <c r="J12" s="40"/>
      <c r="K12" s="40"/>
      <c r="L12" s="40"/>
      <c r="M12" s="40"/>
      <c r="N12" s="40"/>
      <c r="O12" s="40"/>
      <c r="P12" s="40"/>
      <c r="Q12" s="41"/>
      <c r="R12" s="42" t="s">
        <v>22</v>
      </c>
      <c r="S12" s="42"/>
      <c r="T12" s="42"/>
      <c r="U12" s="42"/>
      <c r="V12" s="39" t="s">
        <v>23</v>
      </c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1"/>
    </row>
    <row r="13" spans="1:35" ht="72" x14ac:dyDescent="0.3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">
      <c r="A14" s="25"/>
      <c r="B14" s="26" t="s">
        <v>240</v>
      </c>
      <c r="C14" s="26" t="s">
        <v>241</v>
      </c>
      <c r="D14" s="26" t="s">
        <v>242</v>
      </c>
      <c r="E14" s="29" t="s">
        <v>68</v>
      </c>
      <c r="F14" s="29" t="str">
        <f>IFERROR(VLOOKUP(E14,'MasterData(ห้ามลบ)'!$B$12:$C$45,2,FALSE),"")</f>
        <v>002</v>
      </c>
      <c r="G14" s="25"/>
      <c r="H14" s="25"/>
      <c r="I14" s="29"/>
      <c r="J14" s="25"/>
      <c r="K14" s="25" t="s">
        <v>243</v>
      </c>
      <c r="L14" s="25" t="s">
        <v>244</v>
      </c>
      <c r="M14" s="29" t="s">
        <v>57</v>
      </c>
      <c r="N14" s="25"/>
      <c r="O14" s="25" t="s">
        <v>245</v>
      </c>
      <c r="P14" s="29" t="s">
        <v>86</v>
      </c>
      <c r="Q14" s="29" t="str">
        <f>IFERROR(VLOOKUP(P14,'MasterData(ห้ามลบ)'!$B$12:$C$45,2,FALSE),"")</f>
        <v>014</v>
      </c>
      <c r="R14" s="25" t="s">
        <v>246</v>
      </c>
      <c r="S14" s="25" t="s">
        <v>247</v>
      </c>
      <c r="T14" s="25"/>
      <c r="U14" s="29" t="s">
        <v>248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">
      <c r="A15" s="25"/>
      <c r="B15" s="26" t="s">
        <v>240</v>
      </c>
      <c r="C15" s="26" t="s">
        <v>241</v>
      </c>
      <c r="D15" s="26" t="s">
        <v>242</v>
      </c>
      <c r="E15" s="29" t="s">
        <v>68</v>
      </c>
      <c r="F15" s="29" t="str">
        <f>IFERROR(VLOOKUP(E15,'MasterData(ห้ามลบ)'!$B$12:$C$45,2,FALSE),"")</f>
        <v>002</v>
      </c>
      <c r="G15" s="25"/>
      <c r="H15" s="25"/>
      <c r="I15" s="29"/>
      <c r="J15" s="25"/>
      <c r="K15" s="25" t="s">
        <v>243</v>
      </c>
      <c r="L15" s="25" t="s">
        <v>244</v>
      </c>
      <c r="M15" s="29" t="s">
        <v>57</v>
      </c>
      <c r="N15" s="25"/>
      <c r="O15" s="25" t="s">
        <v>245</v>
      </c>
      <c r="P15" s="29" t="s">
        <v>86</v>
      </c>
      <c r="Q15" s="29" t="str">
        <f>IFERROR(VLOOKUP(P15,'MasterData(ห้ามลบ)'!$B$12:$C$45,2,FALSE),"")</f>
        <v>014</v>
      </c>
      <c r="R15" s="25" t="s">
        <v>246</v>
      </c>
      <c r="S15" s="25" t="s">
        <v>249</v>
      </c>
      <c r="T15" s="25"/>
      <c r="U15" s="29" t="s">
        <v>250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">
      <c r="A16" s="25"/>
      <c r="B16" s="26" t="s">
        <v>240</v>
      </c>
      <c r="C16" s="26" t="s">
        <v>241</v>
      </c>
      <c r="D16" s="26" t="s">
        <v>242</v>
      </c>
      <c r="E16" s="29" t="s">
        <v>68</v>
      </c>
      <c r="F16" s="29" t="str">
        <f>IFERROR(VLOOKUP(E16,'MasterData(ห้ามลบ)'!$B$12:$C$45,2,FALSE),"")</f>
        <v>002</v>
      </c>
      <c r="G16" s="25"/>
      <c r="H16" s="25"/>
      <c r="I16" s="29"/>
      <c r="J16" s="25"/>
      <c r="K16" s="25" t="s">
        <v>243</v>
      </c>
      <c r="L16" s="25" t="s">
        <v>244</v>
      </c>
      <c r="M16" s="29" t="s">
        <v>57</v>
      </c>
      <c r="N16" s="25"/>
      <c r="O16" s="25" t="s">
        <v>245</v>
      </c>
      <c r="P16" s="29" t="s">
        <v>86</v>
      </c>
      <c r="Q16" s="29" t="str">
        <f>IFERROR(VLOOKUP(P16,'MasterData(ห้ามลบ)'!$B$12:$C$45,2,FALSE),"")</f>
        <v>014</v>
      </c>
      <c r="R16" s="25" t="s">
        <v>246</v>
      </c>
      <c r="S16" s="25" t="s">
        <v>251</v>
      </c>
      <c r="T16" s="25"/>
      <c r="U16" s="29" t="s">
        <v>252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x14ac:dyDescent="0.3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A1:E1"/>
    <mergeCell ref="A7:N7"/>
    <mergeCell ref="A12:G12"/>
    <mergeCell ref="H12:Q12"/>
    <mergeCell ref="R12:U12"/>
  </mergeCells>
  <phoneticPr fontId="10" type="noConversion"/>
  <dataValidations count="1">
    <dataValidation type="list" allowBlank="1" showInputMessage="1" showErrorMessage="1" sqref="L1048573:L1048576">
      <formula1>$B$54:$B$57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'MasterData(ห้ามลบ)'!$B$99:$B$100</xm:f>
          </x14:formula1>
          <xm:sqref>AF14:AF34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>
          <x14:formula1>
            <xm:f>'MasterData(ห้ามลบ)'!$B$53:$B$64</xm:f>
          </x14:formula1>
          <xm:sqref>E9</xm:sqref>
        </x14:dataValidation>
        <x14:dataValidation type="list" allowBlank="1" showInputMessage="1" showErrorMessage="1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>
          <x14:formula1>
            <xm:f>'MasterData(ห้ามลบ)'!$B$48</xm:f>
          </x14:formula1>
          <xm:sqref>E3</xm:sqref>
        </x14:dataValidation>
        <x14:dataValidation type="list" allowBlank="1" showInputMessage="1" showErrorMessage="1">
          <x14:formula1>
            <xm:f>'MasterData(ห้ามลบ)'!$B$53:$B$57</xm:f>
          </x14:formula1>
          <xm:sqref>E10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8" ma:contentTypeDescription="Create a new document." ma:contentTypeScope="" ma:versionID="e34dc91b3e7891c5c056da0325c6e1be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c60f2327defee728b048869b541b754b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BE7D03-C9F7-426A-83A7-1A116FD16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D85965-E5A7-4002-8F47-7D01FDF83F98}">
  <ds:schemaRefs>
    <ds:schemaRef ds:uri="http://schemas.microsoft.com/office/2006/documentManagement/types"/>
    <ds:schemaRef ds:uri="http://www.w3.org/XML/1998/namespace"/>
    <ds:schemaRef ds:uri="0d753356-c084-41b1-941f-ce8a58256b3b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5d629c8-c9d3-4b9e-ba1c-8bf13aa63d03"/>
  </ds:schemaRefs>
</ds:datastoreItem>
</file>

<file path=customXml/itemProps3.xml><?xml version="1.0" encoding="utf-8"?>
<ds:datastoreItem xmlns:ds="http://schemas.openxmlformats.org/officeDocument/2006/customXml" ds:itemID="{34FBE21E-7EC2-4E06-B554-5F6E7E75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CreateBankCase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Pawinee Thongrak</cp:lastModifiedBy>
  <cp:revision/>
  <dcterms:created xsi:type="dcterms:W3CDTF">2023-03-14T09:30:32Z</dcterms:created>
  <dcterms:modified xsi:type="dcterms:W3CDTF">2023-06-24T11:21:10Z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</Properties>
</file>