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<sst xmlns="http://schemas.openxmlformats.org/spreadsheetml/2006/main" count="485" uniqueCount="274">
  <si>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</si>
  <si>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</si>
  <si>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</si>
  <si>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</si>
  <si>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</si>
  <si>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</si>
  <si>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</si>
  <si>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</si>
  <si>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</si>
  <si>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</si>
  <si>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</si>
  <si>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</si>
  <si>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</si>
  <si>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</si>
  <si>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</si>
  <si>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</si>
  <si>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</si>
  <si>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</si>
  <si>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</si>
  <si>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</si>
  <si>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</si>
  <si>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</si>
  <si>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</si>
  <si>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</si>
  <si>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</si>
  <si>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</si>
  <si>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</si>
  <si>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</si>
  <si>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</si>
  <si>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</si>
  <si>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</si>
  <si>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</si>
  <si>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</si>
  <si>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</si>
  <si>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</si>
  <si>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</si>
  <si>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</si>
  <si>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</si>
  <si>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</si>
  <si>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</si>
  <si>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</si>
  <si>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</si>
  <si>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</si>
  <si>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</si>
  <si>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</si>
  <si>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</si>
  <si>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</si>
  <si>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</si>
  <si>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</si>
  <si>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</si>
  <si>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</si>
  <si>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</si>
  <si>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</si>
  <si>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</si>
  <si>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</si>
  <si>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</si>
  <si>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</si>
  <si>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</si>
  <si>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</si>
  <si>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</si>
  <si>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</si>
  <si>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</si>
  <si>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</si>
  <si>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</si>
  <si>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</si>
  <si>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</si>
  <si>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</si>
  <si>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</si>
  <si>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</si>
  <si>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</si>
  <si>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</si>
  <si>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</si>
  <si>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</si>
  <si>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</si>
  <si>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</si>
  <si>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</si>
  <si>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</si>
  <si>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</si>
  <si>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</si>
  <si>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</si>
  <si>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</si>
  <si>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</si>
  <si>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</si>
  <si>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</si>
  <si>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</si>
  <si>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</si>
  <si>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</si>
  <si>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</si>
  <si>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</si>
  <si>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</si>
  <si>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</si>
  <si>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</si>
  <si>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</si>
  <si>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</si>
  <si>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</si>
  <si>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</si>
  <si>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</si>
  <si>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</si>
  <si>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</si>
  <si>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</si>
  <si>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</si>
  <si>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</si>
  <si>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</si>
  <si>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</si>
  <si>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</si>
  <si>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</si>
  <si>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</si>
  <si>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</si>
  <si>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</si>
  <si>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</si>
  <si>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</si>
  <si>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</si>
  <si>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</si>
  <si>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</si>
  <si>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</si>
  <si>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</si>
  <si>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</si>
  <si>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</si>
  <si>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</si>
  <si>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</si>
  <si>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</si>
  <si>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</si>
  <si>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</si>
  <si>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</si>
  <si>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</si>
  <si>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</si>
  <si>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</si>
  <si>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</si>
  <si>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</si>
  <si>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</si>
  <si>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</si>
  <si>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</si>
  <si>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</si>
  <si>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</si>
  <si>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</si>
  <si>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</si>
  <si>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</si>
  <si>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</si>
  <si>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</si>
  <si>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</si>
  <si>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</si>
  <si>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</si>
  <si>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</si>
  <si>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</si>
  <si>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</si>
  <si>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</si>
  <si>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</si>
  <si>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</si>
  <si>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</si>
  <si>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</si>
  <si>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</si>
  <si>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</si>
  <si>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</si>
  <si>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</si>
  <si>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</si>
  <si>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</si>
  <si>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</si>
  <si>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</si>
  <si>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</si>
  <si>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</si>
  <si>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</si>
  <si>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</si>
  <si>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</si>
  <si>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</si>
  <si>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</si>
  <si>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</si>
  <si>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</si>
  <si>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</si>
  <si>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</si>
  <si>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</si>
  <si>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</si>
  <si>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</si>
  <si>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</si>
  <si>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</si>
  <si>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</si>
  <si>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</si>
  <si>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</si>
  <si>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</si>
  <si>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</si>
  <si>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</si>
  <si>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</si>
  <si>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</si>
  <si>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</si>
  <si>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</si>
  <si>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</si>
  <si>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</si>
  <si>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</si>
  <si>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</si>
  <si>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</si>
  <si>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</si>
  <si>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</si>
  <si>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</si>
  <si>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</si>
  <si>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</si>
  <si>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</si>
  <si>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</si>
  <si>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</si>
  <si>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</si>
  <si>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</si>
  <si>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</si>
  <si>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</si>
  <si>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</si>
  <si>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</si>
  <si>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</si>
  <si>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</si>
  <si>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</si>
  <si>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</si>
  <si>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</si>
  <si>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</si>
  <si>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</si>
  <si>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</si>
  <si>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</si>
  <si>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</si>
  <si>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</si>
  <si>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</si>
  <si>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</si>
  <si>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</si>
  <si>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</si>
  <si>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</si>
  <si>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</si>
  <si>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</si>
  <si>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</si>
  <si>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</si>
  <si>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</si>
  <si>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</si>
  <si>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</si>
  <si>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</si>
  <si>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</si>
  <si>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</si>
  <si>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</si>
  <si>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</si>
  <si>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</si>
  <si>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</si>
  <si>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</si>
  <si>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</si>
  <si>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</si>
  <si>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</si>
  <si>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</si>
  <si>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</si>
  <si>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</si>
  <si>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</si>
  <si>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</si>
  <si>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</si>
  <si>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</si>
  <si>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</si>
  <si>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</si>
  <si>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</si>
  <si>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</si>
  <si>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</si>
  <si>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</si>
  <si>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</si>
  <si>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</si>
  <si>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</si>
  <si>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</si>
  <si>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</si>
  <si>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</si>
  <si>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</si>
  <si>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</si>
  <si>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</si>
  <si>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</si>
  <si>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</si>
  <si>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</si>
  <si>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</si>
  <si>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</si>
  <si>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</si>
  <si>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</si>
  <si>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</si>
  <si>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</si>
  <si>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</si>
  <si>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</si>
  <si>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</si>
  <si>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</si>
  <si>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</si>
  <si>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88MER093IIIIIIIIIIIIII333333333333388MER093IIIIIIIIIIIIII333333333333388MER093IIIIIIIIIIIIII333333333333388MER093IIIIIIIII88ME88MER093IIIIIIIIIIIIII3333333333333R093IIIIIIIIIIIIII3333333333333IIIII333333333333388MER093IIIIIIIIIIIIII333333333333311@gmail.com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</si>
</sst>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G1" zoomScaleNormal="90" workbookViewId="0">
      <selection activeCell="N3" sqref="N3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2" t="s">
        <v>0</v>
      </c>
      <c r="B1" s="42"/>
      <c r="C1" s="42"/>
      <c r="D1" s="42"/>
      <c r="E1" s="42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t="s">
        <v>273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262</v>
      </c>
      <c r="H14" s="33" t="s">
        <v>271</v>
      </c>
      <c r="I14" s="32" t="s">
        <v>59</v>
      </c>
      <c r="J14" s="26" t="s">
        <v>263</v>
      </c>
      <c r="K14" s="33" t="s">
        <v>138</v>
      </c>
      <c r="L14" s="33" t="s">
        <v>256</v>
      </c>
      <c r="M14" s="29" t="s">
        <v>182</v>
      </c>
      <c r="N14" s="37" t="s">
        <v>264</v>
      </c>
      <c r="O14" s="37" t="s">
        <v>265</v>
      </c>
      <c r="P14" s="29" t="s">
        <v>137</v>
      </c>
      <c r="Q14" s="29" t="str">
        <f>IFERROR(VLOOKUP(P14,'MasterData(ห้ามลบ)'!$B$12:$C$45,2,FALSE),"")</f>
        <v>039</v>
      </c>
      <c r="R14" s="37" t="s">
        <v>253</v>
      </c>
      <c r="S14" s="37" t="s">
        <v>266</v>
      </c>
      <c r="T14" s="25"/>
      <c r="U14" s="38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267</v>
      </c>
      <c r="H15" s="33" t="s">
        <v>271</v>
      </c>
      <c r="I15" s="32" t="s">
        <v>59</v>
      </c>
      <c r="J15" s="26" t="s">
        <v>263</v>
      </c>
      <c r="K15" s="33" t="s">
        <v>138</v>
      </c>
      <c r="L15" s="33" t="s">
        <v>256</v>
      </c>
      <c r="M15" s="29" t="s">
        <v>182</v>
      </c>
      <c r="N15" s="37" t="s">
        <v>264</v>
      </c>
      <c r="O15" s="37" t="s">
        <v>265</v>
      </c>
      <c r="P15" s="29" t="s">
        <v>137</v>
      </c>
      <c r="Q15" s="29" t="str">
        <f>IFERROR(VLOOKUP(P15,'MasterData(ห้ามลบ)'!$B$12:$C$45,2,FALSE),"")</f>
        <v>039</v>
      </c>
      <c r="R15" s="37" t="s">
        <v>253</v>
      </c>
      <c r="S15" s="37" t="s">
        <v>268</v>
      </c>
      <c r="T15" s="25"/>
      <c r="U15" s="38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269</v>
      </c>
      <c r="H16" s="33" t="s">
        <v>271</v>
      </c>
      <c r="I16" s="32" t="s">
        <v>59</v>
      </c>
      <c r="J16" s="26" t="s">
        <v>263</v>
      </c>
      <c r="K16" s="33" t="s">
        <v>138</v>
      </c>
      <c r="L16" s="33" t="s">
        <v>256</v>
      </c>
      <c r="M16" s="29" t="s">
        <v>182</v>
      </c>
      <c r="N16" s="37" t="s">
        <v>264</v>
      </c>
      <c r="O16" s="37" t="s">
        <v>265</v>
      </c>
      <c r="P16" s="29" t="s">
        <v>137</v>
      </c>
      <c r="Q16" s="29" t="str">
        <f>IFERROR(VLOOKUP(P16,'MasterData(ห้ามลบ)'!$B$12:$C$45,2,FALSE),"")</f>
        <v>039</v>
      </c>
      <c r="R16" s="37" t="s">
        <v>253</v>
      </c>
      <c r="S16" s="37" t="s">
        <v>270</v>
      </c>
      <c r="T16" s="25"/>
      <c r="U16" s="38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3" t="s">
        <v>214</v>
      </c>
      <c r="B8" s="43"/>
      <c r="C8" s="43"/>
      <c r="D8" s="43"/>
      <c r="E8" s="44" t="s">
        <v>215</v>
      </c>
      <c r="F8" s="44"/>
      <c r="G8" s="44"/>
      <c r="H8" s="44"/>
      <c r="I8" s="44"/>
      <c r="J8" s="44"/>
      <c r="K8" s="44"/>
      <c r="L8" s="44"/>
      <c r="M8" s="44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3" t="s">
        <v>226</v>
      </c>
      <c r="B18" s="43"/>
      <c r="C18" s="43"/>
      <c r="D18" s="43"/>
      <c r="E18" s="44" t="s">
        <v>227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228</v>
      </c>
      <c r="B20" s="43"/>
      <c r="C20" s="43"/>
      <c r="D20" s="43"/>
      <c r="E20" s="44" t="s">
        <v>229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2" t="s">
        <v>0</v>
      </c>
      <c r="B1" s="42"/>
      <c r="C1" s="42"/>
      <c r="D1" s="42"/>
      <c r="E1" s="42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2" t="s">
        <v>7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39" t="s">
        <v>22</v>
      </c>
      <c r="B12" s="40"/>
      <c r="C12" s="40"/>
      <c r="D12" s="40"/>
      <c r="E12" s="40"/>
      <c r="F12" s="40"/>
      <c r="G12" s="41"/>
      <c r="H12" s="39" t="s">
        <v>23</v>
      </c>
      <c r="I12" s="40"/>
      <c r="J12" s="40"/>
      <c r="K12" s="40"/>
      <c r="L12" s="40"/>
      <c r="M12" s="40"/>
      <c r="N12" s="40"/>
      <c r="O12" s="40"/>
      <c r="P12" s="40"/>
      <c r="Q12" s="41"/>
      <c r="R12" s="42" t="s">
        <v>22</v>
      </c>
      <c r="S12" s="42"/>
      <c r="T12" s="42"/>
      <c r="U12" s="42"/>
      <c r="V12" s="39" t="s">
        <v>23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1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2023-06-24T11:23:15Z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