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222F1CF6-2992-4F25-A0E5-0D781D8913F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<sst xmlns="http://schemas.openxmlformats.org/spreadsheetml/2006/main" count="484" uniqueCount="275">
  <si>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</si>
  <si>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</si>
  <si>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</si>
  <si>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</si>
  <si>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</si>
  <si>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</si>
  <si>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</si>
  <si>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</si>
  <si>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</si>
  <si>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</si>
  <si>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</si>
  <si>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</si>
  <si>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</si>
  <si>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</si>
  <si>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</si>
  <si>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</si>
  <si>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</si>
  <si>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</si>
  <si>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</si>
  <si>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</si>
  <si>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</si>
  <si>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</si>
  <si>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</si>
  <si>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</si>
  <si>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</si>
  <si>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</si>
  <si>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</si>
  <si>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</si>
  <si>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</si>
  <si>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</si>
  <si>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</si>
  <si>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</si>
  <si>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</si>
  <si>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</si>
  <si>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</si>
  <si>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</si>
  <si>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</si>
  <si>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</si>
  <si>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</si>
  <si>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</si>
  <si>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</si>
  <si>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</si>
  <si>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</si>
  <si>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</si>
  <si>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</si>
  <si>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</si>
  <si>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</si>
  <si>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</si>
  <si>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</si>
  <si>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</si>
  <si>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</si>
  <si>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</si>
  <si>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</si>
  <si>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</si>
  <si>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</si>
  <si>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</si>
  <si>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</si>
  <si>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</si>
  <si>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</si>
  <si>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</si>
  <si>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</si>
  <si>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</si>
  <si>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</si>
  <si>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</si>
  <si>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</si>
  <si>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</si>
  <si>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</si>
  <si>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</si>
  <si>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</si>
  <si>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</si>
  <si>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</si>
  <si>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</si>
  <si>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</si>
  <si>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</si>
  <si>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</si>
  <si>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</si>
  <si>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</si>
  <si>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</si>
  <si>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</si>
  <si>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</si>
  <si>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</si>
  <si>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</si>
  <si>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</si>
  <si>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</si>
  <si>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</si>
  <si>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</si>
  <si>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</si>
  <si>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</si>
  <si>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</si>
  <si>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</si>
  <si>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</si>
  <si>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</si>
  <si>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</si>
  <si>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</si>
  <si>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</si>
  <si>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</si>
  <si>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</si>
  <si>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</si>
  <si>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</si>
  <si>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</si>
  <si>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</si>
  <si>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</si>
  <si>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</si>
  <si>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</si>
  <si>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</si>
  <si>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</si>
  <si>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</si>
  <si>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</si>
  <si>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</si>
  <si>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</si>
  <si>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</si>
  <si>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</si>
  <si>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</si>
  <si>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</si>
  <si>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</si>
  <si>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</si>
  <si>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</si>
  <si>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</si>
  <si>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</si>
  <si>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</si>
  <si>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</si>
  <si>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</si>
  <si>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</si>
  <si>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</si>
  <si>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</si>
  <si>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</si>
  <si>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</si>
  <si>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</si>
  <si>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</si>
  <si>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</si>
  <si>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</si>
  <si>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</si>
  <si>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</si>
  <si>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</si>
  <si>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</si>
  <si>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</si>
  <si>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</si>
  <si>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</si>
  <si>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</si>
  <si>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</si>
  <si>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</si>
  <si>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</si>
  <si>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</si>
  <si>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</si>
  <si>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</si>
  <si>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</si>
  <si>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</si>
  <si>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</si>
  <si>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</si>
  <si>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</si>
  <si>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</si>
  <si>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</si>
  <si>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</si>
  <si>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</si>
  <si>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</si>
  <si>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</si>
  <si>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</si>
  <si>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</si>
  <si>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</si>
  <si>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</si>
  <si>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</si>
  <si>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</si>
  <si>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</si>
  <si>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</si>
  <si>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</si>
  <si>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</si>
  <si>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</si>
  <si>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</si>
  <si>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</si>
  <si>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</si>
  <si>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</si>
  <si>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</si>
  <si>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</si>
  <si>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</si>
  <si>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</si>
  <si>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</si>
  <si>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</si>
  <si>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</si>
  <si>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</si>
  <si>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</si>
  <si>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</si>
  <si>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</si>
  <si>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</si>
  <si>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</si>
  <si>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</si>
  <si>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</si>
  <si>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</si>
  <si>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</si>
  <si>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</si>
  <si>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</si>
  <si>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</si>
  <si>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</si>
  <si>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</si>
  <si>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</si>
  <si>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</si>
  <si>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</si>
  <si>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</si>
  <si>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</si>
  <si>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</si>
  <si>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</si>
  <si>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</si>
  <si>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</si>
  <si>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</si>
  <si>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</si>
  <si>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</si>
  <si>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</si>
  <si>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</si>
  <si>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</si>
  <si>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</si>
  <si>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</si>
  <si>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</si>
  <si>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</si>
  <si>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</si>
  <si>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</si>
  <si>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</si>
  <si>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</si>
  <si>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</si>
  <si>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</si>
  <si>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</si>
  <si>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</si>
  <si>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</si>
  <si>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</si>
  <si>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</si>
  <si>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</si>
  <si>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</si>
  <si>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</si>
  <si>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</si>
  <si>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</si>
  <si>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</si>
  <si>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</si>
  <si>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</si>
  <si>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</si>
  <si>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</si>
  <si>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</si>
  <si>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</si>
  <si>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</si>
  <si>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</si>
  <si>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</si>
  <si>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</si>
  <si>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</si>
  <si>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</si>
  <si>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</si>
  <si>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</si>
  <si>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</si>
  <si>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</si>
  <si>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</si>
  <si>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</si>
  <si>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</si>
  <si>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</si>
  <si>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</si>
  <si>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</si>
  <si>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</si>
  <si>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</si>
  <si>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</si>
  <si>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</si>
  <si>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</si>
  <si>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</si>
  <si>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</si>
  <si>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</si>
  <si>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</si>
  <si>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</si>
  <si>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</si>
  <si>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</si>
  <si>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</si>
  <si>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</si>
  <si>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</si>
  <si>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</si>
  <si>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</si>
  <si>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</si>
  <si>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</si>
  <si>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</si>
  <si>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</si>
  <si>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</si>
  <si>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ME-0989840233</t>
  </si>
  <si>
    <t>88MER-093IIIIIIIIIIIIII3333333333333ereeeedddddddddddsssssssss22222222222222222eeeeeeeeeeeeeeeeeeeeeeekkkkkkkkkkkkkfffffffffffffffaaaaaaaaaaaaaaaaaaaaaaaa55555555555555555yyyyyyyyyyyyyyyyyyyyyyy9dddddddddddddddooooooooo00000000000rrrrrrrrrrrrr999ddddddddddd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</si>
</sst>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D15" sqref="D15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36" t="s">
        <v>273</v>
      </c>
      <c r="B9" s="28" t="s">
        <v>61</v>
      </c>
      <c r="C9" s="32" t="s">
        <v>99</v>
      </c>
      <c r="D9" s="46" t="s">
        <v>274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ht="188.5" x14ac:dyDescent="0.35">
      <c r="A14" s="25"/>
      <c r="B14" s="32" t="s">
        <v>99</v>
      </c>
      <c r="C14" s="46" t="s">
        <v>274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266</v>
      </c>
      <c r="Q14" s="29" t="str">
        <f>IFERROR(VLOOKUP(P14,'[1]MasterData(ห้ามลบ)'!$B$12:$C$45,2,FALSE),"")</f>
        <v>039</v>
      </c>
      <c r="R14" s="38" t="s">
        <v>267</v>
      </c>
      <c r="S14" s="38" t="s">
        <v>268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ht="188.5" x14ac:dyDescent="0.35">
      <c r="A15" s="25"/>
      <c r="B15" s="32" t="s">
        <v>99</v>
      </c>
      <c r="C15" s="46" t="s">
        <v>274</v>
      </c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269</v>
      </c>
      <c r="H15" s="36" t="s">
        <v>262</v>
      </c>
      <c r="I15" s="37" t="s">
        <v>59</v>
      </c>
      <c r="J15" s="26" t="s">
        <v>263</v>
      </c>
      <c r="K15" s="36" t="s">
        <v>138</v>
      </c>
      <c r="L15" s="36" t="s">
        <v>254</v>
      </c>
      <c r="M15" s="29" t="s">
        <v>183</v>
      </c>
      <c r="N15" s="38" t="s">
        <v>264</v>
      </c>
      <c r="O15" s="38" t="s">
        <v>265</v>
      </c>
      <c r="P15" s="29" t="s">
        <v>266</v>
      </c>
      <c r="Q15" s="29" t="str">
        <f>IFERROR(VLOOKUP(P15,'[1]MasterData(ห้ามลบ)'!$B$12:$C$45,2,FALSE),"")</f>
        <v>039</v>
      </c>
      <c r="R15" s="38" t="s">
        <v>267</v>
      </c>
      <c r="S15" s="38" t="s">
        <v>270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ht="188.5" x14ac:dyDescent="0.35">
      <c r="A16" s="25"/>
      <c r="B16" s="32" t="s">
        <v>99</v>
      </c>
      <c r="C16" s="46" t="s">
        <v>274</v>
      </c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271</v>
      </c>
      <c r="H16" s="36" t="s">
        <v>262</v>
      </c>
      <c r="I16" s="37" t="s">
        <v>59</v>
      </c>
      <c r="J16" s="26" t="s">
        <v>263</v>
      </c>
      <c r="K16" s="36" t="s">
        <v>138</v>
      </c>
      <c r="L16" s="36" t="s">
        <v>254</v>
      </c>
      <c r="M16" s="29" t="s">
        <v>183</v>
      </c>
      <c r="N16" s="38" t="s">
        <v>264</v>
      </c>
      <c r="O16" s="38" t="s">
        <v>265</v>
      </c>
      <c r="P16" s="29" t="s">
        <v>266</v>
      </c>
      <c r="Q16" s="29" t="str">
        <f>IFERROR(VLOOKUP(P16,'[1]MasterData(ห้ามลบ)'!$B$12:$C$45,2,FALSE),"")</f>
        <v>039</v>
      </c>
      <c r="R16" s="38" t="s">
        <v>267</v>
      </c>
      <c r="S16" s="38" t="s">
        <v>272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2024-11-22T08:30:52Z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