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DCED849-77D6-462B-955D-08A0040980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<sst xmlns="http://schemas.openxmlformats.org/spreadsheetml/2006/main" count="484" uniqueCount="273">
  <si>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</si>
  <si>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</si>
  <si>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</si>
  <si>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</si>
  <si>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</si>
  <si>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</si>
  <si>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</si>
  <si>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</si>
  <si>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</si>
  <si>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</si>
  <si>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</si>
  <si>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</si>
  <si>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</si>
  <si>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</si>
  <si>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</si>
  <si>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</si>
  <si>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</si>
  <si>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</si>
  <si>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</si>
  <si>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</si>
  <si>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</si>
  <si>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</si>
  <si>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</si>
  <si>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</si>
  <si>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</si>
  <si>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</si>
  <si>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</si>
  <si>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</si>
  <si>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</si>
  <si>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</si>
  <si>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</si>
  <si>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</si>
  <si>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</si>
  <si>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</si>
  <si>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</si>
  <si>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</si>
  <si>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</si>
  <si>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</si>
  <si>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</si>
  <si>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</si>
  <si>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</si>
  <si>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</si>
  <si>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</si>
  <si>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</si>
  <si>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</si>
  <si>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</si>
  <si>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</si>
  <si>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</si>
  <si>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</si>
  <si>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</si>
  <si>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</si>
  <si>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</si>
  <si>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</si>
  <si>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</si>
  <si>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</si>
  <si>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</si>
  <si>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</si>
  <si>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</si>
  <si>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</si>
  <si>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</si>
  <si>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</si>
  <si>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</si>
  <si>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</si>
  <si>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</si>
  <si>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</si>
  <si>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</si>
  <si>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</si>
  <si>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</si>
  <si>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</si>
  <si>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</si>
  <si>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</si>
  <si>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</si>
  <si>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</si>
  <si>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</si>
  <si>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</si>
  <si>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</si>
  <si>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</si>
  <si>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</si>
  <si>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</si>
  <si>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</si>
  <si>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</si>
  <si>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</si>
  <si>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</si>
  <si>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</si>
  <si>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</si>
  <si>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</si>
  <si>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</si>
  <si>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</si>
  <si>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</si>
  <si>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</si>
  <si>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</si>
  <si>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</si>
  <si>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</si>
  <si>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</si>
  <si>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</si>
  <si>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</si>
  <si>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</si>
  <si>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</si>
  <si>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</si>
  <si>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</si>
  <si>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</si>
  <si>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</si>
  <si>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</si>
  <si>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</si>
  <si>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</si>
  <si>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</si>
  <si>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</si>
  <si>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</si>
  <si>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</si>
  <si>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</si>
  <si>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</si>
  <si>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</si>
  <si>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</si>
  <si>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</si>
  <si>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</si>
  <si>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</si>
  <si>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</si>
  <si>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</si>
  <si>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</si>
  <si>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</si>
  <si>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</si>
  <si>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</si>
  <si>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</si>
  <si>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</si>
  <si>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</si>
  <si>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</si>
  <si>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</si>
  <si>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</si>
  <si>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</si>
  <si>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</si>
  <si>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</si>
  <si>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</si>
  <si>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</si>
  <si>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</si>
  <si>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</si>
  <si>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</si>
  <si>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</si>
  <si>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</si>
  <si>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</si>
  <si>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</si>
  <si>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</si>
  <si>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</si>
  <si>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</si>
  <si>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</si>
  <si>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</si>
  <si>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</si>
  <si>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</si>
  <si>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</si>
  <si>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</si>
  <si>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</si>
  <si>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</si>
  <si>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</si>
  <si>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</si>
  <si>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</si>
  <si>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</si>
  <si>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</si>
  <si>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</si>
  <si>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</si>
  <si>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</si>
  <si>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</si>
  <si>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</si>
  <si>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</si>
  <si>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</si>
  <si>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</si>
  <si>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</si>
  <si>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</si>
  <si>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</si>
  <si>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</si>
  <si>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</si>
  <si>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</si>
  <si>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</si>
  <si>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</si>
  <si>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</si>
  <si>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</si>
  <si>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</si>
  <si>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</si>
  <si>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</si>
  <si>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</si>
  <si>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</si>
  <si>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</si>
  <si>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</si>
  <si>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</si>
  <si>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</si>
  <si>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</si>
  <si>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</si>
  <si>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</si>
  <si>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</si>
  <si>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</si>
  <si>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</si>
  <si>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</si>
  <si>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</si>
  <si>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</si>
  <si>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</si>
  <si>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</si>
  <si>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</si>
  <si>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</si>
  <si>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</si>
  <si>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</si>
  <si>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</si>
  <si>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</si>
  <si>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</si>
  <si>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</si>
  <si>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</si>
  <si>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</si>
  <si>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</si>
  <si>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</si>
  <si>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</si>
  <si>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</si>
  <si>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</si>
  <si>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</si>
  <si>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</si>
  <si>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</si>
  <si>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</si>
  <si>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</si>
  <si>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</si>
  <si>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</si>
  <si>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</si>
  <si>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</si>
  <si>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</si>
  <si>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</si>
  <si>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</si>
  <si>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</si>
  <si>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</si>
  <si>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</si>
  <si>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</si>
  <si>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</si>
  <si>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</si>
  <si>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</si>
  <si>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</si>
  <si>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</si>
  <si>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</si>
  <si>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</si>
  <si>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</si>
  <si>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</si>
  <si>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</si>
  <si>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</si>
  <si>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</si>
  <si>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</si>
  <si>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</si>
  <si>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</si>
  <si>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</si>
  <si>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</si>
  <si>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</si>
  <si>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</si>
  <si>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</si>
  <si>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</si>
  <si>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</si>
  <si>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</si>
  <si>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</si>
  <si>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</si>
  <si>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</si>
  <si>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</si>
  <si>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</si>
  <si>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</si>
  <si>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</si>
  <si>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</si>
  <si>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</si>
  <si>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</si>
  <si>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</si>
  <si>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</si>
  <si>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</si>
  <si>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</si>
  <si>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</si>
  <si>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</si>
  <si>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</si>
  <si>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</si>
  <si>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</si>
  <si>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</si>
  <si>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</si>
  <si>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</si>
  <si>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</si>
  <si>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</si>
  <si>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22222222222222222222222333333333333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</si>
</sst>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5" zoomScaleNormal="90" workbookViewId="0">
      <selection activeCell="D19" sqref="D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45" t="s">
        <v>272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3" t="s">
        <v>258</v>
      </c>
      <c r="M9" s="34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45" t="s">
        <v>272</v>
      </c>
      <c r="E14" s="29" t="s">
        <v>68</v>
      </c>
      <c r="F14" s="29" t="str">
        <f>IFERROR(VLOOKUP(E14,'[1]MasterData(ห้ามลบ)'!$B$12:$C$45,2,FALSE),"")</f>
        <v>002</v>
      </c>
      <c r="G14" s="35" t="s">
        <v>260</v>
      </c>
      <c r="H14" s="35" t="s">
        <v>261</v>
      </c>
      <c r="I14" s="36" t="s">
        <v>59</v>
      </c>
      <c r="J14" s="26" t="s">
        <v>262</v>
      </c>
      <c r="K14" s="35" t="s">
        <v>138</v>
      </c>
      <c r="L14" s="35" t="s">
        <v>254</v>
      </c>
      <c r="M14" s="29" t="s">
        <v>183</v>
      </c>
      <c r="N14" s="37" t="s">
        <v>263</v>
      </c>
      <c r="O14" s="37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7" t="s">
        <v>266</v>
      </c>
      <c r="S14" s="37" t="s">
        <v>267</v>
      </c>
      <c r="T14" s="25"/>
      <c r="U14" s="38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45" t="s">
        <v>272</v>
      </c>
      <c r="E15" s="29" t="s">
        <v>68</v>
      </c>
      <c r="F15" s="29" t="str">
        <f>IFERROR(VLOOKUP(E15,'[1]MasterData(ห้ามลบ)'!$B$12:$C$45,2,FALSE),"")</f>
        <v>002</v>
      </c>
      <c r="G15" s="35" t="s">
        <v>268</v>
      </c>
      <c r="H15" s="35" t="s">
        <v>261</v>
      </c>
      <c r="I15" s="36" t="s">
        <v>59</v>
      </c>
      <c r="J15" s="26" t="s">
        <v>262</v>
      </c>
      <c r="K15" s="35" t="s">
        <v>138</v>
      </c>
      <c r="L15" s="35" t="s">
        <v>254</v>
      </c>
      <c r="M15" s="29" t="s">
        <v>183</v>
      </c>
      <c r="N15" s="37" t="s">
        <v>263</v>
      </c>
      <c r="O15" s="37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7" t="s">
        <v>266</v>
      </c>
      <c r="S15" s="37" t="s">
        <v>269</v>
      </c>
      <c r="T15" s="25"/>
      <c r="U15" s="38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45" t="s">
        <v>272</v>
      </c>
      <c r="E16" s="29" t="s">
        <v>68</v>
      </c>
      <c r="F16" s="29" t="str">
        <f>IFERROR(VLOOKUP(E16,'[1]MasterData(ห้ามลบ)'!$B$12:$C$45,2,FALSE),"")</f>
        <v>002</v>
      </c>
      <c r="G16" s="35" t="s">
        <v>270</v>
      </c>
      <c r="H16" s="35" t="s">
        <v>261</v>
      </c>
      <c r="I16" s="36" t="s">
        <v>59</v>
      </c>
      <c r="J16" s="26" t="s">
        <v>262</v>
      </c>
      <c r="K16" s="35" t="s">
        <v>138</v>
      </c>
      <c r="L16" s="35" t="s">
        <v>254</v>
      </c>
      <c r="M16" s="29" t="s">
        <v>183</v>
      </c>
      <c r="N16" s="37" t="s">
        <v>263</v>
      </c>
      <c r="O16" s="37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7" t="s">
        <v>266</v>
      </c>
      <c r="S16" s="37" t="s">
        <v>271</v>
      </c>
      <c r="T16" s="25"/>
      <c r="U16" s="38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