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nanan.pha\Desktop\Fraud doc test\master nagative case\วันที่แจ้งความ\"/>
    </mc:Choice>
  </mc:AlternateContent>
  <xr:revisionPtr revIDLastSave="0" documentId="8_{B8B878FF-70AF-42A5-8870-11C0E5D28916}" xr6:coauthVersionLast="37" xr6:coauthVersionMax="37" xr10:uidLastSave="{00000000-0000-0000-0000-000000000000}"/>
  <bookViews>
    <workbookView xWindow="0" yWindow="0" windowWidth="17256" windowHeight="5640" xr2:uid="{00000000-000D-0000-FFFF-FFFF00000000}"/>
  </bookViews>
  <sheets>
    <sheet name="CreateBankCase" sheetId="7" r:id="rId1"/>
    <sheet name="MasterData(ห้ามลบ)" sheetId="2" r:id="rId2"/>
    <sheet name="ข้อปฏิบัติ(ห้ามลบ)" sheetId="8" r:id="rId3"/>
    <sheet name="(ตัวอย่าง การกรอกแบบฟอร์ม)" sheetId="9" r:id="rId4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5" i="9" l="1"/>
  <c r="Q16" i="9"/>
  <c r="Q17" i="9"/>
  <c r="Q18" i="9"/>
  <c r="Q19" i="9"/>
  <c r="Q20" i="9"/>
  <c r="Q21" i="9"/>
  <c r="Q22" i="9"/>
  <c r="Q23" i="9"/>
  <c r="Q24" i="9"/>
  <c r="Q25" i="9"/>
  <c r="Q26" i="9"/>
  <c r="Q27" i="9"/>
  <c r="Q28" i="9"/>
  <c r="Q29" i="9"/>
  <c r="Q30" i="9"/>
  <c r="Q31" i="9"/>
  <c r="Q32" i="9"/>
  <c r="Q33" i="9"/>
  <c r="Q34" i="9"/>
  <c r="Q3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15" i="9"/>
  <c r="F14" i="9"/>
  <c r="I10" i="9"/>
  <c r="I9" i="9"/>
  <c r="Q14" i="9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Q14" i="7"/>
  <c r="F14" i="7"/>
  <c r="I9" i="7"/>
</calcChain>
</file>

<file path=xl/sharedStrings.xml><?xml version="1.0" encoding="utf-8"?>
<sst xmlns="http://schemas.openxmlformats.org/spreadsheetml/2006/main" count="424" uniqueCount="257">
  <si>
    <t>รายละเอียดข้อมูลเคส</t>
  </si>
  <si>
    <t>Bank Case ID
(ธนาคารต้นทาง)</t>
  </si>
  <si>
    <t>วันที่แจ้งความจากตำรวจ 
(2566-MM-DD)</t>
  </si>
  <si>
    <t>เวลาแจ้งความจากตำรวจ (hh:mm)</t>
  </si>
  <si>
    <t xml:space="preserve">Case ID ตำรวจ </t>
  </si>
  <si>
    <t>การตรวจพบรายการ</t>
  </si>
  <si>
    <t>ข้อมูลผู้เสียหาย (มาตรา 7) /ผู้ต้องสงสัย (มาตรา 6)</t>
  </si>
  <si>
    <t>เลขบัตรประชาชนหรือหนังสือเดินทาง</t>
  </si>
  <si>
    <t>ประเภทบุคคลของเจ้าของบัญชี</t>
  </si>
  <si>
    <t>ชื่อ</t>
  </si>
  <si>
    <t>นามสกุล</t>
  </si>
  <si>
    <t>ลักษณะเคส</t>
  </si>
  <si>
    <t>รายละเอียดเคส (1024 ตัวอักษร)</t>
  </si>
  <si>
    <t>เลขที่บัญชีผู้เสียหาย</t>
  </si>
  <si>
    <t>ธนาคารเจ้าของบัญชี</t>
  </si>
  <si>
    <t>Bank_code (auto)</t>
  </si>
  <si>
    <t>เบอร์โทรศัพท์ผู้เสียหาย</t>
  </si>
  <si>
    <t>ชื่อ-นามสกุล ผู้ติดต่อ</t>
  </si>
  <si>
    <t>เบอร์ผู้ติดต่อ</t>
  </si>
  <si>
    <t>อีเมลผู้ติดต่อ</t>
  </si>
  <si>
    <t>ความสัมพันธ์กับผู้เสียหาย</t>
  </si>
  <si>
    <t>ข้อมูล Transaction</t>
  </si>
  <si>
    <t>ข้อมูลผู้ต้องสงสัย</t>
  </si>
  <si>
    <t>REF. Txn ก่อนหน้า</t>
  </si>
  <si>
    <t>ชื่อผู้โอน</t>
  </si>
  <si>
    <t>นามสกุลผู้โอน</t>
  </si>
  <si>
    <t>เลขที่บัญชีผู้โอน</t>
  </si>
  <si>
    <t>ธนาคารผู้โอน</t>
  </si>
  <si>
    <t>IP Address ของผู้โอน</t>
  </si>
  <si>
    <t>เลขบัตรประชาชนหรือหนังสือเดินทางของผู้โอน</t>
  </si>
  <si>
    <t>ประเภทบุคคลของเจ้าของบัญชีผู้ต้องสงสัย</t>
  </si>
  <si>
    <t>เบอร์โทรศัพท์ผู้ต้องสงสัย</t>
  </si>
  <si>
    <t>ชื่อผู้ต้องสงสัย</t>
  </si>
  <si>
    <t>นามสกุลผู้ต้องสงสัย</t>
  </si>
  <si>
    <t>ประเภทของ PromptPay (ถ้ามี)</t>
  </si>
  <si>
    <t>เบอร์ Promptpay (ถ้ามี)</t>
  </si>
  <si>
    <t>เลขที่บัญชีผู้ต้องสงสัย</t>
  </si>
  <si>
    <t>ธนาคารเจ้าของบัญชีผู้ต้องสงสัย</t>
  </si>
  <si>
    <t>วันที่เสียหาย (วันที่เกิดรายการ) (2566-MM-DD)</t>
  </si>
  <si>
    <t>เวลาที่เสียหาย (เวลาที่เกิดรายการ) (hh:mm:ss)</t>
  </si>
  <si>
    <t>Instruction ID(TXN ID)</t>
  </si>
  <si>
    <t>ยอดเงินที่เสียหาย</t>
  </si>
  <si>
    <t>ไม่มี</t>
  </si>
  <si>
    <t>ประเภทบุคคลของเจ้าของบัญชีผู้เสียหาย</t>
  </si>
  <si>
    <t>บุคคลธรรมดา</t>
  </si>
  <si>
    <t>นิติบุคคล</t>
  </si>
  <si>
    <t>ชาวต่างชาติ</t>
  </si>
  <si>
    <t>เพศ</t>
  </si>
  <si>
    <t>ชาย</t>
  </si>
  <si>
    <t>หญิง</t>
  </si>
  <si>
    <t>อื่น ๆ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</si>
  <si>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</si>
  <si>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</si>
  <si>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</si>
  <si>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</si>
  <si>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</si>
  <si>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</si>
  <si>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</si>
  <si>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</si>
  <si>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</si>
  <si>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</si>
  <si>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</si>
  <si>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</si>
  <si>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</si>
  <si>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</si>
  <si>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</si>
  <si>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</si>
  <si>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</si>
  <si>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</si>
  <si>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</si>
  <si>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</si>
  <si>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</si>
  <si>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</si>
  <si>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</si>
  <si>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</si>
  <si>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</si>
  <si>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</si>
  <si>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</si>
  <si>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</si>
  <si>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</si>
  <si>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</si>
  <si>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</si>
  <si>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</si>
  <si>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</si>
  <si>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</si>
  <si>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</si>
  <si>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</si>
  <si>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</si>
  <si>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</si>
  <si>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</si>
  <si>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</si>
  <si>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</si>
  <si>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</si>
  <si>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</si>
  <si>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</si>
  <si>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</si>
  <si>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</si>
  <si>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</si>
  <si>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</si>
  <si>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</si>
  <si>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</si>
  <si>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</si>
  <si>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</si>
  <si>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</si>
  <si>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</si>
  <si>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</si>
  <si>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</si>
  <si>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</si>
  <si>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</si>
  <si>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</si>
  <si>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</si>
  <si>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</si>
  <si>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</si>
  <si>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</si>
  <si>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</si>
  <si>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</si>
  <si>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</si>
  <si>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</si>
  <si>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</si>
  <si>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</si>
  <si>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</si>
  <si>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</si>
  <si>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คอร์ปอเรต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</si>
  <si>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</si>
  <si>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</si>
  <si>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</si>
  <si>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</si>
  <si>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</si>
  <si>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</si>
  <si>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</si>
  <si>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</si>
  <si>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</si>
  <si>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</si>
  <si>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</si>
  <si>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</si>
  <si>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</si>
  <si>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</si>
  <si>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</si>
  <si>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</si>
  <si>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</si>
  <si>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</si>
  <si>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</si>
  <si>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</si>
  <si>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เพื่อรายย่อย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</si>
  <si>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</si>
  <si>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</si>
  <si>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</si>
  <si>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</si>
  <si>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</si>
  <si>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</si>
  <si>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</si>
  <si>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</si>
  <si>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</si>
  <si>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</si>
  <si>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ผู้เสียหายแจ้งเอง มาตรา 7</t>
  </si>
  <si>
    <t>ธนาคารพบเอง มาตรา 6</t>
  </si>
  <si>
    <t>หน่วยงานราชการแจ้ง (Police/DSI) มาตรา 6</t>
  </si>
  <si>
    <t>App ดูดเงิน</t>
  </si>
  <si>
    <t>หลอกลวงให้โอนเงิน Ex. Call Center</t>
  </si>
  <si>
    <t>ลูกค้าสมัครใจช่วงแรกและโอนเอง</t>
  </si>
  <si>
    <t>อื่นๆ</t>
  </si>
  <si>
    <t>ประเภทของ PromptPay</t>
  </si>
  <si>
    <t>เบอร์โทร</t>
  </si>
  <si>
    <t>หมายเลขบัตรประชาชน</t>
  </si>
  <si>
    <t>เลขนิติบุคคล (Biller Id)</t>
  </si>
  <si>
    <t>e-wallet</t>
  </si>
  <si>
    <t>แจ้งระงับหรือยกเลิกจากตำรวจ</t>
  </si>
  <si>
    <t>ระงับระดับบัญชี จากตำรวจ</t>
  </si>
  <si>
    <t>ระงับระดับวงเงินในบัญชี จากตำรวจ</t>
  </si>
  <si>
    <t>ยกเลิกระงับ จากตำรวจ</t>
  </si>
  <si>
    <t>แจ้งระงับหรือยกเลิกจากธนาคาร</t>
  </si>
  <si>
    <t>ระงับระดับบัญชี จากธนาคาร เช่นได้รับแจ้งจากผู้เสียหาย ภายใน 72 ชั่วโมง</t>
  </si>
  <si>
    <t>ระงับระดับวงเงินในบัญชี จากธนาคาร เช่นนิติบุคคล ภายใน 72 ชั่วโมง</t>
  </si>
  <si>
    <t>Fraud พิจารณาอายัดตามมาตรา 6 (7 วัน)</t>
  </si>
  <si>
    <t>ยกเลิกระงับ จากธนาคารเช่น ครบ 72 ชั่วโมง</t>
  </si>
  <si>
    <t>ยกเลิกระงับ จากธนาคารเช่น ครบ 7 วัน</t>
  </si>
  <si>
    <t>ความสัมพันธ์</t>
  </si>
  <si>
    <t>บุตร</t>
  </si>
  <si>
    <t>ญาติ</t>
  </si>
  <si>
    <t>เพื่อน</t>
  </si>
  <si>
    <t>พี่น้อง</t>
  </si>
  <si>
    <t>คู่สมรส</t>
  </si>
  <si>
    <t>ประเภทของการอายัดจากธนาคาร</t>
  </si>
  <si>
    <t>อายัดเฉพาะยอดเงิน</t>
  </si>
  <si>
    <t>อายัดทั้งบัญชี</t>
  </si>
  <si>
    <t>ประเภทของหมายอายัดจากตำรวจ</t>
  </si>
  <si>
    <t>หมายอายัดเฉพาะยอดเงินที่ระบุ (Q)</t>
  </si>
  <si>
    <t>หมายอายัดทั้งบัญชี (R)</t>
  </si>
  <si>
    <t>UnLock=CFR2023</t>
  </si>
  <si>
    <t>ขั้นตอนปฎิบัติงานในการนำส่ง File</t>
  </si>
  <si>
    <t>ธนาคารสร้าง file name ตาม standard format</t>
  </si>
  <si>
    <t>ธนาคารทำการ Setup password file ก่อนนำส่งใน SharePoint</t>
  </si>
  <si>
    <t>ธนาคารนำส่ง File (password) ใน sharepoint</t>
  </si>
  <si>
    <t>ธนาคารนำส่ง Password ผ่าน E-mail ไปยังธนาคารที่เกี่ยวข้องเท่านั้น</t>
  </si>
  <si>
    <t>ธนาคารทำการ Backup File case ต่างๆ สม่ำเสมอ</t>
  </si>
  <si>
    <t>Standard Format Bank Case-Id:</t>
  </si>
  <si>
    <t>YYYYMMDD&lt;ตัวย่อแบงค์ 3-5 ตัวอักษร&gt;&lt;running_number 5 หลัก&gt;</t>
  </si>
  <si>
    <t>YYYY:</t>
  </si>
  <si>
    <t>เลขพ.ศ. เช่น 2566</t>
  </si>
  <si>
    <t xml:space="preserve">MM: </t>
  </si>
  <si>
    <t>เลขเดือน เช่น 03</t>
  </si>
  <si>
    <t xml:space="preserve">DD: </t>
  </si>
  <si>
    <t>เลขวัน เช่น 22</t>
  </si>
  <si>
    <t>ตัวย่อแบงค์ 3-5 ตัวอักษร: BBL, KBANK, TTB, SCB</t>
  </si>
  <si>
    <t>running number: 5 digits running number - 12345</t>
  </si>
  <si>
    <t xml:space="preserve">ตัวอย่าง: </t>
  </si>
  <si>
    <t>25660322BBL00001</t>
  </si>
  <si>
    <t>กำหนด Password:</t>
  </si>
  <si>
    <t>ขึ้นอยู่กับแต่ละธนาคารที่สร้าง Case กำหนด</t>
  </si>
  <si>
    <t>Backup Policy</t>
  </si>
  <si>
    <t>ธนาคารทำการ Backup file Case_ID ของตนเองไว้ที่ Local ทุกสิ้นวัน</t>
  </si>
  <si>
    <t>Subject-Email</t>
  </si>
  <si>
    <t>XXX-Digital Fraud-CaseID</t>
  </si>
  <si>
    <t>เรียนธนาคารสมาชิก</t>
  </si>
  <si>
    <t>CASE-ID</t>
  </si>
  <si>
    <t>0322BBL00001</t>
  </si>
  <si>
    <t>FILE-Name</t>
  </si>
  <si>
    <t>0322BBL00001.xlsx</t>
  </si>
  <si>
    <t>Password</t>
  </si>
  <si>
    <t>15:07</t>
  </si>
  <si>
    <t>ชื่อผู้เสียหาย</t>
  </si>
  <si>
    <t>นามสกุลผู้เสียหาย</t>
  </si>
  <si>
    <t>ตัวอย่าง</t>
  </si>
  <si>
    <t>นามสมมติ</t>
  </si>
  <si>
    <t>0912345678</t>
  </si>
  <si>
    <t>เพื่อน นามสมมติ</t>
  </si>
  <si>
    <t>0912345666</t>
  </si>
  <si>
    <t>f@gmail.com</t>
  </si>
  <si>
    <t>ม้าหนึ่ง</t>
  </si>
  <si>
    <t>โกงประจำ</t>
  </si>
  <si>
    <t>15:07:00</t>
  </si>
  <si>
    <t>16:07:00</t>
  </si>
  <si>
    <t>2566-04-19</t>
  </si>
  <si>
    <t>ผู้เสีย</t>
  </si>
  <si>
    <t>1118975904</t>
  </si>
  <si>
    <t>0841144538</t>
  </si>
  <si>
    <t>0846633863</t>
  </si>
  <si>
    <t>oo_k@gmail.com</t>
  </si>
  <si>
    <t>192.168.10.50</t>
  </si>
  <si>
    <t>0842233657</t>
  </si>
  <si>
    <t>หาทำ</t>
  </si>
  <si>
    <t>คำมา</t>
  </si>
  <si>
    <t>4783376892</t>
  </si>
  <si>
    <t>13:11:30</t>
  </si>
  <si>
    <t>0845577206</t>
  </si>
  <si>
    <t>ใจร้าย</t>
  </si>
  <si>
    <t>ทำทน</t>
  </si>
  <si>
    <t>8677754099</t>
  </si>
  <si>
    <t>13:15:20</t>
  </si>
  <si>
    <t>11:40</t>
  </si>
  <si>
    <t>ดลนโกง</t>
  </si>
  <si>
    <t>พีดนโกง ผู้เสีย</t>
  </si>
  <si>
    <t>+66842233657</t>
  </si>
  <si>
    <t>+66845577206</t>
  </si>
  <si>
    <t>6029147439881</t>
  </si>
  <si>
    <t>25660419KBNK00006</t>
  </si>
  <si>
    <t>2023-04-19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</si>
</sst>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wrapText="1"/>
    </xf>
    <xf numFmtId="0" fontId="1" fillId="0" borderId="0" xfId="0" quotePrefix="1" applyFont="1"/>
    <xf numFmtId="0" fontId="1" fillId="0" borderId="0" xfId="0" quotePrefix="1" applyFont="1" applyAlignment="1">
      <alignment horizontal="left"/>
    </xf>
    <xf numFmtId="0" fontId="0" fillId="0" borderId="0" xfId="0" quotePrefix="1" applyAlignment="1">
      <alignment horizontal="right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5" fillId="5" borderId="0" xfId="0" applyFont="1" applyFill="1"/>
    <xf numFmtId="0" fontId="0" fillId="5" borderId="0" xfId="0" applyFill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1" fontId="6" fillId="0" borderId="1" xfId="0" applyNumberFormat="1" applyFont="1" applyBorder="1" applyAlignment="1">
      <alignment horizontal="left" vertical="center"/>
    </xf>
    <xf numFmtId="164" fontId="6" fillId="0" borderId="1" xfId="0" applyNumberFormat="1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1" fontId="6" fillId="0" borderId="0" xfId="0" applyNumberFormat="1" applyFont="1" applyAlignment="1">
      <alignment horizontal="left" vertical="center"/>
    </xf>
    <xf numFmtId="0" fontId="0" fillId="0" borderId="1" xfId="0" applyBorder="1" applyAlignment="1">
      <alignment horizontal="right" vertical="center"/>
    </xf>
    <xf numFmtId="0" fontId="7" fillId="0" borderId="1" xfId="0" applyFont="1" applyBorder="1" applyAlignment="1">
      <alignment vertical="center"/>
    </xf>
    <xf numFmtId="0" fontId="0" fillId="0" borderId="1" xfId="0" quotePrefix="1" applyBorder="1" applyAlignment="1">
      <alignment horizontal="center" vertical="center"/>
    </xf>
    <xf numFmtId="2" fontId="0" fillId="0" borderId="1" xfId="0" applyNumberFormat="1" applyBorder="1" applyAlignment="1">
      <alignment vertical="center"/>
    </xf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1" xfId="0" quotePrefix="1" applyBorder="1" applyAlignment="1">
      <alignment vertical="center"/>
    </xf>
    <xf numFmtId="49" fontId="0" fillId="0" borderId="1" xfId="0" quotePrefix="1" applyNumberFormat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/>
    </xf>
    <xf numFmtId="0" fontId="0" fillId="0" borderId="0" xfId="0" quotePrefix="1"/>
    <xf numFmtId="0" fontId="9" fillId="0" borderId="1" xfId="1" applyBorder="1" applyAlignment="1">
      <alignment vertical="center"/>
    </xf>
    <xf numFmtId="49" fontId="9" fillId="0" borderId="1" xfId="1" applyNumberFormat="1" applyBorder="1" applyAlignment="1">
      <alignment horizontal="center" vertical="center"/>
    </xf>
    <xf numFmtId="49" fontId="0" fillId="0" borderId="1" xfId="0" quotePrefix="1" applyNumberFormat="1" applyFill="1" applyBorder="1" applyAlignment="1">
      <alignment horizontal="center" vertical="center"/>
    </xf>
    <xf numFmtId="0" fontId="7" fillId="0" borderId="1" xfId="0" applyFont="1" applyFill="1" applyBorder="1" applyAlignment="1">
      <alignment vertical="center"/>
    </xf>
    <xf numFmtId="49" fontId="8" fillId="0" borderId="1" xfId="0" applyNumberFormat="1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3" borderId="4" xfId="0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23</xdr:row>
      <xdr:rowOff>173150</xdr:rowOff>
    </xdr:from>
    <xdr:to>
      <xdr:col>15</xdr:col>
      <xdr:colOff>80521</xdr:colOff>
      <xdr:row>33</xdr:row>
      <xdr:rowOff>132786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AF2F58-DAEE-48FE-9485-D0F6DF9E1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8650" y="4948350"/>
          <a:ext cx="6474971" cy="18011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oo_k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f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048573"/>
  <sheetViews>
    <sheetView tabSelected="1" zoomScale="90" zoomScaleNormal="90" workbookViewId="0">
      <selection activeCell="B3" sqref="B3"/>
    </sheetView>
  </sheetViews>
  <sheetFormatPr defaultColWidth="8.88671875" defaultRowHeight="14.4" x14ac:dyDescent="0.3"/>
  <cols>
    <col min="1" max="1" width="29.109375" style="1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6.6640625" style="11" customWidth="1"/>
    <col min="7" max="7" width="12.44140625" style="11" bestFit="1" customWidth="1"/>
    <col min="8" max="8" width="32.109375" style="11" bestFit="1" customWidth="1"/>
    <col min="9" max="9" width="10.332031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3.88671875" style="11" bestFit="1" customWidth="1"/>
    <col min="30" max="30" width="10.88671875" style="11" customWidth="1"/>
    <col min="31" max="31" width="12" style="11" bestFit="1" customWidth="1"/>
    <col min="32" max="32" width="16.44140625" style="11" bestFit="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21" x14ac:dyDescent="0.3">
      <c r="A1" s="40" t="s">
        <v>0</v>
      </c>
      <c r="B1" s="40"/>
      <c r="C1" s="40"/>
      <c r="D1" s="40"/>
      <c r="E1" s="40"/>
    </row>
    <row r="2" spans="1:21" ht="28.8" x14ac:dyDescent="0.3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21" x14ac:dyDescent="0.3">
      <c r="A3" s="37" t="s">
        <v>255</v>
      </c>
      <c r="B3" s="37" t="s">
        <v>256</v>
      </c>
      <c r="C3" s="32" t="s">
        <v>249</v>
      </c>
      <c r="D3" s="32"/>
      <c r="E3" s="26" t="s">
        <v>154</v>
      </c>
    </row>
    <row r="7" spans="1:21" x14ac:dyDescent="0.3">
      <c r="A7" s="40" t="s">
        <v>6</v>
      </c>
      <c r="B7" s="40"/>
      <c r="C7" s="40"/>
      <c r="D7" s="40"/>
      <c r="E7" s="40"/>
      <c r="F7" s="40"/>
      <c r="G7" s="40"/>
      <c r="H7" s="40"/>
      <c r="I7" s="40"/>
      <c r="J7" s="40"/>
      <c r="K7" s="40"/>
      <c r="L7" s="40"/>
      <c r="M7" s="40"/>
      <c r="N7" s="40"/>
    </row>
    <row r="8" spans="1:21" ht="28.8" x14ac:dyDescent="0.3">
      <c r="A8" s="18" t="s">
        <v>7</v>
      </c>
      <c r="B8" s="18" t="s">
        <v>8</v>
      </c>
      <c r="C8" s="12" t="s">
        <v>9</v>
      </c>
      <c r="D8" s="12" t="s">
        <v>10</v>
      </c>
      <c r="E8" s="12" t="s">
        <v>11</v>
      </c>
      <c r="F8" s="18" t="s">
        <v>12</v>
      </c>
      <c r="G8" s="12" t="s">
        <v>13</v>
      </c>
      <c r="H8" s="12" t="s">
        <v>14</v>
      </c>
      <c r="I8" s="18" t="s">
        <v>15</v>
      </c>
      <c r="J8" s="18" t="s">
        <v>16</v>
      </c>
      <c r="K8" s="18" t="s">
        <v>17</v>
      </c>
      <c r="L8" s="18" t="s">
        <v>18</v>
      </c>
      <c r="M8" s="18" t="s">
        <v>19</v>
      </c>
      <c r="N8" s="18" t="s">
        <v>20</v>
      </c>
    </row>
    <row r="9" spans="1:21" x14ac:dyDescent="0.3">
      <c r="A9" s="37" t="s">
        <v>254</v>
      </c>
      <c r="B9" s="38" t="s">
        <v>44</v>
      </c>
      <c r="C9" s="33" t="s">
        <v>250</v>
      </c>
      <c r="D9" s="33" t="s">
        <v>233</v>
      </c>
      <c r="E9" s="26" t="s">
        <v>157</v>
      </c>
      <c r="F9" s="33"/>
      <c r="G9" s="33" t="s">
        <v>234</v>
      </c>
      <c r="H9" s="17" t="s">
        <v>56</v>
      </c>
      <c r="I9" s="25" t="str">
        <f>IFERROR(VLOOKUP(H9,'MasterData(ห้ามลบ)'!$B$12:$C$45,2,FALSE),"")</f>
        <v>004</v>
      </c>
      <c r="J9" s="33" t="s">
        <v>235</v>
      </c>
      <c r="K9" s="33" t="s">
        <v>251</v>
      </c>
      <c r="L9" s="33" t="s">
        <v>236</v>
      </c>
      <c r="M9" s="36" t="s">
        <v>237</v>
      </c>
      <c r="N9" s="26" t="s">
        <v>180</v>
      </c>
    </row>
    <row r="10" spans="1:21" x14ac:dyDescent="0.3">
      <c r="A10" s="24"/>
      <c r="C10" s="23"/>
      <c r="D10" s="23"/>
      <c r="E10" s="23"/>
      <c r="H10" s="23"/>
    </row>
    <row r="12" spans="1:21" x14ac:dyDescent="0.3">
      <c r="A12" s="40" t="s">
        <v>21</v>
      </c>
      <c r="B12" s="40"/>
      <c r="C12" s="40"/>
      <c r="D12" s="40"/>
      <c r="E12" s="40"/>
      <c r="F12" s="40"/>
      <c r="G12" s="40"/>
      <c r="H12" s="40"/>
      <c r="I12" s="41" t="s">
        <v>22</v>
      </c>
      <c r="J12" s="42"/>
      <c r="K12" s="42"/>
      <c r="L12" s="42"/>
      <c r="M12" s="42"/>
      <c r="N12" s="42"/>
      <c r="O12" s="42"/>
      <c r="P12" s="42"/>
      <c r="Q12" s="42"/>
      <c r="R12" s="40" t="s">
        <v>21</v>
      </c>
      <c r="S12" s="40"/>
      <c r="T12" s="40"/>
      <c r="U12" s="40"/>
    </row>
    <row r="13" spans="1:21" ht="72" x14ac:dyDescent="0.3">
      <c r="A13" s="18" t="s">
        <v>23</v>
      </c>
      <c r="B13" s="19" t="s">
        <v>24</v>
      </c>
      <c r="C13" s="19" t="s">
        <v>25</v>
      </c>
      <c r="D13" s="19" t="s">
        <v>26</v>
      </c>
      <c r="E13" s="19" t="s">
        <v>27</v>
      </c>
      <c r="F13" s="18" t="s">
        <v>15</v>
      </c>
      <c r="G13" s="20" t="s">
        <v>28</v>
      </c>
      <c r="H13" s="18" t="s">
        <v>29</v>
      </c>
      <c r="I13" s="18" t="s">
        <v>30</v>
      </c>
      <c r="J13" s="18" t="s">
        <v>31</v>
      </c>
      <c r="K13" s="19" t="s">
        <v>32</v>
      </c>
      <c r="L13" s="19" t="s">
        <v>33</v>
      </c>
      <c r="M13" s="19" t="s">
        <v>34</v>
      </c>
      <c r="N13" s="19" t="s">
        <v>35</v>
      </c>
      <c r="O13" s="19" t="s">
        <v>36</v>
      </c>
      <c r="P13" s="19" t="s">
        <v>37</v>
      </c>
      <c r="Q13" s="18" t="s">
        <v>15</v>
      </c>
      <c r="R13" s="19" t="s">
        <v>38</v>
      </c>
      <c r="S13" s="29" t="s">
        <v>39</v>
      </c>
      <c r="T13" s="30" t="s">
        <v>40</v>
      </c>
      <c r="U13" s="29" t="s">
        <v>41</v>
      </c>
    </row>
    <row r="14" spans="1:21" x14ac:dyDescent="0.3">
      <c r="A14" s="32"/>
      <c r="B14" s="33" t="s">
        <v>250</v>
      </c>
      <c r="C14" s="33" t="s">
        <v>233</v>
      </c>
      <c r="D14" s="32" t="s">
        <v>234</v>
      </c>
      <c r="E14" s="17" t="s">
        <v>56</v>
      </c>
      <c r="F14" s="25" t="str">
        <f>IFERROR(VLOOKUP(E14,'MasterData(ห้ามลบ)'!$B$12:$C$45,2,FALSE),"")</f>
        <v>004</v>
      </c>
      <c r="G14" s="32" t="s">
        <v>238</v>
      </c>
      <c r="H14" s="32" t="s">
        <v>254</v>
      </c>
      <c r="I14" s="17" t="s">
        <v>44</v>
      </c>
      <c r="J14" s="32" t="s">
        <v>239</v>
      </c>
      <c r="K14" s="32" t="s">
        <v>240</v>
      </c>
      <c r="L14" s="32" t="s">
        <v>241</v>
      </c>
      <c r="M14" s="17" t="s">
        <v>162</v>
      </c>
      <c r="N14" s="32" t="s">
        <v>252</v>
      </c>
      <c r="O14" s="32" t="s">
        <v>242</v>
      </c>
      <c r="P14" s="17" t="s">
        <v>68</v>
      </c>
      <c r="Q14" s="25" t="str">
        <f>IFERROR(VLOOKUP(P14,'MasterData(ห้ามลบ)'!$B$12:$C$45,2,FALSE),"")</f>
        <v>011</v>
      </c>
      <c r="R14" s="32" t="s">
        <v>232</v>
      </c>
      <c r="S14" s="32" t="s">
        <v>243</v>
      </c>
      <c r="T14" s="32"/>
      <c r="U14" s="28">
        <v>1500</v>
      </c>
    </row>
    <row r="15" spans="1:21" x14ac:dyDescent="0.3">
      <c r="A15" s="32"/>
      <c r="B15" s="39" t="s">
        <v>250</v>
      </c>
      <c r="C15" s="39" t="s">
        <v>233</v>
      </c>
      <c r="D15" s="32" t="s">
        <v>234</v>
      </c>
      <c r="E15" s="17" t="s">
        <v>56</v>
      </c>
      <c r="F15" s="25" t="str">
        <f>IFERROR(VLOOKUP(E15,'MasterData(ห้ามลบ)'!$B$12:$C$45,2,FALSE),"")</f>
        <v>004</v>
      </c>
      <c r="G15" s="32" t="s">
        <v>238</v>
      </c>
      <c r="H15" s="32" t="s">
        <v>254</v>
      </c>
      <c r="I15" s="17" t="s">
        <v>44</v>
      </c>
      <c r="J15" s="32" t="s">
        <v>244</v>
      </c>
      <c r="K15" s="32" t="s">
        <v>245</v>
      </c>
      <c r="L15" s="32" t="s">
        <v>246</v>
      </c>
      <c r="M15" s="17" t="s">
        <v>162</v>
      </c>
      <c r="N15" s="32" t="s">
        <v>253</v>
      </c>
      <c r="O15" s="32" t="s">
        <v>247</v>
      </c>
      <c r="P15" s="17" t="s">
        <v>71</v>
      </c>
      <c r="Q15" s="25" t="str">
        <f>IFERROR(VLOOKUP(P15,'MasterData(ห้ามลบ)'!$B$12:$C$45,2,FALSE),"")</f>
        <v>014</v>
      </c>
      <c r="R15" s="32" t="s">
        <v>232</v>
      </c>
      <c r="S15" s="32" t="s">
        <v>248</v>
      </c>
      <c r="T15" s="32"/>
      <c r="U15" s="28">
        <v>3000</v>
      </c>
    </row>
    <row r="16" spans="1:21" x14ac:dyDescent="0.3">
      <c r="A16" s="32"/>
      <c r="B16" s="32"/>
      <c r="C16" s="32"/>
      <c r="D16" s="32"/>
      <c r="E16" s="17"/>
      <c r="F16" s="25" t="str">
        <f>IFERROR(VLOOKUP(E16,'MasterData(ห้ามลบ)'!$B$12:$C$45,2,FALSE),"")</f>
        <v/>
      </c>
      <c r="G16" s="32"/>
      <c r="H16" s="32"/>
      <c r="I16" s="17"/>
      <c r="J16" s="32"/>
      <c r="K16" s="32"/>
      <c r="L16" s="32"/>
      <c r="M16" s="17" t="s">
        <v>42</v>
      </c>
      <c r="N16" s="32"/>
      <c r="O16" s="32"/>
      <c r="P16" s="17"/>
      <c r="Q16" s="25" t="str">
        <f>IFERROR(VLOOKUP(P16,'MasterData(ห้ามลบ)'!$B$12:$C$45,2,FALSE),"")</f>
        <v/>
      </c>
      <c r="R16" s="32"/>
      <c r="S16" s="32"/>
      <c r="T16" s="32"/>
      <c r="U16" s="28"/>
    </row>
    <row r="17" spans="1:21" x14ac:dyDescent="0.3">
      <c r="A17" s="32"/>
      <c r="B17" s="32"/>
      <c r="C17" s="32"/>
      <c r="D17" s="32"/>
      <c r="E17" s="17"/>
      <c r="F17" s="25" t="str">
        <f>IFERROR(VLOOKUP(E17,'MasterData(ห้ามลบ)'!$B$12:$C$45,2,FALSE),"")</f>
        <v/>
      </c>
      <c r="G17" s="32"/>
      <c r="H17" s="32"/>
      <c r="I17" s="17"/>
      <c r="J17" s="32"/>
      <c r="K17" s="32"/>
      <c r="L17" s="32"/>
      <c r="M17" s="17" t="s">
        <v>42</v>
      </c>
      <c r="N17" s="32"/>
      <c r="O17" s="32"/>
      <c r="P17" s="17"/>
      <c r="Q17" s="25" t="str">
        <f>IFERROR(VLOOKUP(P17,'MasterData(ห้ามลบ)'!$B$12:$C$45,2,FALSE),"")</f>
        <v/>
      </c>
      <c r="R17" s="32"/>
      <c r="S17" s="32"/>
      <c r="T17" s="32"/>
      <c r="U17" s="28"/>
    </row>
    <row r="18" spans="1:21" x14ac:dyDescent="0.3">
      <c r="A18" s="32"/>
      <c r="B18" s="32"/>
      <c r="C18" s="32"/>
      <c r="D18" s="32"/>
      <c r="E18" s="17"/>
      <c r="F18" s="25" t="str">
        <f>IFERROR(VLOOKUP(E18,'MasterData(ห้ามลบ)'!$B$12:$C$45,2,FALSE),"")</f>
        <v/>
      </c>
      <c r="G18" s="32"/>
      <c r="H18" s="32"/>
      <c r="I18" s="17"/>
      <c r="J18" s="32"/>
      <c r="K18" s="32"/>
      <c r="L18" s="32"/>
      <c r="M18" s="17" t="s">
        <v>42</v>
      </c>
      <c r="N18" s="32"/>
      <c r="O18" s="32"/>
      <c r="P18" s="17"/>
      <c r="Q18" s="25" t="str">
        <f>IFERROR(VLOOKUP(P18,'MasterData(ห้ามลบ)'!$B$12:$C$45,2,FALSE),"")</f>
        <v/>
      </c>
      <c r="R18" s="32"/>
      <c r="S18" s="32"/>
      <c r="T18" s="32"/>
      <c r="U18" s="28"/>
    </row>
    <row r="19" spans="1:21" x14ac:dyDescent="0.3">
      <c r="A19" s="32"/>
      <c r="B19" s="32"/>
      <c r="C19" s="32"/>
      <c r="D19" s="32"/>
      <c r="E19" s="17"/>
      <c r="F19" s="25" t="str">
        <f>IFERROR(VLOOKUP(E19,'MasterData(ห้ามลบ)'!$B$12:$C$45,2,FALSE),"")</f>
        <v/>
      </c>
      <c r="G19" s="32"/>
      <c r="H19" s="32"/>
      <c r="I19" s="17"/>
      <c r="J19" s="32"/>
      <c r="K19" s="32"/>
      <c r="L19" s="32"/>
      <c r="M19" s="17" t="s">
        <v>42</v>
      </c>
      <c r="N19" s="32"/>
      <c r="O19" s="32"/>
      <c r="P19" s="17"/>
      <c r="Q19" s="25" t="str">
        <f>IFERROR(VLOOKUP(P19,'MasterData(ห้ามลบ)'!$B$12:$C$45,2,FALSE),"")</f>
        <v/>
      </c>
      <c r="R19" s="32"/>
      <c r="S19" s="32"/>
      <c r="T19" s="32"/>
      <c r="U19" s="28"/>
    </row>
    <row r="20" spans="1:21" x14ac:dyDescent="0.3">
      <c r="A20" s="32"/>
      <c r="B20" s="32"/>
      <c r="C20" s="32"/>
      <c r="D20" s="32"/>
      <c r="E20" s="17"/>
      <c r="F20" s="25" t="str">
        <f>IFERROR(VLOOKUP(E20,'MasterData(ห้ามลบ)'!$B$12:$C$45,2,FALSE),"")</f>
        <v/>
      </c>
      <c r="G20" s="32"/>
      <c r="H20" s="32"/>
      <c r="I20" s="17"/>
      <c r="J20" s="32"/>
      <c r="K20" s="32"/>
      <c r="L20" s="32"/>
      <c r="M20" s="17" t="s">
        <v>42</v>
      </c>
      <c r="N20" s="32"/>
      <c r="O20" s="32"/>
      <c r="P20" s="17"/>
      <c r="Q20" s="25" t="str">
        <f>IFERROR(VLOOKUP(P20,'MasterData(ห้ามลบ)'!$B$12:$C$45,2,FALSE),"")</f>
        <v/>
      </c>
      <c r="R20" s="32"/>
      <c r="S20" s="32"/>
      <c r="T20" s="32"/>
      <c r="U20" s="28"/>
    </row>
    <row r="21" spans="1:21" x14ac:dyDescent="0.3">
      <c r="A21" s="32"/>
      <c r="B21" s="32"/>
      <c r="C21" s="32"/>
      <c r="D21" s="32"/>
      <c r="E21" s="17"/>
      <c r="F21" s="25" t="str">
        <f>IFERROR(VLOOKUP(E21,'MasterData(ห้ามลบ)'!$B$12:$C$45,2,FALSE),"")</f>
        <v/>
      </c>
      <c r="G21" s="32"/>
      <c r="H21" s="32"/>
      <c r="I21" s="17"/>
      <c r="J21" s="32"/>
      <c r="K21" s="32"/>
      <c r="L21" s="32"/>
      <c r="M21" s="17" t="s">
        <v>42</v>
      </c>
      <c r="N21" s="32"/>
      <c r="O21" s="32"/>
      <c r="P21" s="17"/>
      <c r="Q21" s="25" t="str">
        <f>IFERROR(VLOOKUP(P21,'MasterData(ห้ามลบ)'!$B$12:$C$45,2,FALSE),"")</f>
        <v/>
      </c>
      <c r="R21" s="32"/>
      <c r="S21" s="32"/>
      <c r="T21" s="32"/>
      <c r="U21" s="28"/>
    </row>
    <row r="22" spans="1:21" x14ac:dyDescent="0.3">
      <c r="A22" s="32"/>
      <c r="B22" s="32"/>
      <c r="C22" s="32"/>
      <c r="D22" s="32"/>
      <c r="E22" s="17"/>
      <c r="F22" s="25" t="str">
        <f>IFERROR(VLOOKUP(E22,'MasterData(ห้ามลบ)'!$B$12:$C$45,2,FALSE),"")</f>
        <v/>
      </c>
      <c r="G22" s="32"/>
      <c r="H22" s="32"/>
      <c r="I22" s="17"/>
      <c r="J22" s="32"/>
      <c r="K22" s="32"/>
      <c r="L22" s="32"/>
      <c r="M22" s="17" t="s">
        <v>42</v>
      </c>
      <c r="N22" s="32"/>
      <c r="O22" s="32"/>
      <c r="P22" s="17"/>
      <c r="Q22" s="25" t="str">
        <f>IFERROR(VLOOKUP(P22,'MasterData(ห้ามลบ)'!$B$12:$C$45,2,FALSE),"")</f>
        <v/>
      </c>
      <c r="R22" s="32"/>
      <c r="S22" s="32"/>
      <c r="T22" s="32"/>
      <c r="U22" s="28"/>
    </row>
    <row r="23" spans="1:21" x14ac:dyDescent="0.3">
      <c r="A23" s="32"/>
      <c r="B23" s="32"/>
      <c r="C23" s="32"/>
      <c r="D23" s="32"/>
      <c r="E23" s="17"/>
      <c r="F23" s="25" t="str">
        <f>IFERROR(VLOOKUP(E23,'MasterData(ห้ามลบ)'!$B$12:$C$45,2,FALSE),"")</f>
        <v/>
      </c>
      <c r="G23" s="32"/>
      <c r="H23" s="32"/>
      <c r="I23" s="17"/>
      <c r="J23" s="32"/>
      <c r="K23" s="32"/>
      <c r="L23" s="32"/>
      <c r="M23" s="17" t="s">
        <v>42</v>
      </c>
      <c r="N23" s="32"/>
      <c r="O23" s="32"/>
      <c r="P23" s="17"/>
      <c r="Q23" s="25" t="str">
        <f>IFERROR(VLOOKUP(P23,'MasterData(ห้ามลบ)'!$B$12:$C$45,2,FALSE),"")</f>
        <v/>
      </c>
      <c r="R23" s="32"/>
      <c r="S23" s="32"/>
      <c r="T23" s="32"/>
      <c r="U23" s="28"/>
    </row>
    <row r="24" spans="1:21" x14ac:dyDescent="0.3">
      <c r="A24" s="32"/>
      <c r="B24" s="32"/>
      <c r="C24" s="32"/>
      <c r="D24" s="32"/>
      <c r="E24" s="17"/>
      <c r="F24" s="25" t="str">
        <f>IFERROR(VLOOKUP(E24,'MasterData(ห้ามลบ)'!$B$12:$C$45,2,FALSE),"")</f>
        <v/>
      </c>
      <c r="G24" s="32"/>
      <c r="H24" s="32"/>
      <c r="I24" s="17"/>
      <c r="J24" s="32"/>
      <c r="K24" s="32"/>
      <c r="L24" s="32"/>
      <c r="M24" s="17" t="s">
        <v>42</v>
      </c>
      <c r="N24" s="32"/>
      <c r="O24" s="32"/>
      <c r="P24" s="17"/>
      <c r="Q24" s="25" t="str">
        <f>IFERROR(VLOOKUP(P24,'MasterData(ห้ามลบ)'!$B$12:$C$45,2,FALSE),"")</f>
        <v/>
      </c>
      <c r="R24" s="32"/>
      <c r="S24" s="32"/>
      <c r="T24" s="32"/>
      <c r="U24" s="28"/>
    </row>
    <row r="25" spans="1:21" x14ac:dyDescent="0.3">
      <c r="A25" s="32"/>
      <c r="B25" s="32"/>
      <c r="C25" s="32"/>
      <c r="D25" s="32"/>
      <c r="E25" s="17"/>
      <c r="F25" s="25" t="str">
        <f>IFERROR(VLOOKUP(E25,'MasterData(ห้ามลบ)'!$B$12:$C$45,2,FALSE),"")</f>
        <v/>
      </c>
      <c r="G25" s="32"/>
      <c r="H25" s="32"/>
      <c r="I25" s="17"/>
      <c r="J25" s="32"/>
      <c r="K25" s="32"/>
      <c r="L25" s="32"/>
      <c r="M25" s="17" t="s">
        <v>42</v>
      </c>
      <c r="N25" s="32"/>
      <c r="O25" s="32"/>
      <c r="P25" s="17"/>
      <c r="Q25" s="25" t="str">
        <f>IFERROR(VLOOKUP(P25,'MasterData(ห้ามลบ)'!$B$12:$C$45,2,FALSE),"")</f>
        <v/>
      </c>
      <c r="R25" s="32"/>
      <c r="S25" s="32"/>
      <c r="T25" s="32"/>
      <c r="U25" s="28"/>
    </row>
    <row r="26" spans="1:21" x14ac:dyDescent="0.3">
      <c r="A26" s="32"/>
      <c r="B26" s="32"/>
      <c r="C26" s="32"/>
      <c r="D26" s="32"/>
      <c r="E26" s="17"/>
      <c r="F26" s="25" t="str">
        <f>IFERROR(VLOOKUP(E26,'MasterData(ห้ามลบ)'!$B$12:$C$45,2,FALSE),"")</f>
        <v/>
      </c>
      <c r="G26" s="32"/>
      <c r="H26" s="32"/>
      <c r="I26" s="17"/>
      <c r="J26" s="32"/>
      <c r="K26" s="32"/>
      <c r="L26" s="32"/>
      <c r="M26" s="17" t="s">
        <v>42</v>
      </c>
      <c r="N26" s="32"/>
      <c r="O26" s="32"/>
      <c r="P26" s="17"/>
      <c r="Q26" s="25" t="str">
        <f>IFERROR(VLOOKUP(P26,'MasterData(ห้ามลบ)'!$B$12:$C$45,2,FALSE),"")</f>
        <v/>
      </c>
      <c r="R26" s="32"/>
      <c r="S26" s="32"/>
      <c r="T26" s="32"/>
      <c r="U26" s="28"/>
    </row>
    <row r="27" spans="1:21" x14ac:dyDescent="0.3">
      <c r="A27" s="32"/>
      <c r="B27" s="32"/>
      <c r="C27" s="32"/>
      <c r="D27" s="32"/>
      <c r="E27" s="17"/>
      <c r="F27" s="25" t="str">
        <f>IFERROR(VLOOKUP(E27,'MasterData(ห้ามลบ)'!$B$12:$C$45,2,FALSE),"")</f>
        <v/>
      </c>
      <c r="G27" s="32"/>
      <c r="H27" s="32"/>
      <c r="I27" s="17"/>
      <c r="J27" s="32"/>
      <c r="K27" s="32"/>
      <c r="L27" s="32"/>
      <c r="M27" s="17" t="s">
        <v>42</v>
      </c>
      <c r="N27" s="32"/>
      <c r="O27" s="32"/>
      <c r="P27" s="17"/>
      <c r="Q27" s="25" t="str">
        <f>IFERROR(VLOOKUP(P27,'MasterData(ห้ามลบ)'!$B$12:$C$45,2,FALSE),"")</f>
        <v/>
      </c>
      <c r="R27" s="32"/>
      <c r="S27" s="32"/>
      <c r="T27" s="32"/>
      <c r="U27" s="28"/>
    </row>
    <row r="28" spans="1:21" x14ac:dyDescent="0.3">
      <c r="A28" s="32"/>
      <c r="B28" s="32"/>
      <c r="C28" s="32"/>
      <c r="D28" s="32"/>
      <c r="E28" s="17"/>
      <c r="F28" s="25" t="str">
        <f>IFERROR(VLOOKUP(E28,'MasterData(ห้ามลบ)'!$B$12:$C$45,2,FALSE),"")</f>
        <v/>
      </c>
      <c r="G28" s="32"/>
      <c r="H28" s="32"/>
      <c r="I28" s="17"/>
      <c r="J28" s="32"/>
      <c r="K28" s="32"/>
      <c r="L28" s="32"/>
      <c r="M28" s="17" t="s">
        <v>42</v>
      </c>
      <c r="N28" s="32"/>
      <c r="O28" s="32"/>
      <c r="P28" s="17"/>
      <c r="Q28" s="25" t="str">
        <f>IFERROR(VLOOKUP(P28,'MasterData(ห้ามลบ)'!$B$12:$C$45,2,FALSE),"")</f>
        <v/>
      </c>
      <c r="R28" s="32"/>
      <c r="S28" s="32"/>
      <c r="T28" s="32"/>
      <c r="U28" s="28"/>
    </row>
    <row r="29" spans="1:21" x14ac:dyDescent="0.3">
      <c r="A29" s="32"/>
      <c r="B29" s="32"/>
      <c r="C29" s="32"/>
      <c r="D29" s="32"/>
      <c r="E29" s="17"/>
      <c r="F29" s="25" t="str">
        <f>IFERROR(VLOOKUP(E29,'MasterData(ห้ามลบ)'!$B$12:$C$45,2,FALSE),"")</f>
        <v/>
      </c>
      <c r="G29" s="32"/>
      <c r="H29" s="32"/>
      <c r="I29" s="17"/>
      <c r="J29" s="32"/>
      <c r="K29" s="32"/>
      <c r="L29" s="32"/>
      <c r="M29" s="17" t="s">
        <v>42</v>
      </c>
      <c r="N29" s="32"/>
      <c r="O29" s="32"/>
      <c r="P29" s="17"/>
      <c r="Q29" s="25" t="str">
        <f>IFERROR(VLOOKUP(P29,'MasterData(ห้ามลบ)'!$B$12:$C$45,2,FALSE),"")</f>
        <v/>
      </c>
      <c r="R29" s="32"/>
      <c r="S29" s="32"/>
      <c r="T29" s="32"/>
      <c r="U29" s="28"/>
    </row>
    <row r="30" spans="1:21" x14ac:dyDescent="0.3">
      <c r="A30" s="32"/>
      <c r="B30" s="32"/>
      <c r="C30" s="32"/>
      <c r="D30" s="32"/>
      <c r="E30" s="17"/>
      <c r="F30" s="25" t="str">
        <f>IFERROR(VLOOKUP(E30,'MasterData(ห้ามลบ)'!$B$12:$C$45,2,FALSE),"")</f>
        <v/>
      </c>
      <c r="G30" s="32"/>
      <c r="H30" s="32"/>
      <c r="I30" s="17"/>
      <c r="J30" s="32"/>
      <c r="K30" s="32"/>
      <c r="L30" s="32"/>
      <c r="M30" s="17" t="s">
        <v>42</v>
      </c>
      <c r="N30" s="32"/>
      <c r="O30" s="32"/>
      <c r="P30" s="17"/>
      <c r="Q30" s="25" t="str">
        <f>IFERROR(VLOOKUP(P30,'MasterData(ห้ามลบ)'!$B$12:$C$45,2,FALSE),"")</f>
        <v/>
      </c>
      <c r="R30" s="32"/>
      <c r="S30" s="32"/>
      <c r="T30" s="32"/>
      <c r="U30" s="28"/>
    </row>
    <row r="31" spans="1:21" x14ac:dyDescent="0.3">
      <c r="A31" s="32"/>
      <c r="B31" s="32"/>
      <c r="C31" s="32"/>
      <c r="D31" s="32"/>
      <c r="E31" s="17"/>
      <c r="F31" s="25" t="str">
        <f>IFERROR(VLOOKUP(E31,'MasterData(ห้ามลบ)'!$B$12:$C$45,2,FALSE),"")</f>
        <v/>
      </c>
      <c r="G31" s="32"/>
      <c r="H31" s="32"/>
      <c r="I31" s="17"/>
      <c r="J31" s="32"/>
      <c r="K31" s="32"/>
      <c r="L31" s="32"/>
      <c r="M31" s="17" t="s">
        <v>42</v>
      </c>
      <c r="N31" s="32"/>
      <c r="O31" s="32"/>
      <c r="P31" s="17"/>
      <c r="Q31" s="25" t="str">
        <f>IFERROR(VLOOKUP(P31,'MasterData(ห้ามลบ)'!$B$12:$C$45,2,FALSE),"")</f>
        <v/>
      </c>
      <c r="R31" s="32"/>
      <c r="S31" s="32"/>
      <c r="T31" s="32"/>
      <c r="U31" s="28"/>
    </row>
    <row r="32" spans="1:21" x14ac:dyDescent="0.3">
      <c r="A32" s="32"/>
      <c r="B32" s="32"/>
      <c r="C32" s="32"/>
      <c r="D32" s="32"/>
      <c r="E32" s="17"/>
      <c r="F32" s="25" t="str">
        <f>IFERROR(VLOOKUP(E32,'MasterData(ห้ามลบ)'!$B$12:$C$45,2,FALSE),"")</f>
        <v/>
      </c>
      <c r="G32" s="32"/>
      <c r="H32" s="32"/>
      <c r="I32" s="17"/>
      <c r="J32" s="32"/>
      <c r="K32" s="32"/>
      <c r="L32" s="32"/>
      <c r="M32" s="17" t="s">
        <v>42</v>
      </c>
      <c r="N32" s="32"/>
      <c r="O32" s="32"/>
      <c r="P32" s="17"/>
      <c r="Q32" s="25" t="str">
        <f>IFERROR(VLOOKUP(P32,'MasterData(ห้ามลบ)'!$B$12:$C$45,2,FALSE),"")</f>
        <v/>
      </c>
      <c r="R32" s="32"/>
      <c r="S32" s="32"/>
      <c r="T32" s="32"/>
      <c r="U32" s="28"/>
    </row>
    <row r="33" spans="1:21" x14ac:dyDescent="0.3">
      <c r="A33" s="32"/>
      <c r="B33" s="32"/>
      <c r="C33" s="32"/>
      <c r="D33" s="32"/>
      <c r="E33" s="17"/>
      <c r="F33" s="25" t="str">
        <f>IFERROR(VLOOKUP(E33,'MasterData(ห้ามลบ)'!$B$12:$C$45,2,FALSE),"")</f>
        <v/>
      </c>
      <c r="G33" s="32"/>
      <c r="H33" s="32"/>
      <c r="I33" s="17"/>
      <c r="J33" s="32"/>
      <c r="K33" s="32"/>
      <c r="L33" s="32"/>
      <c r="M33" s="17" t="s">
        <v>42</v>
      </c>
      <c r="N33" s="32"/>
      <c r="O33" s="32"/>
      <c r="P33" s="17"/>
      <c r="Q33" s="25" t="str">
        <f>IFERROR(VLOOKUP(P33,'MasterData(ห้ามลบ)'!$B$12:$C$45,2,FALSE),"")</f>
        <v/>
      </c>
      <c r="R33" s="32"/>
      <c r="S33" s="32"/>
      <c r="T33" s="32"/>
      <c r="U33" s="28"/>
    </row>
    <row r="34" spans="1:21" x14ac:dyDescent="0.3">
      <c r="A34" s="32"/>
      <c r="B34" s="32"/>
      <c r="C34" s="32"/>
      <c r="D34" s="32"/>
      <c r="E34" s="17"/>
      <c r="F34" s="25" t="str">
        <f>IFERROR(VLOOKUP(E34,'MasterData(ห้ามลบ)'!$B$12:$C$45,2,FALSE),"")</f>
        <v/>
      </c>
      <c r="G34" s="32"/>
      <c r="H34" s="32"/>
      <c r="I34" s="17"/>
      <c r="J34" s="32"/>
      <c r="K34" s="32"/>
      <c r="L34" s="32"/>
      <c r="M34" s="17" t="s">
        <v>42</v>
      </c>
      <c r="N34" s="32"/>
      <c r="O34" s="32"/>
      <c r="P34" s="17"/>
      <c r="Q34" s="25" t="str">
        <f>IFERROR(VLOOKUP(P34,'MasterData(ห้ามลบ)'!$B$12:$C$45,2,FALSE),"")</f>
        <v/>
      </c>
      <c r="R34" s="32"/>
      <c r="S34" s="32"/>
      <c r="T34" s="32"/>
      <c r="U34" s="28"/>
    </row>
    <row r="1048573" spans="1:28" x14ac:dyDescent="0.3">
      <c r="A1048573" s="17"/>
      <c r="B1048573" s="17"/>
      <c r="C1048573" s="17"/>
      <c r="D1048573" s="17"/>
      <c r="E1048573" s="17"/>
      <c r="F1048573" s="17"/>
      <c r="G1048573" s="17"/>
      <c r="H1048573" s="17"/>
      <c r="I1048573" s="17"/>
      <c r="J1048573" s="17"/>
      <c r="K1048573" s="17"/>
      <c r="L1048573" s="17"/>
      <c r="M1048573" s="17"/>
      <c r="N1048573" s="17"/>
      <c r="O1048573" s="17"/>
      <c r="P1048573" s="17"/>
      <c r="Q1048573" s="17"/>
      <c r="R1048573" s="17"/>
      <c r="S1048573" s="17"/>
      <c r="T1048573" s="17"/>
      <c r="U1048573" s="17"/>
      <c r="V1048573" s="17"/>
      <c r="W1048573" s="17"/>
      <c r="X1048573" s="17"/>
      <c r="Y1048573" s="17"/>
      <c r="Z1048573" s="17"/>
      <c r="AA1048573" s="17"/>
      <c r="AB1048573" s="17"/>
    </row>
  </sheetData>
  <mergeCells count="5">
    <mergeCell ref="R12:U12"/>
    <mergeCell ref="I12:Q12"/>
    <mergeCell ref="A1:E1"/>
    <mergeCell ref="A7:N7"/>
    <mergeCell ref="A12:H12"/>
  </mergeCells>
  <dataValidations count="1">
    <dataValidation type="list" allowBlank="1" showInputMessage="1" showErrorMessage="1" sqref="L1048573:L1048576" xr:uid="{00000000-0002-0000-0000-000000000000}">
      <formula1>$B$54:$B$57</formula1>
    </dataValidation>
  </dataValidations>
  <hyperlinks>
    <hyperlink ref="M9" r:id="rId1" xr:uid="{98F0BA82-7EA7-4631-B8B2-852E8CEFCB12}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000-000001000000}">
          <x14:formula1>
            <xm:f>'MasterData(ห้ามลบ)'!$B$53:$B$57</xm:f>
          </x14:formula1>
          <xm:sqref>E10</xm:sqref>
        </x14:dataValidation>
        <x14:dataValidation type="list" allowBlank="1" showInputMessage="1" showErrorMessage="1" xr:uid="{00000000-0002-0000-0000-000002000000}">
          <x14:formula1>
            <xm:f>'MasterData(ห้ามลบ)'!$B$48:$B$50</xm:f>
          </x14:formula1>
          <xm:sqref>E3</xm:sqref>
        </x14:dataValidation>
        <x14:dataValidation type="list" allowBlank="1" showInputMessage="1" showErrorMessage="1" xr:uid="{00000000-0002-0000-0000-000005000000}">
          <x14:formula1>
            <xm:f>'MasterData(ห้ามลบ)'!$B$2:$B$4</xm:f>
          </x14:formula1>
          <xm:sqref>B9 I14:I34</xm:sqref>
        </x14:dataValidation>
        <x14:dataValidation type="list" allowBlank="1" showInputMessage="1" showErrorMessage="1" xr:uid="{00000000-0002-0000-0000-000006000000}">
          <x14:formula1>
            <xm:f>'MasterData(ห้ามลบ)'!$B$80:$B$84</xm:f>
          </x14:formula1>
          <xm:sqref>N9</xm:sqref>
        </x14:dataValidation>
        <x14:dataValidation type="list" allowBlank="1" showInputMessage="1" showErrorMessage="1" xr:uid="{22FDF454-77C8-4E88-B71E-84D5C4A586CC}">
          <x14:formula1>
            <xm:f>'MasterData(ห้ามลบ)'!$B$53:$B$56</xm:f>
          </x14:formula1>
          <xm:sqref>E9</xm:sqref>
        </x14:dataValidation>
        <x14:dataValidation type="list" allowBlank="1" showInputMessage="1" showErrorMessage="1" xr:uid="{6ECF0355-FBA0-5647-9ADF-118F6DDEBE73}">
          <x14:formula1>
            <xm:f>'MasterData(ห้ามลบ)'!$B$60:$B$64</xm:f>
          </x14:formula1>
          <xm:sqref>M14:M34</xm:sqref>
        </x14:dataValidation>
        <x14:dataValidation type="list" allowBlank="1" showInputMessage="1" showErrorMessage="1" xr:uid="{00000000-0002-0000-0000-000003000000}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 xr:uid="{A6D24B82-CD0F-4F4F-85B6-2139C4C916E3}">
          <x14:formula1>
            <xm:f>'MasterData(ห้ามลบ)'!$B$12:$B$45</xm:f>
          </x14:formula1>
          <xm:sqref>H9 P14:P34 E14:E34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1"/>
  <sheetViews>
    <sheetView zoomScale="110" zoomScaleNormal="110" workbookViewId="0">
      <selection activeCell="B101" sqref="B101"/>
    </sheetView>
  </sheetViews>
  <sheetFormatPr defaultColWidth="8.88671875" defaultRowHeight="14.4" x14ac:dyDescent="0.3"/>
  <cols>
    <col min="1" max="1" width="36.33203125" bestFit="1" customWidth="1"/>
    <col min="2" max="2" width="64.88671875" bestFit="1" customWidth="1"/>
    <col min="3" max="3" width="3.88671875" bestFit="1" customWidth="1"/>
  </cols>
  <sheetData>
    <row r="1" spans="1:4" x14ac:dyDescent="0.3">
      <c r="A1" t="s">
        <v>43</v>
      </c>
    </row>
    <row r="2" spans="1:4" x14ac:dyDescent="0.3">
      <c r="A2">
        <v>1</v>
      </c>
      <c r="B2" t="s">
        <v>44</v>
      </c>
    </row>
    <row r="3" spans="1:4" x14ac:dyDescent="0.3">
      <c r="A3">
        <v>2</v>
      </c>
      <c r="B3" t="s">
        <v>45</v>
      </c>
    </row>
    <row r="4" spans="1:4" x14ac:dyDescent="0.3">
      <c r="A4">
        <v>3</v>
      </c>
      <c r="B4" t="s">
        <v>46</v>
      </c>
    </row>
    <row r="6" spans="1:4" x14ac:dyDescent="0.3">
      <c r="A6" t="s">
        <v>47</v>
      </c>
    </row>
    <row r="7" spans="1:4" x14ac:dyDescent="0.3">
      <c r="A7">
        <v>1</v>
      </c>
      <c r="B7" t="s">
        <v>48</v>
      </c>
    </row>
    <row r="8" spans="1:4" x14ac:dyDescent="0.3">
      <c r="A8">
        <v>2</v>
      </c>
      <c r="B8" t="s">
        <v>49</v>
      </c>
    </row>
    <row r="9" spans="1:4" x14ac:dyDescent="0.3">
      <c r="A9">
        <v>3</v>
      </c>
      <c r="B9" t="s">
        <v>50</v>
      </c>
    </row>
    <row r="11" spans="1:4" x14ac:dyDescent="0.3">
      <c r="A11" t="s">
        <v>51</v>
      </c>
    </row>
    <row r="12" spans="1:4" x14ac:dyDescent="0.3">
      <c r="A12" s="2" t="s">
        <v>52</v>
      </c>
      <c r="B12" t="s">
        <v>53</v>
      </c>
      <c r="C12" s="2" t="s">
        <v>52</v>
      </c>
      <c r="D12" t="s">
        <v>54</v>
      </c>
    </row>
    <row r="13" spans="1:4" x14ac:dyDescent="0.3">
      <c r="A13" s="2" t="s">
        <v>55</v>
      </c>
      <c r="B13" t="s">
        <v>56</v>
      </c>
      <c r="C13" s="2" t="s">
        <v>55</v>
      </c>
      <c r="D13" t="s">
        <v>57</v>
      </c>
    </row>
    <row r="14" spans="1:4" x14ac:dyDescent="0.3">
      <c r="A14" s="2" t="s">
        <v>58</v>
      </c>
      <c r="B14" t="s">
        <v>59</v>
      </c>
      <c r="C14" s="2" t="s">
        <v>58</v>
      </c>
      <c r="D14" t="s">
        <v>60</v>
      </c>
    </row>
    <row r="15" spans="1:4" x14ac:dyDescent="0.3">
      <c r="A15" s="2" t="s">
        <v>61</v>
      </c>
      <c r="B15" t="s">
        <v>62</v>
      </c>
      <c r="C15" s="2" t="s">
        <v>61</v>
      </c>
      <c r="D15" t="s">
        <v>63</v>
      </c>
    </row>
    <row r="16" spans="1:4" x14ac:dyDescent="0.3">
      <c r="A16" s="2" t="s">
        <v>64</v>
      </c>
      <c r="B16" t="s">
        <v>65</v>
      </c>
      <c r="C16" s="2" t="s">
        <v>64</v>
      </c>
      <c r="D16" t="s">
        <v>66</v>
      </c>
    </row>
    <row r="17" spans="1:4" x14ac:dyDescent="0.3">
      <c r="A17" s="2" t="s">
        <v>67</v>
      </c>
      <c r="B17" t="s">
        <v>68</v>
      </c>
      <c r="C17" s="2" t="s">
        <v>67</v>
      </c>
      <c r="D17" t="s">
        <v>69</v>
      </c>
    </row>
    <row r="18" spans="1:4" x14ac:dyDescent="0.3">
      <c r="A18" s="2" t="s">
        <v>70</v>
      </c>
      <c r="B18" t="s">
        <v>71</v>
      </c>
      <c r="C18" s="2" t="s">
        <v>70</v>
      </c>
      <c r="D18" t="s">
        <v>72</v>
      </c>
    </row>
    <row r="19" spans="1:4" x14ac:dyDescent="0.3">
      <c r="A19" s="2" t="s">
        <v>73</v>
      </c>
      <c r="B19" t="s">
        <v>74</v>
      </c>
      <c r="C19" s="2" t="s">
        <v>73</v>
      </c>
      <c r="D19" t="s">
        <v>75</v>
      </c>
    </row>
    <row r="20" spans="1:4" x14ac:dyDescent="0.3">
      <c r="A20" s="2" t="s">
        <v>76</v>
      </c>
      <c r="B20" t="s">
        <v>77</v>
      </c>
      <c r="C20" s="2" t="s">
        <v>76</v>
      </c>
      <c r="D20" t="s">
        <v>78</v>
      </c>
    </row>
    <row r="21" spans="1:4" x14ac:dyDescent="0.3">
      <c r="A21" s="2" t="s">
        <v>79</v>
      </c>
      <c r="B21" t="s">
        <v>80</v>
      </c>
      <c r="C21" s="2" t="s">
        <v>79</v>
      </c>
      <c r="D21" t="s">
        <v>81</v>
      </c>
    </row>
    <row r="22" spans="1:4" x14ac:dyDescent="0.3">
      <c r="A22" s="2" t="s">
        <v>82</v>
      </c>
      <c r="B22" t="s">
        <v>83</v>
      </c>
      <c r="C22" s="2" t="s">
        <v>82</v>
      </c>
      <c r="D22" t="s">
        <v>84</v>
      </c>
    </row>
    <row r="23" spans="1:4" x14ac:dyDescent="0.3">
      <c r="A23" s="2" t="s">
        <v>85</v>
      </c>
      <c r="B23" t="s">
        <v>86</v>
      </c>
      <c r="C23" s="2" t="s">
        <v>85</v>
      </c>
      <c r="D23" s="34" t="s">
        <v>87</v>
      </c>
    </row>
    <row r="24" spans="1:4" x14ac:dyDescent="0.3">
      <c r="A24" s="2" t="s">
        <v>88</v>
      </c>
      <c r="B24" t="s">
        <v>89</v>
      </c>
      <c r="C24" s="2" t="s">
        <v>88</v>
      </c>
      <c r="D24" t="s">
        <v>90</v>
      </c>
    </row>
    <row r="25" spans="1:4" x14ac:dyDescent="0.3">
      <c r="A25" s="2" t="s">
        <v>91</v>
      </c>
      <c r="B25" t="s">
        <v>92</v>
      </c>
      <c r="C25" s="2" t="s">
        <v>91</v>
      </c>
      <c r="D25" t="s">
        <v>93</v>
      </c>
    </row>
    <row r="26" spans="1:4" x14ac:dyDescent="0.3">
      <c r="A26" s="3" t="s">
        <v>94</v>
      </c>
      <c r="B26" t="s">
        <v>95</v>
      </c>
      <c r="C26" s="3" t="s">
        <v>94</v>
      </c>
      <c r="D26" t="s">
        <v>96</v>
      </c>
    </row>
    <row r="27" spans="1:4" x14ac:dyDescent="0.3">
      <c r="A27" s="2" t="s">
        <v>97</v>
      </c>
      <c r="B27" t="s">
        <v>98</v>
      </c>
      <c r="C27" s="2" t="s">
        <v>97</v>
      </c>
      <c r="D27" t="s">
        <v>99</v>
      </c>
    </row>
    <row r="28" spans="1:4" x14ac:dyDescent="0.3">
      <c r="A28" s="2" t="s">
        <v>100</v>
      </c>
      <c r="B28" t="s">
        <v>101</v>
      </c>
      <c r="C28" s="2" t="s">
        <v>100</v>
      </c>
      <c r="D28" t="s">
        <v>102</v>
      </c>
    </row>
    <row r="29" spans="1:4" x14ac:dyDescent="0.3">
      <c r="A29" s="3" t="s">
        <v>103</v>
      </c>
      <c r="B29" t="s">
        <v>104</v>
      </c>
      <c r="C29" s="3" t="s">
        <v>103</v>
      </c>
      <c r="D29" t="s">
        <v>105</v>
      </c>
    </row>
    <row r="30" spans="1:4" x14ac:dyDescent="0.3">
      <c r="A30" s="2" t="s">
        <v>106</v>
      </c>
      <c r="B30" t="s">
        <v>107</v>
      </c>
      <c r="C30" s="2" t="s">
        <v>106</v>
      </c>
      <c r="D30" t="s">
        <v>108</v>
      </c>
    </row>
    <row r="31" spans="1:4" x14ac:dyDescent="0.3">
      <c r="A31" s="2" t="s">
        <v>109</v>
      </c>
      <c r="B31" t="s">
        <v>110</v>
      </c>
      <c r="C31" s="2" t="s">
        <v>109</v>
      </c>
      <c r="D31" t="s">
        <v>111</v>
      </c>
    </row>
    <row r="32" spans="1:4" x14ac:dyDescent="0.3">
      <c r="A32" s="2" t="s">
        <v>112</v>
      </c>
      <c r="B32" t="s">
        <v>113</v>
      </c>
      <c r="C32" s="2" t="s">
        <v>112</v>
      </c>
      <c r="D32" t="s">
        <v>114</v>
      </c>
    </row>
    <row r="33" spans="1:4" x14ac:dyDescent="0.3">
      <c r="A33" s="2" t="s">
        <v>115</v>
      </c>
      <c r="B33" t="s">
        <v>116</v>
      </c>
      <c r="C33" s="2" t="s">
        <v>115</v>
      </c>
      <c r="D33" t="s">
        <v>117</v>
      </c>
    </row>
    <row r="34" spans="1:4" x14ac:dyDescent="0.3">
      <c r="A34" s="2" t="s">
        <v>118</v>
      </c>
      <c r="B34" t="s">
        <v>119</v>
      </c>
      <c r="C34" s="2" t="s">
        <v>118</v>
      </c>
      <c r="D34" t="s">
        <v>120</v>
      </c>
    </row>
    <row r="35" spans="1:4" x14ac:dyDescent="0.3">
      <c r="A35" s="2" t="s">
        <v>121</v>
      </c>
      <c r="B35" t="s">
        <v>122</v>
      </c>
      <c r="C35" s="2" t="s">
        <v>121</v>
      </c>
      <c r="D35" t="s">
        <v>123</v>
      </c>
    </row>
    <row r="36" spans="1:4" x14ac:dyDescent="0.3">
      <c r="A36" s="2" t="s">
        <v>124</v>
      </c>
      <c r="B36" t="s">
        <v>125</v>
      </c>
      <c r="C36" s="2" t="s">
        <v>124</v>
      </c>
      <c r="D36" t="s">
        <v>126</v>
      </c>
    </row>
    <row r="37" spans="1:4" x14ac:dyDescent="0.3">
      <c r="A37" s="2" t="s">
        <v>127</v>
      </c>
      <c r="B37" t="s">
        <v>128</v>
      </c>
      <c r="C37" s="2" t="s">
        <v>127</v>
      </c>
      <c r="D37" t="s">
        <v>129</v>
      </c>
    </row>
    <row r="38" spans="1:4" x14ac:dyDescent="0.3">
      <c r="A38" s="2" t="s">
        <v>130</v>
      </c>
      <c r="B38" t="s">
        <v>131</v>
      </c>
      <c r="C38" s="2" t="s">
        <v>130</v>
      </c>
      <c r="D38" t="s">
        <v>132</v>
      </c>
    </row>
    <row r="39" spans="1:4" x14ac:dyDescent="0.3">
      <c r="A39" s="2" t="s">
        <v>133</v>
      </c>
      <c r="B39" t="s">
        <v>134</v>
      </c>
      <c r="C39" s="2" t="s">
        <v>133</v>
      </c>
      <c r="D39" t="s">
        <v>135</v>
      </c>
    </row>
    <row r="40" spans="1:4" x14ac:dyDescent="0.3">
      <c r="A40" s="2" t="s">
        <v>136</v>
      </c>
      <c r="B40" t="s">
        <v>137</v>
      </c>
      <c r="C40" s="2" t="s">
        <v>136</v>
      </c>
      <c r="D40" t="s">
        <v>138</v>
      </c>
    </row>
    <row r="41" spans="1:4" x14ac:dyDescent="0.3">
      <c r="A41" s="2" t="s">
        <v>139</v>
      </c>
      <c r="B41" t="s">
        <v>140</v>
      </c>
      <c r="C41" s="2" t="s">
        <v>139</v>
      </c>
      <c r="D41" t="s">
        <v>141</v>
      </c>
    </row>
    <row r="42" spans="1:4" x14ac:dyDescent="0.3">
      <c r="A42" s="2" t="s">
        <v>142</v>
      </c>
      <c r="B42" t="s">
        <v>143</v>
      </c>
      <c r="C42" s="2" t="s">
        <v>142</v>
      </c>
      <c r="D42" t="s">
        <v>144</v>
      </c>
    </row>
    <row r="43" spans="1:4" x14ac:dyDescent="0.3">
      <c r="A43" s="2" t="s">
        <v>145</v>
      </c>
      <c r="B43" t="s">
        <v>146</v>
      </c>
      <c r="C43" s="2" t="s">
        <v>145</v>
      </c>
      <c r="D43" t="s">
        <v>147</v>
      </c>
    </row>
    <row r="44" spans="1:4" x14ac:dyDescent="0.3">
      <c r="A44" s="2" t="s">
        <v>148</v>
      </c>
      <c r="B44" t="s">
        <v>149</v>
      </c>
      <c r="C44" s="2" t="s">
        <v>148</v>
      </c>
      <c r="D44" s="34" t="s">
        <v>150</v>
      </c>
    </row>
    <row r="45" spans="1:4" x14ac:dyDescent="0.3">
      <c r="A45" s="2" t="s">
        <v>151</v>
      </c>
      <c r="B45" t="s">
        <v>152</v>
      </c>
      <c r="C45" s="2" t="s">
        <v>151</v>
      </c>
      <c r="D45" t="s">
        <v>153</v>
      </c>
    </row>
    <row r="47" spans="1:4" x14ac:dyDescent="0.3">
      <c r="A47" t="s">
        <v>5</v>
      </c>
    </row>
    <row r="48" spans="1:4" x14ac:dyDescent="0.3">
      <c r="A48">
        <v>1</v>
      </c>
      <c r="B48" t="s">
        <v>154</v>
      </c>
    </row>
    <row r="49" spans="1:2" x14ac:dyDescent="0.3">
      <c r="A49">
        <v>2</v>
      </c>
      <c r="B49" t="s">
        <v>155</v>
      </c>
    </row>
    <row r="50" spans="1:2" x14ac:dyDescent="0.3">
      <c r="A50">
        <v>3</v>
      </c>
      <c r="B50" t="s">
        <v>156</v>
      </c>
    </row>
    <row r="52" spans="1:2" x14ac:dyDescent="0.3">
      <c r="A52" t="s">
        <v>11</v>
      </c>
    </row>
    <row r="53" spans="1:2" x14ac:dyDescent="0.3">
      <c r="A53">
        <v>1</v>
      </c>
      <c r="B53" t="s">
        <v>157</v>
      </c>
    </row>
    <row r="54" spans="1:2" x14ac:dyDescent="0.3">
      <c r="A54">
        <v>2</v>
      </c>
      <c r="B54" s="1" t="s">
        <v>158</v>
      </c>
    </row>
    <row r="55" spans="1:2" x14ac:dyDescent="0.3">
      <c r="A55">
        <v>3</v>
      </c>
      <c r="B55" s="1" t="s">
        <v>159</v>
      </c>
    </row>
    <row r="56" spans="1:2" x14ac:dyDescent="0.3">
      <c r="A56">
        <v>4</v>
      </c>
      <c r="B56" s="1" t="s">
        <v>160</v>
      </c>
    </row>
    <row r="59" spans="1:2" x14ac:dyDescent="0.3">
      <c r="A59" t="s">
        <v>161</v>
      </c>
    </row>
    <row r="60" spans="1:2" x14ac:dyDescent="0.3">
      <c r="A60">
        <v>1</v>
      </c>
      <c r="B60" t="s">
        <v>42</v>
      </c>
    </row>
    <row r="61" spans="1:2" x14ac:dyDescent="0.3">
      <c r="A61">
        <v>2</v>
      </c>
      <c r="B61" t="s">
        <v>162</v>
      </c>
    </row>
    <row r="62" spans="1:2" x14ac:dyDescent="0.3">
      <c r="A62">
        <v>3</v>
      </c>
      <c r="B62" t="s">
        <v>163</v>
      </c>
    </row>
    <row r="63" spans="1:2" x14ac:dyDescent="0.3">
      <c r="A63" s="4">
        <v>4</v>
      </c>
      <c r="B63" t="s">
        <v>164</v>
      </c>
    </row>
    <row r="64" spans="1:2" x14ac:dyDescent="0.3">
      <c r="A64">
        <v>5</v>
      </c>
      <c r="B64" t="s">
        <v>165</v>
      </c>
    </row>
    <row r="67" spans="1:2" x14ac:dyDescent="0.3">
      <c r="A67" t="s">
        <v>166</v>
      </c>
    </row>
    <row r="68" spans="1:2" x14ac:dyDescent="0.3">
      <c r="A68">
        <v>90</v>
      </c>
      <c r="B68" t="s">
        <v>167</v>
      </c>
    </row>
    <row r="69" spans="1:2" x14ac:dyDescent="0.3">
      <c r="A69">
        <v>91</v>
      </c>
      <c r="B69" t="s">
        <v>168</v>
      </c>
    </row>
    <row r="70" spans="1:2" x14ac:dyDescent="0.3">
      <c r="A70">
        <v>95</v>
      </c>
      <c r="B70" t="s">
        <v>169</v>
      </c>
    </row>
    <row r="72" spans="1:2" x14ac:dyDescent="0.3">
      <c r="A72" t="s">
        <v>170</v>
      </c>
    </row>
    <row r="73" spans="1:2" x14ac:dyDescent="0.3">
      <c r="A73">
        <v>80</v>
      </c>
      <c r="B73" t="s">
        <v>171</v>
      </c>
    </row>
    <row r="74" spans="1:2" x14ac:dyDescent="0.3">
      <c r="A74">
        <v>81</v>
      </c>
      <c r="B74" t="s">
        <v>172</v>
      </c>
    </row>
    <row r="75" spans="1:2" x14ac:dyDescent="0.3">
      <c r="A75">
        <v>82</v>
      </c>
      <c r="B75" t="s">
        <v>173</v>
      </c>
    </row>
    <row r="76" spans="1:2" x14ac:dyDescent="0.3">
      <c r="A76">
        <v>85</v>
      </c>
      <c r="B76" t="s">
        <v>174</v>
      </c>
    </row>
    <row r="77" spans="1:2" x14ac:dyDescent="0.3">
      <c r="A77">
        <v>86</v>
      </c>
      <c r="B77" t="s">
        <v>175</v>
      </c>
    </row>
    <row r="79" spans="1:2" x14ac:dyDescent="0.3">
      <c r="A79" t="s">
        <v>176</v>
      </c>
    </row>
    <row r="80" spans="1:2" x14ac:dyDescent="0.3">
      <c r="A80">
        <v>1</v>
      </c>
      <c r="B80" t="s">
        <v>177</v>
      </c>
    </row>
    <row r="81" spans="1:2" x14ac:dyDescent="0.3">
      <c r="A81">
        <v>2</v>
      </c>
      <c r="B81" t="s">
        <v>178</v>
      </c>
    </row>
    <row r="82" spans="1:2" x14ac:dyDescent="0.3">
      <c r="A82">
        <v>3</v>
      </c>
      <c r="B82" t="s">
        <v>179</v>
      </c>
    </row>
    <row r="83" spans="1:2" x14ac:dyDescent="0.3">
      <c r="A83">
        <v>4</v>
      </c>
      <c r="B83" t="s">
        <v>180</v>
      </c>
    </row>
    <row r="84" spans="1:2" x14ac:dyDescent="0.3">
      <c r="A84">
        <v>5</v>
      </c>
      <c r="B84" t="s">
        <v>181</v>
      </c>
    </row>
    <row r="86" spans="1:2" x14ac:dyDescent="0.3">
      <c r="A86" t="s">
        <v>182</v>
      </c>
    </row>
    <row r="87" spans="1:2" x14ac:dyDescent="0.3">
      <c r="A87">
        <v>1</v>
      </c>
      <c r="B87" t="s">
        <v>183</v>
      </c>
    </row>
    <row r="88" spans="1:2" x14ac:dyDescent="0.3">
      <c r="A88">
        <v>2</v>
      </c>
      <c r="B88" t="s">
        <v>184</v>
      </c>
    </row>
    <row r="90" spans="1:2" x14ac:dyDescent="0.3">
      <c r="A90" t="s">
        <v>185</v>
      </c>
    </row>
    <row r="91" spans="1:2" x14ac:dyDescent="0.3">
      <c r="A91">
        <v>1</v>
      </c>
      <c r="B91" t="s">
        <v>186</v>
      </c>
    </row>
    <row r="92" spans="1:2" x14ac:dyDescent="0.3">
      <c r="A92">
        <v>2</v>
      </c>
      <c r="B92" t="s">
        <v>187</v>
      </c>
    </row>
    <row r="101" spans="2:2" x14ac:dyDescent="0.3">
      <c r="B101" t="s">
        <v>188</v>
      </c>
    </row>
  </sheetData>
  <sheetProtection algorithmName="SHA-512" hashValue="FvvKKZ66CGeeBwgd+Z0TQD2KqVDtjuCcOKTMjlvwCYInNRET/OdqdpGi4nmpcPxQ+32CsBrhg+rJLFMJKZnlUw==" saltValue="K7bwvxZDLT47aPMYnKkjZQ==" spinCount="100000" sheet="1" objects="1" scenarios="1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5"/>
  <sheetViews>
    <sheetView zoomScaleNormal="100" workbookViewId="0">
      <selection activeCell="G15" sqref="G15"/>
    </sheetView>
  </sheetViews>
  <sheetFormatPr defaultColWidth="8.88671875" defaultRowHeight="14.4" x14ac:dyDescent="0.3"/>
  <cols>
    <col min="1" max="1" width="8.88671875" customWidth="1"/>
    <col min="2" max="2" width="12.44140625" customWidth="1"/>
    <col min="3" max="3" width="9.88671875" customWidth="1"/>
    <col min="5" max="5" width="8.88671875" customWidth="1"/>
  </cols>
  <sheetData>
    <row r="1" spans="1:13" ht="18" x14ac:dyDescent="0.35">
      <c r="B1" s="6" t="s">
        <v>189</v>
      </c>
      <c r="C1" s="7"/>
    </row>
    <row r="2" spans="1:13" ht="18" x14ac:dyDescent="0.35">
      <c r="B2" s="8">
        <v>1</v>
      </c>
      <c r="C2" s="7" t="s">
        <v>190</v>
      </c>
    </row>
    <row r="3" spans="1:13" ht="18" x14ac:dyDescent="0.35">
      <c r="B3" s="8">
        <v>2</v>
      </c>
      <c r="C3" s="7" t="s">
        <v>191</v>
      </c>
    </row>
    <row r="4" spans="1:13" ht="18" x14ac:dyDescent="0.35">
      <c r="B4" s="8">
        <v>3</v>
      </c>
      <c r="C4" s="7" t="s">
        <v>192</v>
      </c>
    </row>
    <row r="5" spans="1:13" ht="18" x14ac:dyDescent="0.35">
      <c r="B5" s="8">
        <v>4</v>
      </c>
      <c r="C5" s="7" t="s">
        <v>193</v>
      </c>
    </row>
    <row r="6" spans="1:13" ht="18" x14ac:dyDescent="0.35">
      <c r="B6" s="8">
        <v>5</v>
      </c>
      <c r="C6" s="7" t="s">
        <v>194</v>
      </c>
    </row>
    <row r="8" spans="1:13" ht="18" x14ac:dyDescent="0.35">
      <c r="A8" s="43" t="s">
        <v>195</v>
      </c>
      <c r="B8" s="43"/>
      <c r="C8" s="43"/>
      <c r="D8" s="43"/>
      <c r="E8" s="44" t="s">
        <v>196</v>
      </c>
      <c r="F8" s="44"/>
      <c r="G8" s="44"/>
      <c r="H8" s="44"/>
      <c r="I8" s="44"/>
      <c r="J8" s="44"/>
      <c r="K8" s="44"/>
      <c r="L8" s="44"/>
      <c r="M8" s="44"/>
    </row>
    <row r="9" spans="1:13" x14ac:dyDescent="0.3">
      <c r="B9" t="s">
        <v>197</v>
      </c>
      <c r="C9" t="s">
        <v>198</v>
      </c>
    </row>
    <row r="10" spans="1:13" x14ac:dyDescent="0.3">
      <c r="B10" t="s">
        <v>199</v>
      </c>
      <c r="C10" t="s">
        <v>200</v>
      </c>
    </row>
    <row r="11" spans="1:13" x14ac:dyDescent="0.3">
      <c r="B11" t="s">
        <v>201</v>
      </c>
      <c r="C11" t="s">
        <v>202</v>
      </c>
    </row>
    <row r="12" spans="1:13" x14ac:dyDescent="0.3">
      <c r="B12" t="s">
        <v>203</v>
      </c>
    </row>
    <row r="13" spans="1:13" x14ac:dyDescent="0.3">
      <c r="B13" t="s">
        <v>204</v>
      </c>
    </row>
    <row r="15" spans="1:13" ht="21" x14ac:dyDescent="0.4">
      <c r="B15" s="5" t="s">
        <v>205</v>
      </c>
      <c r="D15" s="9" t="s">
        <v>206</v>
      </c>
      <c r="E15" s="10"/>
      <c r="F15" s="10"/>
    </row>
    <row r="18" spans="1:13" ht="18" x14ac:dyDescent="0.35">
      <c r="A18" s="43" t="s">
        <v>207</v>
      </c>
      <c r="B18" s="43"/>
      <c r="C18" s="43"/>
      <c r="D18" s="43"/>
      <c r="E18" s="44" t="s">
        <v>208</v>
      </c>
      <c r="F18" s="44"/>
      <c r="G18" s="44"/>
      <c r="H18" s="44"/>
      <c r="I18" s="44"/>
      <c r="J18" s="44"/>
      <c r="K18" s="44"/>
      <c r="L18" s="44"/>
      <c r="M18" s="44"/>
    </row>
    <row r="20" spans="1:13" ht="18" x14ac:dyDescent="0.35">
      <c r="A20" s="43" t="s">
        <v>209</v>
      </c>
      <c r="B20" s="43"/>
      <c r="C20" s="43"/>
      <c r="D20" s="43"/>
      <c r="E20" s="44" t="s">
        <v>210</v>
      </c>
      <c r="F20" s="44"/>
      <c r="G20" s="44"/>
      <c r="H20" s="44"/>
      <c r="I20" s="44"/>
      <c r="J20" s="44"/>
      <c r="K20" s="44"/>
      <c r="L20" s="44"/>
      <c r="M20" s="44"/>
    </row>
    <row r="23" spans="1:13" x14ac:dyDescent="0.3">
      <c r="B23" s="10" t="s">
        <v>211</v>
      </c>
      <c r="C23" t="s">
        <v>212</v>
      </c>
    </row>
    <row r="25" spans="1:13" x14ac:dyDescent="0.3">
      <c r="B25" t="s">
        <v>213</v>
      </c>
    </row>
    <row r="26" spans="1:13" x14ac:dyDescent="0.3">
      <c r="B26" t="s">
        <v>214</v>
      </c>
      <c r="C26" t="s">
        <v>215</v>
      </c>
    </row>
    <row r="27" spans="1:13" x14ac:dyDescent="0.3">
      <c r="B27" t="s">
        <v>216</v>
      </c>
      <c r="C27" t="s">
        <v>217</v>
      </c>
    </row>
    <row r="28" spans="1:13" x14ac:dyDescent="0.3">
      <c r="B28" t="s">
        <v>218</v>
      </c>
    </row>
    <row r="35" spans="1:1" ht="18" x14ac:dyDescent="0.35">
      <c r="A35" s="6"/>
    </row>
  </sheetData>
  <mergeCells count="6">
    <mergeCell ref="A8:D8"/>
    <mergeCell ref="A18:D18"/>
    <mergeCell ref="E8:M8"/>
    <mergeCell ref="E18:M18"/>
    <mergeCell ref="A20:D20"/>
    <mergeCell ref="E20:M2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0260C-09A4-3A43-B495-690A81080170}">
  <dimension ref="A1:AB1048574"/>
  <sheetViews>
    <sheetView topLeftCell="B1" zoomScale="80" zoomScaleNormal="80" workbookViewId="0">
      <selection activeCell="G22" sqref="G22"/>
    </sheetView>
  </sheetViews>
  <sheetFormatPr defaultColWidth="8.88671875" defaultRowHeight="14.4" x14ac:dyDescent="0.3"/>
  <cols>
    <col min="1" max="1" width="17.88671875" style="1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6.6640625" style="11" customWidth="1"/>
    <col min="7" max="7" width="12.44140625" style="11" bestFit="1" customWidth="1"/>
    <col min="8" max="8" width="32.109375" style="11" bestFit="1" customWidth="1"/>
    <col min="9" max="9" width="10.332031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3.88671875" style="11" bestFit="1" customWidth="1"/>
    <col min="30" max="30" width="33.6640625" style="11" bestFit="1" customWidth="1"/>
    <col min="31" max="31" width="12" style="11" bestFit="1" customWidth="1"/>
    <col min="32" max="32" width="16.44140625" style="11" bestFit="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21" x14ac:dyDescent="0.3">
      <c r="A1" s="40" t="s">
        <v>0</v>
      </c>
      <c r="B1" s="40"/>
      <c r="C1" s="40"/>
      <c r="D1" s="40"/>
      <c r="E1" s="40"/>
    </row>
    <row r="2" spans="1:21" ht="28.8" x14ac:dyDescent="0.3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21" x14ac:dyDescent="0.3">
      <c r="A3" s="16" t="s">
        <v>206</v>
      </c>
      <c r="B3" s="22">
        <v>243334</v>
      </c>
      <c r="C3" s="31" t="s">
        <v>219</v>
      </c>
      <c r="D3" s="17"/>
      <c r="E3" s="16" t="s">
        <v>154</v>
      </c>
    </row>
    <row r="7" spans="1:21" x14ac:dyDescent="0.3">
      <c r="A7" s="40" t="s">
        <v>6</v>
      </c>
      <c r="B7" s="42"/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5"/>
    </row>
    <row r="8" spans="1:21" ht="28.8" x14ac:dyDescent="0.3">
      <c r="A8" s="18" t="s">
        <v>7</v>
      </c>
      <c r="B8" s="18" t="s">
        <v>43</v>
      </c>
      <c r="C8" s="12" t="s">
        <v>220</v>
      </c>
      <c r="D8" s="12" t="s">
        <v>221</v>
      </c>
      <c r="E8" s="12" t="s">
        <v>11</v>
      </c>
      <c r="F8" s="18" t="s">
        <v>12</v>
      </c>
      <c r="G8" s="12" t="s">
        <v>13</v>
      </c>
      <c r="H8" s="12" t="s">
        <v>14</v>
      </c>
      <c r="I8" s="18" t="s">
        <v>15</v>
      </c>
      <c r="J8" s="18" t="s">
        <v>16</v>
      </c>
      <c r="K8" s="18" t="s">
        <v>17</v>
      </c>
      <c r="L8" s="18" t="s">
        <v>18</v>
      </c>
      <c r="M8" s="18" t="s">
        <v>19</v>
      </c>
      <c r="N8" s="18" t="s">
        <v>20</v>
      </c>
    </row>
    <row r="9" spans="1:21" x14ac:dyDescent="0.3">
      <c r="A9" s="21">
        <v>8888888888888</v>
      </c>
      <c r="B9" s="16" t="s">
        <v>44</v>
      </c>
      <c r="C9" s="16" t="s">
        <v>222</v>
      </c>
      <c r="D9" s="16" t="s">
        <v>223</v>
      </c>
      <c r="E9" s="16" t="s">
        <v>157</v>
      </c>
      <c r="F9" s="17"/>
      <c r="G9" s="16">
        <v>1234567890</v>
      </c>
      <c r="H9" s="17" t="s">
        <v>53</v>
      </c>
      <c r="I9" s="25" t="str">
        <f>IFERROR(VLOOKUP(H9,'MasterData(ห้ามลบ)'!$B$12:$C$45,2,FALSE),"")</f>
        <v>002</v>
      </c>
      <c r="J9" s="31" t="s">
        <v>224</v>
      </c>
      <c r="K9" s="17" t="s">
        <v>225</v>
      </c>
      <c r="L9" s="31" t="s">
        <v>226</v>
      </c>
      <c r="M9" s="35" t="s">
        <v>227</v>
      </c>
      <c r="N9" s="17" t="s">
        <v>179</v>
      </c>
    </row>
    <row r="10" spans="1:21" x14ac:dyDescent="0.3">
      <c r="A10" s="21">
        <v>8888888888888</v>
      </c>
      <c r="B10" s="16" t="s">
        <v>44</v>
      </c>
      <c r="C10" s="16" t="s">
        <v>222</v>
      </c>
      <c r="D10" s="16" t="s">
        <v>223</v>
      </c>
      <c r="E10" s="16" t="s">
        <v>157</v>
      </c>
      <c r="F10" s="17"/>
      <c r="G10" s="16">
        <v>6634567890</v>
      </c>
      <c r="H10" s="17" t="s">
        <v>53</v>
      </c>
      <c r="I10" s="25" t="str">
        <f>IFERROR(VLOOKUP(H10,'MasterData(ห้ามลบ)'!$B$12:$C$45,2,FALSE),"")</f>
        <v>002</v>
      </c>
      <c r="J10" s="17"/>
      <c r="K10" s="17"/>
      <c r="L10" s="17"/>
      <c r="M10" s="17"/>
      <c r="N10" s="17"/>
    </row>
    <row r="12" spans="1:21" x14ac:dyDescent="0.3">
      <c r="A12" s="41" t="s">
        <v>21</v>
      </c>
      <c r="B12" s="42"/>
      <c r="C12" s="42"/>
      <c r="D12" s="42"/>
      <c r="E12" s="42"/>
      <c r="F12" s="42"/>
      <c r="G12" s="42"/>
      <c r="H12" s="42"/>
      <c r="I12" s="42" t="s">
        <v>22</v>
      </c>
      <c r="J12" s="42"/>
      <c r="K12" s="42"/>
      <c r="L12" s="42"/>
      <c r="M12" s="42"/>
      <c r="N12" s="42"/>
      <c r="O12" s="42"/>
      <c r="P12" s="42"/>
      <c r="Q12" s="45"/>
      <c r="R12" s="40" t="s">
        <v>21</v>
      </c>
      <c r="S12" s="40"/>
      <c r="T12" s="40"/>
      <c r="U12" s="40"/>
    </row>
    <row r="13" spans="1:21" ht="72" x14ac:dyDescent="0.3">
      <c r="A13" s="18" t="s">
        <v>23</v>
      </c>
      <c r="B13" s="19" t="s">
        <v>24</v>
      </c>
      <c r="C13" s="19" t="s">
        <v>25</v>
      </c>
      <c r="D13" s="19" t="s">
        <v>26</v>
      </c>
      <c r="E13" s="19" t="s">
        <v>27</v>
      </c>
      <c r="F13" s="18" t="s">
        <v>15</v>
      </c>
      <c r="G13" s="20" t="s">
        <v>28</v>
      </c>
      <c r="H13" s="18" t="s">
        <v>29</v>
      </c>
      <c r="I13" s="18" t="s">
        <v>30</v>
      </c>
      <c r="J13" s="18" t="s">
        <v>31</v>
      </c>
      <c r="K13" s="19" t="s">
        <v>32</v>
      </c>
      <c r="L13" s="19" t="s">
        <v>33</v>
      </c>
      <c r="M13" s="19" t="s">
        <v>34</v>
      </c>
      <c r="N13" s="19" t="s">
        <v>35</v>
      </c>
      <c r="O13" s="19" t="s">
        <v>36</v>
      </c>
      <c r="P13" s="19" t="s">
        <v>37</v>
      </c>
      <c r="Q13" s="18" t="s">
        <v>15</v>
      </c>
      <c r="R13" s="19" t="s">
        <v>38</v>
      </c>
      <c r="S13" s="29" t="s">
        <v>39</v>
      </c>
      <c r="T13" s="30" t="s">
        <v>40</v>
      </c>
      <c r="U13" s="29" t="s">
        <v>41</v>
      </c>
    </row>
    <row r="14" spans="1:21" x14ac:dyDescent="0.3">
      <c r="A14" s="17"/>
      <c r="B14" s="16" t="s">
        <v>222</v>
      </c>
      <c r="C14" s="16" t="s">
        <v>223</v>
      </c>
      <c r="D14" s="16">
        <v>1234567890</v>
      </c>
      <c r="E14" s="17" t="s">
        <v>53</v>
      </c>
      <c r="F14" s="25" t="str">
        <f>IFERROR(VLOOKUP(E14,'MasterData(ห้ามลบ)'!$B$12:$C$45,2,FALSE),"")</f>
        <v>002</v>
      </c>
      <c r="G14" s="17"/>
      <c r="H14" s="17"/>
      <c r="I14" s="17"/>
      <c r="J14" s="31"/>
      <c r="K14" s="17" t="s">
        <v>228</v>
      </c>
      <c r="L14" s="17" t="s">
        <v>229</v>
      </c>
      <c r="M14" s="17" t="s">
        <v>162</v>
      </c>
      <c r="N14" s="27">
        <v>66</v>
      </c>
      <c r="O14" s="17">
        <v>1233456789</v>
      </c>
      <c r="P14" s="17" t="s">
        <v>56</v>
      </c>
      <c r="Q14" s="25" t="str">
        <f>IFERROR(VLOOKUP(P14,'MasterData(ห้ามลบ)'!$B$12:$C$45,2,FALSE),"")</f>
        <v>004</v>
      </c>
      <c r="R14" s="22">
        <v>243333</v>
      </c>
      <c r="S14" s="31" t="s">
        <v>230</v>
      </c>
      <c r="T14" s="17"/>
      <c r="U14" s="28">
        <v>15679</v>
      </c>
    </row>
    <row r="15" spans="1:21" x14ac:dyDescent="0.3">
      <c r="A15" s="17"/>
      <c r="B15" s="16" t="s">
        <v>222</v>
      </c>
      <c r="C15" s="16" t="s">
        <v>223</v>
      </c>
      <c r="D15" s="16">
        <v>6634567890</v>
      </c>
      <c r="E15" s="17" t="s">
        <v>53</v>
      </c>
      <c r="F15" s="25" t="str">
        <f>IFERROR(VLOOKUP(E15,'MasterData(ห้ามลบ)'!$B$12:$C$45,2,FALSE),"")</f>
        <v>002</v>
      </c>
      <c r="G15" s="17"/>
      <c r="H15" s="17"/>
      <c r="I15" s="17"/>
      <c r="J15" s="17"/>
      <c r="K15" s="17" t="s">
        <v>228</v>
      </c>
      <c r="L15" s="17" t="s">
        <v>229</v>
      </c>
      <c r="M15" s="17" t="s">
        <v>42</v>
      </c>
      <c r="N15" s="17"/>
      <c r="O15" s="17">
        <v>1233456789</v>
      </c>
      <c r="P15" s="17" t="s">
        <v>56</v>
      </c>
      <c r="Q15" s="25" t="str">
        <f>IFERROR(VLOOKUP(P15,'MasterData(ห้ามลบ)'!$B$12:$C$45,2,FALSE),"")</f>
        <v>004</v>
      </c>
      <c r="R15" s="22">
        <v>243333</v>
      </c>
      <c r="S15" s="31" t="s">
        <v>231</v>
      </c>
      <c r="T15" s="17"/>
      <c r="U15" s="28">
        <v>1679</v>
      </c>
    </row>
    <row r="16" spans="1:21" x14ac:dyDescent="0.3">
      <c r="A16" s="17"/>
      <c r="B16" s="17"/>
      <c r="C16" s="17"/>
      <c r="D16" s="17"/>
      <c r="E16" s="17"/>
      <c r="F16" s="25" t="str">
        <f>IFERROR(VLOOKUP(E16,'MasterData(ห้ามลบ)'!$B$12:$C$45,2,FALSE),"")</f>
        <v/>
      </c>
      <c r="G16" s="17"/>
      <c r="H16" s="17"/>
      <c r="I16" s="17"/>
      <c r="J16" s="17"/>
      <c r="K16" s="17"/>
      <c r="L16" s="17"/>
      <c r="M16" s="17" t="s">
        <v>42</v>
      </c>
      <c r="N16" s="17"/>
      <c r="O16" s="17"/>
      <c r="P16" s="17"/>
      <c r="Q16" s="25" t="str">
        <f>IFERROR(VLOOKUP(P16,'MasterData(ห้ามลบ)'!$B$12:$C$45,2,FALSE),"")</f>
        <v/>
      </c>
      <c r="R16" s="17"/>
      <c r="S16" s="31"/>
      <c r="T16" s="17"/>
      <c r="U16" s="17"/>
    </row>
    <row r="17" spans="1:21" x14ac:dyDescent="0.3">
      <c r="A17" s="17"/>
      <c r="B17" s="17"/>
      <c r="C17" s="17"/>
      <c r="D17" s="17"/>
      <c r="E17" s="17"/>
      <c r="F17" s="25" t="str">
        <f>IFERROR(VLOOKUP(E17,'MasterData(ห้ามลบ)'!$B$12:$C$45,2,FALSE),"")</f>
        <v/>
      </c>
      <c r="G17" s="17"/>
      <c r="H17" s="17"/>
      <c r="I17" s="17"/>
      <c r="J17" s="17"/>
      <c r="K17" s="17"/>
      <c r="L17" s="17"/>
      <c r="M17" s="17" t="s">
        <v>42</v>
      </c>
      <c r="N17" s="17"/>
      <c r="O17" s="17"/>
      <c r="P17" s="17"/>
      <c r="Q17" s="25" t="str">
        <f>IFERROR(VLOOKUP(P17,'MasterData(ห้ามลบ)'!$B$12:$C$45,2,FALSE),"")</f>
        <v/>
      </c>
      <c r="R17" s="17"/>
      <c r="S17" s="31"/>
      <c r="T17" s="17"/>
      <c r="U17" s="17"/>
    </row>
    <row r="18" spans="1:21" x14ac:dyDescent="0.3">
      <c r="A18" s="17"/>
      <c r="B18" s="17"/>
      <c r="C18" s="17"/>
      <c r="D18" s="17"/>
      <c r="E18" s="17"/>
      <c r="F18" s="25" t="str">
        <f>IFERROR(VLOOKUP(E18,'MasterData(ห้ามลบ)'!$B$12:$C$45,2,FALSE),"")</f>
        <v/>
      </c>
      <c r="G18" s="17"/>
      <c r="H18" s="17"/>
      <c r="I18" s="17"/>
      <c r="J18" s="17"/>
      <c r="K18" s="17"/>
      <c r="L18" s="17"/>
      <c r="M18" s="17" t="s">
        <v>42</v>
      </c>
      <c r="N18" s="17"/>
      <c r="O18" s="17"/>
      <c r="P18" s="17"/>
      <c r="Q18" s="25" t="str">
        <f>IFERROR(VLOOKUP(P18,'MasterData(ห้ามลบ)'!$B$12:$C$45,2,FALSE),"")</f>
        <v/>
      </c>
      <c r="R18" s="17"/>
      <c r="S18" s="31"/>
      <c r="T18" s="17"/>
      <c r="U18" s="17"/>
    </row>
    <row r="19" spans="1:21" x14ac:dyDescent="0.3">
      <c r="A19" s="17"/>
      <c r="B19" s="17"/>
      <c r="C19" s="17"/>
      <c r="D19" s="17"/>
      <c r="E19" s="17"/>
      <c r="F19" s="25" t="str">
        <f>IFERROR(VLOOKUP(E19,'MasterData(ห้ามลบ)'!$B$12:$C$45,2,FALSE),"")</f>
        <v/>
      </c>
      <c r="G19" s="17"/>
      <c r="H19" s="17"/>
      <c r="I19" s="17"/>
      <c r="J19" s="17"/>
      <c r="K19" s="17"/>
      <c r="L19" s="17"/>
      <c r="M19" s="17" t="s">
        <v>42</v>
      </c>
      <c r="N19" s="17"/>
      <c r="O19" s="17"/>
      <c r="P19" s="17"/>
      <c r="Q19" s="25" t="str">
        <f>IFERROR(VLOOKUP(P19,'MasterData(ห้ามลบ)'!$B$12:$C$45,2,FALSE),"")</f>
        <v/>
      </c>
      <c r="R19" s="17"/>
      <c r="S19" s="31"/>
      <c r="T19" s="17"/>
      <c r="U19" s="17"/>
    </row>
    <row r="20" spans="1:21" x14ac:dyDescent="0.3">
      <c r="A20" s="17"/>
      <c r="B20" s="17"/>
      <c r="C20" s="17"/>
      <c r="D20" s="17"/>
      <c r="E20" s="17"/>
      <c r="F20" s="25" t="str">
        <f>IFERROR(VLOOKUP(E20,'MasterData(ห้ามลบ)'!$B$12:$C$45,2,FALSE),"")</f>
        <v/>
      </c>
      <c r="G20" s="17"/>
      <c r="H20" s="17"/>
      <c r="I20" s="17"/>
      <c r="J20" s="17"/>
      <c r="K20" s="17"/>
      <c r="L20" s="17"/>
      <c r="M20" s="17" t="s">
        <v>42</v>
      </c>
      <c r="N20" s="17"/>
      <c r="O20" s="17"/>
      <c r="P20" s="17"/>
      <c r="Q20" s="25" t="str">
        <f>IFERROR(VLOOKUP(P20,'MasterData(ห้ามลบ)'!$B$12:$C$45,2,FALSE),"")</f>
        <v/>
      </c>
      <c r="R20" s="17"/>
      <c r="S20" s="31"/>
      <c r="T20" s="17"/>
      <c r="U20" s="17"/>
    </row>
    <row r="21" spans="1:21" x14ac:dyDescent="0.3">
      <c r="A21" s="17"/>
      <c r="B21" s="17"/>
      <c r="C21" s="17"/>
      <c r="D21" s="17"/>
      <c r="E21" s="17"/>
      <c r="F21" s="25" t="str">
        <f>IFERROR(VLOOKUP(E21,'MasterData(ห้ามลบ)'!$B$12:$C$45,2,FALSE),"")</f>
        <v/>
      </c>
      <c r="G21" s="17"/>
      <c r="H21" s="17"/>
      <c r="I21" s="17"/>
      <c r="J21" s="17"/>
      <c r="K21" s="17"/>
      <c r="L21" s="17"/>
      <c r="M21" s="17" t="s">
        <v>42</v>
      </c>
      <c r="N21" s="17"/>
      <c r="O21" s="17"/>
      <c r="P21" s="17"/>
      <c r="Q21" s="25" t="str">
        <f>IFERROR(VLOOKUP(P21,'MasterData(ห้ามลบ)'!$B$12:$C$45,2,FALSE),"")</f>
        <v/>
      </c>
      <c r="R21" s="17"/>
      <c r="S21" s="31"/>
      <c r="T21" s="17"/>
      <c r="U21" s="17"/>
    </row>
    <row r="22" spans="1:21" x14ac:dyDescent="0.3">
      <c r="A22" s="17"/>
      <c r="B22" s="17"/>
      <c r="C22" s="17"/>
      <c r="D22" s="17"/>
      <c r="E22" s="17"/>
      <c r="F22" s="25" t="str">
        <f>IFERROR(VLOOKUP(E22,'MasterData(ห้ามลบ)'!$B$12:$C$45,2,FALSE),"")</f>
        <v/>
      </c>
      <c r="G22" s="17"/>
      <c r="H22" s="17"/>
      <c r="I22" s="17"/>
      <c r="J22" s="17"/>
      <c r="K22" s="17"/>
      <c r="L22" s="17"/>
      <c r="M22" s="17" t="s">
        <v>42</v>
      </c>
      <c r="N22" s="17"/>
      <c r="O22" s="17"/>
      <c r="P22" s="17"/>
      <c r="Q22" s="25" t="str">
        <f>IFERROR(VLOOKUP(P22,'MasterData(ห้ามลบ)'!$B$12:$C$45,2,FALSE),"")</f>
        <v/>
      </c>
      <c r="R22" s="17"/>
      <c r="S22" s="31"/>
      <c r="T22" s="17"/>
      <c r="U22" s="17"/>
    </row>
    <row r="23" spans="1:21" x14ac:dyDescent="0.3">
      <c r="A23" s="17"/>
      <c r="B23" s="17"/>
      <c r="C23" s="17"/>
      <c r="D23" s="17"/>
      <c r="E23" s="17"/>
      <c r="F23" s="25" t="str">
        <f>IFERROR(VLOOKUP(E23,'MasterData(ห้ามลบ)'!$B$12:$C$45,2,FALSE),"")</f>
        <v/>
      </c>
      <c r="G23" s="17"/>
      <c r="H23" s="17"/>
      <c r="I23" s="17"/>
      <c r="J23" s="17"/>
      <c r="K23" s="17"/>
      <c r="L23" s="17"/>
      <c r="M23" s="17" t="s">
        <v>42</v>
      </c>
      <c r="N23" s="17"/>
      <c r="O23" s="17"/>
      <c r="P23" s="17"/>
      <c r="Q23" s="25" t="str">
        <f>IFERROR(VLOOKUP(P23,'MasterData(ห้ามลบ)'!$B$12:$C$45,2,FALSE),"")</f>
        <v/>
      </c>
      <c r="R23" s="17"/>
      <c r="S23" s="31"/>
      <c r="T23" s="17"/>
      <c r="U23" s="17"/>
    </row>
    <row r="24" spans="1:21" x14ac:dyDescent="0.3">
      <c r="A24" s="17"/>
      <c r="B24" s="17"/>
      <c r="C24" s="17"/>
      <c r="D24" s="17"/>
      <c r="E24" s="17"/>
      <c r="F24" s="25" t="str">
        <f>IFERROR(VLOOKUP(E24,'MasterData(ห้ามลบ)'!$B$12:$C$45,2,FALSE),"")</f>
        <v/>
      </c>
      <c r="G24" s="17"/>
      <c r="H24" s="17"/>
      <c r="I24" s="17"/>
      <c r="J24" s="17"/>
      <c r="K24" s="17"/>
      <c r="L24" s="17"/>
      <c r="M24" s="17" t="s">
        <v>42</v>
      </c>
      <c r="N24" s="17"/>
      <c r="O24" s="17"/>
      <c r="P24" s="17"/>
      <c r="Q24" s="25" t="str">
        <f>IFERROR(VLOOKUP(P24,'MasterData(ห้ามลบ)'!$B$12:$C$45,2,FALSE),"")</f>
        <v/>
      </c>
      <c r="R24" s="17"/>
      <c r="S24" s="31"/>
      <c r="T24" s="17"/>
      <c r="U24" s="17"/>
    </row>
    <row r="25" spans="1:21" x14ac:dyDescent="0.3">
      <c r="A25" s="17"/>
      <c r="B25" s="17"/>
      <c r="C25" s="17"/>
      <c r="D25" s="17"/>
      <c r="E25" s="17"/>
      <c r="F25" s="25" t="str">
        <f>IFERROR(VLOOKUP(E25,'MasterData(ห้ามลบ)'!$B$12:$C$45,2,FALSE),"")</f>
        <v/>
      </c>
      <c r="G25" s="17"/>
      <c r="H25" s="17"/>
      <c r="I25" s="17"/>
      <c r="J25" s="17"/>
      <c r="K25" s="17"/>
      <c r="L25" s="17"/>
      <c r="M25" s="17" t="s">
        <v>42</v>
      </c>
      <c r="N25" s="17"/>
      <c r="O25" s="17"/>
      <c r="P25" s="17"/>
      <c r="Q25" s="25" t="str">
        <f>IFERROR(VLOOKUP(P25,'MasterData(ห้ามลบ)'!$B$12:$C$45,2,FALSE),"")</f>
        <v/>
      </c>
      <c r="R25" s="17"/>
      <c r="S25" s="31"/>
      <c r="T25" s="17"/>
      <c r="U25" s="17"/>
    </row>
    <row r="26" spans="1:21" x14ac:dyDescent="0.3">
      <c r="A26" s="17"/>
      <c r="B26" s="17"/>
      <c r="C26" s="17"/>
      <c r="D26" s="17"/>
      <c r="E26" s="17"/>
      <c r="F26" s="25" t="str">
        <f>IFERROR(VLOOKUP(E26,'MasterData(ห้ามลบ)'!$B$12:$C$45,2,FALSE),"")</f>
        <v/>
      </c>
      <c r="G26" s="17"/>
      <c r="H26" s="17"/>
      <c r="I26" s="17"/>
      <c r="J26" s="17"/>
      <c r="K26" s="17"/>
      <c r="L26" s="17"/>
      <c r="M26" s="17" t="s">
        <v>42</v>
      </c>
      <c r="N26" s="17"/>
      <c r="O26" s="17"/>
      <c r="P26" s="17"/>
      <c r="Q26" s="25" t="str">
        <f>IFERROR(VLOOKUP(P26,'MasterData(ห้ามลบ)'!$B$12:$C$45,2,FALSE),"")</f>
        <v/>
      </c>
      <c r="R26" s="17"/>
      <c r="S26" s="31"/>
      <c r="T26" s="17"/>
      <c r="U26" s="17"/>
    </row>
    <row r="27" spans="1:21" x14ac:dyDescent="0.3">
      <c r="A27" s="17"/>
      <c r="B27" s="17"/>
      <c r="C27" s="17"/>
      <c r="D27" s="17"/>
      <c r="E27" s="17"/>
      <c r="F27" s="25" t="str">
        <f>IFERROR(VLOOKUP(E27,'MasterData(ห้ามลบ)'!$B$12:$C$45,2,FALSE),"")</f>
        <v/>
      </c>
      <c r="G27" s="17"/>
      <c r="H27" s="17"/>
      <c r="I27" s="17"/>
      <c r="J27" s="17"/>
      <c r="K27" s="17"/>
      <c r="L27" s="17"/>
      <c r="M27" s="17" t="s">
        <v>42</v>
      </c>
      <c r="N27" s="17"/>
      <c r="O27" s="17"/>
      <c r="P27" s="17"/>
      <c r="Q27" s="25" t="str">
        <f>IFERROR(VLOOKUP(P27,'MasterData(ห้ามลบ)'!$B$12:$C$45,2,FALSE),"")</f>
        <v/>
      </c>
      <c r="R27" s="17"/>
      <c r="S27" s="31"/>
      <c r="T27" s="17"/>
      <c r="U27" s="17"/>
    </row>
    <row r="28" spans="1:21" x14ac:dyDescent="0.3">
      <c r="A28" s="17"/>
      <c r="B28" s="17"/>
      <c r="C28" s="17"/>
      <c r="D28" s="17"/>
      <c r="E28" s="17"/>
      <c r="F28" s="25" t="str">
        <f>IFERROR(VLOOKUP(E28,'MasterData(ห้ามลบ)'!$B$12:$C$45,2,FALSE),"")</f>
        <v/>
      </c>
      <c r="G28" s="17"/>
      <c r="H28" s="17"/>
      <c r="I28" s="17"/>
      <c r="J28" s="17"/>
      <c r="K28" s="17"/>
      <c r="L28" s="17"/>
      <c r="M28" s="17" t="s">
        <v>42</v>
      </c>
      <c r="N28" s="17"/>
      <c r="O28" s="17"/>
      <c r="P28" s="17"/>
      <c r="Q28" s="25" t="str">
        <f>IFERROR(VLOOKUP(P28,'MasterData(ห้ามลบ)'!$B$12:$C$45,2,FALSE),"")</f>
        <v/>
      </c>
      <c r="R28" s="17"/>
      <c r="S28" s="31"/>
      <c r="T28" s="17"/>
      <c r="U28" s="17"/>
    </row>
    <row r="29" spans="1:21" x14ac:dyDescent="0.3">
      <c r="A29" s="17"/>
      <c r="B29" s="17"/>
      <c r="C29" s="17"/>
      <c r="D29" s="17"/>
      <c r="E29" s="17"/>
      <c r="F29" s="25" t="str">
        <f>IFERROR(VLOOKUP(E29,'MasterData(ห้ามลบ)'!$B$12:$C$45,2,FALSE),"")</f>
        <v/>
      </c>
      <c r="G29" s="17"/>
      <c r="H29" s="17"/>
      <c r="I29" s="17"/>
      <c r="J29" s="17"/>
      <c r="K29" s="17"/>
      <c r="L29" s="17"/>
      <c r="M29" s="17" t="s">
        <v>42</v>
      </c>
      <c r="N29" s="17"/>
      <c r="O29" s="17"/>
      <c r="P29" s="17"/>
      <c r="Q29" s="25" t="str">
        <f>IFERROR(VLOOKUP(P29,'MasterData(ห้ามลบ)'!$B$12:$C$45,2,FALSE),"")</f>
        <v/>
      </c>
      <c r="R29" s="17"/>
      <c r="S29" s="31"/>
      <c r="T29" s="17"/>
      <c r="U29" s="17"/>
    </row>
    <row r="30" spans="1:21" x14ac:dyDescent="0.3">
      <c r="A30" s="17"/>
      <c r="B30" s="17"/>
      <c r="C30" s="17"/>
      <c r="D30" s="17"/>
      <c r="E30" s="17"/>
      <c r="F30" s="25" t="str">
        <f>IFERROR(VLOOKUP(E30,'MasterData(ห้ามลบ)'!$B$12:$C$45,2,FALSE),"")</f>
        <v/>
      </c>
      <c r="G30" s="17"/>
      <c r="H30" s="17"/>
      <c r="I30" s="17"/>
      <c r="J30" s="17"/>
      <c r="K30" s="17"/>
      <c r="L30" s="17"/>
      <c r="M30" s="17" t="s">
        <v>42</v>
      </c>
      <c r="N30" s="17"/>
      <c r="O30" s="17"/>
      <c r="P30" s="17"/>
      <c r="Q30" s="25" t="str">
        <f>IFERROR(VLOOKUP(P30,'MasterData(ห้ามลบ)'!$B$12:$C$45,2,FALSE),"")</f>
        <v/>
      </c>
      <c r="R30" s="17"/>
      <c r="S30" s="31"/>
      <c r="T30" s="17"/>
      <c r="U30" s="17"/>
    </row>
    <row r="31" spans="1:21" x14ac:dyDescent="0.3">
      <c r="A31" s="17"/>
      <c r="B31" s="17"/>
      <c r="C31" s="17"/>
      <c r="D31" s="17"/>
      <c r="E31" s="17"/>
      <c r="F31" s="25" t="str">
        <f>IFERROR(VLOOKUP(E31,'MasterData(ห้ามลบ)'!$B$12:$C$45,2,FALSE),"")</f>
        <v/>
      </c>
      <c r="G31" s="17"/>
      <c r="H31" s="17"/>
      <c r="I31" s="17"/>
      <c r="J31" s="17"/>
      <c r="K31" s="17"/>
      <c r="L31" s="17"/>
      <c r="M31" s="17" t="s">
        <v>42</v>
      </c>
      <c r="N31" s="17"/>
      <c r="O31" s="17"/>
      <c r="P31" s="17"/>
      <c r="Q31" s="25" t="str">
        <f>IFERROR(VLOOKUP(P31,'MasterData(ห้ามลบ)'!$B$12:$C$45,2,FALSE),"")</f>
        <v/>
      </c>
      <c r="R31" s="17"/>
      <c r="S31" s="31"/>
      <c r="T31" s="17"/>
      <c r="U31" s="17"/>
    </row>
    <row r="32" spans="1:21" x14ac:dyDescent="0.3">
      <c r="A32" s="17"/>
      <c r="B32" s="17"/>
      <c r="C32" s="17"/>
      <c r="D32" s="17"/>
      <c r="E32" s="17"/>
      <c r="F32" s="25" t="str">
        <f>IFERROR(VLOOKUP(E32,'MasterData(ห้ามลบ)'!$B$12:$C$45,2,FALSE),"")</f>
        <v/>
      </c>
      <c r="G32" s="17"/>
      <c r="H32" s="17"/>
      <c r="I32" s="17"/>
      <c r="J32" s="17"/>
      <c r="K32" s="17"/>
      <c r="L32" s="17"/>
      <c r="M32" s="17" t="s">
        <v>42</v>
      </c>
      <c r="N32" s="17"/>
      <c r="O32" s="17"/>
      <c r="P32" s="17"/>
      <c r="Q32" s="25" t="str">
        <f>IFERROR(VLOOKUP(P32,'MasterData(ห้ามลบ)'!$B$12:$C$45,2,FALSE),"")</f>
        <v/>
      </c>
      <c r="R32" s="17"/>
      <c r="S32" s="31"/>
      <c r="T32" s="17"/>
      <c r="U32" s="17"/>
    </row>
    <row r="33" spans="1:21" x14ac:dyDescent="0.3">
      <c r="A33" s="17"/>
      <c r="B33" s="17"/>
      <c r="C33" s="17"/>
      <c r="D33" s="17"/>
      <c r="E33" s="17"/>
      <c r="F33" s="25" t="str">
        <f>IFERROR(VLOOKUP(E33,'MasterData(ห้ามลบ)'!$B$12:$C$45,2,FALSE),"")</f>
        <v/>
      </c>
      <c r="G33" s="17"/>
      <c r="H33" s="17"/>
      <c r="I33" s="17"/>
      <c r="J33" s="17"/>
      <c r="K33" s="17"/>
      <c r="L33" s="17"/>
      <c r="M33" s="17" t="s">
        <v>42</v>
      </c>
      <c r="N33" s="17"/>
      <c r="O33" s="17"/>
      <c r="P33" s="17"/>
      <c r="Q33" s="25" t="str">
        <f>IFERROR(VLOOKUP(P33,'MasterData(ห้ามลบ)'!$B$12:$C$45,2,FALSE),"")</f>
        <v/>
      </c>
      <c r="R33" s="17"/>
      <c r="S33" s="31"/>
      <c r="T33" s="17"/>
      <c r="U33" s="17"/>
    </row>
    <row r="34" spans="1:21" x14ac:dyDescent="0.3">
      <c r="A34" s="17"/>
      <c r="B34" s="17"/>
      <c r="C34" s="17"/>
      <c r="D34" s="17"/>
      <c r="E34" s="17"/>
      <c r="F34" s="25" t="str">
        <f>IFERROR(VLOOKUP(E34,'MasterData(ห้ามลบ)'!$B$12:$C$45,2,FALSE),"")</f>
        <v/>
      </c>
      <c r="G34" s="17"/>
      <c r="H34" s="17"/>
      <c r="I34" s="17"/>
      <c r="J34" s="17"/>
      <c r="K34" s="17"/>
      <c r="L34" s="17"/>
      <c r="M34" s="17" t="s">
        <v>42</v>
      </c>
      <c r="N34" s="17"/>
      <c r="O34" s="17"/>
      <c r="P34" s="17"/>
      <c r="Q34" s="25" t="str">
        <f>IFERROR(VLOOKUP(P34,'MasterData(ห้ามลบ)'!$B$12:$C$45,2,FALSE),"")</f>
        <v/>
      </c>
      <c r="R34" s="17"/>
      <c r="S34" s="31"/>
      <c r="T34" s="17"/>
      <c r="U34" s="17"/>
    </row>
    <row r="35" spans="1:21" x14ac:dyDescent="0.3">
      <c r="A35" s="17"/>
      <c r="B35" s="17"/>
      <c r="C35" s="17"/>
      <c r="D35" s="17"/>
      <c r="E35" s="17"/>
      <c r="F35" s="25" t="str">
        <f>IFERROR(VLOOKUP(E35,'MasterData(ห้ามลบ)'!$B$12:$C$45,2,FALSE),"")</f>
        <v/>
      </c>
      <c r="G35" s="17"/>
      <c r="H35" s="17"/>
      <c r="I35" s="17"/>
      <c r="J35" s="17"/>
      <c r="K35" s="17"/>
      <c r="L35" s="17"/>
      <c r="M35" s="17" t="s">
        <v>42</v>
      </c>
      <c r="N35" s="17"/>
      <c r="O35" s="17"/>
      <c r="P35" s="17"/>
      <c r="Q35" s="25" t="str">
        <f>IFERROR(VLOOKUP(P35,'MasterData(ห้ามลบ)'!$B$12:$C$45,2,FALSE),"")</f>
        <v/>
      </c>
      <c r="R35" s="17"/>
      <c r="S35" s="31"/>
      <c r="T35" s="17"/>
      <c r="U35" s="17"/>
    </row>
    <row r="1048574" spans="1:28" x14ac:dyDescent="0.3">
      <c r="A1048574" s="17"/>
      <c r="B1048574" s="17"/>
      <c r="C1048574" s="17"/>
      <c r="D1048574" s="17"/>
      <c r="E1048574" s="17"/>
      <c r="F1048574" s="17"/>
      <c r="G1048574" s="17"/>
      <c r="H1048574" s="17"/>
      <c r="I1048574" s="17"/>
      <c r="J1048574" s="17"/>
      <c r="K1048574" s="17"/>
      <c r="L1048574" s="17"/>
      <c r="M1048574" s="17"/>
      <c r="N1048574" s="17"/>
      <c r="O1048574" s="17"/>
      <c r="P1048574" s="17"/>
      <c r="Q1048574" s="17"/>
      <c r="R1048574" s="17"/>
      <c r="S1048574" s="17"/>
      <c r="T1048574" s="17"/>
      <c r="U1048574" s="17"/>
      <c r="V1048574" s="17"/>
      <c r="W1048574" s="17"/>
      <c r="X1048574" s="17"/>
      <c r="Y1048574" s="17"/>
      <c r="Z1048574" s="17"/>
      <c r="AA1048574" s="17"/>
      <c r="AB1048574" s="17"/>
    </row>
  </sheetData>
  <mergeCells count="5">
    <mergeCell ref="R12:U12"/>
    <mergeCell ref="I12:Q12"/>
    <mergeCell ref="A1:E1"/>
    <mergeCell ref="A7:N7"/>
    <mergeCell ref="A12:H12"/>
  </mergeCells>
  <dataValidations count="1">
    <dataValidation type="list" allowBlank="1" showInputMessage="1" showErrorMessage="1" sqref="L1048574:L1048576" xr:uid="{9D5B38D4-A70D-8445-AE82-CC74B819D16F}">
      <formula1>$B$55:$B$58</formula1>
    </dataValidation>
  </dataValidations>
  <hyperlinks>
    <hyperlink ref="M9" r:id="rId1" xr:uid="{3FEE9CB7-4840-4EAF-86BC-087A758058D8}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600E8124-ECB2-8B4D-8B09-798DA7791CE7}">
          <x14:formula1>
            <xm:f>'MasterData(ห้ามลบ)'!$B$80:$B$84</xm:f>
          </x14:formula1>
          <xm:sqref>N9:N10</xm:sqref>
        </x14:dataValidation>
        <x14:dataValidation type="list" allowBlank="1" showInputMessage="1" showErrorMessage="1" xr:uid="{C560247C-24B1-474B-9627-F54073B0E3BA}">
          <x14:formula1>
            <xm:f>'MasterData(ห้ามลบ)'!$B$2:$B$4</xm:f>
          </x14:formula1>
          <xm:sqref>B9:B10 I14</xm:sqref>
        </x14:dataValidation>
        <x14:dataValidation type="list" allowBlank="1" showInputMessage="1" showErrorMessage="1" xr:uid="{957C8560-7F48-1147-83E1-07824FDF6392}">
          <x14:formula1>
            <xm:f>'MasterData(ห้ามลบ)'!$B$48:$B$50</xm:f>
          </x14:formula1>
          <xm:sqref>E3</xm:sqref>
        </x14:dataValidation>
        <x14:dataValidation type="list" allowBlank="1" showInputMessage="1" showErrorMessage="1" xr:uid="{9A956558-6FF3-0F47-8C9F-788E8FDC37EA}">
          <x14:formula1>
            <xm:f>'MasterData(ห้ามลบ)'!$B$53:$B$57</xm:f>
          </x14:formula1>
          <xm:sqref>E9:E10</xm:sqref>
        </x14:dataValidation>
        <x14:dataValidation type="list" allowBlank="1" showInputMessage="1" showErrorMessage="1" xr:uid="{1F5F2B8F-B3DE-AC4A-B4B9-C1E45C01EA08}">
          <x14:formula1>
            <xm:f>'MasterData(ห้ามลบ)'!$B$61:$B$65</xm:f>
          </x14:formula1>
          <xm:sqref>L16:L35</xm:sqref>
        </x14:dataValidation>
        <x14:dataValidation type="list" allowBlank="1" showInputMessage="1" showErrorMessage="1" xr:uid="{4D4B8D26-0D6D-1547-A8A3-05D4D451A19A}">
          <x14:formula1>
            <xm:f>'MasterData(ห้ามลบ)'!$B$60:$B$64</xm:f>
          </x14:formula1>
          <xm:sqref>M14:M35</xm:sqref>
        </x14:dataValidation>
        <x14:dataValidation type="list" allowBlank="1" showInputMessage="1" showErrorMessage="1" xr:uid="{506A78E9-6DD4-A54A-B9FE-AF22973664D7}">
          <x14:formula1>
            <xm:f>'MasterData(ห้ามลบ)'!$B$12:$B$43</xm:f>
          </x14:formula1>
          <xm:sqref>O1048574:O1048576 K1048574:K1048576 E1048574:F1048576 O16:O35</xm:sqref>
        </x14:dataValidation>
        <x14:dataValidation type="list" allowBlank="1" showInputMessage="1" showErrorMessage="1" xr:uid="{89C4FC34-0448-42E2-809F-A0B7115D7467}">
          <x14:formula1>
            <xm:f>'MasterData(ห้ามลบ)'!$B$12:$B$45</xm:f>
          </x14:formula1>
          <xm:sqref>E14:E35 H9:H10 P14:P35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เอกสาร" ma:contentTypeID="0x010100D2614A38397F7D468DC0F05EFE73E410" ma:contentTypeVersion="6" ma:contentTypeDescription="สร้างเอกสารใหม่" ma:contentTypeScope="" ma:versionID="68b89b9990a522e27508c9cdde7e0d7b">
  <xsd:schema xmlns:xsd="http://www.w3.org/2001/XMLSchema" xmlns:xs="http://www.w3.org/2001/XMLSchema" xmlns:p="http://schemas.microsoft.com/office/2006/metadata/properties" xmlns:ns2="62f15192-dce4-4fb8-abfd-5a4f41b3001d" xmlns:ns3="5000e2cb-a1d1-40bb-becd-e1fcebca0423" targetNamespace="http://schemas.microsoft.com/office/2006/metadata/properties" ma:root="true" ma:fieldsID="c4cbe16e51d2af0b1bf2b5f66af09006" ns2:_="" ns3:_="">
    <xsd:import namespace="62f15192-dce4-4fb8-abfd-5a4f41b3001d"/>
    <xsd:import namespace="5000e2cb-a1d1-40bb-becd-e1fcebca042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2f15192-dce4-4fb8-abfd-5a4f41b3001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00e2cb-a1d1-40bb-becd-e1fcebca0423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แชร์กับ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แชร์พร้อมกับรายละเอียด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ชนิดเนื้อหา"/>
        <xsd:element ref="dc:title" minOccurs="0" maxOccurs="1" ma:index="4" ma:displayName="ชื่อเรื่อง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3D85965-E5A7-4002-8F47-7D01FDF83F98}">
  <ds:schemaRefs>
    <ds:schemaRef ds:uri="http://purl.org/dc/dcmitype/"/>
    <ds:schemaRef ds:uri="0d753356-c084-41b1-941f-ce8a58256b3b"/>
    <ds:schemaRef ds:uri="http://purl.org/dc/terms/"/>
    <ds:schemaRef ds:uri="http://schemas.microsoft.com/office/2006/metadata/properties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45d629c8-c9d3-4b9e-ba1c-8bf13aa63d03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F1BE7D03-C9F7-426A-83A7-1A116FD1620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283CA1F-5451-494B-A077-C08BC6BCC08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CreateBankCase</vt:lpstr>
      <vt:lpstr>MasterData(ห้ามลบ)</vt:lpstr>
      <vt:lpstr>ข้อปฏิบัติ(ห้ามลบ)</vt:lpstr>
      <vt:lpstr>(ตัวอย่าง การกรอกแบบฟอร์ม)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Pairutch Kitthavornchaisakul</dc:creator>
  <cp:keywords/>
  <dc:description/>
  <cp:lastModifiedBy>Chananan Phansamai</cp:lastModifiedBy>
  <cp:revision/>
  <dcterms:created xsi:type="dcterms:W3CDTF">2023-03-14T09:30:32Z</dcterms:created>
  <dcterms:modified xsi:type="dcterms:W3CDTF">2023-04-19T09:11:26Z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0x010100D2614A38397F7D468DC0F05EFE73E410</vt:lpwstr>
  </property>
  <property fmtid="{D5CDD505-2E9C-101B-9397-08002B2CF9AE}" pid="3" name="Order">
    <vt:r8>132000</vt:r8>
  </property>
  <property fmtid="{D5CDD505-2E9C-101B-9397-08002B2CF9AE}" pid="4" name="_ExtendedDescription">
    <vt:lpwstr/>
  </property>
  <property fmtid="{D5CDD505-2E9C-101B-9397-08002B2CF9AE}" pid="5" name="TriggerFlowInfo">
    <vt:lpwstr/>
  </property>
  <property fmtid="{D5CDD505-2E9C-101B-9397-08002B2CF9AE}" pid="6" name="_SourceUrl">
    <vt:lpwstr/>
  </property>
  <property fmtid="{D5CDD505-2E9C-101B-9397-08002B2CF9AE}" pid="7" name="_SharedFileIndex">
    <vt:lpwstr/>
  </property>
  <property fmtid="{D5CDD505-2E9C-101B-9397-08002B2CF9AE}" pid="8" name="ComplianceAssetId">
    <vt:lpwstr/>
  </property>
</Properties>
</file>