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<sst xmlns="http://schemas.openxmlformats.org/spreadsheetml/2006/main" count="583" uniqueCount="273">
  <si>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</si>
  <si>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</si>
  <si>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</si>
  <si>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</si>
  <si>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</si>
  <si>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</si>
  <si>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</si>
  <si>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</si>
  <si>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</si>
  <si>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</si>
  <si>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</si>
  <si>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</si>
  <si>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</si>
  <si>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</si>
  <si>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</si>
  <si>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</si>
  <si>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</si>
  <si>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</si>
  <si>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</si>
  <si>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</si>
  <si>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</si>
  <si>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</si>
  <si>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</si>
  <si>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</si>
  <si>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</si>
  <si>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</si>
  <si>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</si>
  <si>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</si>
  <si>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</si>
  <si>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</si>
  <si>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</si>
  <si>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</si>
  <si>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</si>
  <si>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</si>
  <si>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</si>
  <si>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</si>
  <si>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</si>
  <si>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</si>
  <si>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</si>
  <si>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</si>
  <si>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</si>
  <si>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</si>
  <si>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</si>
  <si>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</si>
  <si>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</si>
  <si>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</si>
  <si>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</si>
  <si>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</si>
  <si>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</si>
  <si>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</si>
  <si>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</si>
  <si>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</si>
  <si>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</si>
  <si>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</si>
  <si>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</si>
  <si>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</si>
  <si>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</si>
  <si>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</si>
  <si>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</si>
  <si>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</si>
  <si>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</si>
  <si>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</si>
  <si>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</si>
  <si>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</si>
  <si>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</si>
  <si>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</si>
  <si>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</si>
  <si>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</si>
  <si>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</si>
  <si>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</si>
  <si>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</si>
  <si>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</si>
  <si>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</si>
  <si>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</si>
  <si>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</si>
  <si>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</si>
  <si>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</si>
  <si>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</si>
  <si>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</si>
  <si>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</si>
  <si>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</si>
  <si>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</si>
  <si>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</si>
  <si>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</si>
  <si>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</si>
  <si>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</si>
  <si>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</si>
  <si>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</si>
  <si>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</si>
  <si>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</si>
  <si>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</si>
  <si>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</si>
  <si>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</si>
  <si>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</si>
  <si>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</si>
  <si>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</si>
  <si>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</si>
  <si>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</si>
  <si>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</si>
  <si>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</si>
  <si>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</si>
  <si>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</si>
  <si>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</si>
  <si>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</si>
  <si>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</si>
  <si>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</si>
  <si>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</si>
  <si>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</si>
  <si>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</si>
  <si>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</si>
  <si>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</si>
  <si>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</si>
  <si>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</si>
  <si>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</si>
  <si>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</si>
  <si>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</si>
  <si>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</si>
  <si>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</si>
  <si>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</si>
  <si>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</si>
  <si>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</si>
  <si>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</si>
  <si>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</si>
  <si>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</si>
  <si>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</si>
  <si>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</si>
  <si>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</si>
  <si>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</si>
  <si>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</si>
  <si>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</si>
  <si>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</si>
  <si>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</si>
  <si>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</si>
  <si>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</si>
  <si>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</si>
  <si>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</si>
  <si>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</si>
  <si>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</si>
  <si>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</si>
  <si>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</si>
  <si>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</si>
  <si>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</si>
  <si>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</si>
  <si>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</si>
  <si>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</si>
  <si>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</si>
  <si>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</si>
  <si>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</si>
  <si>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</si>
  <si>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</si>
  <si>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</si>
  <si>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</si>
  <si>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</si>
  <si>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</si>
  <si>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</si>
  <si>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</si>
  <si>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</si>
  <si>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</si>
  <si>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</si>
  <si>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</si>
  <si>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</si>
  <si>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</si>
  <si>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</si>
  <si>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</si>
  <si>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</si>
  <si>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</si>
  <si>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</si>
  <si>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</si>
  <si>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</si>
  <si>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</si>
  <si>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</si>
  <si>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</si>
  <si>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</si>
  <si>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</si>
  <si>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</si>
  <si>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</si>
  <si>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</si>
  <si>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</si>
  <si>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</si>
  <si>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</si>
  <si>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</si>
  <si>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</si>
  <si>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</si>
  <si>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</si>
  <si>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</si>
  <si>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</si>
  <si>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</si>
  <si>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</si>
  <si>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</si>
  <si>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</si>
  <si>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</si>
  <si>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</si>
  <si>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</si>
  <si>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</si>
  <si>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</si>
  <si>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</si>
  <si>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</si>
  <si>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</si>
  <si>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</si>
  <si>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</si>
  <si>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</si>
  <si>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</si>
  <si>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</si>
  <si>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</si>
  <si>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</si>
  <si>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</si>
  <si>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</si>
  <si>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</si>
  <si>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</si>
  <si>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</si>
  <si>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</si>
  <si>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</si>
  <si>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</si>
  <si>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</si>
  <si>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</si>
  <si>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</si>
  <si>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</si>
  <si>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</si>
  <si>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</si>
  <si>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</si>
  <si>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</si>
  <si>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</si>
  <si>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</si>
  <si>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</si>
  <si>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</si>
  <si>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</si>
  <si>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</si>
  <si>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</si>
  <si>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</si>
  <si>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</si>
  <si>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</si>
  <si>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</si>
  <si>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</si>
  <si>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</si>
  <si>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</si>
  <si>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</si>
  <si>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</si>
  <si>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</si>
  <si>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</si>
  <si>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</si>
  <si>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</si>
  <si>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</si>
  <si>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</si>
  <si>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</si>
  <si>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</si>
  <si>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</si>
  <si>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</si>
  <si>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</si>
  <si>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</si>
  <si>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</si>
  <si>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</si>
  <si>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</si>
  <si>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</si>
  <si>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</si>
  <si>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</si>
  <si>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</si>
  <si>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</si>
  <si>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</si>
  <si>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</si>
  <si>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</si>
  <si>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</si>
  <si>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</si>
  <si>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</si>
  <si>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</si>
  <si>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</si>
  <si>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</si>
  <si>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</si>
  <si>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</si>
  <si>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</si>
  <si>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</si>
  <si>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</si>
  <si>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</si>
  <si>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2222222222222222222222222222222222233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</si>
</sst>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E1" zoomScaleNormal="100" workbookViewId="0">
      <selection activeCell="H9" sqref="H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268</v>
      </c>
      <c r="D7" s="33" t="s">
        <v>240</v>
      </c>
      <c r="E7" s="34" t="s">
        <v>267</v>
      </c>
      <c r="F7" s="29" t="s">
        <v>53</v>
      </c>
      <c r="G7" s="29" t="str">
        <f>IFERROR(VLOOKUP(F7,'MasterData(ห้ามลบ)'!$B$12:$C$45,2,FALSE),"")</f>
        <v>002</v>
      </c>
      <c r="H7" s="35" t="s">
        <v>272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268</v>
      </c>
      <c r="C12" s="33" t="s">
        <v>240</v>
      </c>
      <c r="D12" s="34" t="s">
        <v>267</v>
      </c>
      <c r="E12" s="29" t="s">
        <v>53</v>
      </c>
      <c r="F12" s="29" t="str">
        <f>IFERROR(VLOOKUP(E12,'MasterData(ห้ามลบ)'!$B$12:$C$45,2,FALSE),"")</f>
        <v>002</v>
      </c>
      <c r="G12" s="33" t="s">
        <v>241</v>
      </c>
      <c r="H12" s="33"/>
      <c r="I12" s="29"/>
      <c r="J12" s="35" t="s">
        <v>242</v>
      </c>
      <c r="K12" s="33" t="s">
        <v>269</v>
      </c>
      <c r="L12" s="33" t="s">
        <v>240</v>
      </c>
      <c r="M12" s="29" t="s">
        <v>170</v>
      </c>
      <c r="N12" s="34" t="s">
        <v>266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243</v>
      </c>
      <c r="S12" s="34" t="s">
        <v>244</v>
      </c>
      <c r="T12" s="26" t="s">
        <v>245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268</v>
      </c>
      <c r="C13" s="33" t="s">
        <v>240</v>
      </c>
      <c r="D13" s="34" t="s">
        <v>267</v>
      </c>
      <c r="E13" s="29" t="s">
        <v>53</v>
      </c>
      <c r="F13" s="29" t="str">
        <f>IFERROR(VLOOKUP(E13,'MasterData(ห้ามลบ)'!$B$12:$C$45,2,FALSE),"")</f>
        <v>002</v>
      </c>
      <c r="G13" s="33" t="s">
        <v>246</v>
      </c>
      <c r="H13" s="33"/>
      <c r="I13" s="29"/>
      <c r="J13" s="35" t="s">
        <v>242</v>
      </c>
      <c r="K13" s="33" t="s">
        <v>269</v>
      </c>
      <c r="L13" s="33" t="s">
        <v>240</v>
      </c>
      <c r="M13" s="29" t="s">
        <v>170</v>
      </c>
      <c r="N13" s="34" t="s">
        <v>266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243</v>
      </c>
      <c r="S13" s="34" t="s">
        <v>247</v>
      </c>
      <c r="T13" s="26" t="s">
        <v>245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268</v>
      </c>
      <c r="C14" s="33" t="s">
        <v>240</v>
      </c>
      <c r="D14" s="34" t="s">
        <v>267</v>
      </c>
      <c r="E14" s="29" t="s">
        <v>53</v>
      </c>
      <c r="F14" s="29" t="str">
        <f>IFERROR(VLOOKUP(E14,'MasterData(ห้ามลบ)'!$B$12:$C$45,2,FALSE),"")</f>
        <v>002</v>
      </c>
      <c r="G14" s="33" t="s">
        <v>248</v>
      </c>
      <c r="H14" s="33"/>
      <c r="I14" s="29"/>
      <c r="J14" s="35" t="s">
        <v>242</v>
      </c>
      <c r="K14" s="33" t="s">
        <v>269</v>
      </c>
      <c r="L14" s="33" t="s">
        <v>240</v>
      </c>
      <c r="M14" s="29" t="s">
        <v>170</v>
      </c>
      <c r="N14" s="34" t="s">
        <v>266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243</v>
      </c>
      <c r="S14" s="34" t="s">
        <v>249</v>
      </c>
      <c r="T14" s="26" t="s">
        <v>245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268</v>
      </c>
      <c r="C15" s="33" t="s">
        <v>240</v>
      </c>
      <c r="D15" s="34" t="s">
        <v>267</v>
      </c>
      <c r="E15" s="29" t="s">
        <v>53</v>
      </c>
      <c r="F15" s="29" t="str">
        <f>IFERROR(VLOOKUP(E15,'MasterData(ห้ามลบ)'!$B$12:$C$45,2,FALSE),"")</f>
        <v>002</v>
      </c>
      <c r="G15" s="33" t="s">
        <v>250</v>
      </c>
      <c r="H15" s="33"/>
      <c r="I15" s="29"/>
      <c r="J15" s="35" t="s">
        <v>242</v>
      </c>
      <c r="K15" s="33" t="s">
        <v>269</v>
      </c>
      <c r="L15" s="33" t="s">
        <v>240</v>
      </c>
      <c r="M15" s="29" t="s">
        <v>170</v>
      </c>
      <c r="N15" s="34" t="s">
        <v>266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243</v>
      </c>
      <c r="S15" s="34" t="s">
        <v>251</v>
      </c>
      <c r="T15" s="26" t="s">
        <v>245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268</v>
      </c>
      <c r="C16" s="33" t="s">
        <v>240</v>
      </c>
      <c r="D16" s="34" t="s">
        <v>267</v>
      </c>
      <c r="E16" s="29" t="s">
        <v>53</v>
      </c>
      <c r="F16" s="29" t="str">
        <f>IFERROR(VLOOKUP(E16,'MasterData(ห้ามลบ)'!$B$12:$C$45,2,FALSE),"")</f>
        <v>002</v>
      </c>
      <c r="G16" s="33" t="s">
        <v>252</v>
      </c>
      <c r="H16" s="33"/>
      <c r="I16" s="29"/>
      <c r="J16" s="35" t="s">
        <v>242</v>
      </c>
      <c r="K16" s="33" t="s">
        <v>269</v>
      </c>
      <c r="L16" s="33" t="s">
        <v>240</v>
      </c>
      <c r="M16" s="29" t="s">
        <v>170</v>
      </c>
      <c r="N16" s="34" t="s">
        <v>266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243</v>
      </c>
      <c r="S16" s="34" t="s">
        <v>253</v>
      </c>
      <c r="T16" s="26" t="s">
        <v>245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268</v>
      </c>
      <c r="C17" s="33" t="s">
        <v>240</v>
      </c>
      <c r="D17" s="34" t="s">
        <v>267</v>
      </c>
      <c r="E17" s="29" t="s">
        <v>53</v>
      </c>
      <c r="F17" s="29" t="str">
        <f>IFERROR(VLOOKUP(E17,'MasterData(ห้ามลบ)'!$B$12:$C$45,2,FALSE),"")</f>
        <v>002</v>
      </c>
      <c r="G17" s="33" t="s">
        <v>254</v>
      </c>
      <c r="H17" s="33"/>
      <c r="I17" s="29"/>
      <c r="J17" s="35" t="s">
        <v>242</v>
      </c>
      <c r="K17" s="33" t="s">
        <v>269</v>
      </c>
      <c r="L17" s="33" t="s">
        <v>240</v>
      </c>
      <c r="M17" s="29" t="s">
        <v>170</v>
      </c>
      <c r="N17" s="34" t="s">
        <v>266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243</v>
      </c>
      <c r="S17" s="34" t="s">
        <v>255</v>
      </c>
      <c r="T17" s="26" t="s">
        <v>245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268</v>
      </c>
      <c r="C18" s="33" t="s">
        <v>240</v>
      </c>
      <c r="D18" s="34" t="s">
        <v>267</v>
      </c>
      <c r="E18" s="29" t="s">
        <v>53</v>
      </c>
      <c r="F18" s="29" t="str">
        <f>IFERROR(VLOOKUP(E18,'MasterData(ห้ามลบ)'!$B$12:$C$45,2,FALSE),"")</f>
        <v>002</v>
      </c>
      <c r="G18" s="33" t="s">
        <v>256</v>
      </c>
      <c r="H18" s="33"/>
      <c r="I18" s="29"/>
      <c r="J18" s="35" t="s">
        <v>242</v>
      </c>
      <c r="K18" s="33" t="s">
        <v>269</v>
      </c>
      <c r="L18" s="33" t="s">
        <v>240</v>
      </c>
      <c r="M18" s="29" t="s">
        <v>170</v>
      </c>
      <c r="N18" s="34" t="s">
        <v>266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243</v>
      </c>
      <c r="S18" s="34" t="s">
        <v>257</v>
      </c>
      <c r="T18" s="26" t="s">
        <v>245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268</v>
      </c>
      <c r="C19" s="33" t="s">
        <v>240</v>
      </c>
      <c r="D19" s="34" t="s">
        <v>267</v>
      </c>
      <c r="E19" s="29" t="s">
        <v>53</v>
      </c>
      <c r="F19" s="29" t="str">
        <f>IFERROR(VLOOKUP(E19,'MasterData(ห้ามลบ)'!$B$12:$C$45,2,FALSE),"")</f>
        <v>002</v>
      </c>
      <c r="G19" s="33" t="s">
        <v>258</v>
      </c>
      <c r="H19" s="33"/>
      <c r="I19" s="29"/>
      <c r="J19" s="35" t="s">
        <v>242</v>
      </c>
      <c r="K19" s="33" t="s">
        <v>269</v>
      </c>
      <c r="L19" s="33" t="s">
        <v>240</v>
      </c>
      <c r="M19" s="29" t="s">
        <v>170</v>
      </c>
      <c r="N19" s="34" t="s">
        <v>266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243</v>
      </c>
      <c r="S19" s="34" t="s">
        <v>259</v>
      </c>
      <c r="T19" s="26" t="s">
        <v>245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268</v>
      </c>
      <c r="C20" s="33" t="s">
        <v>240</v>
      </c>
      <c r="D20" s="34" t="s">
        <v>267</v>
      </c>
      <c r="E20" s="29" t="s">
        <v>53</v>
      </c>
      <c r="F20" s="29" t="str">
        <f>IFERROR(VLOOKUP(E20,'MasterData(ห้ามลบ)'!$B$12:$C$45,2,FALSE),"")</f>
        <v>002</v>
      </c>
      <c r="G20" s="33" t="s">
        <v>260</v>
      </c>
      <c r="H20" s="33"/>
      <c r="I20" s="29"/>
      <c r="J20" s="35" t="s">
        <v>242</v>
      </c>
      <c r="K20" s="33" t="s">
        <v>269</v>
      </c>
      <c r="L20" s="33" t="s">
        <v>240</v>
      </c>
      <c r="M20" s="29" t="s">
        <v>170</v>
      </c>
      <c r="N20" s="34" t="s">
        <v>266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243</v>
      </c>
      <c r="S20" s="34" t="s">
        <v>261</v>
      </c>
      <c r="T20" s="26" t="s">
        <v>245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268</v>
      </c>
      <c r="C21" s="33" t="s">
        <v>240</v>
      </c>
      <c r="D21" s="34" t="s">
        <v>267</v>
      </c>
      <c r="E21" s="29" t="s">
        <v>53</v>
      </c>
      <c r="F21" s="29" t="str">
        <f>IFERROR(VLOOKUP(E21,'MasterData(ห้ามลบ)'!$B$12:$C$45,2,FALSE),"")</f>
        <v>002</v>
      </c>
      <c r="G21" s="33" t="s">
        <v>262</v>
      </c>
      <c r="H21" s="33"/>
      <c r="I21" s="29"/>
      <c r="J21" s="35" t="s">
        <v>242</v>
      </c>
      <c r="K21" s="33" t="s">
        <v>269</v>
      </c>
      <c r="L21" s="33" t="s">
        <v>240</v>
      </c>
      <c r="M21" s="29" t="s">
        <v>170</v>
      </c>
      <c r="N21" s="34" t="s">
        <v>266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243</v>
      </c>
      <c r="S21" s="34" t="s">
        <v>263</v>
      </c>
      <c r="T21" s="26" t="s">
        <v>245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268</v>
      </c>
      <c r="C22" s="33" t="s">
        <v>240</v>
      </c>
      <c r="D22" s="34" t="s">
        <v>267</v>
      </c>
      <c r="E22" s="29" t="s">
        <v>53</v>
      </c>
      <c r="F22" s="29" t="str">
        <f>IFERROR(VLOOKUP(E22,'MasterData(ห้ามลบ)'!$B$12:$C$45,2,FALSE),"")</f>
        <v>002</v>
      </c>
      <c r="G22" s="33" t="s">
        <v>264</v>
      </c>
      <c r="H22" s="33"/>
      <c r="I22" s="29"/>
      <c r="J22" s="35" t="s">
        <v>242</v>
      </c>
      <c r="K22" s="33" t="s">
        <v>269</v>
      </c>
      <c r="L22" s="33" t="s">
        <v>240</v>
      </c>
      <c r="M22" s="29" t="s">
        <v>170</v>
      </c>
      <c r="N22" s="34" t="s">
        <v>266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243</v>
      </c>
      <c r="S22" s="34" t="s">
        <v>265</v>
      </c>
      <c r="T22" s="26" t="s">
        <v>245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