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FR\itmx-cfr-web-cypress\cypress\fixtures\negative_subcase\"/>
    </mc:Choice>
  </mc:AlternateContent>
  <bookViews>
    <workbookView xWindow="0" yWindow="0" windowWidth="20496" windowHeight="7548"/>
  </bookViews>
  <sheets>
    <sheet name="AddSubCase" sheetId="10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0" l="1"/>
  <c r="Q14" i="10"/>
  <c r="F15" i="10"/>
  <c r="Q15" i="10"/>
  <c r="F16" i="10"/>
  <c r="Q16" i="10"/>
  <c r="F17" i="10"/>
  <c r="Q17" i="10"/>
  <c r="F18" i="10"/>
  <c r="Q18" i="10"/>
  <c r="F19" i="10"/>
  <c r="Q19" i="10"/>
  <c r="F20" i="10"/>
  <c r="Q20" i="10"/>
  <c r="F21" i="10"/>
  <c r="Q21" i="10"/>
  <c r="F22" i="10"/>
  <c r="Q22" i="10"/>
  <c r="F13" i="10" l="1"/>
  <c r="Q13" i="10"/>
  <c r="F14" i="11" l="1"/>
  <c r="F13" i="11"/>
  <c r="Q14" i="11"/>
  <c r="Q13" i="11"/>
  <c r="F12" i="11"/>
  <c r="Q32" i="11"/>
  <c r="F32" i="11"/>
  <c r="Q31" i="11"/>
  <c r="F31" i="11"/>
  <c r="Q30" i="11"/>
  <c r="F30" i="11"/>
  <c r="Q29" i="11"/>
  <c r="F29" i="11"/>
  <c r="Q28" i="11"/>
  <c r="F28" i="11"/>
  <c r="Q27" i="11"/>
  <c r="F27" i="11"/>
  <c r="Q26" i="11"/>
  <c r="F26" i="11"/>
  <c r="Q25" i="11"/>
  <c r="F25" i="11"/>
  <c r="Q24" i="11"/>
  <c r="F24" i="11"/>
  <c r="Q23" i="11"/>
  <c r="F23" i="11"/>
  <c r="Q22" i="11"/>
  <c r="F22" i="11"/>
  <c r="Q21" i="11"/>
  <c r="F21" i="11"/>
  <c r="Q20" i="11"/>
  <c r="F20" i="11"/>
  <c r="Q19" i="11"/>
  <c r="F19" i="11"/>
  <c r="Q18" i="11"/>
  <c r="F18" i="11"/>
  <c r="Q17" i="11"/>
  <c r="F17" i="11"/>
  <c r="Q16" i="11"/>
  <c r="F16" i="11"/>
  <c r="Q15" i="11"/>
  <c r="F15" i="11"/>
  <c r="Q12" i="11"/>
  <c r="G7" i="11"/>
  <c r="G7" i="10"/>
  <c r="Q12" i="10"/>
  <c r="F12" i="10"/>
</calcChain>
</file>

<file path=xl/sharedStrings.xml><?xml version="1.0" encoding="utf-8"?>
<sst xmlns="http://schemas.openxmlformats.org/spreadsheetml/2006/main" count="591" uniqueCount="279">
  <si>
    <t>รายละเอียดข้อมูลเคส</t>
  </si>
  <si>
    <t>Bank Case ID
(ธนาคารต้นทาง)</t>
  </si>
  <si>
    <t>ข้อมูลของผู้ต้องสงสัย(ผู้โอน)</t>
  </si>
  <si>
    <t>เลขบัตรประชาชนหรือหนังสือเดินทาง</t>
  </si>
  <si>
    <t>ประเภทบุคคลของเจ้าของบัญชี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</si>
  <si>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</si>
  <si>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</si>
  <si>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</si>
  <si>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</si>
  <si>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Bank_code (auto)</t>
  </si>
  <si>
    <t>เบอร์โทรศัพท์ผู้โอน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</si>
  <si>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</si>
  <si>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</si>
  <si>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</si>
  <si>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</si>
  <si>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</si>
  <si>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</si>
  <si>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</si>
  <si>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</si>
  <si>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</si>
  <si>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</si>
  <si>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</si>
  <si>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</si>
  <si>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</si>
  <si>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</si>
  <si>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ข้อมูล Transaction</t>
  </si>
  <si>
    <t>ข้อมูลผู้ต้องสงสัย</t>
  </si>
  <si>
    <t>REF. Txn ก่อนหน้า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</si>
  <si>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</si>
  <si>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</si>
  <si>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</si>
  <si>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</si>
  <si>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</si>
  <si>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</si>
  <si>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</si>
  <si>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</si>
  <si>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</si>
  <si>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</si>
  <si>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</si>
  <si>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</si>
  <si>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</si>
  <si>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</si>
  <si>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</si>
  <si>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</si>
  <si>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</si>
  <si>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</si>
  <si>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</si>
  <si>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</si>
  <si>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</si>
  <si>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</si>
  <si>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</si>
  <si>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</si>
  <si>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</si>
  <si>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</si>
  <si>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</si>
  <si>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</si>
  <si>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</si>
  <si>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</si>
  <si>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</si>
  <si>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</si>
  <si>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</si>
  <si>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</si>
  <si>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</si>
  <si>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</si>
  <si>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</si>
  <si>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</si>
  <si>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</si>
  <si>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</si>
  <si>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</si>
  <si>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</si>
  <si>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</si>
  <si>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</si>
  <si>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</si>
  <si>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</si>
  <si>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</si>
  <si>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</si>
  <si>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</si>
  <si>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</si>
  <si>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</si>
  <si>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</si>
  <si>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</si>
  <si>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</si>
  <si>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</si>
  <si>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</si>
  <si>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</si>
  <si>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</si>
  <si>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</si>
  <si>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</si>
  <si>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</si>
  <si>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</si>
  <si>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</si>
  <si>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</si>
  <si>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</si>
  <si>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</si>
  <si>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</si>
  <si>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</si>
  <si>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</si>
  <si>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</si>
  <si>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</si>
  <si>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</si>
  <si>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</si>
  <si>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</si>
  <si>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</si>
  <si>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</si>
  <si>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</si>
  <si>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</si>
  <si>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</si>
  <si>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</si>
  <si>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</si>
  <si>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</si>
  <si>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</si>
  <si>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</si>
  <si>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</si>
  <si>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</si>
  <si>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</si>
  <si>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</si>
  <si>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</si>
  <si>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</si>
  <si>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</si>
  <si>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</si>
  <si>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</si>
  <si>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</si>
  <si>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คอร์ปอเรต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</si>
  <si>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</si>
  <si>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</si>
  <si>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</si>
  <si>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</si>
  <si>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</si>
  <si>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</si>
  <si>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</si>
  <si>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</si>
  <si>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</si>
  <si>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</si>
  <si>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</si>
  <si>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</si>
  <si>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</si>
  <si>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</si>
  <si>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</si>
  <si>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</si>
  <si>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</si>
  <si>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</si>
  <si>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</si>
  <si>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</si>
  <si>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เพื่อรายย่อย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</si>
  <si>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</si>
  <si>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</si>
  <si>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</si>
  <si>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</si>
  <si>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</si>
  <si>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</si>
  <si>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</si>
  <si>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</si>
  <si>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</si>
  <si>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</si>
  <si>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การตรวจพบรายการ</t>
  </si>
  <si>
    <t>ผู้เสียหายแจ้งเอง มาตรา 7</t>
  </si>
  <si>
    <t>ลักษณะเคส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</si>
  <si>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</si>
  <si>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</si>
  <si>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</si>
  <si>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</si>
  <si>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</si>
  <si>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</si>
  <si>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</si>
  <si>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</si>
  <si>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
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</si>
  <si>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
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</si>
  <si>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</si>
  <si>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</si>
  <si>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</si>
  <si>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</si>
  <si>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</si>
  <si>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</si>
  <si>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</si>
  <si>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</si>
  <si>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</si>
  <si>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</si>
  <si>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</si>
  <si>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</si>
  <si>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</si>
  <si>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</si>
  <si>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</si>
  <si>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</si>
  <si>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</si>
  <si>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</si>
  <si>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</si>
  <si>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</si>
  <si>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</si>
  <si>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</si>
  <si>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</si>
  <si>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</si>
  <si>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</si>
  <si>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</si>
  <si>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</si>
  <si>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</si>
  <si>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</si>
  <si>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</si>
  <si>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</si>
  <si>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</si>
  <si>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</si>
  <si>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</si>
  <si>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</si>
  <si>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</si>
  <si>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</si>
  <si>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</si>
  <si>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</si>
  <si>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</si>
  <si>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</si>
  <si>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</si>
  <si>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</si>
  <si>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</si>
  <si>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</si>
  <si>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</si>
  <si>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</si>
  <si>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</si>
  <si>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</si>
  <si>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</si>
  <si>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</si>
  <si>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</si>
  <si>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</si>
  <si>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</si>
  <si>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</si>
  <si>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</si>
  <si>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</si>
  <si>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</si>
  <si>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</si>
  <si>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0922479253661</t>
  </si>
  <si>
    <t>ม้าหนึ่ง</t>
  </si>
  <si>
    <t>โกงประจำ</t>
  </si>
  <si>
    <t>7898396947</t>
  </si>
  <si>
    <t>2566-04-25 19:30</t>
  </si>
  <si>
    <t>30000.00</t>
  </si>
  <si>
    <t>0.00</t>
  </si>
  <si>
    <t>ม้าสอง</t>
  </si>
  <si>
    <t>0763881592</t>
  </si>
  <si>
    <t>2566-04-23</t>
  </si>
  <si>
    <t>16:30:01</t>
  </si>
  <si>
    <t>10000.00</t>
  </si>
  <si>
    <t>16:30:10</t>
  </si>
  <si>
    <t>16:30:20</t>
  </si>
  <si>
    <t>Test</t>
  </si>
  <si>
    <t>0800000039</t>
  </si>
  <si>
    <t>192.168.1.115</t>
  </si>
  <si>
    <t>0800000002</t>
  </si>
  <si>
    <t>2566-04-26</t>
  </si>
  <si>
    <t>08:10:01</t>
  </si>
  <si>
    <t>11111111111111111</t>
  </si>
  <si>
    <t>192.168.1.116</t>
  </si>
  <si>
    <t>08:10:02</t>
  </si>
  <si>
    <t>192.168.1.117</t>
  </si>
  <si>
    <t>08:10:03</t>
  </si>
  <si>
    <t>192.168.1.118</t>
  </si>
  <si>
    <t>08:10:04</t>
  </si>
  <si>
    <t>192.168.1.119</t>
  </si>
  <si>
    <t>08:10:05</t>
  </si>
  <si>
    <t>192.168.1.120</t>
  </si>
  <si>
    <t>08:10:06</t>
  </si>
  <si>
    <t>192.168.1.121</t>
  </si>
  <si>
    <t>08:10:07</t>
  </si>
  <si>
    <t>192.168.1.122</t>
  </si>
  <si>
    <t>08:10:08</t>
  </si>
  <si>
    <t>192.168.1.123</t>
  </si>
  <si>
    <t>08:10:09</t>
  </si>
  <si>
    <t>192.168.1.124</t>
  </si>
  <si>
    <t>08:10:10</t>
  </si>
  <si>
    <t>192.168.1.125</t>
  </si>
  <si>
    <t>08:10:11</t>
  </si>
  <si>
    <t>+66800000002</t>
  </si>
  <si>
    <t>3333333333</t>
  </si>
  <si>
    <t>Mr.BBL</t>
  </si>
  <si>
    <t>Mr.Mhcb</t>
  </si>
  <si>
    <t>10000000334</t>
  </si>
  <si>
    <t>25650505CMBT00008</t>
  </si>
  <si>
    <t>2566-05-12 10:11</t>
  </si>
  <si>
    <t>2566-05-15 10:11</t>
  </si>
  <si>
    <t>2566-06-01 10:11</t>
  </si>
  <si>
    <t>2566-06-05 10:11</t>
  </si>
  <si>
    <t>2566-06-14 10:11</t>
  </si>
  <si>
    <t>100530.45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</si>
</sst>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0" fillId="0" borderId="5" xfId="0" applyBorder="1" applyAlignment="1">
      <alignment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7" fillId="0" borderId="0" xfId="0" applyFont="1"/>
    <xf numFmtId="49" fontId="0" fillId="0" borderId="0" xfId="0" applyNumberFormat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2" fontId="0" fillId="0" borderId="1" xfId="0" applyNumberFormat="1" applyBorder="1" applyAlignment="1">
      <alignment vertical="center"/>
    </xf>
    <xf numFmtId="49" fontId="0" fillId="4" borderId="1" xfId="0" quotePrefix="1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41"/>
  <sheetViews>
    <sheetView tabSelected="1" topLeftCell="O1" zoomScaleNormal="100" workbookViewId="0">
      <selection activeCell="W7" sqref="W7"/>
    </sheetView>
  </sheetViews>
  <sheetFormatPr defaultColWidth="8.88671875" defaultRowHeight="14.4" x14ac:dyDescent="0.3"/>
  <cols>
    <col min="1" max="1" width="19.6640625" style="11" bestFit="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9.5546875" style="11" customWidth="1"/>
    <col min="7" max="7" width="12.44140625" style="11" bestFit="1" customWidth="1"/>
    <col min="8" max="8" width="32.109375" style="11" bestFit="1" customWidth="1"/>
    <col min="9" max="9" width="19.66406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3.88671875" style="11" bestFit="1" customWidth="1"/>
    <col min="30" max="30" width="10.88671875" style="11" customWidth="1"/>
    <col min="31" max="31" width="12" style="11" bestFit="1" customWidth="1"/>
    <col min="32" max="32" width="16.44140625" style="11" bestFit="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19" t="s">
        <v>0</v>
      </c>
    </row>
    <row r="2" spans="1:35" ht="28.8" x14ac:dyDescent="0.3">
      <c r="A2" s="12" t="s">
        <v>1</v>
      </c>
      <c r="B2" s="20"/>
      <c r="C2" s="20"/>
      <c r="D2" s="21"/>
      <c r="E2" s="21"/>
    </row>
    <row r="3" spans="1:35" x14ac:dyDescent="0.3">
      <c r="A3" s="26" t="s">
        <v>272</v>
      </c>
      <c r="B3" s="22"/>
      <c r="C3" s="22"/>
      <c r="D3" s="22"/>
      <c r="E3" s="23"/>
    </row>
    <row r="5" spans="1:35" x14ac:dyDescent="0.3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35" ht="72" x14ac:dyDescent="0.3">
      <c r="A6" s="25" t="s">
        <v>3</v>
      </c>
      <c r="B6" s="25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32" t="s">
        <v>11</v>
      </c>
      <c r="J6" s="32" t="s">
        <v>12</v>
      </c>
      <c r="K6" s="32" t="s">
        <v>13</v>
      </c>
      <c r="L6" s="32" t="s">
        <v>14</v>
      </c>
      <c r="M6" s="32" t="s">
        <v>15</v>
      </c>
      <c r="N6" s="32" t="s">
        <v>16</v>
      </c>
      <c r="O6" s="32" t="s">
        <v>17</v>
      </c>
      <c r="P6" s="32" t="s">
        <v>18</v>
      </c>
      <c r="Q6" s="32" t="s">
        <v>19</v>
      </c>
      <c r="R6" s="32" t="s">
        <v>20</v>
      </c>
      <c r="S6" s="32" t="s">
        <v>21</v>
      </c>
      <c r="T6" s="32" t="s">
        <v>22</v>
      </c>
      <c r="U6" s="32" t="s">
        <v>23</v>
      </c>
      <c r="V6" s="32" t="s">
        <v>24</v>
      </c>
    </row>
    <row r="7" spans="1:35" s="31" customFormat="1" ht="15.9" customHeight="1" x14ac:dyDescent="0.3">
      <c r="A7" s="37"/>
      <c r="B7" s="38"/>
      <c r="C7" s="33" t="s">
        <v>269</v>
      </c>
      <c r="D7" s="33" t="s">
        <v>240</v>
      </c>
      <c r="E7" s="34" t="s">
        <v>268</v>
      </c>
      <c r="F7" s="29" t="s">
        <v>53</v>
      </c>
      <c r="G7" s="29" t="str">
        <f>IFERROR(VLOOKUP(F7,'MasterData(ห้ามลบ)'!$B$12:$C$45,2,FALSE),"")</f>
        <v>002</v>
      </c>
      <c r="H7" s="35" t="s">
        <v>241</v>
      </c>
      <c r="I7" s="26" t="s">
        <v>273</v>
      </c>
      <c r="J7" s="26" t="s">
        <v>274</v>
      </c>
      <c r="K7" s="26" t="s">
        <v>275</v>
      </c>
      <c r="L7" s="26" t="s">
        <v>276</v>
      </c>
      <c r="M7" s="26" t="s">
        <v>277</v>
      </c>
      <c r="N7" s="26" t="s">
        <v>191</v>
      </c>
      <c r="O7" s="26"/>
      <c r="P7" s="26"/>
      <c r="Q7" s="26"/>
      <c r="R7" s="26"/>
      <c r="S7" s="26" t="s">
        <v>193</v>
      </c>
      <c r="T7" s="26"/>
      <c r="U7" s="26" t="s">
        <v>278</v>
      </c>
      <c r="V7" s="26"/>
    </row>
    <row r="10" spans="1:35" x14ac:dyDescent="0.3">
      <c r="A10" s="41" t="s">
        <v>25</v>
      </c>
      <c r="B10" s="42"/>
      <c r="C10" s="42"/>
      <c r="D10" s="42"/>
      <c r="E10" s="42"/>
      <c r="F10" s="42"/>
      <c r="G10" s="43"/>
      <c r="H10" s="41" t="s">
        <v>26</v>
      </c>
      <c r="I10" s="42"/>
      <c r="J10" s="42"/>
      <c r="K10" s="42"/>
      <c r="L10" s="42"/>
      <c r="M10" s="42"/>
      <c r="N10" s="42"/>
      <c r="O10" s="42"/>
      <c r="P10" s="42"/>
      <c r="Q10" s="43"/>
      <c r="R10" s="39" t="s">
        <v>25</v>
      </c>
      <c r="S10" s="39"/>
      <c r="T10" s="39"/>
      <c r="U10" s="39"/>
      <c r="V10" s="41" t="s">
        <v>26</v>
      </c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3"/>
    </row>
    <row r="11" spans="1:35" ht="86.4" x14ac:dyDescent="0.3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32" t="s">
        <v>11</v>
      </c>
      <c r="W11" s="32" t="s">
        <v>12</v>
      </c>
      <c r="X11" s="32" t="s">
        <v>13</v>
      </c>
      <c r="Y11" s="32" t="s">
        <v>14</v>
      </c>
      <c r="Z11" s="32" t="s">
        <v>15</v>
      </c>
      <c r="AA11" s="32" t="s">
        <v>16</v>
      </c>
      <c r="AB11" s="32" t="s">
        <v>17</v>
      </c>
      <c r="AC11" s="32" t="s">
        <v>18</v>
      </c>
      <c r="AD11" s="32" t="s">
        <v>19</v>
      </c>
      <c r="AE11" s="32" t="s">
        <v>20</v>
      </c>
      <c r="AF11" s="32" t="s">
        <v>21</v>
      </c>
      <c r="AG11" s="32" t="s">
        <v>22</v>
      </c>
      <c r="AH11" s="32" t="s">
        <v>23</v>
      </c>
      <c r="AI11" s="32" t="s">
        <v>24</v>
      </c>
    </row>
    <row r="12" spans="1:35" s="31" customFormat="1" x14ac:dyDescent="0.3">
      <c r="A12" s="26"/>
      <c r="B12" s="33" t="s">
        <v>269</v>
      </c>
      <c r="C12" s="33" t="s">
        <v>240</v>
      </c>
      <c r="D12" s="34" t="s">
        <v>268</v>
      </c>
      <c r="E12" s="29" t="s">
        <v>53</v>
      </c>
      <c r="F12" s="29" t="str">
        <f>IFERROR(VLOOKUP(E12,'MasterData(ห้ามลบ)'!$B$12:$C$45,2,FALSE),"")</f>
        <v>002</v>
      </c>
      <c r="G12" s="33" t="s">
        <v>242</v>
      </c>
      <c r="H12" s="33"/>
      <c r="I12" s="29"/>
      <c r="J12" s="35" t="s">
        <v>243</v>
      </c>
      <c r="K12" s="33" t="s">
        <v>270</v>
      </c>
      <c r="L12" s="33" t="s">
        <v>240</v>
      </c>
      <c r="M12" s="29" t="s">
        <v>170</v>
      </c>
      <c r="N12" s="34" t="s">
        <v>267</v>
      </c>
      <c r="O12" s="34" t="s">
        <v>271</v>
      </c>
      <c r="P12" s="29" t="s">
        <v>122</v>
      </c>
      <c r="Q12" s="29" t="str">
        <f>IFERROR(VLOOKUP(P12,'MasterData(ห้ามลบ)'!$B$12:$C$45,2,FALSE),"")</f>
        <v>039</v>
      </c>
      <c r="R12" s="34" t="s">
        <v>244</v>
      </c>
      <c r="S12" s="34" t="s">
        <v>245</v>
      </c>
      <c r="T12" s="26" t="s">
        <v>246</v>
      </c>
      <c r="U12" s="36">
        <v>11000.5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31" customFormat="1" x14ac:dyDescent="0.3">
      <c r="A13" s="26"/>
      <c r="B13" s="33" t="s">
        <v>269</v>
      </c>
      <c r="C13" s="33" t="s">
        <v>240</v>
      </c>
      <c r="D13" s="34" t="s">
        <v>268</v>
      </c>
      <c r="E13" s="29" t="s">
        <v>53</v>
      </c>
      <c r="F13" s="29" t="str">
        <f>IFERROR(VLOOKUP(E13,'MasterData(ห้ามลบ)'!$B$12:$C$45,2,FALSE),"")</f>
        <v>002</v>
      </c>
      <c r="G13" s="33" t="s">
        <v>247</v>
      </c>
      <c r="H13" s="33"/>
      <c r="I13" s="29"/>
      <c r="J13" s="35" t="s">
        <v>243</v>
      </c>
      <c r="K13" s="33" t="s">
        <v>270</v>
      </c>
      <c r="L13" s="33" t="s">
        <v>240</v>
      </c>
      <c r="M13" s="29" t="s">
        <v>170</v>
      </c>
      <c r="N13" s="34" t="s">
        <v>267</v>
      </c>
      <c r="O13" s="34" t="s">
        <v>271</v>
      </c>
      <c r="P13" s="29" t="s">
        <v>122</v>
      </c>
      <c r="Q13" s="29" t="str">
        <f>IFERROR(VLOOKUP(P13,'MasterData(ห้ามลบ)'!$B$12:$C$45,2,FALSE),"")</f>
        <v>039</v>
      </c>
      <c r="R13" s="34" t="s">
        <v>244</v>
      </c>
      <c r="S13" s="34" t="s">
        <v>248</v>
      </c>
      <c r="T13" s="26" t="s">
        <v>246</v>
      </c>
      <c r="U13" s="36">
        <v>11001.5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31" customFormat="1" x14ac:dyDescent="0.3">
      <c r="A14" s="26"/>
      <c r="B14" s="33" t="s">
        <v>269</v>
      </c>
      <c r="C14" s="33" t="s">
        <v>240</v>
      </c>
      <c r="D14" s="34" t="s">
        <v>268</v>
      </c>
      <c r="E14" s="29" t="s">
        <v>53</v>
      </c>
      <c r="F14" s="29" t="str">
        <f>IFERROR(VLOOKUP(E14,'MasterData(ห้ามลบ)'!$B$12:$C$45,2,FALSE),"")</f>
        <v>002</v>
      </c>
      <c r="G14" s="33" t="s">
        <v>249</v>
      </c>
      <c r="H14" s="33"/>
      <c r="I14" s="29"/>
      <c r="J14" s="35" t="s">
        <v>243</v>
      </c>
      <c r="K14" s="33" t="s">
        <v>270</v>
      </c>
      <c r="L14" s="33" t="s">
        <v>240</v>
      </c>
      <c r="M14" s="29" t="s">
        <v>170</v>
      </c>
      <c r="N14" s="34" t="s">
        <v>267</v>
      </c>
      <c r="O14" s="34" t="s">
        <v>271</v>
      </c>
      <c r="P14" s="29" t="s">
        <v>122</v>
      </c>
      <c r="Q14" s="29" t="str">
        <f>IFERROR(VLOOKUP(P14,'MasterData(ห้ามลบ)'!$B$12:$C$45,2,FALSE),"")</f>
        <v>039</v>
      </c>
      <c r="R14" s="34" t="s">
        <v>244</v>
      </c>
      <c r="S14" s="34" t="s">
        <v>250</v>
      </c>
      <c r="T14" s="26" t="s">
        <v>246</v>
      </c>
      <c r="U14" s="36">
        <v>11002.5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s="31" customFormat="1" x14ac:dyDescent="0.3">
      <c r="A15" s="26"/>
      <c r="B15" s="33" t="s">
        <v>269</v>
      </c>
      <c r="C15" s="33" t="s">
        <v>240</v>
      </c>
      <c r="D15" s="34" t="s">
        <v>268</v>
      </c>
      <c r="E15" s="29" t="s">
        <v>53</v>
      </c>
      <c r="F15" s="29" t="str">
        <f>IFERROR(VLOOKUP(E15,'MasterData(ห้ามลบ)'!$B$12:$C$45,2,FALSE),"")</f>
        <v>002</v>
      </c>
      <c r="G15" s="33" t="s">
        <v>251</v>
      </c>
      <c r="H15" s="33"/>
      <c r="I15" s="29"/>
      <c r="J15" s="35" t="s">
        <v>243</v>
      </c>
      <c r="K15" s="33" t="s">
        <v>270</v>
      </c>
      <c r="L15" s="33" t="s">
        <v>240</v>
      </c>
      <c r="M15" s="29" t="s">
        <v>170</v>
      </c>
      <c r="N15" s="34" t="s">
        <v>267</v>
      </c>
      <c r="O15" s="34" t="s">
        <v>271</v>
      </c>
      <c r="P15" s="29" t="s">
        <v>122</v>
      </c>
      <c r="Q15" s="29" t="str">
        <f>IFERROR(VLOOKUP(P15,'MasterData(ห้ามลบ)'!$B$12:$C$45,2,FALSE),"")</f>
        <v>039</v>
      </c>
      <c r="R15" s="34" t="s">
        <v>244</v>
      </c>
      <c r="S15" s="34" t="s">
        <v>252</v>
      </c>
      <c r="T15" s="26" t="s">
        <v>246</v>
      </c>
      <c r="U15" s="36">
        <v>11003.5</v>
      </c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 spans="1:35" s="31" customFormat="1" x14ac:dyDescent="0.3">
      <c r="A16" s="26"/>
      <c r="B16" s="33" t="s">
        <v>269</v>
      </c>
      <c r="C16" s="33" t="s">
        <v>240</v>
      </c>
      <c r="D16" s="34" t="s">
        <v>268</v>
      </c>
      <c r="E16" s="29" t="s">
        <v>53</v>
      </c>
      <c r="F16" s="29" t="str">
        <f>IFERROR(VLOOKUP(E16,'MasterData(ห้ามลบ)'!$B$12:$C$45,2,FALSE),"")</f>
        <v>002</v>
      </c>
      <c r="G16" s="33" t="s">
        <v>253</v>
      </c>
      <c r="H16" s="33"/>
      <c r="I16" s="29"/>
      <c r="J16" s="35" t="s">
        <v>243</v>
      </c>
      <c r="K16" s="33" t="s">
        <v>270</v>
      </c>
      <c r="L16" s="33" t="s">
        <v>240</v>
      </c>
      <c r="M16" s="29" t="s">
        <v>170</v>
      </c>
      <c r="N16" s="34" t="s">
        <v>267</v>
      </c>
      <c r="O16" s="34" t="s">
        <v>271</v>
      </c>
      <c r="P16" s="29" t="s">
        <v>122</v>
      </c>
      <c r="Q16" s="29" t="str">
        <f>IFERROR(VLOOKUP(P16,'MasterData(ห้ามลบ)'!$B$12:$C$45,2,FALSE),"")</f>
        <v>039</v>
      </c>
      <c r="R16" s="34" t="s">
        <v>244</v>
      </c>
      <c r="S16" s="34" t="s">
        <v>254</v>
      </c>
      <c r="T16" s="26" t="s">
        <v>246</v>
      </c>
      <c r="U16" s="36">
        <v>11004.5</v>
      </c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 spans="1:35" s="31" customFormat="1" x14ac:dyDescent="0.3">
      <c r="A17" s="26"/>
      <c r="B17" s="33" t="s">
        <v>269</v>
      </c>
      <c r="C17" s="33" t="s">
        <v>240</v>
      </c>
      <c r="D17" s="34" t="s">
        <v>268</v>
      </c>
      <c r="E17" s="29" t="s">
        <v>53</v>
      </c>
      <c r="F17" s="29" t="str">
        <f>IFERROR(VLOOKUP(E17,'MasterData(ห้ามลบ)'!$B$12:$C$45,2,FALSE),"")</f>
        <v>002</v>
      </c>
      <c r="G17" s="33" t="s">
        <v>255</v>
      </c>
      <c r="H17" s="33"/>
      <c r="I17" s="29"/>
      <c r="J17" s="35" t="s">
        <v>243</v>
      </c>
      <c r="K17" s="33" t="s">
        <v>270</v>
      </c>
      <c r="L17" s="33" t="s">
        <v>240</v>
      </c>
      <c r="M17" s="29" t="s">
        <v>170</v>
      </c>
      <c r="N17" s="34" t="s">
        <v>267</v>
      </c>
      <c r="O17" s="34" t="s">
        <v>271</v>
      </c>
      <c r="P17" s="29" t="s">
        <v>122</v>
      </c>
      <c r="Q17" s="29" t="str">
        <f>IFERROR(VLOOKUP(P17,'MasterData(ห้ามลบ)'!$B$12:$C$45,2,FALSE),"")</f>
        <v>039</v>
      </c>
      <c r="R17" s="34" t="s">
        <v>244</v>
      </c>
      <c r="S17" s="34" t="s">
        <v>256</v>
      </c>
      <c r="T17" s="26" t="s">
        <v>246</v>
      </c>
      <c r="U17" s="36">
        <v>11005.5</v>
      </c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s="31" customFormat="1" x14ac:dyDescent="0.3">
      <c r="A18" s="26"/>
      <c r="B18" s="33" t="s">
        <v>269</v>
      </c>
      <c r="C18" s="33" t="s">
        <v>240</v>
      </c>
      <c r="D18" s="34" t="s">
        <v>268</v>
      </c>
      <c r="E18" s="29" t="s">
        <v>53</v>
      </c>
      <c r="F18" s="29" t="str">
        <f>IFERROR(VLOOKUP(E18,'MasterData(ห้ามลบ)'!$B$12:$C$45,2,FALSE),"")</f>
        <v>002</v>
      </c>
      <c r="G18" s="33" t="s">
        <v>257</v>
      </c>
      <c r="H18" s="33"/>
      <c r="I18" s="29"/>
      <c r="J18" s="35" t="s">
        <v>243</v>
      </c>
      <c r="K18" s="33" t="s">
        <v>270</v>
      </c>
      <c r="L18" s="33" t="s">
        <v>240</v>
      </c>
      <c r="M18" s="29" t="s">
        <v>170</v>
      </c>
      <c r="N18" s="34" t="s">
        <v>267</v>
      </c>
      <c r="O18" s="34" t="s">
        <v>271</v>
      </c>
      <c r="P18" s="29" t="s">
        <v>122</v>
      </c>
      <c r="Q18" s="29" t="str">
        <f>IFERROR(VLOOKUP(P18,'MasterData(ห้ามลบ)'!$B$12:$C$45,2,FALSE),"")</f>
        <v>039</v>
      </c>
      <c r="R18" s="34" t="s">
        <v>244</v>
      </c>
      <c r="S18" s="34" t="s">
        <v>258</v>
      </c>
      <c r="T18" s="26" t="s">
        <v>246</v>
      </c>
      <c r="U18" s="36">
        <v>11006.5</v>
      </c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1:35" s="31" customFormat="1" x14ac:dyDescent="0.3">
      <c r="A19" s="26"/>
      <c r="B19" s="33" t="s">
        <v>269</v>
      </c>
      <c r="C19" s="33" t="s">
        <v>240</v>
      </c>
      <c r="D19" s="34" t="s">
        <v>268</v>
      </c>
      <c r="E19" s="29" t="s">
        <v>53</v>
      </c>
      <c r="F19" s="29" t="str">
        <f>IFERROR(VLOOKUP(E19,'MasterData(ห้ามลบ)'!$B$12:$C$45,2,FALSE),"")</f>
        <v>002</v>
      </c>
      <c r="G19" s="33" t="s">
        <v>259</v>
      </c>
      <c r="H19" s="33"/>
      <c r="I19" s="29"/>
      <c r="J19" s="35" t="s">
        <v>243</v>
      </c>
      <c r="K19" s="33" t="s">
        <v>270</v>
      </c>
      <c r="L19" s="33" t="s">
        <v>240</v>
      </c>
      <c r="M19" s="29" t="s">
        <v>170</v>
      </c>
      <c r="N19" s="34" t="s">
        <v>267</v>
      </c>
      <c r="O19" s="34" t="s">
        <v>271</v>
      </c>
      <c r="P19" s="29" t="s">
        <v>122</v>
      </c>
      <c r="Q19" s="29" t="str">
        <f>IFERROR(VLOOKUP(P19,'MasterData(ห้ามลบ)'!$B$12:$C$45,2,FALSE),"")</f>
        <v>039</v>
      </c>
      <c r="R19" s="34" t="s">
        <v>244</v>
      </c>
      <c r="S19" s="34" t="s">
        <v>260</v>
      </c>
      <c r="T19" s="26" t="s">
        <v>246</v>
      </c>
      <c r="U19" s="36">
        <v>11007.5</v>
      </c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s="31" customFormat="1" x14ac:dyDescent="0.3">
      <c r="A20" s="26"/>
      <c r="B20" s="33" t="s">
        <v>269</v>
      </c>
      <c r="C20" s="33" t="s">
        <v>240</v>
      </c>
      <c r="D20" s="34" t="s">
        <v>268</v>
      </c>
      <c r="E20" s="29" t="s">
        <v>53</v>
      </c>
      <c r="F20" s="29" t="str">
        <f>IFERROR(VLOOKUP(E20,'MasterData(ห้ามลบ)'!$B$12:$C$45,2,FALSE),"")</f>
        <v>002</v>
      </c>
      <c r="G20" s="33" t="s">
        <v>261</v>
      </c>
      <c r="H20" s="33"/>
      <c r="I20" s="29"/>
      <c r="J20" s="35" t="s">
        <v>243</v>
      </c>
      <c r="K20" s="33" t="s">
        <v>270</v>
      </c>
      <c r="L20" s="33" t="s">
        <v>240</v>
      </c>
      <c r="M20" s="29" t="s">
        <v>170</v>
      </c>
      <c r="N20" s="34" t="s">
        <v>267</v>
      </c>
      <c r="O20" s="34" t="s">
        <v>271</v>
      </c>
      <c r="P20" s="29" t="s">
        <v>122</v>
      </c>
      <c r="Q20" s="29" t="str">
        <f>IFERROR(VLOOKUP(P20,'MasterData(ห้ามลบ)'!$B$12:$C$45,2,FALSE),"")</f>
        <v>039</v>
      </c>
      <c r="R20" s="34" t="s">
        <v>244</v>
      </c>
      <c r="S20" s="34" t="s">
        <v>262</v>
      </c>
      <c r="T20" s="26" t="s">
        <v>246</v>
      </c>
      <c r="U20" s="36">
        <v>11008.5</v>
      </c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s="31" customFormat="1" x14ac:dyDescent="0.3">
      <c r="A21" s="26"/>
      <c r="B21" s="33" t="s">
        <v>269</v>
      </c>
      <c r="C21" s="33" t="s">
        <v>240</v>
      </c>
      <c r="D21" s="34" t="s">
        <v>268</v>
      </c>
      <c r="E21" s="29" t="s">
        <v>53</v>
      </c>
      <c r="F21" s="29" t="str">
        <f>IFERROR(VLOOKUP(E21,'MasterData(ห้ามลบ)'!$B$12:$C$45,2,FALSE),"")</f>
        <v>002</v>
      </c>
      <c r="G21" s="33" t="s">
        <v>263</v>
      </c>
      <c r="H21" s="33"/>
      <c r="I21" s="29"/>
      <c r="J21" s="35" t="s">
        <v>243</v>
      </c>
      <c r="K21" s="33" t="s">
        <v>270</v>
      </c>
      <c r="L21" s="33" t="s">
        <v>240</v>
      </c>
      <c r="M21" s="29" t="s">
        <v>170</v>
      </c>
      <c r="N21" s="34" t="s">
        <v>267</v>
      </c>
      <c r="O21" s="34" t="s">
        <v>271</v>
      </c>
      <c r="P21" s="29" t="s">
        <v>122</v>
      </c>
      <c r="Q21" s="29" t="str">
        <f>IFERROR(VLOOKUP(P21,'MasterData(ห้ามลบ)'!$B$12:$C$45,2,FALSE),"")</f>
        <v>039</v>
      </c>
      <c r="R21" s="34" t="s">
        <v>244</v>
      </c>
      <c r="S21" s="34" t="s">
        <v>264</v>
      </c>
      <c r="T21" s="26" t="s">
        <v>246</v>
      </c>
      <c r="U21" s="36">
        <v>11009.5</v>
      </c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s="31" customFormat="1" x14ac:dyDescent="0.3">
      <c r="A22" s="26"/>
      <c r="B22" s="33" t="s">
        <v>269</v>
      </c>
      <c r="C22" s="33" t="s">
        <v>240</v>
      </c>
      <c r="D22" s="34" t="s">
        <v>268</v>
      </c>
      <c r="E22" s="29" t="s">
        <v>53</v>
      </c>
      <c r="F22" s="29" t="str">
        <f>IFERROR(VLOOKUP(E22,'MasterData(ห้ามลบ)'!$B$12:$C$45,2,FALSE),"")</f>
        <v>002</v>
      </c>
      <c r="G22" s="33" t="s">
        <v>265</v>
      </c>
      <c r="H22" s="33"/>
      <c r="I22" s="29"/>
      <c r="J22" s="35" t="s">
        <v>243</v>
      </c>
      <c r="K22" s="33" t="s">
        <v>270</v>
      </c>
      <c r="L22" s="33" t="s">
        <v>240</v>
      </c>
      <c r="M22" s="29" t="s">
        <v>170</v>
      </c>
      <c r="N22" s="34" t="s">
        <v>267</v>
      </c>
      <c r="O22" s="34" t="s">
        <v>271</v>
      </c>
      <c r="P22" s="29" t="s">
        <v>122</v>
      </c>
      <c r="Q22" s="29" t="str">
        <f>IFERROR(VLOOKUP(P22,'MasterData(ห้ามลบ)'!$B$12:$C$45,2,FALSE),"")</f>
        <v>039</v>
      </c>
      <c r="R22" s="34" t="s">
        <v>244</v>
      </c>
      <c r="S22" s="34" t="s">
        <v>266</v>
      </c>
      <c r="T22" s="26" t="s">
        <v>246</v>
      </c>
      <c r="U22" s="36">
        <v>11010.5</v>
      </c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1048541" spans="1:28" x14ac:dyDescent="0.3">
      <c r="A1048541" s="13"/>
      <c r="B1048541" s="13"/>
      <c r="C1048541" s="13"/>
      <c r="D1048541" s="13"/>
      <c r="E1048541" s="13"/>
      <c r="F1048541" s="13"/>
      <c r="G1048541" s="13"/>
      <c r="H1048541" s="13"/>
      <c r="I1048541" s="13"/>
      <c r="J1048541" s="13"/>
      <c r="K1048541" s="13"/>
      <c r="L1048541" s="13"/>
      <c r="M1048541" s="13"/>
      <c r="N1048541" s="13"/>
      <c r="O1048541" s="13"/>
      <c r="P1048541" s="13"/>
      <c r="Q1048541" s="13"/>
      <c r="R1048541" s="13"/>
      <c r="S1048541" s="13"/>
      <c r="T1048541" s="13"/>
      <c r="U1048541" s="13"/>
      <c r="V1048541" s="13"/>
      <c r="W1048541" s="13"/>
      <c r="X1048541" s="13"/>
      <c r="Y1048541" s="13"/>
      <c r="Z1048541" s="13"/>
      <c r="AA1048541" s="13"/>
      <c r="AB1048541" s="13"/>
    </row>
  </sheetData>
  <mergeCells count="5">
    <mergeCell ref="R10:U10"/>
    <mergeCell ref="A5:V5"/>
    <mergeCell ref="A10:G10"/>
    <mergeCell ref="H10:Q10"/>
    <mergeCell ref="V10:AI10"/>
  </mergeCells>
  <dataValidations count="1">
    <dataValidation type="list" allowBlank="1" showInputMessage="1" showErrorMessage="1" sqref="L1048541:L1048576">
      <formula1>$B$23:$B$25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'MasterData(ห้ามลบ)'!$B$68:$B$72</xm:f>
          </x14:formula1>
          <xm:sqref>M12:M22</xm:sqref>
        </x14:dataValidation>
        <x14:dataValidation type="list" allowBlank="1" showInputMessage="1" showErrorMessage="1">
          <x14:formula1>
            <xm:f>'MasterData(ห้ามลบ)'!$B$2:$B$4</xm:f>
          </x14:formula1>
          <xm:sqref>B7 I12:I22</xm:sqref>
        </x14:dataValidation>
        <x14:dataValidation type="list" allowBlank="1" showInputMessage="1" showErrorMessage="1">
          <x14:formula1>
            <xm:f>'MasterData(ห้ามลบ)'!$B$12:$B$41</xm:f>
          </x14:formula1>
          <xm:sqref>O1048541:O1048576 K1048541:K1048576 E1048541:F1048576</xm:sqref>
        </x14:dataValidation>
        <x14:dataValidation type="list" allowBlank="1" showInputMessage="1" showErrorMessage="1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F7 E12:E22 P12:P22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N7 AA12:AA22</xm:sqref>
        </x14:dataValidation>
        <x14:dataValidation type="list" allowBlank="1" showInputMessage="1" showErrorMessage="1">
          <x14:formula1>
            <xm:f>'MasterData(ห้ามลบ)'!$B$99:$B$100</xm:f>
          </x14:formula1>
          <xm:sqref>S7 AF12:AF22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8" zoomScale="110" zoomScaleNormal="110" workbookViewId="0">
      <selection activeCell="B109" sqref="B109"/>
    </sheetView>
  </sheetViews>
  <sheetFormatPr defaultColWidth="8.88671875" defaultRowHeight="14.4" x14ac:dyDescent="0.3"/>
  <cols>
    <col min="1" max="1" width="36.33203125" bestFit="1" customWidth="1"/>
    <col min="2" max="2" width="52.109375" customWidth="1"/>
    <col min="3" max="3" width="3.88671875" bestFit="1" customWidth="1"/>
  </cols>
  <sheetData>
    <row r="1" spans="1:4" x14ac:dyDescent="0.3">
      <c r="A1" t="s">
        <v>43</v>
      </c>
    </row>
    <row r="2" spans="1:4" x14ac:dyDescent="0.3">
      <c r="A2">
        <v>1</v>
      </c>
      <c r="B2" t="s">
        <v>44</v>
      </c>
    </row>
    <row r="3" spans="1:4" x14ac:dyDescent="0.3">
      <c r="A3">
        <v>2</v>
      </c>
      <c r="B3" t="s">
        <v>45</v>
      </c>
    </row>
    <row r="4" spans="1:4" x14ac:dyDescent="0.3">
      <c r="A4">
        <v>3</v>
      </c>
      <c r="B4" t="s">
        <v>46</v>
      </c>
    </row>
    <row r="6" spans="1:4" x14ac:dyDescent="0.3">
      <c r="A6" t="s">
        <v>47</v>
      </c>
    </row>
    <row r="7" spans="1:4" x14ac:dyDescent="0.3">
      <c r="A7">
        <v>1</v>
      </c>
      <c r="B7" t="s">
        <v>48</v>
      </c>
    </row>
    <row r="8" spans="1:4" x14ac:dyDescent="0.3">
      <c r="A8">
        <v>2</v>
      </c>
      <c r="B8" t="s">
        <v>49</v>
      </c>
    </row>
    <row r="9" spans="1:4" x14ac:dyDescent="0.3">
      <c r="A9">
        <v>3</v>
      </c>
      <c r="B9" t="s">
        <v>50</v>
      </c>
    </row>
    <row r="11" spans="1:4" x14ac:dyDescent="0.3">
      <c r="A11" t="s">
        <v>51</v>
      </c>
    </row>
    <row r="12" spans="1:4" x14ac:dyDescent="0.3">
      <c r="A12" s="2" t="s">
        <v>52</v>
      </c>
      <c r="B12" t="s">
        <v>53</v>
      </c>
      <c r="C12" s="2" t="s">
        <v>52</v>
      </c>
      <c r="D12" t="s">
        <v>54</v>
      </c>
    </row>
    <row r="13" spans="1:4" x14ac:dyDescent="0.3">
      <c r="A13" s="2" t="s">
        <v>55</v>
      </c>
      <c r="B13" t="s">
        <v>56</v>
      </c>
      <c r="C13" s="2" t="s">
        <v>55</v>
      </c>
      <c r="D13" t="s">
        <v>57</v>
      </c>
    </row>
    <row r="14" spans="1:4" x14ac:dyDescent="0.3">
      <c r="A14" s="2" t="s">
        <v>58</v>
      </c>
      <c r="B14" t="s">
        <v>59</v>
      </c>
      <c r="C14" s="2" t="s">
        <v>58</v>
      </c>
      <c r="D14" t="s">
        <v>60</v>
      </c>
    </row>
    <row r="15" spans="1:4" x14ac:dyDescent="0.3">
      <c r="A15" s="2" t="s">
        <v>61</v>
      </c>
      <c r="B15" t="s">
        <v>62</v>
      </c>
      <c r="C15" s="2" t="s">
        <v>61</v>
      </c>
      <c r="D15" t="s">
        <v>63</v>
      </c>
    </row>
    <row r="16" spans="1:4" x14ac:dyDescent="0.3">
      <c r="A16" s="2" t="s">
        <v>64</v>
      </c>
      <c r="B16" t="s">
        <v>65</v>
      </c>
      <c r="C16" s="2" t="s">
        <v>64</v>
      </c>
      <c r="D16" t="s">
        <v>66</v>
      </c>
    </row>
    <row r="17" spans="1:4" x14ac:dyDescent="0.3">
      <c r="A17" s="2" t="s">
        <v>67</v>
      </c>
      <c r="B17" t="s">
        <v>68</v>
      </c>
      <c r="C17" s="2" t="s">
        <v>67</v>
      </c>
      <c r="D17" t="s">
        <v>69</v>
      </c>
    </row>
    <row r="18" spans="1:4" x14ac:dyDescent="0.3">
      <c r="A18" s="2" t="s">
        <v>70</v>
      </c>
      <c r="B18" t="s">
        <v>71</v>
      </c>
      <c r="C18" s="2" t="s">
        <v>70</v>
      </c>
      <c r="D18" t="s">
        <v>72</v>
      </c>
    </row>
    <row r="19" spans="1:4" x14ac:dyDescent="0.3">
      <c r="A19" s="2" t="s">
        <v>73</v>
      </c>
      <c r="B19" t="s">
        <v>74</v>
      </c>
      <c r="C19" s="2" t="s">
        <v>73</v>
      </c>
      <c r="D19" t="s">
        <v>75</v>
      </c>
    </row>
    <row r="20" spans="1:4" x14ac:dyDescent="0.3">
      <c r="A20" s="2" t="s">
        <v>76</v>
      </c>
      <c r="B20" t="s">
        <v>77</v>
      </c>
      <c r="C20" s="2" t="s">
        <v>76</v>
      </c>
      <c r="D20" t="s">
        <v>78</v>
      </c>
    </row>
    <row r="21" spans="1:4" x14ac:dyDescent="0.3">
      <c r="A21" s="2" t="s">
        <v>79</v>
      </c>
      <c r="B21" t="s">
        <v>80</v>
      </c>
      <c r="C21" s="2" t="s">
        <v>79</v>
      </c>
      <c r="D21" t="s">
        <v>81</v>
      </c>
    </row>
    <row r="22" spans="1:4" x14ac:dyDescent="0.3">
      <c r="A22" s="2" t="s">
        <v>82</v>
      </c>
      <c r="B22" t="s">
        <v>83</v>
      </c>
      <c r="C22" s="2" t="s">
        <v>82</v>
      </c>
      <c r="D22" t="s">
        <v>84</v>
      </c>
    </row>
    <row r="23" spans="1:4" x14ac:dyDescent="0.3">
      <c r="A23" s="2" t="s">
        <v>85</v>
      </c>
      <c r="B23" t="s">
        <v>86</v>
      </c>
      <c r="C23" s="2" t="s">
        <v>85</v>
      </c>
      <c r="D23" s="24" t="s">
        <v>87</v>
      </c>
    </row>
    <row r="24" spans="1:4" x14ac:dyDescent="0.3">
      <c r="A24" s="2" t="s">
        <v>88</v>
      </c>
      <c r="B24" t="s">
        <v>89</v>
      </c>
      <c r="C24" s="2" t="s">
        <v>88</v>
      </c>
      <c r="D24" t="s">
        <v>90</v>
      </c>
    </row>
    <row r="25" spans="1:4" x14ac:dyDescent="0.3">
      <c r="A25" s="2" t="s">
        <v>91</v>
      </c>
      <c r="B25" t="s">
        <v>92</v>
      </c>
      <c r="C25" s="2" t="s">
        <v>91</v>
      </c>
      <c r="D25" t="s">
        <v>93</v>
      </c>
    </row>
    <row r="26" spans="1:4" x14ac:dyDescent="0.3">
      <c r="A26" s="3" t="s">
        <v>94</v>
      </c>
      <c r="B26" t="s">
        <v>95</v>
      </c>
      <c r="C26" s="3" t="s">
        <v>94</v>
      </c>
      <c r="D26" t="s">
        <v>96</v>
      </c>
    </row>
    <row r="27" spans="1:4" x14ac:dyDescent="0.3">
      <c r="A27" s="2" t="s">
        <v>97</v>
      </c>
      <c r="B27" t="s">
        <v>98</v>
      </c>
      <c r="C27" s="2" t="s">
        <v>97</v>
      </c>
      <c r="D27" t="s">
        <v>99</v>
      </c>
    </row>
    <row r="28" spans="1:4" x14ac:dyDescent="0.3">
      <c r="A28" s="2" t="s">
        <v>100</v>
      </c>
      <c r="B28" t="s">
        <v>101</v>
      </c>
      <c r="C28" s="2" t="s">
        <v>100</v>
      </c>
      <c r="D28" t="s">
        <v>102</v>
      </c>
    </row>
    <row r="29" spans="1:4" x14ac:dyDescent="0.3">
      <c r="A29" s="3" t="s">
        <v>103</v>
      </c>
      <c r="B29" t="s">
        <v>104</v>
      </c>
      <c r="C29" s="3" t="s">
        <v>103</v>
      </c>
      <c r="D29" t="s">
        <v>105</v>
      </c>
    </row>
    <row r="30" spans="1:4" x14ac:dyDescent="0.3">
      <c r="A30" s="2" t="s">
        <v>106</v>
      </c>
      <c r="B30" t="s">
        <v>107</v>
      </c>
      <c r="C30" s="2" t="s">
        <v>106</v>
      </c>
      <c r="D30" t="s">
        <v>108</v>
      </c>
    </row>
    <row r="31" spans="1:4" x14ac:dyDescent="0.3">
      <c r="A31" s="2" t="s">
        <v>109</v>
      </c>
      <c r="B31" t="s">
        <v>110</v>
      </c>
      <c r="C31" s="2" t="s">
        <v>109</v>
      </c>
      <c r="D31" t="s">
        <v>111</v>
      </c>
    </row>
    <row r="32" spans="1:4" x14ac:dyDescent="0.3">
      <c r="A32" s="2" t="s">
        <v>112</v>
      </c>
      <c r="B32" t="s">
        <v>113</v>
      </c>
      <c r="C32" s="2" t="s">
        <v>112</v>
      </c>
      <c r="D32" t="s">
        <v>114</v>
      </c>
    </row>
    <row r="33" spans="1:4" x14ac:dyDescent="0.3">
      <c r="A33" s="2" t="s">
        <v>115</v>
      </c>
      <c r="B33" t="s">
        <v>116</v>
      </c>
      <c r="C33" s="2" t="s">
        <v>115</v>
      </c>
      <c r="D33" t="s">
        <v>117</v>
      </c>
    </row>
    <row r="34" spans="1:4" x14ac:dyDescent="0.3">
      <c r="A34" s="2" t="s">
        <v>118</v>
      </c>
      <c r="B34" t="s">
        <v>119</v>
      </c>
      <c r="C34" s="2" t="s">
        <v>118</v>
      </c>
      <c r="D34" t="s">
        <v>120</v>
      </c>
    </row>
    <row r="35" spans="1:4" x14ac:dyDescent="0.3">
      <c r="A35" s="2" t="s">
        <v>121</v>
      </c>
      <c r="B35" t="s">
        <v>122</v>
      </c>
      <c r="C35" s="2" t="s">
        <v>121</v>
      </c>
      <c r="D35" t="s">
        <v>123</v>
      </c>
    </row>
    <row r="36" spans="1:4" x14ac:dyDescent="0.3">
      <c r="A36" s="2" t="s">
        <v>124</v>
      </c>
      <c r="B36" t="s">
        <v>125</v>
      </c>
      <c r="C36" s="2" t="s">
        <v>124</v>
      </c>
      <c r="D36" t="s">
        <v>126</v>
      </c>
    </row>
    <row r="37" spans="1:4" x14ac:dyDescent="0.3">
      <c r="A37" s="2" t="s">
        <v>127</v>
      </c>
      <c r="B37" t="s">
        <v>128</v>
      </c>
      <c r="C37" s="2" t="s">
        <v>127</v>
      </c>
      <c r="D37" t="s">
        <v>129</v>
      </c>
    </row>
    <row r="38" spans="1:4" x14ac:dyDescent="0.3">
      <c r="A38" s="2" t="s">
        <v>130</v>
      </c>
      <c r="B38" t="s">
        <v>131</v>
      </c>
      <c r="C38" s="2" t="s">
        <v>130</v>
      </c>
      <c r="D38" t="s">
        <v>132</v>
      </c>
    </row>
    <row r="39" spans="1:4" x14ac:dyDescent="0.3">
      <c r="A39" s="2" t="s">
        <v>133</v>
      </c>
      <c r="B39" t="s">
        <v>134</v>
      </c>
      <c r="C39" s="2" t="s">
        <v>133</v>
      </c>
      <c r="D39" t="s">
        <v>135</v>
      </c>
    </row>
    <row r="40" spans="1:4" x14ac:dyDescent="0.3">
      <c r="A40" s="2" t="s">
        <v>136</v>
      </c>
      <c r="B40" t="s">
        <v>137</v>
      </c>
      <c r="C40" s="2" t="s">
        <v>136</v>
      </c>
      <c r="D40" t="s">
        <v>138</v>
      </c>
    </row>
    <row r="41" spans="1:4" x14ac:dyDescent="0.3">
      <c r="A41" s="2" t="s">
        <v>139</v>
      </c>
      <c r="B41" t="s">
        <v>140</v>
      </c>
      <c r="C41" s="2" t="s">
        <v>139</v>
      </c>
      <c r="D41" t="s">
        <v>141</v>
      </c>
    </row>
    <row r="42" spans="1:4" x14ac:dyDescent="0.3">
      <c r="A42" s="2" t="s">
        <v>142</v>
      </c>
      <c r="B42" t="s">
        <v>143</v>
      </c>
      <c r="C42" s="2" t="s">
        <v>142</v>
      </c>
      <c r="D42" t="s">
        <v>144</v>
      </c>
    </row>
    <row r="43" spans="1:4" x14ac:dyDescent="0.3">
      <c r="A43" s="2" t="s">
        <v>145</v>
      </c>
      <c r="B43" t="s">
        <v>146</v>
      </c>
      <c r="C43" s="2" t="s">
        <v>145</v>
      </c>
      <c r="D43" t="s">
        <v>147</v>
      </c>
    </row>
    <row r="44" spans="1:4" x14ac:dyDescent="0.3">
      <c r="A44" s="2" t="s">
        <v>148</v>
      </c>
      <c r="B44" t="s">
        <v>149</v>
      </c>
      <c r="C44" s="2" t="s">
        <v>148</v>
      </c>
      <c r="D44" s="24" t="s">
        <v>150</v>
      </c>
    </row>
    <row r="45" spans="1:4" x14ac:dyDescent="0.3">
      <c r="A45" s="2" t="s">
        <v>151</v>
      </c>
      <c r="B45" t="s">
        <v>152</v>
      </c>
      <c r="C45" s="2" t="s">
        <v>151</v>
      </c>
      <c r="D45" t="s">
        <v>153</v>
      </c>
    </row>
    <row r="47" spans="1:4" x14ac:dyDescent="0.3">
      <c r="A47" t="s">
        <v>154</v>
      </c>
    </row>
    <row r="48" spans="1:4" x14ac:dyDescent="0.3">
      <c r="A48">
        <v>1</v>
      </c>
      <c r="B48" t="s">
        <v>155</v>
      </c>
    </row>
    <row r="52" spans="1:2" x14ac:dyDescent="0.3">
      <c r="A52" t="s">
        <v>156</v>
      </c>
    </row>
    <row r="53" spans="1:2" x14ac:dyDescent="0.3">
      <c r="A53">
        <v>1</v>
      </c>
      <c r="B53" t="s">
        <v>157</v>
      </c>
    </row>
    <row r="54" spans="1:2" x14ac:dyDescent="0.3">
      <c r="A54">
        <v>2</v>
      </c>
      <c r="B54" s="1" t="s">
        <v>158</v>
      </c>
    </row>
    <row r="55" spans="1:2" x14ac:dyDescent="0.3">
      <c r="A55">
        <v>3</v>
      </c>
      <c r="B55" s="1" t="s">
        <v>159</v>
      </c>
    </row>
    <row r="56" spans="1:2" x14ac:dyDescent="0.3">
      <c r="A56">
        <v>4</v>
      </c>
      <c r="B56" s="1" t="s">
        <v>160</v>
      </c>
    </row>
    <row r="57" spans="1:2" ht="28.8" x14ac:dyDescent="0.3">
      <c r="A57">
        <v>5</v>
      </c>
      <c r="B57" s="1" t="s">
        <v>161</v>
      </c>
    </row>
    <row r="58" spans="1:2" x14ac:dyDescent="0.3">
      <c r="A58">
        <v>6</v>
      </c>
      <c r="B58" s="1" t="s">
        <v>162</v>
      </c>
    </row>
    <row r="59" spans="1:2" x14ac:dyDescent="0.3">
      <c r="A59">
        <v>7</v>
      </c>
      <c r="B59" s="1" t="s">
        <v>163</v>
      </c>
    </row>
    <row r="60" spans="1:2" x14ac:dyDescent="0.3">
      <c r="A60">
        <v>8</v>
      </c>
      <c r="B60" s="1" t="s">
        <v>164</v>
      </c>
    </row>
    <row r="61" spans="1:2" ht="28.8" x14ac:dyDescent="0.3">
      <c r="A61">
        <v>9</v>
      </c>
      <c r="B61" s="1" t="s">
        <v>165</v>
      </c>
    </row>
    <row r="62" spans="1:2" ht="28.8" x14ac:dyDescent="0.3">
      <c r="A62">
        <v>10</v>
      </c>
      <c r="B62" s="1" t="s">
        <v>166</v>
      </c>
    </row>
    <row r="63" spans="1:2" x14ac:dyDescent="0.3">
      <c r="A63">
        <v>11</v>
      </c>
      <c r="B63" s="1" t="s">
        <v>167</v>
      </c>
    </row>
    <row r="64" spans="1:2" x14ac:dyDescent="0.3">
      <c r="A64">
        <v>12</v>
      </c>
      <c r="B64" s="1" t="s">
        <v>168</v>
      </c>
    </row>
    <row r="67" spans="1:2" x14ac:dyDescent="0.3">
      <c r="A67" t="s">
        <v>169</v>
      </c>
    </row>
    <row r="68" spans="1:2" x14ac:dyDescent="0.3">
      <c r="A68">
        <v>1</v>
      </c>
      <c r="B68" t="s">
        <v>42</v>
      </c>
    </row>
    <row r="69" spans="1:2" x14ac:dyDescent="0.3">
      <c r="A69">
        <v>2</v>
      </c>
      <c r="B69" t="s">
        <v>170</v>
      </c>
    </row>
    <row r="70" spans="1:2" x14ac:dyDescent="0.3">
      <c r="A70">
        <v>3</v>
      </c>
      <c r="B70" t="s">
        <v>171</v>
      </c>
    </row>
    <row r="71" spans="1:2" x14ac:dyDescent="0.3">
      <c r="A71" s="4">
        <v>4</v>
      </c>
      <c r="B71" t="s">
        <v>172</v>
      </c>
    </row>
    <row r="72" spans="1:2" x14ac:dyDescent="0.3">
      <c r="A72">
        <v>5</v>
      </c>
      <c r="B72" t="s">
        <v>173</v>
      </c>
    </row>
    <row r="75" spans="1:2" x14ac:dyDescent="0.3">
      <c r="A75" t="s">
        <v>174</v>
      </c>
    </row>
    <row r="76" spans="1:2" x14ac:dyDescent="0.3">
      <c r="A76">
        <v>90</v>
      </c>
      <c r="B76" t="s">
        <v>175</v>
      </c>
    </row>
    <row r="77" spans="1:2" x14ac:dyDescent="0.3">
      <c r="A77">
        <v>91</v>
      </c>
      <c r="B77" t="s">
        <v>176</v>
      </c>
    </row>
    <row r="78" spans="1:2" x14ac:dyDescent="0.3">
      <c r="A78">
        <v>95</v>
      </c>
      <c r="B78" t="s">
        <v>177</v>
      </c>
    </row>
    <row r="80" spans="1:2" x14ac:dyDescent="0.3">
      <c r="A80" t="s">
        <v>178</v>
      </c>
    </row>
    <row r="81" spans="1:2" x14ac:dyDescent="0.3">
      <c r="A81">
        <v>80</v>
      </c>
      <c r="B81" t="s">
        <v>179</v>
      </c>
    </row>
    <row r="82" spans="1:2" x14ac:dyDescent="0.3">
      <c r="A82">
        <v>81</v>
      </c>
      <c r="B82" t="s">
        <v>180</v>
      </c>
    </row>
    <row r="83" spans="1:2" x14ac:dyDescent="0.3">
      <c r="A83">
        <v>82</v>
      </c>
      <c r="B83" t="s">
        <v>181</v>
      </c>
    </row>
    <row r="84" spans="1:2" x14ac:dyDescent="0.3">
      <c r="A84">
        <v>85</v>
      </c>
      <c r="B84" t="s">
        <v>182</v>
      </c>
    </row>
    <row r="85" spans="1:2" x14ac:dyDescent="0.3">
      <c r="A85">
        <v>86</v>
      </c>
      <c r="B85" t="s">
        <v>183</v>
      </c>
    </row>
    <row r="87" spans="1:2" x14ac:dyDescent="0.3">
      <c r="A87" t="s">
        <v>184</v>
      </c>
    </row>
    <row r="88" spans="1:2" x14ac:dyDescent="0.3">
      <c r="A88">
        <v>1</v>
      </c>
      <c r="B88" t="s">
        <v>185</v>
      </c>
    </row>
    <row r="89" spans="1:2" x14ac:dyDescent="0.3">
      <c r="A89">
        <v>2</v>
      </c>
      <c r="B89" t="s">
        <v>186</v>
      </c>
    </row>
    <row r="90" spans="1:2" x14ac:dyDescent="0.3">
      <c r="A90">
        <v>3</v>
      </c>
      <c r="B90" t="s">
        <v>187</v>
      </c>
    </row>
    <row r="91" spans="1:2" x14ac:dyDescent="0.3">
      <c r="A91">
        <v>4</v>
      </c>
      <c r="B91" t="s">
        <v>188</v>
      </c>
    </row>
    <row r="92" spans="1:2" x14ac:dyDescent="0.3">
      <c r="A92">
        <v>5</v>
      </c>
      <c r="B92" t="s">
        <v>189</v>
      </c>
    </row>
    <row r="94" spans="1:2" x14ac:dyDescent="0.3">
      <c r="A94" t="s">
        <v>16</v>
      </c>
    </row>
    <row r="95" spans="1:2" x14ac:dyDescent="0.3">
      <c r="A95">
        <v>1</v>
      </c>
      <c r="B95" s="30" t="s">
        <v>190</v>
      </c>
    </row>
    <row r="96" spans="1:2" x14ac:dyDescent="0.3">
      <c r="A96">
        <v>2</v>
      </c>
      <c r="B96" s="30" t="s">
        <v>191</v>
      </c>
    </row>
    <row r="98" spans="1:2" x14ac:dyDescent="0.3">
      <c r="A98" t="s">
        <v>21</v>
      </c>
    </row>
    <row r="99" spans="1:2" x14ac:dyDescent="0.3">
      <c r="A99">
        <v>1</v>
      </c>
      <c r="B99" t="s">
        <v>192</v>
      </c>
    </row>
    <row r="100" spans="1:2" x14ac:dyDescent="0.3">
      <c r="A100">
        <v>2</v>
      </c>
      <c r="B100" t="s">
        <v>193</v>
      </c>
    </row>
    <row r="109" spans="1:2" x14ac:dyDescent="0.3">
      <c r="B109" t="s">
        <v>194</v>
      </c>
    </row>
  </sheetData>
  <sheetProtection algorithmName="SHA-512" hashValue="2he0VFX4C0sZJp7AS2M9lPvP5UGqOoaQPtrhhWMaJ69DpdFNXchy6IOHE/FQg2mcsD+QmSzzUMcixBCb4H6/Sw==" saltValue="Q1H9Xdv7DP9ec6EnUHaNzw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Normal="100" workbookViewId="0">
      <selection activeCell="R11" sqref="R11"/>
    </sheetView>
  </sheetViews>
  <sheetFormatPr defaultColWidth="8.88671875" defaultRowHeight="14.4" x14ac:dyDescent="0.3"/>
  <cols>
    <col min="1" max="1" width="8.88671875" customWidth="1"/>
    <col min="2" max="2" width="12.44140625" customWidth="1"/>
    <col min="3" max="3" width="9.88671875" customWidth="1"/>
    <col min="5" max="5" width="8.88671875" customWidth="1"/>
  </cols>
  <sheetData>
    <row r="1" spans="1:13" ht="18" x14ac:dyDescent="0.35">
      <c r="B1" s="6" t="s">
        <v>195</v>
      </c>
      <c r="C1" s="7"/>
    </row>
    <row r="2" spans="1:13" ht="18" x14ac:dyDescent="0.35">
      <c r="B2" s="8">
        <v>1</v>
      </c>
      <c r="C2" s="7" t="s">
        <v>196</v>
      </c>
    </row>
    <row r="3" spans="1:13" ht="18" x14ac:dyDescent="0.35">
      <c r="B3" s="8">
        <v>2</v>
      </c>
      <c r="C3" s="7" t="s">
        <v>197</v>
      </c>
    </row>
    <row r="4" spans="1:13" ht="18" x14ac:dyDescent="0.35">
      <c r="B4" s="8">
        <v>3</v>
      </c>
      <c r="C4" s="7" t="s">
        <v>198</v>
      </c>
    </row>
    <row r="5" spans="1:13" ht="18" x14ac:dyDescent="0.35">
      <c r="B5" s="8">
        <v>4</v>
      </c>
      <c r="C5" s="7" t="s">
        <v>199</v>
      </c>
    </row>
    <row r="6" spans="1:13" ht="18" x14ac:dyDescent="0.35">
      <c r="B6" s="8">
        <v>5</v>
      </c>
      <c r="C6" s="7" t="s">
        <v>200</v>
      </c>
    </row>
    <row r="8" spans="1:13" ht="18" x14ac:dyDescent="0.35">
      <c r="A8" s="44" t="s">
        <v>201</v>
      </c>
      <c r="B8" s="44"/>
      <c r="C8" s="44"/>
      <c r="D8" s="44"/>
      <c r="E8" s="45" t="s">
        <v>202</v>
      </c>
      <c r="F8" s="45"/>
      <c r="G8" s="45"/>
      <c r="H8" s="45"/>
      <c r="I8" s="45"/>
      <c r="J8" s="45"/>
      <c r="K8" s="45"/>
      <c r="L8" s="45"/>
      <c r="M8" s="45"/>
    </row>
    <row r="9" spans="1:13" x14ac:dyDescent="0.3">
      <c r="B9" t="s">
        <v>203</v>
      </c>
      <c r="C9" t="s">
        <v>204</v>
      </c>
    </row>
    <row r="10" spans="1:13" x14ac:dyDescent="0.3">
      <c r="B10" t="s">
        <v>205</v>
      </c>
      <c r="C10" t="s">
        <v>206</v>
      </c>
    </row>
    <row r="11" spans="1:13" x14ac:dyDescent="0.3">
      <c r="B11" t="s">
        <v>207</v>
      </c>
      <c r="C11" t="s">
        <v>208</v>
      </c>
    </row>
    <row r="12" spans="1:13" x14ac:dyDescent="0.3">
      <c r="B12" t="s">
        <v>209</v>
      </c>
    </row>
    <row r="13" spans="1:13" x14ac:dyDescent="0.3">
      <c r="B13" t="s">
        <v>210</v>
      </c>
    </row>
    <row r="15" spans="1:13" ht="21" x14ac:dyDescent="0.4">
      <c r="B15" s="5" t="s">
        <v>211</v>
      </c>
      <c r="D15" s="9" t="s">
        <v>212</v>
      </c>
      <c r="E15" s="10"/>
      <c r="F15" s="10"/>
    </row>
    <row r="18" spans="1:13" ht="18" x14ac:dyDescent="0.35">
      <c r="A18" s="44" t="s">
        <v>213</v>
      </c>
      <c r="B18" s="44"/>
      <c r="C18" s="44"/>
      <c r="D18" s="44"/>
      <c r="E18" s="45" t="s">
        <v>214</v>
      </c>
      <c r="F18" s="45"/>
      <c r="G18" s="45"/>
      <c r="H18" s="45"/>
      <c r="I18" s="45"/>
      <c r="J18" s="45"/>
      <c r="K18" s="45"/>
      <c r="L18" s="45"/>
      <c r="M18" s="45"/>
    </row>
    <row r="20" spans="1:13" ht="18" x14ac:dyDescent="0.35">
      <c r="A20" s="44" t="s">
        <v>215</v>
      </c>
      <c r="B20" s="44"/>
      <c r="C20" s="44"/>
      <c r="D20" s="44"/>
      <c r="E20" s="45" t="s">
        <v>216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">
      <c r="B23" s="10" t="s">
        <v>217</v>
      </c>
      <c r="C23" t="s">
        <v>218</v>
      </c>
    </row>
    <row r="25" spans="1:13" x14ac:dyDescent="0.3">
      <c r="B25" t="s">
        <v>219</v>
      </c>
    </row>
    <row r="26" spans="1:13" x14ac:dyDescent="0.3">
      <c r="B26" t="s">
        <v>220</v>
      </c>
      <c r="C26" t="s">
        <v>221</v>
      </c>
    </row>
    <row r="27" spans="1:13" x14ac:dyDescent="0.3">
      <c r="B27" t="s">
        <v>222</v>
      </c>
      <c r="C27" t="s">
        <v>223</v>
      </c>
    </row>
    <row r="28" spans="1:13" x14ac:dyDescent="0.3">
      <c r="B28" t="s">
        <v>224</v>
      </c>
    </row>
    <row r="35" spans="1:1" ht="18" x14ac:dyDescent="0.3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1"/>
  <sheetViews>
    <sheetView topLeftCell="O1" zoomScale="111" zoomScaleNormal="60" workbookViewId="0">
      <selection activeCell="R12" sqref="R12:S14"/>
    </sheetView>
  </sheetViews>
  <sheetFormatPr defaultColWidth="8.88671875" defaultRowHeight="14.4" x14ac:dyDescent="0.3"/>
  <cols>
    <col min="1" max="1" width="19.6640625" style="11" bestFit="1" customWidth="1"/>
    <col min="2" max="2" width="26.33203125" style="11" bestFit="1" customWidth="1"/>
    <col min="3" max="3" width="21.109375" style="11" bestFit="1" customWidth="1"/>
    <col min="4" max="4" width="15.88671875" style="11" bestFit="1" customWidth="1"/>
    <col min="5" max="5" width="30.33203125" style="11" bestFit="1" customWidth="1"/>
    <col min="6" max="6" width="16.6640625" style="11" customWidth="1"/>
    <col min="7" max="7" width="12.44140625" style="11" bestFit="1" customWidth="1"/>
    <col min="8" max="8" width="32.109375" style="11" bestFit="1" customWidth="1"/>
    <col min="9" max="9" width="19.6640625" style="11" customWidth="1"/>
    <col min="10" max="11" width="16.6640625" style="11" bestFit="1" customWidth="1"/>
    <col min="12" max="12" width="19.109375" style="11" bestFit="1" customWidth="1"/>
    <col min="13" max="13" width="17.109375" style="11" bestFit="1" customWidth="1"/>
    <col min="14" max="14" width="22.109375" style="11" bestFit="1" customWidth="1"/>
    <col min="15" max="15" width="20.44140625" style="11" bestFit="1" customWidth="1"/>
    <col min="16" max="16" width="19.33203125" style="11" bestFit="1" customWidth="1"/>
    <col min="17" max="17" width="19.33203125" style="11" customWidth="1"/>
    <col min="18" max="18" width="19.44140625" style="11" bestFit="1" customWidth="1"/>
    <col min="19" max="19" width="15.88671875" style="11" bestFit="1" customWidth="1"/>
    <col min="20" max="21" width="16.88671875" style="11" customWidth="1"/>
    <col min="22" max="22" width="29" style="11" bestFit="1" customWidth="1"/>
    <col min="23" max="23" width="25.33203125" style="11" bestFit="1" customWidth="1"/>
    <col min="24" max="24" width="25.6640625" style="11" bestFit="1" customWidth="1"/>
    <col min="25" max="25" width="27.109375" style="11" bestFit="1" customWidth="1"/>
    <col min="26" max="26" width="18" style="11" bestFit="1" customWidth="1"/>
    <col min="27" max="27" width="25.33203125" style="11" bestFit="1" customWidth="1"/>
    <col min="28" max="28" width="19.33203125" style="11" bestFit="1" customWidth="1"/>
    <col min="29" max="29" width="13.88671875" style="11" bestFit="1" customWidth="1"/>
    <col min="30" max="30" width="10.88671875" style="11" customWidth="1"/>
    <col min="31" max="31" width="12" style="11" bestFit="1" customWidth="1"/>
    <col min="32" max="32" width="16.44140625" style="11" bestFit="1" customWidth="1"/>
    <col min="33" max="33" width="27.6640625" style="11" bestFit="1" customWidth="1"/>
    <col min="34" max="34" width="27.88671875" style="11" bestFit="1" customWidth="1"/>
    <col min="35" max="35" width="24.109375" style="11" bestFit="1" customWidth="1"/>
    <col min="36" max="16384" width="8.88671875" style="11"/>
  </cols>
  <sheetData>
    <row r="1" spans="1:35" x14ac:dyDescent="0.3">
      <c r="A1" s="19" t="s">
        <v>0</v>
      </c>
    </row>
    <row r="2" spans="1:35" ht="28.8" x14ac:dyDescent="0.3">
      <c r="A2" s="12" t="s">
        <v>1</v>
      </c>
      <c r="B2" s="20"/>
      <c r="C2" s="20"/>
      <c r="D2" s="21"/>
      <c r="E2" s="21"/>
    </row>
    <row r="3" spans="1:35" x14ac:dyDescent="0.3">
      <c r="A3" s="26" t="s">
        <v>225</v>
      </c>
      <c r="B3" s="22"/>
      <c r="C3" s="22"/>
      <c r="D3" s="22"/>
      <c r="E3" s="23"/>
    </row>
    <row r="5" spans="1:35" x14ac:dyDescent="0.3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35" ht="72" x14ac:dyDescent="0.3">
      <c r="A6" s="25" t="s">
        <v>3</v>
      </c>
      <c r="B6" s="25" t="s">
        <v>4</v>
      </c>
      <c r="C6" s="17" t="s">
        <v>5</v>
      </c>
      <c r="D6" s="17" t="s">
        <v>6</v>
      </c>
      <c r="E6" s="17" t="s">
        <v>7</v>
      </c>
      <c r="F6" s="17" t="s">
        <v>8</v>
      </c>
      <c r="G6" s="25" t="s">
        <v>9</v>
      </c>
      <c r="H6" s="25" t="s">
        <v>10</v>
      </c>
      <c r="I6" s="18" t="s">
        <v>11</v>
      </c>
      <c r="J6" s="18" t="s">
        <v>12</v>
      </c>
      <c r="K6" s="18" t="s">
        <v>13</v>
      </c>
      <c r="L6" s="18" t="s">
        <v>14</v>
      </c>
      <c r="M6" s="18" t="s">
        <v>15</v>
      </c>
      <c r="N6" s="18" t="s">
        <v>16</v>
      </c>
      <c r="O6" s="18" t="s">
        <v>17</v>
      </c>
      <c r="P6" s="18" t="s">
        <v>18</v>
      </c>
      <c r="Q6" s="18" t="s">
        <v>19</v>
      </c>
      <c r="R6" s="18" t="s">
        <v>20</v>
      </c>
      <c r="S6" s="18" t="s">
        <v>21</v>
      </c>
      <c r="T6" s="18" t="s">
        <v>22</v>
      </c>
      <c r="U6" s="18" t="s">
        <v>23</v>
      </c>
      <c r="V6" s="18" t="s">
        <v>24</v>
      </c>
    </row>
    <row r="7" spans="1:35" s="28" customFormat="1" x14ac:dyDescent="0.3">
      <c r="A7" s="26" t="s">
        <v>226</v>
      </c>
      <c r="B7" s="27" t="s">
        <v>44</v>
      </c>
      <c r="C7" s="26" t="s">
        <v>227</v>
      </c>
      <c r="D7" s="26" t="s">
        <v>228</v>
      </c>
      <c r="E7" s="26" t="s">
        <v>229</v>
      </c>
      <c r="F7" s="27" t="s">
        <v>71</v>
      </c>
      <c r="G7" s="27" t="str">
        <f>IFERROR(VLOOKUP(F7,'MasterData(ห้ามลบ)'!$B$12:$C$45,2,FALSE),"")</f>
        <v>014</v>
      </c>
      <c r="H7" s="26"/>
      <c r="I7" s="26" t="s">
        <v>230</v>
      </c>
      <c r="J7" s="26"/>
      <c r="K7" s="26"/>
      <c r="L7" s="26"/>
      <c r="M7" s="26"/>
      <c r="N7" s="26" t="s">
        <v>190</v>
      </c>
      <c r="O7" s="26" t="s">
        <v>231</v>
      </c>
      <c r="P7" s="26" t="s">
        <v>232</v>
      </c>
      <c r="Q7" s="26"/>
      <c r="R7" s="26"/>
      <c r="S7" s="26"/>
      <c r="T7" s="26"/>
      <c r="U7" s="26"/>
      <c r="V7" s="26"/>
    </row>
    <row r="10" spans="1:35" x14ac:dyDescent="0.3">
      <c r="A10" s="41" t="s">
        <v>25</v>
      </c>
      <c r="B10" s="42"/>
      <c r="C10" s="42"/>
      <c r="D10" s="42"/>
      <c r="E10" s="42"/>
      <c r="F10" s="42"/>
      <c r="G10" s="43"/>
      <c r="H10" s="41" t="s">
        <v>26</v>
      </c>
      <c r="I10" s="42"/>
      <c r="J10" s="42"/>
      <c r="K10" s="42"/>
      <c r="L10" s="42"/>
      <c r="M10" s="42"/>
      <c r="N10" s="42"/>
      <c r="O10" s="42"/>
      <c r="P10" s="42"/>
      <c r="Q10" s="43"/>
      <c r="R10" s="39" t="s">
        <v>25</v>
      </c>
      <c r="S10" s="39"/>
      <c r="T10" s="39"/>
      <c r="U10" s="39"/>
      <c r="V10" s="41" t="s">
        <v>26</v>
      </c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3"/>
    </row>
    <row r="11" spans="1:35" ht="86.4" x14ac:dyDescent="0.3">
      <c r="A11" s="14" t="s">
        <v>27</v>
      </c>
      <c r="B11" s="15" t="s">
        <v>5</v>
      </c>
      <c r="C11" s="15" t="s">
        <v>6</v>
      </c>
      <c r="D11" s="15" t="s">
        <v>7</v>
      </c>
      <c r="E11" s="15" t="s">
        <v>8</v>
      </c>
      <c r="F11" s="14" t="s">
        <v>9</v>
      </c>
      <c r="G11" s="16" t="s">
        <v>28</v>
      </c>
      <c r="H11" s="14" t="s">
        <v>29</v>
      </c>
      <c r="I11" s="14" t="s">
        <v>30</v>
      </c>
      <c r="J11" s="14" t="s">
        <v>31</v>
      </c>
      <c r="K11" s="15" t="s">
        <v>32</v>
      </c>
      <c r="L11" s="15" t="s">
        <v>33</v>
      </c>
      <c r="M11" s="15" t="s">
        <v>34</v>
      </c>
      <c r="N11" s="15" t="s">
        <v>35</v>
      </c>
      <c r="O11" s="15" t="s">
        <v>36</v>
      </c>
      <c r="P11" s="15" t="s">
        <v>37</v>
      </c>
      <c r="Q11" s="14" t="s">
        <v>9</v>
      </c>
      <c r="R11" s="15" t="s">
        <v>38</v>
      </c>
      <c r="S11" s="17" t="s">
        <v>39</v>
      </c>
      <c r="T11" s="18" t="s">
        <v>40</v>
      </c>
      <c r="U11" s="17" t="s">
        <v>41</v>
      </c>
      <c r="V11" s="18" t="s">
        <v>11</v>
      </c>
      <c r="W11" s="18" t="s">
        <v>12</v>
      </c>
      <c r="X11" s="18" t="s">
        <v>13</v>
      </c>
      <c r="Y11" s="18" t="s">
        <v>14</v>
      </c>
      <c r="Z11" s="18" t="s">
        <v>15</v>
      </c>
      <c r="AA11" s="18" t="s">
        <v>16</v>
      </c>
      <c r="AB11" s="18" t="s">
        <v>17</v>
      </c>
      <c r="AC11" s="18" t="s">
        <v>18</v>
      </c>
      <c r="AD11" s="18" t="s">
        <v>19</v>
      </c>
      <c r="AE11" s="18" t="s">
        <v>20</v>
      </c>
      <c r="AF11" s="18" t="s">
        <v>21</v>
      </c>
      <c r="AG11" s="18" t="s">
        <v>22</v>
      </c>
      <c r="AH11" s="18" t="s">
        <v>23</v>
      </c>
      <c r="AI11" s="18" t="s">
        <v>24</v>
      </c>
    </row>
    <row r="12" spans="1:35" s="28" customFormat="1" x14ac:dyDescent="0.3">
      <c r="A12" s="26"/>
      <c r="B12" s="26" t="s">
        <v>227</v>
      </c>
      <c r="C12" s="26" t="s">
        <v>228</v>
      </c>
      <c r="D12" s="26" t="s">
        <v>229</v>
      </c>
      <c r="E12" s="27" t="s">
        <v>71</v>
      </c>
      <c r="F12" s="27" t="str">
        <f>IFERROR(VLOOKUP(E12,'MasterData(ห้ามลบ)'!$B$12:$C$45,2,FALSE),"")</f>
        <v>014</v>
      </c>
      <c r="G12" s="26"/>
      <c r="H12" s="26"/>
      <c r="I12" s="27"/>
      <c r="J12" s="26"/>
      <c r="K12" s="26" t="s">
        <v>233</v>
      </c>
      <c r="L12" s="26" t="s">
        <v>228</v>
      </c>
      <c r="M12" s="27" t="s">
        <v>42</v>
      </c>
      <c r="N12" s="26"/>
      <c r="O12" s="26" t="s">
        <v>234</v>
      </c>
      <c r="P12" s="27" t="s">
        <v>59</v>
      </c>
      <c r="Q12" s="27" t="str">
        <f>IFERROR(VLOOKUP(P12,'MasterData(ห้ามลบ)'!$B$12:$C$45,2,FALSE),"")</f>
        <v>006</v>
      </c>
      <c r="R12" s="26" t="s">
        <v>235</v>
      </c>
      <c r="S12" s="26" t="s">
        <v>236</v>
      </c>
      <c r="T12" s="26"/>
      <c r="U12" s="29" t="s">
        <v>237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28" customFormat="1" x14ac:dyDescent="0.3">
      <c r="A13" s="26"/>
      <c r="B13" s="26" t="s">
        <v>227</v>
      </c>
      <c r="C13" s="26" t="s">
        <v>228</v>
      </c>
      <c r="D13" s="26" t="s">
        <v>229</v>
      </c>
      <c r="E13" s="27" t="s">
        <v>71</v>
      </c>
      <c r="F13" s="27" t="str">
        <f>IFERROR(VLOOKUP(E13,'MasterData(ห้ามลบ)'!$B$12:$C$45,2,FALSE),"")</f>
        <v>014</v>
      </c>
      <c r="G13" s="26"/>
      <c r="H13" s="26"/>
      <c r="I13" s="27"/>
      <c r="J13" s="26"/>
      <c r="K13" s="26" t="s">
        <v>233</v>
      </c>
      <c r="L13" s="26" t="s">
        <v>228</v>
      </c>
      <c r="M13" s="27" t="s">
        <v>42</v>
      </c>
      <c r="N13" s="26"/>
      <c r="O13" s="26" t="s">
        <v>234</v>
      </c>
      <c r="P13" s="27" t="s">
        <v>59</v>
      </c>
      <c r="Q13" s="27" t="str">
        <f>IFERROR(VLOOKUP(P13,'MasterData(ห้ามลบ)'!$B$12:$C$45,2,FALSE),"")</f>
        <v>006</v>
      </c>
      <c r="R13" s="26" t="s">
        <v>235</v>
      </c>
      <c r="S13" s="26" t="s">
        <v>238</v>
      </c>
      <c r="T13" s="26"/>
      <c r="U13" s="29" t="s">
        <v>237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28" customFormat="1" x14ac:dyDescent="0.3">
      <c r="A14" s="26"/>
      <c r="B14" s="26" t="s">
        <v>227</v>
      </c>
      <c r="C14" s="26" t="s">
        <v>228</v>
      </c>
      <c r="D14" s="26" t="s">
        <v>229</v>
      </c>
      <c r="E14" s="27" t="s">
        <v>71</v>
      </c>
      <c r="F14" s="27" t="str">
        <f>IFERROR(VLOOKUP(E14,'MasterData(ห้ามลบ)'!$B$12:$C$45,2,FALSE),"")</f>
        <v>014</v>
      </c>
      <c r="G14" s="26"/>
      <c r="H14" s="26"/>
      <c r="I14" s="27"/>
      <c r="J14" s="26"/>
      <c r="K14" s="26" t="s">
        <v>233</v>
      </c>
      <c r="L14" s="26" t="s">
        <v>228</v>
      </c>
      <c r="M14" s="27" t="s">
        <v>42</v>
      </c>
      <c r="N14" s="26"/>
      <c r="O14" s="26" t="s">
        <v>234</v>
      </c>
      <c r="P14" s="27" t="s">
        <v>59</v>
      </c>
      <c r="Q14" s="27" t="str">
        <f>IFERROR(VLOOKUP(P14,'MasterData(ห้ามลบ)'!$B$12:$C$45,2,FALSE),"")</f>
        <v>006</v>
      </c>
      <c r="R14" s="26" t="s">
        <v>235</v>
      </c>
      <c r="S14" s="26" t="s">
        <v>239</v>
      </c>
      <c r="T14" s="26"/>
      <c r="U14" s="29" t="s">
        <v>237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s="28" customFormat="1" x14ac:dyDescent="0.3">
      <c r="A15" s="26"/>
      <c r="B15" s="26"/>
      <c r="C15" s="26"/>
      <c r="D15" s="26"/>
      <c r="E15" s="27"/>
      <c r="F15" s="27" t="str">
        <f>IFERROR(VLOOKUP(E15,'MasterData(ห้ามลบ)'!$B$12:$C$45,2,FALSE),"")</f>
        <v/>
      </c>
      <c r="G15" s="26"/>
      <c r="H15" s="26"/>
      <c r="I15" s="27"/>
      <c r="J15" s="26"/>
      <c r="K15" s="26"/>
      <c r="L15" s="26"/>
      <c r="M15" s="27" t="s">
        <v>42</v>
      </c>
      <c r="N15" s="26"/>
      <c r="O15" s="26"/>
      <c r="P15" s="27"/>
      <c r="Q15" s="27" t="str">
        <f>IFERROR(VLOOKUP(P15,'MasterData(ห้ามลบ)'!$B$12:$C$45,2,FALSE),"")</f>
        <v/>
      </c>
      <c r="R15" s="26"/>
      <c r="S15" s="26"/>
      <c r="T15" s="26"/>
      <c r="U15" s="29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 spans="1:35" s="28" customFormat="1" x14ac:dyDescent="0.3">
      <c r="A16" s="26"/>
      <c r="B16" s="26"/>
      <c r="C16" s="26"/>
      <c r="D16" s="26"/>
      <c r="E16" s="27"/>
      <c r="F16" s="27" t="str">
        <f>IFERROR(VLOOKUP(E16,'MasterData(ห้ามลบ)'!$B$12:$C$45,2,FALSE),"")</f>
        <v/>
      </c>
      <c r="G16" s="26"/>
      <c r="H16" s="26"/>
      <c r="I16" s="27"/>
      <c r="J16" s="26"/>
      <c r="K16" s="26"/>
      <c r="L16" s="26"/>
      <c r="M16" s="27" t="s">
        <v>42</v>
      </c>
      <c r="N16" s="26"/>
      <c r="O16" s="26"/>
      <c r="P16" s="27"/>
      <c r="Q16" s="27" t="str">
        <f>IFERROR(VLOOKUP(P16,'MasterData(ห้ามลบ)'!$B$12:$C$45,2,FALSE),"")</f>
        <v/>
      </c>
      <c r="R16" s="26"/>
      <c r="S16" s="26"/>
      <c r="T16" s="26"/>
      <c r="U16" s="2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 spans="1:35" s="28" customFormat="1" x14ac:dyDescent="0.3">
      <c r="A17" s="26"/>
      <c r="B17" s="26"/>
      <c r="C17" s="26"/>
      <c r="D17" s="26"/>
      <c r="E17" s="27"/>
      <c r="F17" s="27" t="str">
        <f>IFERROR(VLOOKUP(E17,'MasterData(ห้ามลบ)'!$B$12:$C$45,2,FALSE),"")</f>
        <v/>
      </c>
      <c r="G17" s="26"/>
      <c r="H17" s="26"/>
      <c r="I17" s="27"/>
      <c r="J17" s="26"/>
      <c r="K17" s="26"/>
      <c r="L17" s="26"/>
      <c r="M17" s="27" t="s">
        <v>42</v>
      </c>
      <c r="N17" s="26"/>
      <c r="O17" s="26"/>
      <c r="P17" s="27"/>
      <c r="Q17" s="27" t="str">
        <f>IFERROR(VLOOKUP(P17,'MasterData(ห้ามลบ)'!$B$12:$C$45,2,FALSE),"")</f>
        <v/>
      </c>
      <c r="R17" s="26"/>
      <c r="S17" s="26"/>
      <c r="T17" s="26"/>
      <c r="U17" s="29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s="28" customFormat="1" x14ac:dyDescent="0.3">
      <c r="A18" s="26"/>
      <c r="B18" s="26"/>
      <c r="C18" s="26"/>
      <c r="D18" s="26"/>
      <c r="E18" s="27"/>
      <c r="F18" s="27" t="str">
        <f>IFERROR(VLOOKUP(E18,'MasterData(ห้ามลบ)'!$B$12:$C$45,2,FALSE),"")</f>
        <v/>
      </c>
      <c r="G18" s="26"/>
      <c r="H18" s="26"/>
      <c r="I18" s="27"/>
      <c r="J18" s="26"/>
      <c r="K18" s="26"/>
      <c r="L18" s="26"/>
      <c r="M18" s="27" t="s">
        <v>42</v>
      </c>
      <c r="N18" s="26"/>
      <c r="O18" s="26"/>
      <c r="P18" s="27"/>
      <c r="Q18" s="27" t="str">
        <f>IFERROR(VLOOKUP(P18,'MasterData(ห้ามลบ)'!$B$12:$C$45,2,FALSE),"")</f>
        <v/>
      </c>
      <c r="R18" s="26"/>
      <c r="S18" s="26"/>
      <c r="T18" s="26"/>
      <c r="U18" s="29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1:35" s="28" customFormat="1" x14ac:dyDescent="0.3">
      <c r="A19" s="26"/>
      <c r="B19" s="26"/>
      <c r="C19" s="26"/>
      <c r="D19" s="26"/>
      <c r="E19" s="27"/>
      <c r="F19" s="27" t="str">
        <f>IFERROR(VLOOKUP(E19,'MasterData(ห้ามลบ)'!$B$12:$C$45,2,FALSE),"")</f>
        <v/>
      </c>
      <c r="G19" s="26"/>
      <c r="H19" s="26"/>
      <c r="I19" s="27"/>
      <c r="J19" s="26"/>
      <c r="K19" s="26"/>
      <c r="L19" s="26"/>
      <c r="M19" s="27" t="s">
        <v>42</v>
      </c>
      <c r="N19" s="26"/>
      <c r="O19" s="26"/>
      <c r="P19" s="27"/>
      <c r="Q19" s="27" t="str">
        <f>IFERROR(VLOOKUP(P19,'MasterData(ห้ามลบ)'!$B$12:$C$45,2,FALSE),"")</f>
        <v/>
      </c>
      <c r="R19" s="26"/>
      <c r="S19" s="26"/>
      <c r="T19" s="26"/>
      <c r="U19" s="29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s="28" customFormat="1" x14ac:dyDescent="0.3">
      <c r="A20" s="26"/>
      <c r="B20" s="26"/>
      <c r="C20" s="26"/>
      <c r="D20" s="26"/>
      <c r="E20" s="27"/>
      <c r="F20" s="27" t="str">
        <f>IFERROR(VLOOKUP(E20,'MasterData(ห้ามลบ)'!$B$12:$C$45,2,FALSE),"")</f>
        <v/>
      </c>
      <c r="G20" s="26"/>
      <c r="H20" s="26"/>
      <c r="I20" s="27"/>
      <c r="J20" s="26"/>
      <c r="K20" s="26"/>
      <c r="L20" s="26"/>
      <c r="M20" s="27" t="s">
        <v>42</v>
      </c>
      <c r="N20" s="26"/>
      <c r="O20" s="26"/>
      <c r="P20" s="27"/>
      <c r="Q20" s="27" t="str">
        <f>IFERROR(VLOOKUP(P20,'MasterData(ห้ามลบ)'!$B$12:$C$45,2,FALSE),"")</f>
        <v/>
      </c>
      <c r="R20" s="26"/>
      <c r="S20" s="26"/>
      <c r="T20" s="26"/>
      <c r="U20" s="29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s="28" customFormat="1" x14ac:dyDescent="0.3">
      <c r="A21" s="26"/>
      <c r="B21" s="26"/>
      <c r="C21" s="26"/>
      <c r="D21" s="26"/>
      <c r="E21" s="27"/>
      <c r="F21" s="27" t="str">
        <f>IFERROR(VLOOKUP(E21,'MasterData(ห้ามลบ)'!$B$12:$C$45,2,FALSE),"")</f>
        <v/>
      </c>
      <c r="G21" s="26"/>
      <c r="H21" s="26"/>
      <c r="I21" s="27"/>
      <c r="J21" s="26"/>
      <c r="K21" s="26"/>
      <c r="L21" s="26"/>
      <c r="M21" s="27" t="s">
        <v>42</v>
      </c>
      <c r="N21" s="26"/>
      <c r="O21" s="26"/>
      <c r="P21" s="27"/>
      <c r="Q21" s="27" t="str">
        <f>IFERROR(VLOOKUP(P21,'MasterData(ห้ามลบ)'!$B$12:$C$45,2,FALSE),"")</f>
        <v/>
      </c>
      <c r="R21" s="26"/>
      <c r="S21" s="26"/>
      <c r="T21" s="26"/>
      <c r="U21" s="29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s="28" customFormat="1" x14ac:dyDescent="0.3">
      <c r="A22" s="26"/>
      <c r="B22" s="26"/>
      <c r="C22" s="26"/>
      <c r="D22" s="26"/>
      <c r="E22" s="27"/>
      <c r="F22" s="27" t="str">
        <f>IFERROR(VLOOKUP(E22,'MasterData(ห้ามลบ)'!$B$12:$C$45,2,FALSE),"")</f>
        <v/>
      </c>
      <c r="G22" s="26"/>
      <c r="H22" s="26"/>
      <c r="I22" s="27"/>
      <c r="J22" s="26"/>
      <c r="K22" s="26"/>
      <c r="L22" s="26"/>
      <c r="M22" s="27" t="s">
        <v>42</v>
      </c>
      <c r="N22" s="26"/>
      <c r="O22" s="26"/>
      <c r="P22" s="27"/>
      <c r="Q22" s="27" t="str">
        <f>IFERROR(VLOOKUP(P22,'MasterData(ห้ามลบ)'!$B$12:$C$45,2,FALSE),"")</f>
        <v/>
      </c>
      <c r="R22" s="26"/>
      <c r="S22" s="26"/>
      <c r="T22" s="26"/>
      <c r="U22" s="29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s="28" customFormat="1" x14ac:dyDescent="0.3">
      <c r="A23" s="26"/>
      <c r="B23" s="26"/>
      <c r="C23" s="26"/>
      <c r="D23" s="26"/>
      <c r="E23" s="27"/>
      <c r="F23" s="27" t="str">
        <f>IFERROR(VLOOKUP(E23,'MasterData(ห้ามลบ)'!$B$12:$C$45,2,FALSE),"")</f>
        <v/>
      </c>
      <c r="G23" s="26"/>
      <c r="H23" s="26"/>
      <c r="I23" s="27"/>
      <c r="J23" s="26"/>
      <c r="K23" s="26"/>
      <c r="L23" s="26"/>
      <c r="M23" s="27" t="s">
        <v>42</v>
      </c>
      <c r="N23" s="26"/>
      <c r="O23" s="26"/>
      <c r="P23" s="27"/>
      <c r="Q23" s="27" t="str">
        <f>IFERROR(VLOOKUP(P23,'MasterData(ห้ามลบ)'!$B$12:$C$45,2,FALSE),"")</f>
        <v/>
      </c>
      <c r="R23" s="26"/>
      <c r="S23" s="26"/>
      <c r="T23" s="26"/>
      <c r="U23" s="29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s="28" customFormat="1" x14ac:dyDescent="0.3">
      <c r="A24" s="26"/>
      <c r="B24" s="26"/>
      <c r="C24" s="26"/>
      <c r="D24" s="26"/>
      <c r="E24" s="27"/>
      <c r="F24" s="27" t="str">
        <f>IFERROR(VLOOKUP(E24,'MasterData(ห้ามลบ)'!$B$12:$C$45,2,FALSE),"")</f>
        <v/>
      </c>
      <c r="G24" s="26"/>
      <c r="H24" s="26"/>
      <c r="I24" s="27"/>
      <c r="J24" s="26"/>
      <c r="K24" s="26"/>
      <c r="L24" s="26"/>
      <c r="M24" s="27" t="s">
        <v>42</v>
      </c>
      <c r="N24" s="26"/>
      <c r="O24" s="26"/>
      <c r="P24" s="27"/>
      <c r="Q24" s="27" t="str">
        <f>IFERROR(VLOOKUP(P24,'MasterData(ห้ามลบ)'!$B$12:$C$45,2,FALSE),"")</f>
        <v/>
      </c>
      <c r="R24" s="26"/>
      <c r="S24" s="26"/>
      <c r="T24" s="26"/>
      <c r="U24" s="29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s="28" customFormat="1" x14ac:dyDescent="0.3">
      <c r="A25" s="26"/>
      <c r="B25" s="26"/>
      <c r="C25" s="26"/>
      <c r="D25" s="26"/>
      <c r="E25" s="27"/>
      <c r="F25" s="27" t="str">
        <f>IFERROR(VLOOKUP(E25,'MasterData(ห้ามลบ)'!$B$12:$C$45,2,FALSE),"")</f>
        <v/>
      </c>
      <c r="G25" s="26"/>
      <c r="H25" s="26"/>
      <c r="I25" s="27"/>
      <c r="J25" s="26"/>
      <c r="K25" s="26"/>
      <c r="L25" s="26"/>
      <c r="M25" s="27" t="s">
        <v>42</v>
      </c>
      <c r="N25" s="26"/>
      <c r="O25" s="26"/>
      <c r="P25" s="27"/>
      <c r="Q25" s="27" t="str">
        <f>IFERROR(VLOOKUP(P25,'MasterData(ห้ามลบ)'!$B$12:$C$45,2,FALSE),"")</f>
        <v/>
      </c>
      <c r="R25" s="26"/>
      <c r="S25" s="26"/>
      <c r="T25" s="26"/>
      <c r="U25" s="29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s="28" customFormat="1" x14ac:dyDescent="0.3">
      <c r="A26" s="26"/>
      <c r="B26" s="26"/>
      <c r="C26" s="26"/>
      <c r="D26" s="26"/>
      <c r="E26" s="27"/>
      <c r="F26" s="27" t="str">
        <f>IFERROR(VLOOKUP(E26,'MasterData(ห้ามลบ)'!$B$12:$C$45,2,FALSE),"")</f>
        <v/>
      </c>
      <c r="G26" s="26"/>
      <c r="H26" s="26"/>
      <c r="I26" s="27"/>
      <c r="J26" s="26"/>
      <c r="K26" s="26"/>
      <c r="L26" s="26"/>
      <c r="M26" s="27" t="s">
        <v>42</v>
      </c>
      <c r="N26" s="26"/>
      <c r="O26" s="26"/>
      <c r="P26" s="27"/>
      <c r="Q26" s="27" t="str">
        <f>IFERROR(VLOOKUP(P26,'MasterData(ห้ามลบ)'!$B$12:$C$45,2,FALSE),"")</f>
        <v/>
      </c>
      <c r="R26" s="26"/>
      <c r="S26" s="26"/>
      <c r="T26" s="26"/>
      <c r="U26" s="29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s="28" customFormat="1" x14ac:dyDescent="0.3">
      <c r="A27" s="26"/>
      <c r="B27" s="26"/>
      <c r="C27" s="26"/>
      <c r="D27" s="26"/>
      <c r="E27" s="27"/>
      <c r="F27" s="27" t="str">
        <f>IFERROR(VLOOKUP(E27,'MasterData(ห้ามลบ)'!$B$12:$C$45,2,FALSE),"")</f>
        <v/>
      </c>
      <c r="G27" s="26"/>
      <c r="H27" s="26"/>
      <c r="I27" s="27"/>
      <c r="J27" s="26"/>
      <c r="K27" s="26"/>
      <c r="L27" s="26"/>
      <c r="M27" s="27" t="s">
        <v>42</v>
      </c>
      <c r="N27" s="26"/>
      <c r="O27" s="26"/>
      <c r="P27" s="27"/>
      <c r="Q27" s="27" t="str">
        <f>IFERROR(VLOOKUP(P27,'MasterData(ห้ามลบ)'!$B$12:$C$45,2,FALSE),"")</f>
        <v/>
      </c>
      <c r="R27" s="26"/>
      <c r="S27" s="26"/>
      <c r="T27" s="26"/>
      <c r="U27" s="29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 s="28" customFormat="1" x14ac:dyDescent="0.3">
      <c r="A28" s="26"/>
      <c r="B28" s="26"/>
      <c r="C28" s="26"/>
      <c r="D28" s="26"/>
      <c r="E28" s="27"/>
      <c r="F28" s="27" t="str">
        <f>IFERROR(VLOOKUP(E28,'MasterData(ห้ามลบ)'!$B$12:$C$45,2,FALSE),"")</f>
        <v/>
      </c>
      <c r="G28" s="26"/>
      <c r="H28" s="26"/>
      <c r="I28" s="27"/>
      <c r="J28" s="26"/>
      <c r="K28" s="26"/>
      <c r="L28" s="26"/>
      <c r="M28" s="27" t="s">
        <v>42</v>
      </c>
      <c r="N28" s="26"/>
      <c r="O28" s="26"/>
      <c r="P28" s="27"/>
      <c r="Q28" s="27" t="str">
        <f>IFERROR(VLOOKUP(P28,'MasterData(ห้ามลบ)'!$B$12:$C$45,2,FALSE),"")</f>
        <v/>
      </c>
      <c r="R28" s="26"/>
      <c r="S28" s="26"/>
      <c r="T28" s="26"/>
      <c r="U28" s="29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1:35" s="28" customFormat="1" x14ac:dyDescent="0.3">
      <c r="A29" s="26"/>
      <c r="B29" s="26"/>
      <c r="C29" s="26"/>
      <c r="D29" s="26"/>
      <c r="E29" s="27"/>
      <c r="F29" s="27" t="str">
        <f>IFERROR(VLOOKUP(E29,'MasterData(ห้ามลบ)'!$B$12:$C$45,2,FALSE),"")</f>
        <v/>
      </c>
      <c r="G29" s="26"/>
      <c r="H29" s="26"/>
      <c r="I29" s="27"/>
      <c r="J29" s="26"/>
      <c r="K29" s="26"/>
      <c r="L29" s="26"/>
      <c r="M29" s="27" t="s">
        <v>42</v>
      </c>
      <c r="N29" s="26"/>
      <c r="O29" s="26"/>
      <c r="P29" s="27"/>
      <c r="Q29" s="27" t="str">
        <f>IFERROR(VLOOKUP(P29,'MasterData(ห้ามลบ)'!$B$12:$C$45,2,FALSE),"")</f>
        <v/>
      </c>
      <c r="R29" s="26"/>
      <c r="S29" s="26"/>
      <c r="T29" s="26"/>
      <c r="U29" s="29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spans="1:35" s="28" customFormat="1" x14ac:dyDescent="0.3">
      <c r="A30" s="26"/>
      <c r="B30" s="26"/>
      <c r="C30" s="26"/>
      <c r="D30" s="26"/>
      <c r="E30" s="27"/>
      <c r="F30" s="27" t="str">
        <f>IFERROR(VLOOKUP(E30,'MasterData(ห้ามลบ)'!$B$12:$C$45,2,FALSE),"")</f>
        <v/>
      </c>
      <c r="G30" s="26"/>
      <c r="H30" s="26"/>
      <c r="I30" s="27"/>
      <c r="J30" s="26"/>
      <c r="K30" s="26"/>
      <c r="L30" s="26"/>
      <c r="M30" s="27" t="s">
        <v>42</v>
      </c>
      <c r="N30" s="26"/>
      <c r="O30" s="26"/>
      <c r="P30" s="27"/>
      <c r="Q30" s="27" t="str">
        <f>IFERROR(VLOOKUP(P30,'MasterData(ห้ามลบ)'!$B$12:$C$45,2,FALSE),"")</f>
        <v/>
      </c>
      <c r="R30" s="26"/>
      <c r="S30" s="26"/>
      <c r="T30" s="26"/>
      <c r="U30" s="29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1:35" s="28" customFormat="1" x14ac:dyDescent="0.3">
      <c r="A31" s="26"/>
      <c r="B31" s="26"/>
      <c r="C31" s="26"/>
      <c r="D31" s="26"/>
      <c r="E31" s="27"/>
      <c r="F31" s="27" t="str">
        <f>IFERROR(VLOOKUP(E31,'MasterData(ห้ามลบ)'!$B$12:$C$45,2,FALSE),"")</f>
        <v/>
      </c>
      <c r="G31" s="26"/>
      <c r="H31" s="26"/>
      <c r="I31" s="27"/>
      <c r="J31" s="26"/>
      <c r="K31" s="26"/>
      <c r="L31" s="26"/>
      <c r="M31" s="27" t="s">
        <v>42</v>
      </c>
      <c r="N31" s="26"/>
      <c r="O31" s="26"/>
      <c r="P31" s="27"/>
      <c r="Q31" s="27" t="str">
        <f>IFERROR(VLOOKUP(P31,'MasterData(ห้ามลบ)'!$B$12:$C$45,2,FALSE),"")</f>
        <v/>
      </c>
      <c r="R31" s="26"/>
      <c r="S31" s="26"/>
      <c r="T31" s="26"/>
      <c r="U31" s="29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spans="1:35" s="28" customFormat="1" x14ac:dyDescent="0.3">
      <c r="A32" s="26"/>
      <c r="B32" s="26"/>
      <c r="C32" s="26"/>
      <c r="D32" s="26"/>
      <c r="E32" s="27"/>
      <c r="F32" s="27" t="str">
        <f>IFERROR(VLOOKUP(E32,'MasterData(ห้ามลบ)'!$B$12:$C$45,2,FALSE),"")</f>
        <v/>
      </c>
      <c r="G32" s="26"/>
      <c r="H32" s="26"/>
      <c r="I32" s="27"/>
      <c r="J32" s="26"/>
      <c r="K32" s="26"/>
      <c r="L32" s="26"/>
      <c r="M32" s="27" t="s">
        <v>42</v>
      </c>
      <c r="N32" s="26"/>
      <c r="O32" s="26"/>
      <c r="P32" s="27"/>
      <c r="Q32" s="27" t="str">
        <f>IFERROR(VLOOKUP(P32,'MasterData(ห้ามลบ)'!$B$12:$C$45,2,FALSE),"")</f>
        <v/>
      </c>
      <c r="R32" s="26"/>
      <c r="S32" s="26"/>
      <c r="T32" s="26"/>
      <c r="U32" s="29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1048571" spans="1:28" x14ac:dyDescent="0.3">
      <c r="A1048571" s="13"/>
      <c r="B1048571" s="13"/>
      <c r="C1048571" s="13"/>
      <c r="D1048571" s="13"/>
      <c r="E1048571" s="13"/>
      <c r="F1048571" s="13"/>
      <c r="G1048571" s="13"/>
      <c r="H1048571" s="13"/>
      <c r="I1048571" s="13"/>
      <c r="J1048571" s="13"/>
      <c r="K1048571" s="13"/>
      <c r="L1048571" s="13"/>
      <c r="M1048571" s="13"/>
      <c r="N1048571" s="13"/>
      <c r="O1048571" s="13"/>
      <c r="P1048571" s="13"/>
      <c r="Q1048571" s="13"/>
      <c r="R1048571" s="13"/>
      <c r="S1048571" s="13"/>
      <c r="T1048571" s="13"/>
      <c r="U1048571" s="13"/>
      <c r="V1048571" s="13"/>
      <c r="W1048571" s="13"/>
      <c r="X1048571" s="13"/>
      <c r="Y1048571" s="13"/>
      <c r="Z1048571" s="13"/>
      <c r="AA1048571" s="13"/>
      <c r="AB1048571" s="13"/>
    </row>
  </sheetData>
  <mergeCells count="5">
    <mergeCell ref="A5:V5"/>
    <mergeCell ref="A10:G10"/>
    <mergeCell ref="H10:Q10"/>
    <mergeCell ref="R10:U10"/>
    <mergeCell ref="V10:AI10"/>
  </mergeCells>
  <dataValidations count="1">
    <dataValidation type="list" allowBlank="1" showInputMessage="1" showErrorMessage="1" sqref="L1048571:L1048576">
      <formula1>$B$52:$B$55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'MasterData(ห้ามลบ)'!$B$99:$B$100</xm:f>
          </x14:formula1>
          <xm:sqref>S7 AF12:AF32</xm:sqref>
        </x14:dataValidation>
        <x14:dataValidation type="list" allowBlank="1" showInputMessage="1" showErrorMessage="1">
          <x14:formula1>
            <xm:f>'MasterData(ห้ามลบ)'!$B$95:$B$96</xm:f>
          </x14:formula1>
          <xm:sqref>N7 AA12:AA32</xm:sqref>
        </x14:dataValidation>
        <x14:dataValidation type="list" allowBlank="1" showInputMessage="1" showErrorMessage="1">
          <x14:formula1>
            <xm:f>'MasterData(ห้ามลบ)'!$B$12:$B$45</xm:f>
          </x14:formula1>
          <xm:sqref>F7 P12:P32 E12:E32</xm:sqref>
        </x14:dataValidation>
        <x14:dataValidation type="list" allowBlank="1" showInputMessage="1" showErrorMessage="1">
          <x14:formula1>
            <xm:f>'MasterData(ห้ามลบ)'!$B$48:$B$50</xm:f>
          </x14:formula1>
          <xm:sqref>E3</xm:sqref>
        </x14:dataValidation>
        <x14:dataValidation type="list" allowBlank="1" showInputMessage="1" showErrorMessage="1">
          <x14:formula1>
            <xm:f>'MasterData(ห้ามลบ)'!$B$12:$B$41</xm:f>
          </x14:formula1>
          <xm:sqref>O1048571:O1048576 K1048571:K1048576 E1048571:F1048576</xm:sqref>
        </x14:dataValidation>
        <x14:dataValidation type="list" allowBlank="1" showInputMessage="1" showErrorMessage="1">
          <x14:formula1>
            <xm:f>'MasterData(ห้ามลบ)'!$B$2:$B$4</xm:f>
          </x14:formula1>
          <xm:sqref>I12:I32 B7</xm:sqref>
        </x14:dataValidation>
        <x14:dataValidation type="list" allowBlank="1" showInputMessage="1" showErrorMessage="1">
          <x14:formula1>
            <xm:f>'MasterData(ห้ามลบ)'!$B$68:$B$72</xm:f>
          </x14:formula1>
          <xm:sqref>M12:M32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8" ma:contentTypeDescription="Create a new document." ma:contentTypeScope="" ma:versionID="e34dc91b3e7891c5c056da0325c6e1be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c60f2327defee728b048869b541b754b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6C4A76-9F7C-4FF6-BAC8-6CED65895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B47954-9C3B-4012-AC52-13E3726C2B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495AD6-B9AC-48B6-A290-A74AF33DBDD6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5d629c8-c9d3-4b9e-ba1c-8bf13aa63d03"/>
    <ds:schemaRef ds:uri="0d753356-c084-41b1-941f-ce8a58256b3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AddSubCase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Pawinee Thongrak</cp:lastModifiedBy>
  <cp:revision/>
  <dcterms:created xsi:type="dcterms:W3CDTF">2023-03-14T09:30:32Z</dcterms:created>
  <dcterms:modified xsi:type="dcterms:W3CDTF">2023-06-24T17:00:59Z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</Properties>
</file>