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5" i="10"/>
  <c r="Q15" i="10"/>
  <c r="F16" i="10"/>
  <c r="Q16" i="10"/>
  <c r="F17" i="10"/>
  <c r="Q17" i="10"/>
  <c r="F18" i="10"/>
  <c r="Q18" i="10"/>
  <c r="F19" i="10"/>
  <c r="Q19" i="10"/>
  <c r="F20" i="10"/>
  <c r="Q20" i="10"/>
  <c r="F21" i="10"/>
  <c r="Q21" i="10"/>
  <c r="F22" i="10"/>
  <c r="Q22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<sst xmlns="http://schemas.openxmlformats.org/spreadsheetml/2006/main" count="571" uniqueCount="272">
  <si>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</si>
  <si>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</si>
  <si>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</si>
  <si>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</si>
  <si>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</si>
  <si>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</si>
  <si>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</si>
  <si>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</si>
  <si>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</si>
  <si>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</si>
  <si>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</si>
  <si>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</si>
  <si>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</si>
  <si>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</si>
  <si>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</si>
  <si>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</si>
  <si>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</si>
  <si>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</si>
  <si>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</si>
  <si>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</si>
  <si>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</si>
  <si>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</si>
  <si>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</si>
  <si>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</si>
  <si>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</si>
  <si>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</si>
  <si>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</si>
  <si>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</si>
  <si>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</si>
  <si>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</si>
  <si>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</si>
  <si>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</si>
  <si>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</si>
  <si>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</si>
  <si>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</si>
  <si>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</si>
  <si>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</si>
  <si>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</si>
  <si>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</si>
  <si>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</si>
  <si>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</si>
  <si>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</si>
  <si>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</si>
  <si>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</si>
  <si>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</si>
  <si>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</si>
  <si>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</si>
  <si>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</si>
  <si>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</si>
  <si>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</si>
  <si>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</si>
  <si>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</si>
  <si>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</si>
  <si>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</si>
  <si>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</si>
  <si>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</si>
  <si>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</si>
  <si>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</si>
  <si>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</si>
  <si>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</si>
  <si>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</si>
  <si>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</si>
  <si>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</si>
  <si>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</si>
  <si>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</si>
  <si>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</si>
  <si>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</si>
  <si>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</si>
  <si>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</si>
  <si>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</si>
  <si>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</si>
  <si>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</si>
  <si>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</si>
  <si>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</si>
  <si>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</si>
  <si>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</si>
  <si>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</si>
  <si>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</si>
  <si>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</si>
  <si>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</si>
  <si>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</si>
  <si>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</si>
  <si>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</si>
  <si>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</si>
  <si>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</si>
  <si>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</si>
  <si>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</si>
  <si>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</si>
  <si>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</si>
  <si>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</si>
  <si>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</si>
  <si>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</si>
  <si>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</si>
  <si>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</si>
  <si>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</si>
  <si>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</si>
  <si>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</si>
  <si>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</si>
  <si>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</si>
  <si>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</si>
  <si>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</si>
  <si>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</si>
  <si>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</si>
  <si>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</si>
  <si>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</si>
  <si>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</si>
  <si>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</si>
  <si>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</si>
  <si>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</si>
  <si>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</si>
  <si>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</si>
  <si>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</si>
  <si>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</si>
  <si>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</si>
  <si>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</si>
  <si>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</si>
  <si>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</si>
  <si>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</si>
  <si>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</si>
  <si>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</si>
  <si>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</si>
  <si>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</si>
  <si>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</si>
  <si>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</si>
  <si>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</si>
  <si>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</si>
  <si>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</si>
  <si>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</si>
  <si>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</si>
  <si>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</si>
  <si>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</si>
  <si>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</si>
  <si>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</si>
  <si>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</si>
  <si>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</si>
  <si>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</si>
  <si>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</si>
  <si>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</si>
  <si>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</si>
  <si>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</si>
  <si>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</si>
  <si>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</si>
  <si>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</si>
  <si>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</si>
  <si>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</si>
  <si>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</si>
  <si>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</si>
  <si>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</si>
  <si>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</si>
  <si>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</si>
  <si>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</si>
  <si>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</si>
  <si>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</si>
  <si>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</si>
  <si>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</si>
  <si>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</si>
  <si>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</si>
  <si>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</si>
  <si>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</si>
  <si>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</si>
  <si>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</si>
  <si>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</si>
  <si>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</si>
  <si>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</si>
  <si>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</si>
  <si>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</si>
  <si>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</si>
  <si>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</si>
  <si>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</si>
  <si>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</si>
  <si>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</si>
  <si>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</si>
  <si>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</si>
  <si>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</si>
  <si>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</si>
  <si>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</si>
  <si>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</si>
  <si>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</si>
  <si>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</si>
  <si>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</si>
  <si>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</si>
  <si>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</si>
  <si>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</si>
  <si>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</si>
  <si>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</si>
  <si>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</si>
  <si>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</si>
  <si>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</si>
  <si>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</si>
  <si>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</si>
  <si>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</si>
  <si>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</si>
  <si>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</si>
  <si>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</si>
  <si>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</si>
  <si>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</si>
  <si>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</si>
  <si>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</si>
  <si>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</si>
  <si>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</si>
  <si>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</si>
  <si>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</si>
  <si>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</si>
  <si>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</si>
  <si>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</si>
  <si>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</si>
  <si>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</si>
  <si>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</si>
  <si>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</si>
  <si>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</si>
  <si>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</si>
  <si>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</si>
  <si>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</si>
  <si>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</si>
  <si>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</si>
  <si>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</si>
  <si>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</si>
  <si>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</si>
  <si>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</si>
  <si>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</si>
  <si>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</si>
  <si>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</si>
  <si>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</si>
  <si>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</si>
  <si>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</si>
  <si>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</si>
  <si>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</si>
  <si>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</si>
  <si>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</si>
  <si>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</si>
  <si>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</si>
  <si>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</si>
  <si>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</si>
  <si>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</si>
  <si>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</si>
  <si>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</si>
  <si>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</si>
  <si>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</si>
  <si>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</si>
  <si>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</si>
  <si>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</si>
  <si>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</si>
  <si>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192.168.1.115</t>
  </si>
  <si>
    <t>0800000002</t>
  </si>
  <si>
    <t>2566-04-26</t>
  </si>
  <si>
    <t>08:10:01</t>
  </si>
  <si>
    <t>11111111111111111</t>
  </si>
  <si>
    <t>192.168.1.116</t>
  </si>
  <si>
    <t>08:10:02</t>
  </si>
  <si>
    <t>192.168.1.117</t>
  </si>
  <si>
    <t>08:10:03</t>
  </si>
  <si>
    <t>192.168.1.118</t>
  </si>
  <si>
    <t>08:10:04</t>
  </si>
  <si>
    <t>192.168.1.119</t>
  </si>
  <si>
    <t>08:10:05</t>
  </si>
  <si>
    <t>192.168.1.120</t>
  </si>
  <si>
    <t>08:10:06</t>
  </si>
  <si>
    <t>192.168.1.121</t>
  </si>
  <si>
    <t>08:10:07</t>
  </si>
  <si>
    <t>192.168.1.122</t>
  </si>
  <si>
    <t>08:10:08</t>
  </si>
  <si>
    <t>192.168.1.123</t>
  </si>
  <si>
    <t>08:10:09</t>
  </si>
  <si>
    <t>192.168.1.124</t>
  </si>
  <si>
    <t>08:10:10</t>
  </si>
  <si>
    <t>192.168.1.125</t>
  </si>
  <si>
    <t>08:10:11</t>
  </si>
  <si>
    <t>+66800000002</t>
  </si>
  <si>
    <t>3333333333</t>
  </si>
  <si>
    <t>Mr.Mhcb</t>
  </si>
  <si>
    <t>10000000334</t>
  </si>
  <si>
    <t>25650505CMBT00008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</si>
</sst>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41"/>
  <sheetViews>
    <sheetView tabSelected="1" topLeftCell="A3" zoomScaleNormal="100" workbookViewId="0">
      <selection activeCell="C7" sqref="C7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9.554687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271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7"/>
      <c r="B7" s="38"/>
      <c r="C7" s="33"/>
      <c r="D7" s="33" t="s">
        <v>240</v>
      </c>
      <c r="E7" s="34" t="s">
        <v>268</v>
      </c>
      <c r="F7" s="29" t="s">
        <v>53</v>
      </c>
      <c r="G7" s="29" t="str">
        <f>IFERROR(VLOOKUP(F7,'MasterData(ห้ามลบ)'!$B$12:$C$45,2,FALSE),"")</f>
        <v>002</v>
      </c>
      <c r="H7" s="35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3"/>
      <c r="C12" s="33" t="s">
        <v>240</v>
      </c>
      <c r="D12" s="34" t="s">
        <v>268</v>
      </c>
      <c r="E12" s="29" t="s">
        <v>53</v>
      </c>
      <c r="F12" s="29" t="str">
        <f>IFERROR(VLOOKUP(E12,'MasterData(ห้ามลบ)'!$B$12:$C$45,2,FALSE),"")</f>
        <v>002</v>
      </c>
      <c r="G12" s="33" t="s">
        <v>242</v>
      </c>
      <c r="H12" s="33"/>
      <c r="I12" s="29"/>
      <c r="J12" s="35" t="s">
        <v>243</v>
      </c>
      <c r="K12" s="33" t="s">
        <v>269</v>
      </c>
      <c r="L12" s="33" t="s">
        <v>240</v>
      </c>
      <c r="M12" s="29" t="s">
        <v>170</v>
      </c>
      <c r="N12" s="34" t="s">
        <v>267</v>
      </c>
      <c r="O12" s="34" t="s">
        <v>270</v>
      </c>
      <c r="P12" s="29" t="s">
        <v>122</v>
      </c>
      <c r="Q12" s="29" t="str">
        <f>IFERROR(VLOOKUP(P12,'MasterData(ห้ามลบ)'!$B$12:$C$45,2,FALSE),"")</f>
        <v>039</v>
      </c>
      <c r="R12" s="34" t="s">
        <v>244</v>
      </c>
      <c r="S12" s="34" t="s">
        <v>245</v>
      </c>
      <c r="T12" s="26" t="s">
        <v>246</v>
      </c>
      <c r="U12" s="36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3"/>
      <c r="C13" s="33" t="s">
        <v>240</v>
      </c>
      <c r="D13" s="34" t="s">
        <v>268</v>
      </c>
      <c r="E13" s="29" t="s">
        <v>53</v>
      </c>
      <c r="F13" s="29" t="str">
        <f>IFERROR(VLOOKUP(E13,'MasterData(ห้ามลบ)'!$B$12:$C$45,2,FALSE),"")</f>
        <v>002</v>
      </c>
      <c r="G13" s="33" t="s">
        <v>247</v>
      </c>
      <c r="H13" s="33"/>
      <c r="I13" s="29"/>
      <c r="J13" s="35" t="s">
        <v>243</v>
      </c>
      <c r="K13" s="33" t="s">
        <v>269</v>
      </c>
      <c r="L13" s="33" t="s">
        <v>240</v>
      </c>
      <c r="M13" s="29" t="s">
        <v>170</v>
      </c>
      <c r="N13" s="34" t="s">
        <v>267</v>
      </c>
      <c r="O13" s="34" t="s">
        <v>270</v>
      </c>
      <c r="P13" s="29" t="s">
        <v>122</v>
      </c>
      <c r="Q13" s="29" t="str">
        <f>IFERROR(VLOOKUP(P13,'MasterData(ห้ามลบ)'!$B$12:$C$45,2,FALSE),"")</f>
        <v>039</v>
      </c>
      <c r="R13" s="34" t="s">
        <v>244</v>
      </c>
      <c r="S13" s="34" t="s">
        <v>248</v>
      </c>
      <c r="T13" s="26" t="s">
        <v>246</v>
      </c>
      <c r="U13" s="36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3"/>
      <c r="C14" s="33" t="s">
        <v>240</v>
      </c>
      <c r="D14" s="34" t="s">
        <v>268</v>
      </c>
      <c r="E14" s="29" t="s">
        <v>53</v>
      </c>
      <c r="F14" s="29" t="str">
        <f>IFERROR(VLOOKUP(E14,'MasterData(ห้ามลบ)'!$B$12:$C$45,2,FALSE),"")</f>
        <v>002</v>
      </c>
      <c r="G14" s="33" t="s">
        <v>249</v>
      </c>
      <c r="H14" s="33"/>
      <c r="I14" s="29"/>
      <c r="J14" s="35" t="s">
        <v>243</v>
      </c>
      <c r="K14" s="33" t="s">
        <v>269</v>
      </c>
      <c r="L14" s="33" t="s">
        <v>240</v>
      </c>
      <c r="M14" s="29" t="s">
        <v>170</v>
      </c>
      <c r="N14" s="34" t="s">
        <v>267</v>
      </c>
      <c r="O14" s="34" t="s">
        <v>270</v>
      </c>
      <c r="P14" s="29" t="s">
        <v>122</v>
      </c>
      <c r="Q14" s="29" t="str">
        <f>IFERROR(VLOOKUP(P14,'MasterData(ห้ามลบ)'!$B$12:$C$45,2,FALSE),"")</f>
        <v>039</v>
      </c>
      <c r="R14" s="34" t="s">
        <v>244</v>
      </c>
      <c r="S14" s="34" t="s">
        <v>250</v>
      </c>
      <c r="T14" s="26" t="s">
        <v>246</v>
      </c>
      <c r="U14" s="36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">
      <c r="A15" s="26"/>
      <c r="B15" s="33"/>
      <c r="C15" s="33" t="s">
        <v>240</v>
      </c>
      <c r="D15" s="34" t="s">
        <v>268</v>
      </c>
      <c r="E15" s="29" t="s">
        <v>53</v>
      </c>
      <c r="F15" s="29" t="str">
        <f>IFERROR(VLOOKUP(E15,'MasterData(ห้ามลบ)'!$B$12:$C$45,2,FALSE),"")</f>
        <v>002</v>
      </c>
      <c r="G15" s="33" t="s">
        <v>251</v>
      </c>
      <c r="H15" s="33"/>
      <c r="I15" s="29"/>
      <c r="J15" s="35" t="s">
        <v>243</v>
      </c>
      <c r="K15" s="33" t="s">
        <v>269</v>
      </c>
      <c r="L15" s="33" t="s">
        <v>240</v>
      </c>
      <c r="M15" s="29" t="s">
        <v>170</v>
      </c>
      <c r="N15" s="34" t="s">
        <v>267</v>
      </c>
      <c r="O15" s="34" t="s">
        <v>270</v>
      </c>
      <c r="P15" s="29" t="s">
        <v>122</v>
      </c>
      <c r="Q15" s="29" t="str">
        <f>IFERROR(VLOOKUP(P15,'MasterData(ห้ามลบ)'!$B$12:$C$45,2,FALSE),"")</f>
        <v>039</v>
      </c>
      <c r="R15" s="34" t="s">
        <v>244</v>
      </c>
      <c r="S15" s="34" t="s">
        <v>252</v>
      </c>
      <c r="T15" s="26" t="s">
        <v>246</v>
      </c>
      <c r="U15" s="36">
        <v>11003.5</v>
      </c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">
      <c r="A16" s="26"/>
      <c r="B16" s="33"/>
      <c r="C16" s="33" t="s">
        <v>240</v>
      </c>
      <c r="D16" s="34" t="s">
        <v>268</v>
      </c>
      <c r="E16" s="29" t="s">
        <v>53</v>
      </c>
      <c r="F16" s="29" t="str">
        <f>IFERROR(VLOOKUP(E16,'MasterData(ห้ามลบ)'!$B$12:$C$45,2,FALSE),"")</f>
        <v>002</v>
      </c>
      <c r="G16" s="33" t="s">
        <v>253</v>
      </c>
      <c r="H16" s="33"/>
      <c r="I16" s="29"/>
      <c r="J16" s="35" t="s">
        <v>243</v>
      </c>
      <c r="K16" s="33" t="s">
        <v>269</v>
      </c>
      <c r="L16" s="33" t="s">
        <v>240</v>
      </c>
      <c r="M16" s="29" t="s">
        <v>170</v>
      </c>
      <c r="N16" s="34" t="s">
        <v>267</v>
      </c>
      <c r="O16" s="34" t="s">
        <v>270</v>
      </c>
      <c r="P16" s="29" t="s">
        <v>122</v>
      </c>
      <c r="Q16" s="29" t="str">
        <f>IFERROR(VLOOKUP(P16,'MasterData(ห้ามลบ)'!$B$12:$C$45,2,FALSE),"")</f>
        <v>039</v>
      </c>
      <c r="R16" s="34" t="s">
        <v>244</v>
      </c>
      <c r="S16" s="34" t="s">
        <v>254</v>
      </c>
      <c r="T16" s="26" t="s">
        <v>246</v>
      </c>
      <c r="U16" s="36">
        <v>11004.5</v>
      </c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">
      <c r="A17" s="26"/>
      <c r="B17" s="33"/>
      <c r="C17" s="33" t="s">
        <v>240</v>
      </c>
      <c r="D17" s="34" t="s">
        <v>268</v>
      </c>
      <c r="E17" s="29" t="s">
        <v>53</v>
      </c>
      <c r="F17" s="29" t="str">
        <f>IFERROR(VLOOKUP(E17,'MasterData(ห้ามลบ)'!$B$12:$C$45,2,FALSE),"")</f>
        <v>002</v>
      </c>
      <c r="G17" s="33" t="s">
        <v>255</v>
      </c>
      <c r="H17" s="33"/>
      <c r="I17" s="29"/>
      <c r="J17" s="35" t="s">
        <v>243</v>
      </c>
      <c r="K17" s="33" t="s">
        <v>269</v>
      </c>
      <c r="L17" s="33" t="s">
        <v>240</v>
      </c>
      <c r="M17" s="29" t="s">
        <v>170</v>
      </c>
      <c r="N17" s="34" t="s">
        <v>267</v>
      </c>
      <c r="O17" s="34" t="s">
        <v>270</v>
      </c>
      <c r="P17" s="29" t="s">
        <v>122</v>
      </c>
      <c r="Q17" s="29" t="str">
        <f>IFERROR(VLOOKUP(P17,'MasterData(ห้ามลบ)'!$B$12:$C$45,2,FALSE),"")</f>
        <v>039</v>
      </c>
      <c r="R17" s="34" t="s">
        <v>244</v>
      </c>
      <c r="S17" s="34" t="s">
        <v>256</v>
      </c>
      <c r="T17" s="26" t="s">
        <v>246</v>
      </c>
      <c r="U17" s="36">
        <v>11005.5</v>
      </c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">
      <c r="A18" s="26"/>
      <c r="B18" s="33"/>
      <c r="C18" s="33" t="s">
        <v>240</v>
      </c>
      <c r="D18" s="34" t="s">
        <v>268</v>
      </c>
      <c r="E18" s="29" t="s">
        <v>53</v>
      </c>
      <c r="F18" s="29" t="str">
        <f>IFERROR(VLOOKUP(E18,'MasterData(ห้ามลบ)'!$B$12:$C$45,2,FALSE),"")</f>
        <v>002</v>
      </c>
      <c r="G18" s="33" t="s">
        <v>257</v>
      </c>
      <c r="H18" s="33"/>
      <c r="I18" s="29"/>
      <c r="J18" s="35" t="s">
        <v>243</v>
      </c>
      <c r="K18" s="33" t="s">
        <v>269</v>
      </c>
      <c r="L18" s="33" t="s">
        <v>240</v>
      </c>
      <c r="M18" s="29" t="s">
        <v>170</v>
      </c>
      <c r="N18" s="34" t="s">
        <v>267</v>
      </c>
      <c r="O18" s="34" t="s">
        <v>270</v>
      </c>
      <c r="P18" s="29" t="s">
        <v>122</v>
      </c>
      <c r="Q18" s="29" t="str">
        <f>IFERROR(VLOOKUP(P18,'MasterData(ห้ามลบ)'!$B$12:$C$45,2,FALSE),"")</f>
        <v>039</v>
      </c>
      <c r="R18" s="34" t="s">
        <v>244</v>
      </c>
      <c r="S18" s="34" t="s">
        <v>258</v>
      </c>
      <c r="T18" s="26" t="s">
        <v>246</v>
      </c>
      <c r="U18" s="36">
        <v>11006.5</v>
      </c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">
      <c r="A19" s="26"/>
      <c r="B19" s="33"/>
      <c r="C19" s="33" t="s">
        <v>240</v>
      </c>
      <c r="D19" s="34" t="s">
        <v>268</v>
      </c>
      <c r="E19" s="29" t="s">
        <v>53</v>
      </c>
      <c r="F19" s="29" t="str">
        <f>IFERROR(VLOOKUP(E19,'MasterData(ห้ามลบ)'!$B$12:$C$45,2,FALSE),"")</f>
        <v>002</v>
      </c>
      <c r="G19" s="33" t="s">
        <v>259</v>
      </c>
      <c r="H19" s="33"/>
      <c r="I19" s="29"/>
      <c r="J19" s="35" t="s">
        <v>243</v>
      </c>
      <c r="K19" s="33" t="s">
        <v>269</v>
      </c>
      <c r="L19" s="33" t="s">
        <v>240</v>
      </c>
      <c r="M19" s="29" t="s">
        <v>170</v>
      </c>
      <c r="N19" s="34" t="s">
        <v>267</v>
      </c>
      <c r="O19" s="34" t="s">
        <v>270</v>
      </c>
      <c r="P19" s="29" t="s">
        <v>122</v>
      </c>
      <c r="Q19" s="29" t="str">
        <f>IFERROR(VLOOKUP(P19,'MasterData(ห้ามลบ)'!$B$12:$C$45,2,FALSE),"")</f>
        <v>039</v>
      </c>
      <c r="R19" s="34" t="s">
        <v>244</v>
      </c>
      <c r="S19" s="34" t="s">
        <v>260</v>
      </c>
      <c r="T19" s="26" t="s">
        <v>246</v>
      </c>
      <c r="U19" s="36">
        <v>11007.5</v>
      </c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">
      <c r="A20" s="26"/>
      <c r="B20" s="33"/>
      <c r="C20" s="33" t="s">
        <v>240</v>
      </c>
      <c r="D20" s="34" t="s">
        <v>268</v>
      </c>
      <c r="E20" s="29" t="s">
        <v>53</v>
      </c>
      <c r="F20" s="29" t="str">
        <f>IFERROR(VLOOKUP(E20,'MasterData(ห้ามลบ)'!$B$12:$C$45,2,FALSE),"")</f>
        <v>002</v>
      </c>
      <c r="G20" s="33" t="s">
        <v>261</v>
      </c>
      <c r="H20" s="33"/>
      <c r="I20" s="29"/>
      <c r="J20" s="35" t="s">
        <v>243</v>
      </c>
      <c r="K20" s="33" t="s">
        <v>269</v>
      </c>
      <c r="L20" s="33" t="s">
        <v>240</v>
      </c>
      <c r="M20" s="29" t="s">
        <v>170</v>
      </c>
      <c r="N20" s="34" t="s">
        <v>267</v>
      </c>
      <c r="O20" s="34" t="s">
        <v>270</v>
      </c>
      <c r="P20" s="29" t="s">
        <v>122</v>
      </c>
      <c r="Q20" s="29" t="str">
        <f>IFERROR(VLOOKUP(P20,'MasterData(ห้ามลบ)'!$B$12:$C$45,2,FALSE),"")</f>
        <v>039</v>
      </c>
      <c r="R20" s="34" t="s">
        <v>244</v>
      </c>
      <c r="S20" s="34" t="s">
        <v>262</v>
      </c>
      <c r="T20" s="26" t="s">
        <v>246</v>
      </c>
      <c r="U20" s="36">
        <v>11008.5</v>
      </c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">
      <c r="A21" s="26"/>
      <c r="B21" s="33"/>
      <c r="C21" s="33" t="s">
        <v>240</v>
      </c>
      <c r="D21" s="34" t="s">
        <v>268</v>
      </c>
      <c r="E21" s="29" t="s">
        <v>53</v>
      </c>
      <c r="F21" s="29" t="str">
        <f>IFERROR(VLOOKUP(E21,'MasterData(ห้ามลบ)'!$B$12:$C$45,2,FALSE),"")</f>
        <v>002</v>
      </c>
      <c r="G21" s="33" t="s">
        <v>263</v>
      </c>
      <c r="H21" s="33"/>
      <c r="I21" s="29"/>
      <c r="J21" s="35" t="s">
        <v>243</v>
      </c>
      <c r="K21" s="33" t="s">
        <v>269</v>
      </c>
      <c r="L21" s="33" t="s">
        <v>240</v>
      </c>
      <c r="M21" s="29" t="s">
        <v>170</v>
      </c>
      <c r="N21" s="34" t="s">
        <v>267</v>
      </c>
      <c r="O21" s="34" t="s">
        <v>270</v>
      </c>
      <c r="P21" s="29" t="s">
        <v>122</v>
      </c>
      <c r="Q21" s="29" t="str">
        <f>IFERROR(VLOOKUP(P21,'MasterData(ห้ามลบ)'!$B$12:$C$45,2,FALSE),"")</f>
        <v>039</v>
      </c>
      <c r="R21" s="34" t="s">
        <v>244</v>
      </c>
      <c r="S21" s="34" t="s">
        <v>264</v>
      </c>
      <c r="T21" s="26" t="s">
        <v>246</v>
      </c>
      <c r="U21" s="36">
        <v>11009.5</v>
      </c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">
      <c r="A22" s="26"/>
      <c r="B22" s="33"/>
      <c r="C22" s="33" t="s">
        <v>240</v>
      </c>
      <c r="D22" s="34" t="s">
        <v>268</v>
      </c>
      <c r="E22" s="29" t="s">
        <v>53</v>
      </c>
      <c r="F22" s="29" t="str">
        <f>IFERROR(VLOOKUP(E22,'MasterData(ห้ามลบ)'!$B$12:$C$45,2,FALSE),"")</f>
        <v>002</v>
      </c>
      <c r="G22" s="33" t="s">
        <v>265</v>
      </c>
      <c r="H22" s="33"/>
      <c r="I22" s="29"/>
      <c r="J22" s="35" t="s">
        <v>243</v>
      </c>
      <c r="K22" s="33" t="s">
        <v>269</v>
      </c>
      <c r="L22" s="33" t="s">
        <v>240</v>
      </c>
      <c r="M22" s="29" t="s">
        <v>170</v>
      </c>
      <c r="N22" s="34" t="s">
        <v>267</v>
      </c>
      <c r="O22" s="34" t="s">
        <v>270</v>
      </c>
      <c r="P22" s="29" t="s">
        <v>122</v>
      </c>
      <c r="Q22" s="29" t="str">
        <f>IFERROR(VLOOKUP(P22,'MasterData(ห้ามลบ)'!$B$12:$C$45,2,FALSE),"")</f>
        <v>039</v>
      </c>
      <c r="R22" s="34" t="s">
        <v>244</v>
      </c>
      <c r="S22" s="34" t="s">
        <v>266</v>
      </c>
      <c r="T22" s="26" t="s">
        <v>246</v>
      </c>
      <c r="U22" s="36">
        <v>11010.5</v>
      </c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1048541" spans="1:28" x14ac:dyDescent="0.3">
      <c r="A1048541" s="13"/>
      <c r="B1048541" s="13"/>
      <c r="C1048541" s="13"/>
      <c r="D1048541" s="13"/>
      <c r="E1048541" s="13"/>
      <c r="F1048541" s="13"/>
      <c r="G1048541" s="13"/>
      <c r="H1048541" s="13"/>
      <c r="I1048541" s="13"/>
      <c r="J1048541" s="13"/>
      <c r="K1048541" s="13"/>
      <c r="L1048541" s="13"/>
      <c r="M1048541" s="13"/>
      <c r="N1048541" s="13"/>
      <c r="O1048541" s="13"/>
      <c r="P1048541" s="13"/>
      <c r="Q1048541" s="13"/>
      <c r="R1048541" s="13"/>
      <c r="S1048541" s="13"/>
      <c r="T1048541" s="13"/>
      <c r="U1048541" s="13"/>
      <c r="V1048541" s="13"/>
      <c r="W1048541" s="13"/>
      <c r="X1048541" s="13"/>
      <c r="Y1048541" s="13"/>
      <c r="Z1048541" s="13"/>
      <c r="AA1048541" s="13"/>
      <c r="AB104854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41:L1048576">
      <formula1>$B$23:$B$25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M12:M22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I12:I22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O1048541:O1048576 K1048541:K1048576 E1048541:F1048576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E12:E22 P12:P22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AA12:AA22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4" t="s">
        <v>201</v>
      </c>
      <c r="B8" s="44"/>
      <c r="C8" s="44"/>
      <c r="D8" s="44"/>
      <c r="E8" s="45" t="s">
        <v>202</v>
      </c>
      <c r="F8" s="45"/>
      <c r="G8" s="45"/>
      <c r="H8" s="45"/>
      <c r="I8" s="45"/>
      <c r="J8" s="45"/>
      <c r="K8" s="45"/>
      <c r="L8" s="45"/>
      <c r="M8" s="45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4" t="s">
        <v>213</v>
      </c>
      <c r="B18" s="44"/>
      <c r="C18" s="44"/>
      <c r="D18" s="44"/>
      <c r="E18" s="45" t="s">
        <v>214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215</v>
      </c>
      <c r="B20" s="44"/>
      <c r="C20" s="44"/>
      <c r="D20" s="44"/>
      <c r="E20" s="45" t="s">
        <v>216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45d629c8-c9d3-4b9e-ba1c-8bf13aa63d03"/>
    <ds:schemaRef ds:uri="0d753356-c084-41b1-941f-ce8a58256b3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2023-06-25T07:47:33Z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