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<sst xmlns="http://schemas.openxmlformats.org/spreadsheetml/2006/main" count="469" uniqueCount="259">
  <si>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</si>
  <si>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</si>
  <si>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</si>
  <si>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</si>
  <si>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</si>
  <si>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</si>
  <si>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</si>
  <si>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</si>
  <si>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</si>
  <si>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</si>
  <si>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</si>
  <si>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</si>
  <si>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</si>
  <si>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</si>
  <si>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</si>
  <si>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</si>
  <si>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</si>
  <si>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</si>
  <si>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</si>
  <si>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</si>
  <si>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</si>
  <si>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</si>
  <si>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</si>
  <si>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</si>
  <si>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</si>
  <si>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</si>
  <si>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</si>
  <si>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</si>
  <si>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</si>
  <si>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</si>
  <si>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</si>
  <si>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</si>
  <si>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</si>
  <si>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</si>
  <si>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</si>
  <si>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</si>
  <si>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</si>
  <si>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</si>
  <si>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</si>
  <si>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</si>
  <si>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</si>
  <si>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</si>
  <si>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</si>
  <si>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</si>
  <si>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</si>
  <si>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</si>
  <si>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</si>
  <si>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</si>
  <si>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</si>
  <si>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</si>
  <si>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</si>
  <si>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</si>
  <si>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</si>
  <si>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</si>
  <si>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</si>
  <si>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</si>
  <si>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</si>
  <si>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</si>
  <si>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</si>
  <si>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</si>
  <si>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</si>
  <si>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</si>
  <si>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</si>
  <si>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</si>
  <si>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</si>
  <si>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</si>
  <si>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</si>
  <si>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</si>
  <si>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</si>
  <si>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</si>
  <si>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</si>
  <si>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</si>
  <si>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</si>
  <si>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</si>
  <si>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</si>
  <si>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</si>
  <si>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</si>
  <si>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</si>
  <si>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</si>
  <si>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</si>
  <si>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</si>
  <si>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</si>
  <si>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</si>
  <si>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</si>
  <si>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</si>
  <si>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</si>
  <si>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</si>
  <si>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</si>
  <si>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</si>
  <si>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</si>
  <si>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</si>
  <si>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</si>
  <si>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</si>
  <si>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</si>
  <si>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</si>
  <si>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</si>
  <si>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</si>
  <si>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</si>
  <si>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</si>
  <si>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</si>
  <si>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</si>
  <si>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</si>
  <si>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</si>
  <si>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</si>
  <si>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</si>
  <si>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</si>
  <si>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</si>
  <si>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</si>
  <si>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</si>
  <si>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</si>
  <si>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</si>
  <si>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</si>
  <si>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</si>
  <si>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</si>
  <si>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</si>
  <si>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</si>
  <si>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</si>
  <si>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</si>
  <si>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</si>
  <si>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</si>
  <si>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</si>
  <si>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</si>
  <si>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</si>
  <si>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</si>
  <si>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</si>
  <si>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</si>
  <si>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</si>
  <si>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</si>
  <si>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</si>
  <si>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</si>
  <si>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</si>
  <si>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</si>
  <si>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</si>
  <si>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</si>
  <si>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</si>
  <si>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</si>
  <si>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</si>
  <si>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</si>
  <si>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</si>
  <si>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</si>
  <si>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</si>
  <si>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</si>
  <si>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</si>
  <si>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</si>
  <si>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</si>
  <si>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</si>
  <si>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</si>
  <si>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</si>
  <si>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</si>
  <si>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</si>
  <si>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</si>
  <si>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</si>
  <si>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</si>
  <si>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</si>
  <si>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</si>
  <si>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</si>
  <si>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</si>
  <si>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</si>
  <si>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</si>
  <si>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</si>
  <si>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</si>
  <si>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</si>
  <si>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</si>
  <si>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</si>
  <si>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</si>
  <si>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</si>
  <si>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</si>
  <si>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</si>
  <si>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</si>
  <si>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</si>
  <si>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</si>
  <si>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</si>
  <si>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</si>
  <si>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</si>
  <si>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</si>
  <si>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</si>
  <si>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</si>
  <si>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</si>
  <si>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</si>
  <si>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</si>
  <si>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</si>
  <si>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</si>
  <si>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</si>
  <si>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</si>
  <si>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</si>
  <si>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</si>
  <si>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</si>
  <si>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</si>
  <si>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</si>
  <si>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</si>
  <si>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</si>
  <si>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</si>
  <si>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</si>
  <si>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</si>
  <si>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</si>
  <si>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</si>
  <si>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</si>
  <si>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</si>
  <si>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</si>
  <si>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</si>
  <si>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</si>
  <si>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</si>
  <si>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</si>
  <si>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</si>
  <si>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</si>
  <si>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</si>
  <si>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</si>
  <si>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</si>
  <si>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</si>
  <si>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</si>
  <si>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</si>
  <si>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</si>
  <si>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</si>
  <si>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</si>
  <si>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</si>
  <si>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</si>
  <si>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</si>
  <si>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</si>
  <si>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</si>
  <si>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</si>
  <si>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</si>
  <si>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</si>
  <si>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</si>
  <si>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</si>
  <si>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</si>
  <si>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</si>
  <si>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</si>
  <si>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</si>
  <si>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</si>
  <si>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</si>
  <si>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</si>
  <si>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</si>
  <si>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</si>
  <si>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</si>
  <si>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</si>
  <si>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</si>
  <si>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</si>
  <si>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</si>
  <si>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</si>
  <si>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</si>
  <si>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</si>
  <si>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</si>
  <si>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0800000002</t>
  </si>
  <si>
    <t>10000000002</t>
  </si>
  <si>
    <t>2566-04-26</t>
  </si>
  <si>
    <t>08:10:01</t>
  </si>
  <si>
    <t>08:10:02</t>
  </si>
  <si>
    <t>08:10:03</t>
  </si>
  <si>
    <t>+66800000002</t>
  </si>
  <si>
    <t>25660505CMBT00008</t>
  </si>
  <si>
    <t>Mr.BBL</t>
  </si>
  <si>
    <t>3333333333</t>
  </si>
  <si>
    <t>Mr.Mhcb</t>
  </si>
  <si>
    <t>88MER094</t>
  </si>
  <si>
    <t>88MER095</t>
  </si>
  <si>
    <t>88MER096</t>
  </si>
  <si>
    <t>2566-04-30 10:15</t>
  </si>
  <si>
    <t>2566-05-10 10:15</t>
  </si>
  <si>
    <t>2566-05-17 10:15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</si>
</sst>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34"/>
  <sheetViews>
    <sheetView tabSelected="1" topLeftCell="P1" zoomScaleNormal="100" workbookViewId="0">
      <selection activeCell="X17" sqref="X17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249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4"/>
      <c r="B7" s="33"/>
      <c r="C7" s="34" t="s">
        <v>250</v>
      </c>
      <c r="D7" s="34" t="s">
        <v>240</v>
      </c>
      <c r="E7" s="35" t="s">
        <v>251</v>
      </c>
      <c r="F7" s="29" t="s">
        <v>53</v>
      </c>
      <c r="G7" s="29" t="str">
        <f>IFERROR(VLOOKUP(F7,'MasterData(ห้ามลบ)'!$B$12:$C$45,2,FALSE),"")</f>
        <v>002</v>
      </c>
      <c r="H7" s="36" t="s">
        <v>241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4" t="s">
        <v>250</v>
      </c>
      <c r="C12" s="34" t="s">
        <v>240</v>
      </c>
      <c r="D12" s="35" t="s">
        <v>251</v>
      </c>
      <c r="E12" s="29" t="s">
        <v>53</v>
      </c>
      <c r="F12" s="29" t="str">
        <f>IFERROR(VLOOKUP(E12,'MasterData(ห้ามลบ)'!$B$12:$C$45,2,FALSE),"")</f>
        <v>002</v>
      </c>
      <c r="G12" s="34"/>
      <c r="H12" s="34"/>
      <c r="I12" s="29"/>
      <c r="J12" s="36" t="s">
        <v>242</v>
      </c>
      <c r="K12" s="34" t="s">
        <v>252</v>
      </c>
      <c r="L12" s="34" t="s">
        <v>240</v>
      </c>
      <c r="M12" s="29" t="s">
        <v>170</v>
      </c>
      <c r="N12" s="35" t="s">
        <v>248</v>
      </c>
      <c r="O12" s="35" t="s">
        <v>243</v>
      </c>
      <c r="P12" s="29" t="s">
        <v>122</v>
      </c>
      <c r="Q12" s="29" t="str">
        <f>IFERROR(VLOOKUP(P12,'MasterData(ห้ามลบ)'!$B$12:$C$45,2,FALSE),"")</f>
        <v>039</v>
      </c>
      <c r="R12" s="35" t="s">
        <v>244</v>
      </c>
      <c r="S12" s="35" t="s">
        <v>245</v>
      </c>
      <c r="T12" s="26" t="s">
        <v>253</v>
      </c>
      <c r="U12" s="37">
        <v>11000.5</v>
      </c>
      <c r="V12" s="26" t="s">
        <v>256</v>
      </c>
      <c r="W12" s="26" t="s">
        <v>257</v>
      </c>
      <c r="X12" s="26" t="s">
        <v>258</v>
      </c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4" t="s">
        <v>250</v>
      </c>
      <c r="C13" s="34" t="s">
        <v>240</v>
      </c>
      <c r="D13" s="35" t="s">
        <v>251</v>
      </c>
      <c r="E13" s="29" t="s">
        <v>53</v>
      </c>
      <c r="F13" s="29" t="str">
        <f>IFERROR(VLOOKUP(E13,'MasterData(ห้ามลบ)'!$B$12:$C$45,2,FALSE),"")</f>
        <v>002</v>
      </c>
      <c r="G13" s="34"/>
      <c r="H13" s="34"/>
      <c r="I13" s="29"/>
      <c r="J13" s="36" t="s">
        <v>242</v>
      </c>
      <c r="K13" s="34" t="s">
        <v>252</v>
      </c>
      <c r="L13" s="34" t="s">
        <v>240</v>
      </c>
      <c r="M13" s="29" t="s">
        <v>170</v>
      </c>
      <c r="N13" s="35" t="s">
        <v>248</v>
      </c>
      <c r="O13" s="35" t="s">
        <v>243</v>
      </c>
      <c r="P13" s="29" t="s">
        <v>122</v>
      </c>
      <c r="Q13" s="29" t="str">
        <f>IFERROR(VLOOKUP(P13,'MasterData(ห้ามลบ)'!$B$12:$C$45,2,FALSE),"")</f>
        <v>039</v>
      </c>
      <c r="R13" s="35" t="s">
        <v>244</v>
      </c>
      <c r="S13" s="35" t="s">
        <v>246</v>
      </c>
      <c r="T13" s="26" t="s">
        <v>254</v>
      </c>
      <c r="U13" s="37">
        <v>11000.51</v>
      </c>
      <c r="V13" s="26" t="s">
        <v>256</v>
      </c>
      <c r="W13" s="26" t="s">
        <v>257</v>
      </c>
      <c r="X13" s="26" t="s">
        <v>258</v>
      </c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4" t="s">
        <v>250</v>
      </c>
      <c r="C14" s="34" t="s">
        <v>240</v>
      </c>
      <c r="D14" s="35" t="s">
        <v>251</v>
      </c>
      <c r="E14" s="29" t="s">
        <v>53</v>
      </c>
      <c r="F14" s="29" t="str">
        <f>IFERROR(VLOOKUP(E14,'MasterData(ห้ามลบ)'!$B$12:$C$45,2,FALSE),"")</f>
        <v>002</v>
      </c>
      <c r="G14" s="34"/>
      <c r="H14" s="34"/>
      <c r="I14" s="29"/>
      <c r="J14" s="36" t="s">
        <v>242</v>
      </c>
      <c r="K14" s="34" t="s">
        <v>252</v>
      </c>
      <c r="L14" s="34" t="s">
        <v>240</v>
      </c>
      <c r="M14" s="29" t="s">
        <v>170</v>
      </c>
      <c r="N14" s="35" t="s">
        <v>248</v>
      </c>
      <c r="O14" s="35" t="s">
        <v>243</v>
      </c>
      <c r="P14" s="29" t="s">
        <v>122</v>
      </c>
      <c r="Q14" s="29" t="str">
        <f>IFERROR(VLOOKUP(P14,'MasterData(ห้ามลบ)'!$B$12:$C$45,2,FALSE),"")</f>
        <v>039</v>
      </c>
      <c r="R14" s="35" t="s">
        <v>244</v>
      </c>
      <c r="S14" s="35" t="s">
        <v>247</v>
      </c>
      <c r="T14" s="26" t="s">
        <v>255</v>
      </c>
      <c r="U14" s="37">
        <v>11000.52</v>
      </c>
      <c r="V14" s="26" t="s">
        <v>256</v>
      </c>
      <c r="W14" s="26" t="s">
        <v>257</v>
      </c>
      <c r="X14" s="26" t="s">
        <v>258</v>
      </c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048534" spans="1:28" x14ac:dyDescent="0.3">
      <c r="A1048534" s="13"/>
      <c r="B1048534" s="13"/>
      <c r="C1048534" s="13"/>
      <c r="D1048534" s="13"/>
      <c r="E1048534" s="13"/>
      <c r="F1048534" s="13"/>
      <c r="G1048534" s="13"/>
      <c r="H1048534" s="13"/>
      <c r="I1048534" s="13"/>
      <c r="J1048534" s="13"/>
      <c r="K1048534" s="13"/>
      <c r="L1048534" s="13"/>
      <c r="M1048534" s="13"/>
      <c r="N1048534" s="13"/>
      <c r="O1048534" s="13"/>
      <c r="P1048534" s="13"/>
      <c r="Q1048534" s="13"/>
      <c r="R1048534" s="13"/>
      <c r="S1048534" s="13"/>
      <c r="T1048534" s="13"/>
      <c r="U1048534" s="13"/>
      <c r="V1048534" s="13"/>
      <c r="W1048534" s="13"/>
      <c r="X1048534" s="13"/>
      <c r="Y1048534" s="13"/>
      <c r="Z1048534" s="13"/>
      <c r="AA1048534" s="13"/>
      <c r="AB1048534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34:L1048576">
      <formula1>$B$15:$B$18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M12:M14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I12:I14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O1048534:O1048576 K1048534:K1048576 E1048534:F1048576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E12:E14 P12:P14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AA12:AA14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3" t="s">
        <v>201</v>
      </c>
      <c r="B8" s="43"/>
      <c r="C8" s="43"/>
      <c r="D8" s="43"/>
      <c r="E8" s="44" t="s">
        <v>202</v>
      </c>
      <c r="F8" s="44"/>
      <c r="G8" s="44"/>
      <c r="H8" s="44"/>
      <c r="I8" s="44"/>
      <c r="J8" s="44"/>
      <c r="K8" s="44"/>
      <c r="L8" s="44"/>
      <c r="M8" s="44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3" t="s">
        <v>213</v>
      </c>
      <c r="B18" s="43"/>
      <c r="C18" s="43"/>
      <c r="D18" s="43"/>
      <c r="E18" s="44" t="s">
        <v>214</v>
      </c>
      <c r="F18" s="44"/>
      <c r="G18" s="44"/>
      <c r="H18" s="44"/>
      <c r="I18" s="44"/>
      <c r="J18" s="44"/>
      <c r="K18" s="44"/>
      <c r="L18" s="44"/>
      <c r="M18" s="44"/>
    </row>
    <row r="20" spans="1:13" ht="18" x14ac:dyDescent="0.35">
      <c r="A20" s="43" t="s">
        <v>215</v>
      </c>
      <c r="B20" s="43"/>
      <c r="C20" s="43"/>
      <c r="D20" s="43"/>
      <c r="E20" s="44" t="s">
        <v>216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purl.org/dc/elements/1.1/"/>
    <ds:schemaRef ds:uri="45d629c8-c9d3-4b9e-ba1c-8bf13aa63d03"/>
    <ds:schemaRef ds:uri="0d753356-c084-41b1-941f-ce8a58256b3b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2023-06-25T09:51:08Z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