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positive\"/>
    </mc:Choice>
  </mc:AlternateContent>
  <xr:revisionPtr revIDLastSave="0" documentId="13_ncr:1_{9978673A-272F-4D2D-92EE-E51038D91A6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7" l="1"/>
  <c r="F16" i="7"/>
  <c r="F14" i="7"/>
  <c r="I9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</calcChain>
</file>

<file path=xl/sharedStrings.xml><?xml version="1.0" encoding="utf-8"?>
<sst xmlns="http://schemas.openxmlformats.org/spreadsheetml/2006/main" count="487" uniqueCount="276">
  <si>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</si>
  <si>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</si>
  <si>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</si>
  <si>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</si>
  <si>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</si>
  <si>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</si>
  <si>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</si>
  <si>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</si>
  <si>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</si>
  <si>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</si>
  <si>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</si>
  <si>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</si>
  <si>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</si>
  <si>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</si>
  <si>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</si>
  <si>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</si>
  <si>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</si>
  <si>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</si>
  <si>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</si>
  <si>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</si>
  <si>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</si>
  <si>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</si>
  <si>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</si>
  <si>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</si>
  <si>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</si>
  <si>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</si>
  <si>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</si>
  <si>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</si>
  <si>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</si>
  <si>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</si>
  <si>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</si>
  <si>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</si>
  <si>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</si>
  <si>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</si>
  <si>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</si>
  <si>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</si>
  <si>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</si>
  <si>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</si>
  <si>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</si>
  <si>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</si>
  <si>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</si>
  <si>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</si>
  <si>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</si>
  <si>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</si>
  <si>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</si>
  <si>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</si>
  <si>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</si>
  <si>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</si>
  <si>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</si>
  <si>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</si>
  <si>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</si>
  <si>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</si>
  <si>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</si>
  <si>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</si>
  <si>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</si>
  <si>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</si>
  <si>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</si>
  <si>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</si>
  <si>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</si>
  <si>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</si>
  <si>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</si>
  <si>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</si>
  <si>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</si>
  <si>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</si>
  <si>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</si>
  <si>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</si>
  <si>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</si>
  <si>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</si>
  <si>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</si>
  <si>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</si>
  <si>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</si>
  <si>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</si>
  <si>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</si>
  <si>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</si>
  <si>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</si>
  <si>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</si>
  <si>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</si>
  <si>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</si>
  <si>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</si>
  <si>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</si>
  <si>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</si>
  <si>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</si>
  <si>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</si>
  <si>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</si>
  <si>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</si>
  <si>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</si>
  <si>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</si>
  <si>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</si>
  <si>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</si>
  <si>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</si>
  <si>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</si>
  <si>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</si>
  <si>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</si>
  <si>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</si>
  <si>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</si>
  <si>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</si>
  <si>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</si>
  <si>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</si>
  <si>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</si>
  <si>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</si>
  <si>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</si>
  <si>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</si>
  <si>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</si>
  <si>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</si>
  <si>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</si>
  <si>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</si>
  <si>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</si>
  <si>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</si>
  <si>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</si>
  <si>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</si>
  <si>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</si>
  <si>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</si>
  <si>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</si>
  <si>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</si>
  <si>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</si>
  <si>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</si>
  <si>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</si>
  <si>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</si>
  <si>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</si>
  <si>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</si>
  <si>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</si>
  <si>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</si>
  <si>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</si>
  <si>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</si>
  <si>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</si>
  <si>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</si>
  <si>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</si>
  <si>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</si>
  <si>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</si>
  <si>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</si>
  <si>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</si>
  <si>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</si>
  <si>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</si>
  <si>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</si>
  <si>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</si>
  <si>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</si>
  <si>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</si>
  <si>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</si>
  <si>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</si>
  <si>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</si>
  <si>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</si>
  <si>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</si>
  <si>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</si>
  <si>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</si>
  <si>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</si>
  <si>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</si>
  <si>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</si>
  <si>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</si>
  <si>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</si>
  <si>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</si>
  <si>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</si>
  <si>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</si>
  <si>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</si>
  <si>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</si>
  <si>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</si>
  <si>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</si>
  <si>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</si>
  <si>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</si>
  <si>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</si>
  <si>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</si>
  <si>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</si>
  <si>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</si>
  <si>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</si>
  <si>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</si>
  <si>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</si>
  <si>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</si>
  <si>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</si>
  <si>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</si>
  <si>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</si>
  <si>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</si>
  <si>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</si>
  <si>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</si>
  <si>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</si>
  <si>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</si>
  <si>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</si>
  <si>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</si>
  <si>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</si>
  <si>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</si>
  <si>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</si>
  <si>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</si>
  <si>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</si>
  <si>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</si>
  <si>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</si>
  <si>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</si>
  <si>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</si>
  <si>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</si>
  <si>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</si>
  <si>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</si>
  <si>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</si>
  <si>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</si>
  <si>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</si>
  <si>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</si>
  <si>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</si>
  <si>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</si>
  <si>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</si>
  <si>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</si>
  <si>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</si>
  <si>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</si>
  <si>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</si>
  <si>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</si>
  <si>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</si>
  <si>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</si>
  <si>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</si>
  <si>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</si>
  <si>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</si>
  <si>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</si>
  <si>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</si>
  <si>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</si>
  <si>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</si>
  <si>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</si>
  <si>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</si>
  <si>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</si>
  <si>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</si>
  <si>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</si>
  <si>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</si>
  <si>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</si>
  <si>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</si>
  <si>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</si>
  <si>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</si>
  <si>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</si>
  <si>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</si>
  <si>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</si>
  <si>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</si>
  <si>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</si>
  <si>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</si>
  <si>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</si>
  <si>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</si>
  <si>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</si>
  <si>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</si>
  <si>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</si>
  <si>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</si>
  <si>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</si>
  <si>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</si>
  <si>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</si>
  <si>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</si>
  <si>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</si>
  <si>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</si>
  <si>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</si>
  <si>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</si>
  <si>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</si>
  <si>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</si>
  <si>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</si>
  <si>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</si>
  <si>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</si>
  <si>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</si>
  <si>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</si>
  <si>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</si>
  <si>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</si>
  <si>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</si>
  <si>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</si>
  <si>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</si>
  <si>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กรณีอื่นๆที่พิจารณาแล้วเข้าข่ายตามมาตรา 3</t>
  </si>
  <si>
    <t>ธนาคารมิซูโฮ จำกัด</t>
  </si>
  <si>
    <t>25660505CMBT00001</t>
  </si>
  <si>
    <t>2566-04-26</t>
  </si>
  <si>
    <t>09:30</t>
  </si>
  <si>
    <t>PL100000001</t>
  </si>
  <si>
    <t>4040620627193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</si>
  <si>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</si>
  <si>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</si>
  <si>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</si>
  <si>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</si>
  <si>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</si>
  <si>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</si>
  <si>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</si>
  <si>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</si>
  <si>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</si>
  <si>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</si>
  <si>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</si>
  <si>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192.168.1.112</t>
  </si>
  <si>
    <t>192.168.1.113</t>
  </si>
  <si>
    <t>08:16:00</t>
  </si>
  <si>
    <t>08:16:01</t>
  </si>
  <si>
    <t>08:16:02</t>
  </si>
  <si>
    <t>Max</t>
  </si>
  <si>
    <t>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</si>
</sst>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4" zoomScaleNormal="90" workbookViewId="0">
      <selection activeCell="D25" sqref="D25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32" t="s">
        <v>254</v>
      </c>
      <c r="C3" s="32" t="s">
        <v>255</v>
      </c>
      <c r="D3" s="32" t="s">
        <v>256</v>
      </c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2" t="s">
        <v>257</v>
      </c>
      <c r="B9" s="28" t="s">
        <v>59</v>
      </c>
      <c r="C9" s="33" t="s">
        <v>274</v>
      </c>
      <c r="D9" s="33" t="s">
        <v>258</v>
      </c>
      <c r="E9" s="28" t="s">
        <v>168</v>
      </c>
      <c r="F9" s="26" t="s">
        <v>259</v>
      </c>
      <c r="G9" s="34" t="s">
        <v>260</v>
      </c>
      <c r="H9" s="29" t="s">
        <v>68</v>
      </c>
      <c r="I9" s="29" t="str">
        <f>IFERROR(VLOOKUP(H9,'MasterData(ห้ามลบ)'!$B$12:$C$45,2,FALSE),"")</f>
        <v>002</v>
      </c>
      <c r="J9" s="26" t="s">
        <v>261</v>
      </c>
      <c r="K9" s="33" t="s">
        <v>262</v>
      </c>
      <c r="L9" s="35" t="s">
        <v>263</v>
      </c>
      <c r="M9" s="36" t="s">
        <v>264</v>
      </c>
      <c r="N9" s="28" t="s">
        <v>197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3" t="s">
        <v>274</v>
      </c>
      <c r="C14" s="33" t="s">
        <v>258</v>
      </c>
      <c r="D14" s="34" t="s">
        <v>260</v>
      </c>
      <c r="E14" s="29" t="s">
        <v>68</v>
      </c>
      <c r="F14" s="29" t="str">
        <f>IFERROR(VLOOKUP(E14,'MasterData(ห้ามลบ)'!$B$12:$C$45,2,FALSE),"")</f>
        <v>002</v>
      </c>
      <c r="G14" s="32" t="s">
        <v>265</v>
      </c>
      <c r="H14" s="32" t="s">
        <v>257</v>
      </c>
      <c r="I14" s="37" t="s">
        <v>59</v>
      </c>
      <c r="J14" s="26" t="s">
        <v>266</v>
      </c>
      <c r="K14" s="32" t="s">
        <v>275</v>
      </c>
      <c r="L14" s="32" t="s">
        <v>258</v>
      </c>
      <c r="M14" s="29" t="s">
        <v>181</v>
      </c>
      <c r="N14" s="38" t="s">
        <v>267</v>
      </c>
      <c r="O14" s="38" t="s">
        <v>268</v>
      </c>
      <c r="P14" s="29" t="s">
        <v>252</v>
      </c>
      <c r="Q14" s="29" t="str">
        <f>IFERROR(VLOOKUP(P14,'MasterData(ห้ามลบ)'!$B$12:$C$45,2,FALSE),"")</f>
        <v>039</v>
      </c>
      <c r="R14" s="38" t="s">
        <v>254</v>
      </c>
      <c r="S14" s="38" t="s">
        <v>271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3" t="s">
        <v>274</v>
      </c>
      <c r="C15" s="33" t="s">
        <v>258</v>
      </c>
      <c r="D15" s="34" t="s">
        <v>260</v>
      </c>
      <c r="E15" s="29" t="s">
        <v>68</v>
      </c>
      <c r="F15" s="29" t="str">
        <f>IFERROR(VLOOKUP(E15,'MasterData(ห้ามลบ)'!$B$12:$C$45,2,FALSE),"")</f>
        <v>002</v>
      </c>
      <c r="G15" s="32" t="s">
        <v>269</v>
      </c>
      <c r="H15" s="32" t="s">
        <v>257</v>
      </c>
      <c r="I15" s="37" t="s">
        <v>59</v>
      </c>
      <c r="J15" s="26" t="s">
        <v>266</v>
      </c>
      <c r="K15" s="32" t="s">
        <v>275</v>
      </c>
      <c r="L15" s="32" t="s">
        <v>258</v>
      </c>
      <c r="M15" s="29" t="s">
        <v>181</v>
      </c>
      <c r="N15" s="38" t="s">
        <v>267</v>
      </c>
      <c r="O15" s="38" t="s">
        <v>268</v>
      </c>
      <c r="P15" s="29" t="s">
        <v>252</v>
      </c>
      <c r="Q15" s="29" t="str">
        <f>IFERROR(VLOOKUP(P15,'MasterData(ห้ามลบ)'!$B$12:$C$45,2,FALSE),"")</f>
        <v>039</v>
      </c>
      <c r="R15" s="38" t="s">
        <v>254</v>
      </c>
      <c r="S15" s="38" t="s">
        <v>272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3" t="s">
        <v>274</v>
      </c>
      <c r="C16" s="33" t="s">
        <v>258</v>
      </c>
      <c r="D16" s="34" t="s">
        <v>260</v>
      </c>
      <c r="E16" s="29" t="s">
        <v>68</v>
      </c>
      <c r="F16" s="29" t="str">
        <f>IFERROR(VLOOKUP(E16,'MasterData(ห้ามลบ)'!$B$12:$C$45,2,FALSE),"")</f>
        <v>002</v>
      </c>
      <c r="G16" s="32" t="s">
        <v>270</v>
      </c>
      <c r="H16" s="32" t="s">
        <v>257</v>
      </c>
      <c r="I16" s="37" t="s">
        <v>59</v>
      </c>
      <c r="J16" s="26" t="s">
        <v>266</v>
      </c>
      <c r="K16" s="32" t="s">
        <v>275</v>
      </c>
      <c r="L16" s="32" t="s">
        <v>258</v>
      </c>
      <c r="M16" s="29" t="s">
        <v>181</v>
      </c>
      <c r="N16" s="38" t="s">
        <v>267</v>
      </c>
      <c r="O16" s="38" t="s">
        <v>268</v>
      </c>
      <c r="P16" s="29" t="s">
        <v>252</v>
      </c>
      <c r="Q16" s="29" t="str">
        <f>IFERROR(VLOOKUP(P16,'MasterData(ห้ามลบ)'!$B$12:$C$45,2,FALSE),"")</f>
        <v>039</v>
      </c>
      <c r="R16" s="38" t="s">
        <v>254</v>
      </c>
      <c r="S16" s="38" t="s">
        <v>273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22F35A6-51E0-4ED2-B3CD-293594B5FCFF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P14:P34 H9 E14:E34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F2DB4E4D-E621-413F-B494-7F3672B01E21}">
          <x14:formula1>
            <xm:f>'MasterData(ห้ามลบ)'!#REF!</xm:f>
          </x14:formula1>
          <xm:sqref>E3 M14:M16 B9 I14:I16 N9 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4" zoomScale="110" zoomScaleNormal="110" workbookViewId="0">
      <selection activeCell="B35" sqref="B3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252</v>
      </c>
      <c r="C35" s="2" t="s">
        <v>136</v>
      </c>
      <c r="D35" t="s">
        <v>137</v>
      </c>
    </row>
    <row r="36" spans="1:4" x14ac:dyDescent="0.35">
      <c r="A36" s="2" t="s">
        <v>138</v>
      </c>
      <c r="B36" t="s">
        <v>139</v>
      </c>
      <c r="C36" s="2" t="s">
        <v>138</v>
      </c>
      <c r="D36" t="s">
        <v>140</v>
      </c>
    </row>
    <row r="37" spans="1:4" x14ac:dyDescent="0.35">
      <c r="A37" s="2" t="s">
        <v>141</v>
      </c>
      <c r="B37" t="s">
        <v>142</v>
      </c>
      <c r="C37" s="2" t="s">
        <v>141</v>
      </c>
      <c r="D37" t="s">
        <v>143</v>
      </c>
    </row>
    <row r="38" spans="1:4" x14ac:dyDescent="0.35">
      <c r="A38" s="2" t="s">
        <v>144</v>
      </c>
      <c r="B38" t="s">
        <v>145</v>
      </c>
      <c r="C38" s="2" t="s">
        <v>144</v>
      </c>
      <c r="D38" t="s">
        <v>146</v>
      </c>
    </row>
    <row r="39" spans="1:4" x14ac:dyDescent="0.35">
      <c r="A39" s="2" t="s">
        <v>147</v>
      </c>
      <c r="B39" t="s">
        <v>148</v>
      </c>
      <c r="C39" s="2" t="s">
        <v>147</v>
      </c>
      <c r="D39" t="s">
        <v>149</v>
      </c>
    </row>
    <row r="40" spans="1:4" x14ac:dyDescent="0.35">
      <c r="A40" s="2" t="s">
        <v>150</v>
      </c>
      <c r="B40" t="s">
        <v>151</v>
      </c>
      <c r="C40" s="2" t="s">
        <v>150</v>
      </c>
      <c r="D40" t="s">
        <v>152</v>
      </c>
    </row>
    <row r="41" spans="1:4" x14ac:dyDescent="0.35">
      <c r="A41" s="2" t="s">
        <v>153</v>
      </c>
      <c r="B41" t="s">
        <v>154</v>
      </c>
      <c r="C41" s="2" t="s">
        <v>153</v>
      </c>
      <c r="D41" t="s">
        <v>155</v>
      </c>
    </row>
    <row r="42" spans="1:4" x14ac:dyDescent="0.35">
      <c r="A42" s="2" t="s">
        <v>156</v>
      </c>
      <c r="B42" t="s">
        <v>157</v>
      </c>
      <c r="C42" s="2" t="s">
        <v>156</v>
      </c>
      <c r="D42" t="s">
        <v>158</v>
      </c>
    </row>
    <row r="43" spans="1:4" x14ac:dyDescent="0.35">
      <c r="A43" s="2" t="s">
        <v>159</v>
      </c>
      <c r="B43" t="s">
        <v>160</v>
      </c>
      <c r="C43" s="2" t="s">
        <v>159</v>
      </c>
      <c r="D43" t="s">
        <v>161</v>
      </c>
    </row>
    <row r="44" spans="1:4" x14ac:dyDescent="0.35">
      <c r="A44" s="2" t="s">
        <v>162</v>
      </c>
      <c r="B44" t="s">
        <v>163</v>
      </c>
      <c r="C44" s="2" t="s">
        <v>162</v>
      </c>
      <c r="D44" s="24" t="s">
        <v>164</v>
      </c>
    </row>
    <row r="45" spans="1:4" x14ac:dyDescent="0.35">
      <c r="A45" s="2" t="s">
        <v>165</v>
      </c>
      <c r="B45" t="s">
        <v>166</v>
      </c>
      <c r="C45" s="2" t="s">
        <v>165</v>
      </c>
      <c r="D45" t="s">
        <v>167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168</v>
      </c>
    </row>
    <row r="54" spans="1:2" x14ac:dyDescent="0.35">
      <c r="A54">
        <v>2</v>
      </c>
      <c r="B54" s="1" t="s">
        <v>169</v>
      </c>
    </row>
    <row r="55" spans="1:2" x14ac:dyDescent="0.35">
      <c r="A55">
        <v>3</v>
      </c>
      <c r="B55" s="1" t="s">
        <v>170</v>
      </c>
    </row>
    <row r="56" spans="1:2" x14ac:dyDescent="0.35">
      <c r="A56">
        <v>4</v>
      </c>
      <c r="B56" s="1" t="s">
        <v>171</v>
      </c>
    </row>
    <row r="57" spans="1:2" x14ac:dyDescent="0.35">
      <c r="A57">
        <v>5</v>
      </c>
      <c r="B57" s="1" t="s">
        <v>172</v>
      </c>
    </row>
    <row r="58" spans="1:2" x14ac:dyDescent="0.35">
      <c r="A58">
        <v>6</v>
      </c>
      <c r="B58" s="1" t="s">
        <v>173</v>
      </c>
    </row>
    <row r="59" spans="1:2" x14ac:dyDescent="0.35">
      <c r="A59">
        <v>7</v>
      </c>
      <c r="B59" s="1" t="s">
        <v>174</v>
      </c>
    </row>
    <row r="60" spans="1:2" x14ac:dyDescent="0.35">
      <c r="A60">
        <v>8</v>
      </c>
      <c r="B60" s="1" t="s">
        <v>175</v>
      </c>
    </row>
    <row r="61" spans="1:2" x14ac:dyDescent="0.35">
      <c r="A61">
        <v>9</v>
      </c>
      <c r="B61" s="1" t="s">
        <v>176</v>
      </c>
    </row>
    <row r="62" spans="1:2" x14ac:dyDescent="0.35">
      <c r="A62">
        <v>10</v>
      </c>
      <c r="B62" s="1" t="s">
        <v>177</v>
      </c>
    </row>
    <row r="63" spans="1:2" x14ac:dyDescent="0.35">
      <c r="A63">
        <v>11</v>
      </c>
      <c r="B63" s="1" t="s">
        <v>178</v>
      </c>
    </row>
    <row r="64" spans="1:2" x14ac:dyDescent="0.35">
      <c r="A64">
        <v>12</v>
      </c>
      <c r="B64" s="1" t="s">
        <v>179</v>
      </c>
    </row>
    <row r="65" spans="1:2" x14ac:dyDescent="0.35">
      <c r="A65">
        <v>13</v>
      </c>
      <c r="B65" s="1" t="s">
        <v>251</v>
      </c>
    </row>
    <row r="67" spans="1:2" x14ac:dyDescent="0.35">
      <c r="A67" t="s">
        <v>180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181</v>
      </c>
    </row>
    <row r="70" spans="1:2" x14ac:dyDescent="0.35">
      <c r="A70">
        <v>3</v>
      </c>
      <c r="B70" t="s">
        <v>182</v>
      </c>
    </row>
    <row r="71" spans="1:2" x14ac:dyDescent="0.35">
      <c r="A71" s="4">
        <v>4</v>
      </c>
      <c r="B71" t="s">
        <v>183</v>
      </c>
    </row>
    <row r="72" spans="1:2" x14ac:dyDescent="0.35">
      <c r="A72">
        <v>5</v>
      </c>
      <c r="B72" t="s">
        <v>184</v>
      </c>
    </row>
    <row r="75" spans="1:2" x14ac:dyDescent="0.35">
      <c r="A75" t="s">
        <v>185</v>
      </c>
    </row>
    <row r="76" spans="1:2" x14ac:dyDescent="0.35">
      <c r="A76">
        <v>90</v>
      </c>
      <c r="B76" t="s">
        <v>186</v>
      </c>
    </row>
    <row r="77" spans="1:2" x14ac:dyDescent="0.35">
      <c r="A77">
        <v>91</v>
      </c>
      <c r="B77" t="s">
        <v>187</v>
      </c>
    </row>
    <row r="78" spans="1:2" x14ac:dyDescent="0.35">
      <c r="A78">
        <v>95</v>
      </c>
      <c r="B78" t="s">
        <v>188</v>
      </c>
    </row>
    <row r="80" spans="1:2" x14ac:dyDescent="0.35">
      <c r="A80" t="s">
        <v>189</v>
      </c>
    </row>
    <row r="81" spans="1:2" x14ac:dyDescent="0.35">
      <c r="A81">
        <v>80</v>
      </c>
      <c r="B81" t="s">
        <v>190</v>
      </c>
    </row>
    <row r="82" spans="1:2" x14ac:dyDescent="0.35">
      <c r="A82">
        <v>81</v>
      </c>
      <c r="B82" t="s">
        <v>191</v>
      </c>
    </row>
    <row r="83" spans="1:2" x14ac:dyDescent="0.35">
      <c r="A83">
        <v>82</v>
      </c>
      <c r="B83" t="s">
        <v>192</v>
      </c>
    </row>
    <row r="84" spans="1:2" x14ac:dyDescent="0.35">
      <c r="A84">
        <v>85</v>
      </c>
      <c r="B84" t="s">
        <v>193</v>
      </c>
    </row>
    <row r="85" spans="1:2" x14ac:dyDescent="0.35">
      <c r="A85">
        <v>86</v>
      </c>
      <c r="B85" t="s">
        <v>194</v>
      </c>
    </row>
    <row r="87" spans="1:2" x14ac:dyDescent="0.35">
      <c r="A87" t="s">
        <v>195</v>
      </c>
    </row>
    <row r="88" spans="1:2" x14ac:dyDescent="0.35">
      <c r="A88">
        <v>1</v>
      </c>
      <c r="B88" t="s">
        <v>196</v>
      </c>
    </row>
    <row r="89" spans="1:2" x14ac:dyDescent="0.35">
      <c r="A89">
        <v>2</v>
      </c>
      <c r="B89" t="s">
        <v>197</v>
      </c>
    </row>
    <row r="90" spans="1:2" x14ac:dyDescent="0.35">
      <c r="A90">
        <v>3</v>
      </c>
      <c r="B90" t="s">
        <v>198</v>
      </c>
    </row>
    <row r="91" spans="1:2" x14ac:dyDescent="0.35">
      <c r="A91">
        <v>4</v>
      </c>
      <c r="B91" t="s">
        <v>199</v>
      </c>
    </row>
    <row r="92" spans="1:2" x14ac:dyDescent="0.35">
      <c r="A92">
        <v>5</v>
      </c>
      <c r="B92" t="s">
        <v>200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201</v>
      </c>
    </row>
    <row r="96" spans="1:2" x14ac:dyDescent="0.35">
      <c r="A96">
        <v>2</v>
      </c>
      <c r="B96" s="27" t="s">
        <v>202</v>
      </c>
    </row>
    <row r="98" spans="1:2" x14ac:dyDescent="0.35">
      <c r="A98" t="s">
        <v>53</v>
      </c>
    </row>
    <row r="99" spans="1:2" x14ac:dyDescent="0.35">
      <c r="A99">
        <v>1</v>
      </c>
      <c r="B99" t="s">
        <v>203</v>
      </c>
    </row>
    <row r="100" spans="1:2" x14ac:dyDescent="0.35">
      <c r="A100">
        <v>2</v>
      </c>
      <c r="B100" t="s">
        <v>204</v>
      </c>
    </row>
    <row r="109" spans="1:2" x14ac:dyDescent="0.35">
      <c r="B109" t="s">
        <v>205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206</v>
      </c>
      <c r="C1" s="7"/>
    </row>
    <row r="2" spans="1:13" ht="18.5" x14ac:dyDescent="0.45">
      <c r="B2" s="8">
        <v>1</v>
      </c>
      <c r="C2" s="7" t="s">
        <v>207</v>
      </c>
    </row>
    <row r="3" spans="1:13" ht="18.5" x14ac:dyDescent="0.45">
      <c r="B3" s="8">
        <v>2</v>
      </c>
      <c r="C3" s="7" t="s">
        <v>208</v>
      </c>
    </row>
    <row r="4" spans="1:13" ht="18.5" x14ac:dyDescent="0.45">
      <c r="B4" s="8">
        <v>3</v>
      </c>
      <c r="C4" s="7" t="s">
        <v>209</v>
      </c>
    </row>
    <row r="5" spans="1:13" ht="18.5" x14ac:dyDescent="0.45">
      <c r="B5" s="8">
        <v>4</v>
      </c>
      <c r="C5" s="7" t="s">
        <v>210</v>
      </c>
    </row>
    <row r="6" spans="1:13" ht="18.5" x14ac:dyDescent="0.45">
      <c r="B6" s="8">
        <v>5</v>
      </c>
      <c r="C6" s="7" t="s">
        <v>211</v>
      </c>
    </row>
    <row r="8" spans="1:13" ht="18.5" x14ac:dyDescent="0.45">
      <c r="A8" s="44" t="s">
        <v>212</v>
      </c>
      <c r="B8" s="44"/>
      <c r="C8" s="44"/>
      <c r="D8" s="44"/>
      <c r="E8" s="45" t="s">
        <v>213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214</v>
      </c>
      <c r="C9" t="s">
        <v>215</v>
      </c>
    </row>
    <row r="10" spans="1:13" x14ac:dyDescent="0.35">
      <c r="B10" t="s">
        <v>216</v>
      </c>
      <c r="C10" t="s">
        <v>217</v>
      </c>
    </row>
    <row r="11" spans="1:13" x14ac:dyDescent="0.35">
      <c r="B11" t="s">
        <v>218</v>
      </c>
      <c r="C11" t="s">
        <v>219</v>
      </c>
    </row>
    <row r="12" spans="1:13" x14ac:dyDescent="0.35">
      <c r="B12" t="s">
        <v>220</v>
      </c>
    </row>
    <row r="13" spans="1:13" x14ac:dyDescent="0.35">
      <c r="B13" t="s">
        <v>221</v>
      </c>
    </row>
    <row r="15" spans="1:13" ht="21" x14ac:dyDescent="0.5">
      <c r="B15" s="5" t="s">
        <v>222</v>
      </c>
      <c r="D15" s="9" t="s">
        <v>223</v>
      </c>
      <c r="E15" s="10"/>
      <c r="F15" s="10"/>
    </row>
    <row r="18" spans="1:13" ht="18.5" x14ac:dyDescent="0.45">
      <c r="A18" s="44" t="s">
        <v>224</v>
      </c>
      <c r="B18" s="44"/>
      <c r="C18" s="44"/>
      <c r="D18" s="44"/>
      <c r="E18" s="45" t="s">
        <v>225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226</v>
      </c>
      <c r="B20" s="44"/>
      <c r="C20" s="44"/>
      <c r="D20" s="44"/>
      <c r="E20" s="45" t="s">
        <v>227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228</v>
      </c>
      <c r="C23" t="s">
        <v>229</v>
      </c>
    </row>
    <row r="25" spans="1:13" x14ac:dyDescent="0.35">
      <c r="B25" t="s">
        <v>230</v>
      </c>
    </row>
    <row r="26" spans="1:13" x14ac:dyDescent="0.35">
      <c r="B26" t="s">
        <v>231</v>
      </c>
      <c r="C26" t="s">
        <v>232</v>
      </c>
    </row>
    <row r="27" spans="1:13" x14ac:dyDescent="0.35">
      <c r="B27" t="s">
        <v>233</v>
      </c>
      <c r="C27" t="s">
        <v>234</v>
      </c>
    </row>
    <row r="28" spans="1:13" x14ac:dyDescent="0.35">
      <c r="B28" t="s">
        <v>235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H9" sqref="H9:I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236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237</v>
      </c>
      <c r="B9" s="28" t="s">
        <v>59</v>
      </c>
      <c r="C9" s="26" t="s">
        <v>238</v>
      </c>
      <c r="D9" s="26" t="s">
        <v>239</v>
      </c>
      <c r="E9" s="28" t="s">
        <v>171</v>
      </c>
      <c r="F9" s="26"/>
      <c r="G9" s="26" t="s">
        <v>240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238</v>
      </c>
      <c r="C14" s="26" t="s">
        <v>239</v>
      </c>
      <c r="D14" s="26" t="s">
        <v>240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241</v>
      </c>
      <c r="L14" s="25" t="s">
        <v>242</v>
      </c>
      <c r="M14" s="29" t="s">
        <v>57</v>
      </c>
      <c r="N14" s="25"/>
      <c r="O14" s="25" t="s">
        <v>243</v>
      </c>
      <c r="P14" s="29" t="s">
        <v>86</v>
      </c>
      <c r="Q14" s="29" t="str">
        <f>IFERROR(VLOOKUP(P14,'MasterData(ห้ามลบ)'!$B$12:$C$45,2,FALSE),"")</f>
        <v>014</v>
      </c>
      <c r="R14" s="25" t="s">
        <v>244</v>
      </c>
      <c r="S14" s="25" t="s">
        <v>245</v>
      </c>
      <c r="T14" s="25"/>
      <c r="U14" s="29" t="s">
        <v>246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238</v>
      </c>
      <c r="C15" s="26" t="s">
        <v>239</v>
      </c>
      <c r="D15" s="26" t="s">
        <v>240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241</v>
      </c>
      <c r="L15" s="25" t="s">
        <v>242</v>
      </c>
      <c r="M15" s="29" t="s">
        <v>57</v>
      </c>
      <c r="N15" s="25"/>
      <c r="O15" s="25" t="s">
        <v>243</v>
      </c>
      <c r="P15" s="29" t="s">
        <v>86</v>
      </c>
      <c r="Q15" s="29" t="str">
        <f>IFERROR(VLOOKUP(P15,'MasterData(ห้ามลบ)'!$B$12:$C$45,2,FALSE),"")</f>
        <v>014</v>
      </c>
      <c r="R15" s="25" t="s">
        <v>244</v>
      </c>
      <c r="S15" s="25" t="s">
        <v>247</v>
      </c>
      <c r="T15" s="25"/>
      <c r="U15" s="29" t="s">
        <v>248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238</v>
      </c>
      <c r="C16" s="26" t="s">
        <v>239</v>
      </c>
      <c r="D16" s="26" t="s">
        <v>240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241</v>
      </c>
      <c r="L16" s="25" t="s">
        <v>242</v>
      </c>
      <c r="M16" s="29" t="s">
        <v>57</v>
      </c>
      <c r="N16" s="25"/>
      <c r="O16" s="25" t="s">
        <v>243</v>
      </c>
      <c r="P16" s="29" t="s">
        <v>86</v>
      </c>
      <c r="Q16" s="29" t="str">
        <f>IFERROR(VLOOKUP(P16,'MasterData(ห้ามลบ)'!$B$12:$C$45,2,FALSE),"")</f>
        <v>014</v>
      </c>
      <c r="R16" s="25" t="s">
        <v>244</v>
      </c>
      <c r="S16" s="25" t="s">
        <v>249</v>
      </c>
      <c r="T16" s="25"/>
      <c r="U16" s="29" t="s">
        <v>250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0d753356-c084-41b1-941f-ce8a58256b3b"/>
    <ds:schemaRef ds:uri="http://purl.org/dc/terms/"/>
    <ds:schemaRef ds:uri="45d629c8-c9d3-4b9e-ba1c-8bf13aa63d03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2025-04-17T02:25:28Z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