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5\"/>
    </mc:Choice>
  </mc:AlternateContent>
  <xr:revisionPtr revIDLastSave="0" documentId="13_ncr:1_{5E52493D-DAF2-4CD3-BED0-2A345DB144DB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7" l="1"/>
  <c r="Q18" i="7"/>
  <c r="F19" i="7"/>
  <c r="Q19" i="7"/>
  <c r="F20" i="7"/>
  <c r="Q20" i="7"/>
  <c r="F21" i="7"/>
  <c r="Q21" i="7"/>
  <c r="I10" i="7" l="1"/>
  <c r="F15" i="7" l="1"/>
  <c r="Q15" i="7"/>
  <c r="F16" i="7"/>
  <c r="Q16" i="7"/>
  <c r="F17" i="7"/>
  <c r="Q17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<sst xmlns="http://schemas.openxmlformats.org/spreadsheetml/2006/main" count="590" uniqueCount="298">
  <si>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</si>
  <si>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</si>
  <si>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</si>
  <si>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</si>
  <si>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</si>
  <si>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</si>
  <si>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</si>
  <si>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</si>
  <si>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</si>
  <si>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</si>
  <si>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</si>
  <si>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</si>
  <si>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</si>
  <si>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</si>
  <si>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</si>
  <si>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</si>
  <si>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</si>
  <si>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</si>
  <si>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</si>
  <si>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</si>
  <si>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</si>
  <si>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</si>
  <si>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</si>
  <si>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</si>
  <si>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</si>
  <si>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</si>
  <si>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</si>
  <si>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</si>
  <si>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</si>
  <si>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</si>
  <si>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</si>
  <si>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</si>
  <si>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</si>
  <si>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</si>
  <si>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</si>
  <si>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</si>
  <si>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</si>
  <si>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</si>
  <si>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</si>
  <si>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</si>
  <si>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</si>
  <si>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</si>
  <si>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</si>
  <si>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</si>
  <si>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</si>
  <si>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</si>
  <si>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</si>
  <si>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</si>
  <si>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</si>
  <si>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</si>
  <si>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</si>
  <si>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</si>
  <si>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</si>
  <si>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</si>
  <si>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</si>
  <si>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</si>
  <si>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</si>
  <si>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</si>
  <si>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</si>
  <si>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</si>
  <si>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</si>
  <si>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</si>
  <si>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</si>
  <si>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</si>
  <si>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</si>
  <si>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</si>
  <si>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</si>
  <si>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</si>
  <si>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</si>
  <si>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</si>
  <si>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</si>
  <si>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</si>
  <si>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</si>
  <si>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</si>
  <si>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</si>
  <si>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</si>
  <si>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</si>
  <si>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</si>
  <si>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</si>
  <si>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</si>
  <si>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</si>
  <si>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</si>
  <si>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</si>
  <si>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</si>
  <si>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</si>
  <si>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</si>
  <si>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</si>
  <si>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</si>
  <si>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</si>
  <si>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</si>
  <si>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</si>
  <si>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</si>
  <si>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</si>
  <si>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</si>
  <si>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</si>
  <si>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</si>
  <si>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</si>
  <si>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</si>
  <si>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</si>
  <si>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</si>
  <si>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</si>
  <si>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</si>
  <si>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</si>
  <si>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</si>
  <si>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</si>
  <si>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</si>
  <si>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</si>
  <si>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</si>
  <si>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</si>
  <si>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</si>
  <si>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</si>
  <si>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</si>
  <si>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</si>
  <si>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</si>
  <si>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</si>
  <si>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</si>
  <si>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</si>
  <si>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</si>
  <si>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</si>
  <si>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</si>
  <si>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</si>
  <si>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</si>
  <si>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</si>
  <si>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</si>
  <si>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</si>
  <si>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</si>
  <si>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</si>
  <si>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</si>
  <si>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</si>
  <si>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</si>
  <si>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</si>
  <si>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</si>
  <si>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</si>
  <si>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</si>
  <si>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</si>
  <si>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</si>
  <si>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</si>
  <si>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</si>
  <si>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</si>
  <si>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</si>
  <si>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</si>
  <si>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</si>
  <si>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</si>
  <si>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</si>
  <si>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</si>
  <si>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</si>
  <si>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</si>
  <si>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</si>
  <si>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</si>
  <si>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</si>
  <si>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</si>
  <si>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</si>
  <si>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</si>
  <si>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</si>
  <si>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</si>
  <si>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</si>
  <si>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</si>
  <si>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</si>
  <si>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</si>
  <si>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</si>
  <si>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</si>
  <si>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</si>
  <si>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</si>
  <si>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</si>
  <si>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</si>
  <si>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</si>
  <si>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</si>
  <si>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</si>
  <si>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</si>
  <si>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</si>
  <si>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</si>
  <si>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</si>
  <si>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</si>
  <si>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</si>
  <si>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</si>
  <si>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</si>
  <si>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</si>
  <si>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</si>
  <si>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</si>
  <si>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</si>
  <si>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</si>
  <si>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</si>
  <si>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</si>
  <si>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</si>
  <si>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</si>
  <si>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</si>
  <si>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</si>
  <si>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</si>
  <si>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</si>
  <si>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</si>
  <si>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</si>
  <si>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</si>
  <si>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</si>
  <si>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</si>
  <si>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</si>
  <si>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</si>
  <si>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</si>
  <si>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</si>
  <si>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</si>
  <si>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</si>
  <si>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</si>
  <si>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</si>
  <si>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</si>
  <si>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</si>
  <si>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</si>
  <si>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</si>
  <si>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</si>
  <si>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</si>
  <si>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</si>
  <si>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</si>
  <si>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</si>
  <si>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</si>
  <si>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</si>
  <si>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</si>
  <si>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</si>
  <si>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</si>
  <si>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</si>
  <si>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</si>
  <si>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</si>
  <si>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</si>
  <si>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</si>
  <si>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</si>
  <si>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</si>
  <si>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</si>
  <si>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</si>
  <si>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</si>
  <si>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</si>
  <si>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</si>
  <si>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</si>
  <si>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</si>
  <si>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</si>
  <si>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</si>
  <si>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</si>
  <si>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</si>
  <si>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</si>
  <si>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</si>
  <si>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</si>
  <si>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</si>
  <si>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</si>
  <si>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</si>
  <si>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</si>
  <si>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</si>
  <si>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</si>
  <si>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</si>
  <si>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</si>
  <si>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</si>
  <si>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</si>
  <si>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</si>
  <si>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</si>
  <si>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</si>
  <si>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</si>
  <si>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</si>
  <si>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09:30</t>
  </si>
  <si>
    <t>TEST</t>
  </si>
  <si>
    <t>TESTTESTTESTTESTTESTTESTTESTTESTTESTTESTTESTTESTTESTTESTTESTTEST</t>
  </si>
  <si>
    <t>ชนนัน นะจ๊ะ</t>
  </si>
  <si>
    <t>tobqa@itmx.co.th</t>
  </si>
  <si>
    <t>111.111.11.1</t>
  </si>
  <si>
    <t>111111111111111</t>
  </si>
  <si>
    <t>4040620627193</t>
  </si>
  <si>
    <t>111.111.11.2</t>
  </si>
  <si>
    <t>111.111.11.3</t>
  </si>
  <si>
    <t>111.111.11.4</t>
  </si>
  <si>
    <t>2566-05-09</t>
  </si>
  <si>
    <t>0890000002</t>
  </si>
  <si>
    <t>20000.75</t>
  </si>
  <si>
    <t>20000.76</t>
  </si>
  <si>
    <t>20000.77</t>
  </si>
  <si>
    <t>20000.78</t>
  </si>
  <si>
    <t>MrGHB</t>
  </si>
  <si>
    <t>PLC10000008</t>
  </si>
  <si>
    <t>1900000033</t>
  </si>
  <si>
    <t>1900000233</t>
  </si>
  <si>
    <t>111.111.11.5</t>
  </si>
  <si>
    <t>20000.79</t>
  </si>
  <si>
    <t>111.111.11.6</t>
  </si>
  <si>
    <t>20000.80</t>
  </si>
  <si>
    <t>111.111.11.7</t>
  </si>
  <si>
    <t>20000.81</t>
  </si>
  <si>
    <t>111.111.11.8</t>
  </si>
  <si>
    <t>20000.82</t>
  </si>
  <si>
    <t>MrUOBT</t>
  </si>
  <si>
    <t>MrBAY</t>
  </si>
  <si>
    <t>0890000024</t>
  </si>
  <si>
    <t>0890000025</t>
  </si>
  <si>
    <t>+66890000024</t>
  </si>
  <si>
    <t>+66890000025</t>
  </si>
  <si>
    <t>19000000024</t>
  </si>
  <si>
    <t>19000000025</t>
  </si>
  <si>
    <t>08:40:00</t>
  </si>
  <si>
    <t>08:40:01</t>
  </si>
  <si>
    <t>08:40:02</t>
  </si>
  <si>
    <t>08:40:03</t>
  </si>
  <si>
    <t>08:40:04</t>
  </si>
  <si>
    <t>08:40:05</t>
  </si>
  <si>
    <t>08:40:06</t>
  </si>
  <si>
    <t>08:40:07</t>
  </si>
  <si>
    <t>25660509GHB00003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</si>
</sst>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7" fillId="4" borderId="1" xfId="0" quotePrefix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A3" sqref="A3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297</v>
      </c>
      <c r="B3" s="32" t="s">
        <v>263</v>
      </c>
      <c r="C3" s="32" t="s">
        <v>252</v>
      </c>
      <c r="D3" s="32" t="s">
        <v>270</v>
      </c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 t="s">
        <v>259</v>
      </c>
      <c r="B9" s="28" t="s">
        <v>59</v>
      </c>
      <c r="C9" s="26" t="s">
        <v>269</v>
      </c>
      <c r="D9" s="26" t="s">
        <v>253</v>
      </c>
      <c r="E9" s="28" t="s">
        <v>180</v>
      </c>
      <c r="F9" s="26" t="s">
        <v>254</v>
      </c>
      <c r="G9" s="37" t="s">
        <v>271</v>
      </c>
      <c r="H9" s="29" t="s">
        <v>128</v>
      </c>
      <c r="I9" s="29" t="str">
        <f>IFERROR(VLOOKUP(H9,'MasterData(ห้ามลบ)'!$B$12:$C$45,2,FALSE),"")</f>
        <v>033</v>
      </c>
      <c r="J9" s="26" t="s">
        <v>264</v>
      </c>
      <c r="K9" s="26" t="s">
        <v>255</v>
      </c>
      <c r="L9" s="26" t="s">
        <v>264</v>
      </c>
      <c r="M9" s="33" t="s">
        <v>256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25">
      <c r="A10" s="32" t="s">
        <v>259</v>
      </c>
      <c r="B10" s="28" t="s">
        <v>59</v>
      </c>
      <c r="C10" s="26" t="s">
        <v>269</v>
      </c>
      <c r="D10" s="26" t="s">
        <v>253</v>
      </c>
      <c r="E10" s="28" t="s">
        <v>180</v>
      </c>
      <c r="F10" s="26" t="s">
        <v>254</v>
      </c>
      <c r="G10" s="37" t="s">
        <v>272</v>
      </c>
      <c r="H10" s="29" t="s">
        <v>128</v>
      </c>
      <c r="I10" s="29" t="str">
        <f>IFERROR(VLOOKUP(H10,'MasterData(ห้ามลบ)'!$B$12:$C$45,2,FALSE),"")</f>
        <v>033</v>
      </c>
      <c r="J10" s="26" t="s">
        <v>264</v>
      </c>
      <c r="K10" s="26" t="s">
        <v>255</v>
      </c>
      <c r="L10" s="26" t="s">
        <v>264</v>
      </c>
      <c r="M10" s="33" t="s">
        <v>256</v>
      </c>
      <c r="N10" s="28" t="s">
        <v>199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269</v>
      </c>
      <c r="C14" s="26" t="s">
        <v>253</v>
      </c>
      <c r="D14" s="37" t="s">
        <v>271</v>
      </c>
      <c r="E14" s="29" t="s">
        <v>128</v>
      </c>
      <c r="F14" s="29" t="str">
        <f>IFERROR(VLOOKUP(E14,'MasterData(ห้ามลบ)'!$B$12:$C$45,2,FALSE),"")</f>
        <v>033</v>
      </c>
      <c r="G14" s="25" t="s">
        <v>257</v>
      </c>
      <c r="H14" s="32" t="s">
        <v>259</v>
      </c>
      <c r="I14" s="29" t="s">
        <v>59</v>
      </c>
      <c r="J14" s="38" t="s">
        <v>283</v>
      </c>
      <c r="K14" s="34" t="s">
        <v>281</v>
      </c>
      <c r="L14" s="34" t="s">
        <v>253</v>
      </c>
      <c r="M14" s="29" t="s">
        <v>182</v>
      </c>
      <c r="N14" s="35" t="s">
        <v>285</v>
      </c>
      <c r="O14" s="35" t="s">
        <v>287</v>
      </c>
      <c r="P14" s="29" t="s">
        <v>104</v>
      </c>
      <c r="Q14" s="29" t="str">
        <f>IFERROR(VLOOKUP(P14,'MasterData(ห้ามลบ)'!$B$12:$C$45,2,FALSE),"")</f>
        <v>024</v>
      </c>
      <c r="R14" s="32" t="s">
        <v>263</v>
      </c>
      <c r="S14" s="32" t="s">
        <v>289</v>
      </c>
      <c r="T14" s="25" t="s">
        <v>258</v>
      </c>
      <c r="U14" s="36" t="s">
        <v>265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269</v>
      </c>
      <c r="C15" s="26" t="s">
        <v>253</v>
      </c>
      <c r="D15" s="37" t="s">
        <v>271</v>
      </c>
      <c r="E15" s="29" t="s">
        <v>128</v>
      </c>
      <c r="F15" s="29" t="str">
        <f>IFERROR(VLOOKUP(E15,'MasterData(ห้ามลบ)'!$B$12:$C$45,2,FALSE),"")</f>
        <v>033</v>
      </c>
      <c r="G15" s="25" t="s">
        <v>260</v>
      </c>
      <c r="H15" s="32" t="s">
        <v>259</v>
      </c>
      <c r="I15" s="29" t="s">
        <v>59</v>
      </c>
      <c r="J15" s="38" t="s">
        <v>283</v>
      </c>
      <c r="K15" s="34" t="s">
        <v>281</v>
      </c>
      <c r="L15" s="32" t="s">
        <v>253</v>
      </c>
      <c r="M15" s="29" t="s">
        <v>182</v>
      </c>
      <c r="N15" s="35" t="s">
        <v>285</v>
      </c>
      <c r="O15" s="35" t="s">
        <v>287</v>
      </c>
      <c r="P15" s="29" t="s">
        <v>104</v>
      </c>
      <c r="Q15" s="29" t="str">
        <f>IFERROR(VLOOKUP(P15,'MasterData(ห้ามลบ)'!$B$12:$C$45,2,FALSE),"")</f>
        <v>024</v>
      </c>
      <c r="R15" s="32" t="s">
        <v>263</v>
      </c>
      <c r="S15" s="32" t="s">
        <v>290</v>
      </c>
      <c r="T15" s="25" t="s">
        <v>258</v>
      </c>
      <c r="U15" s="36" t="s">
        <v>266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269</v>
      </c>
      <c r="C16" s="26" t="s">
        <v>253</v>
      </c>
      <c r="D16" s="37" t="s">
        <v>271</v>
      </c>
      <c r="E16" s="29" t="s">
        <v>128</v>
      </c>
      <c r="F16" s="29" t="str">
        <f>IFERROR(VLOOKUP(E16,'MasterData(ห้ามลบ)'!$B$12:$C$45,2,FALSE),"")</f>
        <v>033</v>
      </c>
      <c r="G16" s="25" t="s">
        <v>261</v>
      </c>
      <c r="H16" s="32" t="s">
        <v>259</v>
      </c>
      <c r="I16" s="29" t="s">
        <v>59</v>
      </c>
      <c r="J16" s="38" t="s">
        <v>284</v>
      </c>
      <c r="K16" s="34" t="s">
        <v>282</v>
      </c>
      <c r="L16" s="32" t="s">
        <v>253</v>
      </c>
      <c r="M16" s="29" t="s">
        <v>182</v>
      </c>
      <c r="N16" s="35" t="s">
        <v>286</v>
      </c>
      <c r="O16" s="35" t="s">
        <v>288</v>
      </c>
      <c r="P16" s="29" t="s">
        <v>107</v>
      </c>
      <c r="Q16" s="29" t="str">
        <f>IFERROR(VLOOKUP(P16,'MasterData(ห้ามลบ)'!$B$12:$C$45,2,FALSE),"")</f>
        <v>025</v>
      </c>
      <c r="R16" s="32" t="s">
        <v>263</v>
      </c>
      <c r="S16" s="32" t="s">
        <v>291</v>
      </c>
      <c r="T16" s="25" t="s">
        <v>258</v>
      </c>
      <c r="U16" s="36" t="s">
        <v>267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6" t="s">
        <v>269</v>
      </c>
      <c r="C17" s="26" t="s">
        <v>253</v>
      </c>
      <c r="D17" s="37" t="s">
        <v>271</v>
      </c>
      <c r="E17" s="29" t="s">
        <v>128</v>
      </c>
      <c r="F17" s="29" t="str">
        <f>IFERROR(VLOOKUP(E17,'MasterData(ห้ามลบ)'!$B$12:$C$45,2,FALSE),"")</f>
        <v>033</v>
      </c>
      <c r="G17" s="25" t="s">
        <v>262</v>
      </c>
      <c r="H17" s="32" t="s">
        <v>259</v>
      </c>
      <c r="I17" s="29" t="s">
        <v>59</v>
      </c>
      <c r="J17" s="38" t="s">
        <v>284</v>
      </c>
      <c r="K17" s="34" t="s">
        <v>282</v>
      </c>
      <c r="L17" s="32" t="s">
        <v>253</v>
      </c>
      <c r="M17" s="29" t="s">
        <v>182</v>
      </c>
      <c r="N17" s="35" t="s">
        <v>286</v>
      </c>
      <c r="O17" s="35" t="s">
        <v>288</v>
      </c>
      <c r="P17" s="29" t="s">
        <v>107</v>
      </c>
      <c r="Q17" s="29" t="str">
        <f>IFERROR(VLOOKUP(P17,'MasterData(ห้ามลบ)'!$B$12:$C$45,2,FALSE),"")</f>
        <v>025</v>
      </c>
      <c r="R17" s="32" t="s">
        <v>263</v>
      </c>
      <c r="S17" s="32" t="s">
        <v>292</v>
      </c>
      <c r="T17" s="25" t="s">
        <v>258</v>
      </c>
      <c r="U17" s="36" t="s">
        <v>268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6" t="s">
        <v>269</v>
      </c>
      <c r="C18" s="26" t="s">
        <v>253</v>
      </c>
      <c r="D18" s="37" t="s">
        <v>272</v>
      </c>
      <c r="E18" s="29" t="s">
        <v>128</v>
      </c>
      <c r="F18" s="29" t="str">
        <f>IFERROR(VLOOKUP(E18,'MasterData(ห้ามลบ)'!$B$12:$C$45,2,FALSE),"")</f>
        <v>033</v>
      </c>
      <c r="G18" s="25" t="s">
        <v>273</v>
      </c>
      <c r="H18" s="32" t="s">
        <v>259</v>
      </c>
      <c r="I18" s="29" t="s">
        <v>59</v>
      </c>
      <c r="J18" s="38" t="s">
        <v>283</v>
      </c>
      <c r="K18" s="34" t="s">
        <v>281</v>
      </c>
      <c r="L18" s="34" t="s">
        <v>253</v>
      </c>
      <c r="M18" s="29" t="s">
        <v>182</v>
      </c>
      <c r="N18" s="35" t="s">
        <v>285</v>
      </c>
      <c r="O18" s="35" t="s">
        <v>287</v>
      </c>
      <c r="P18" s="29" t="s">
        <v>104</v>
      </c>
      <c r="Q18" s="29" t="str">
        <f>IFERROR(VLOOKUP(P18,'MasterData(ห้ามลบ)'!$B$12:$C$45,2,FALSE),"")</f>
        <v>024</v>
      </c>
      <c r="R18" s="32" t="s">
        <v>263</v>
      </c>
      <c r="S18" s="32" t="s">
        <v>293</v>
      </c>
      <c r="T18" s="25" t="s">
        <v>258</v>
      </c>
      <c r="U18" s="36" t="s">
        <v>274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6" t="s">
        <v>269</v>
      </c>
      <c r="C19" s="26" t="s">
        <v>253</v>
      </c>
      <c r="D19" s="37" t="s">
        <v>272</v>
      </c>
      <c r="E19" s="29" t="s">
        <v>128</v>
      </c>
      <c r="F19" s="29" t="str">
        <f>IFERROR(VLOOKUP(E19,'MasterData(ห้ามลบ)'!$B$12:$C$45,2,FALSE),"")</f>
        <v>033</v>
      </c>
      <c r="G19" s="25" t="s">
        <v>275</v>
      </c>
      <c r="H19" s="32" t="s">
        <v>259</v>
      </c>
      <c r="I19" s="29" t="s">
        <v>59</v>
      </c>
      <c r="J19" s="38" t="s">
        <v>283</v>
      </c>
      <c r="K19" s="34" t="s">
        <v>281</v>
      </c>
      <c r="L19" s="32" t="s">
        <v>253</v>
      </c>
      <c r="M19" s="29" t="s">
        <v>182</v>
      </c>
      <c r="N19" s="35" t="s">
        <v>285</v>
      </c>
      <c r="O19" s="35" t="s">
        <v>287</v>
      </c>
      <c r="P19" s="29" t="s">
        <v>104</v>
      </c>
      <c r="Q19" s="29" t="str">
        <f>IFERROR(VLOOKUP(P19,'MasterData(ห้ามลบ)'!$B$12:$C$45,2,FALSE),"")</f>
        <v>024</v>
      </c>
      <c r="R19" s="32" t="s">
        <v>263</v>
      </c>
      <c r="S19" s="32" t="s">
        <v>294</v>
      </c>
      <c r="T19" s="25" t="s">
        <v>258</v>
      </c>
      <c r="U19" s="36" t="s">
        <v>276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6" t="s">
        <v>269</v>
      </c>
      <c r="C20" s="26" t="s">
        <v>253</v>
      </c>
      <c r="D20" s="37" t="s">
        <v>272</v>
      </c>
      <c r="E20" s="29" t="s">
        <v>128</v>
      </c>
      <c r="F20" s="29" t="str">
        <f>IFERROR(VLOOKUP(E20,'MasterData(ห้ามลบ)'!$B$12:$C$45,2,FALSE),"")</f>
        <v>033</v>
      </c>
      <c r="G20" s="25" t="s">
        <v>277</v>
      </c>
      <c r="H20" s="32" t="s">
        <v>259</v>
      </c>
      <c r="I20" s="29" t="s">
        <v>59</v>
      </c>
      <c r="J20" s="38" t="s">
        <v>284</v>
      </c>
      <c r="K20" s="34" t="s">
        <v>282</v>
      </c>
      <c r="L20" s="32" t="s">
        <v>253</v>
      </c>
      <c r="M20" s="29" t="s">
        <v>182</v>
      </c>
      <c r="N20" s="35" t="s">
        <v>286</v>
      </c>
      <c r="O20" s="35" t="s">
        <v>288</v>
      </c>
      <c r="P20" s="29" t="s">
        <v>107</v>
      </c>
      <c r="Q20" s="29" t="str">
        <f>IFERROR(VLOOKUP(P20,'MasterData(ห้ามลบ)'!$B$12:$C$45,2,FALSE),"")</f>
        <v>025</v>
      </c>
      <c r="R20" s="32" t="s">
        <v>263</v>
      </c>
      <c r="S20" s="32" t="s">
        <v>295</v>
      </c>
      <c r="T20" s="25" t="s">
        <v>258</v>
      </c>
      <c r="U20" s="36" t="s">
        <v>278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6" t="s">
        <v>269</v>
      </c>
      <c r="C21" s="26" t="s">
        <v>253</v>
      </c>
      <c r="D21" s="37" t="s">
        <v>272</v>
      </c>
      <c r="E21" s="29" t="s">
        <v>128</v>
      </c>
      <c r="F21" s="29" t="str">
        <f>IFERROR(VLOOKUP(E21,'MasterData(ห้ามลบ)'!$B$12:$C$45,2,FALSE),"")</f>
        <v>033</v>
      </c>
      <c r="G21" s="25" t="s">
        <v>279</v>
      </c>
      <c r="H21" s="32" t="s">
        <v>259</v>
      </c>
      <c r="I21" s="29" t="s">
        <v>59</v>
      </c>
      <c r="J21" s="38" t="s">
        <v>284</v>
      </c>
      <c r="K21" s="34" t="s">
        <v>282</v>
      </c>
      <c r="L21" s="32" t="s">
        <v>253</v>
      </c>
      <c r="M21" s="29" t="s">
        <v>182</v>
      </c>
      <c r="N21" s="35" t="s">
        <v>286</v>
      </c>
      <c r="O21" s="35" t="s">
        <v>288</v>
      </c>
      <c r="P21" s="29" t="s">
        <v>107</v>
      </c>
      <c r="Q21" s="29" t="str">
        <f>IFERROR(VLOOKUP(P21,'MasterData(ห้ามลบ)'!$B$12:$C$45,2,FALSE),"")</f>
        <v>025</v>
      </c>
      <c r="R21" s="32" t="s">
        <v>263</v>
      </c>
      <c r="S21" s="32" t="s">
        <v>296</v>
      </c>
      <c r="T21" s="25" t="s">
        <v>258</v>
      </c>
      <c r="U21" s="36" t="s">
        <v>280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F82284B-1D00-4C6C-BA96-1957ECC8D10D}"/>
    <hyperlink ref="M10" r:id="rId2" xr:uid="{E62C0162-875E-40B9-9680-7AFDB675DF0E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I14:I34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H9:H10 E14:E34 P14:P34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207</v>
      </c>
      <c r="C1" s="7"/>
    </row>
    <row r="2" spans="1:13" ht="18.75" x14ac:dyDescent="0.3">
      <c r="B2" s="8">
        <v>1</v>
      </c>
      <c r="C2" s="7" t="s">
        <v>208</v>
      </c>
    </row>
    <row r="3" spans="1:13" ht="18.75" x14ac:dyDescent="0.3">
      <c r="B3" s="8">
        <v>2</v>
      </c>
      <c r="C3" s="7" t="s">
        <v>209</v>
      </c>
    </row>
    <row r="4" spans="1:13" ht="18.75" x14ac:dyDescent="0.3">
      <c r="B4" s="8">
        <v>3</v>
      </c>
      <c r="C4" s="7" t="s">
        <v>210</v>
      </c>
    </row>
    <row r="5" spans="1:13" ht="18.75" x14ac:dyDescent="0.3">
      <c r="B5" s="8">
        <v>4</v>
      </c>
      <c r="C5" s="7" t="s">
        <v>211</v>
      </c>
    </row>
    <row r="6" spans="1:13" ht="18.75" x14ac:dyDescent="0.3">
      <c r="B6" s="8">
        <v>5</v>
      </c>
      <c r="C6" s="7" t="s">
        <v>212</v>
      </c>
    </row>
    <row r="8" spans="1:13" ht="18.75" x14ac:dyDescent="0.3">
      <c r="A8" s="43" t="s">
        <v>213</v>
      </c>
      <c r="B8" s="43"/>
      <c r="C8" s="43"/>
      <c r="D8" s="43"/>
      <c r="E8" s="44" t="s">
        <v>214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215</v>
      </c>
      <c r="C9" t="s">
        <v>216</v>
      </c>
    </row>
    <row r="10" spans="1:13" x14ac:dyDescent="0.25">
      <c r="B10" t="s">
        <v>217</v>
      </c>
      <c r="C10" t="s">
        <v>218</v>
      </c>
    </row>
    <row r="11" spans="1:13" x14ac:dyDescent="0.25">
      <c r="B11" t="s">
        <v>219</v>
      </c>
      <c r="C11" t="s">
        <v>220</v>
      </c>
    </row>
    <row r="12" spans="1:13" x14ac:dyDescent="0.25">
      <c r="B12" t="s">
        <v>221</v>
      </c>
    </row>
    <row r="13" spans="1:13" x14ac:dyDescent="0.25">
      <c r="B13" t="s">
        <v>222</v>
      </c>
    </row>
    <row r="15" spans="1:13" ht="21" x14ac:dyDescent="0.35">
      <c r="B15" s="5" t="s">
        <v>223</v>
      </c>
      <c r="D15" s="9" t="s">
        <v>224</v>
      </c>
      <c r="E15" s="10"/>
      <c r="F15" s="10"/>
    </row>
    <row r="18" spans="1:13" ht="18.75" x14ac:dyDescent="0.3">
      <c r="A18" s="43" t="s">
        <v>225</v>
      </c>
      <c r="B18" s="43"/>
      <c r="C18" s="43"/>
      <c r="D18" s="43"/>
      <c r="E18" s="44" t="s">
        <v>226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227</v>
      </c>
      <c r="B20" s="43"/>
      <c r="C20" s="43"/>
      <c r="D20" s="43"/>
      <c r="E20" s="44" t="s">
        <v>228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229</v>
      </c>
      <c r="C23" t="s">
        <v>230</v>
      </c>
    </row>
    <row r="25" spans="1:13" x14ac:dyDescent="0.25">
      <c r="B25" t="s">
        <v>231</v>
      </c>
    </row>
    <row r="26" spans="1:13" x14ac:dyDescent="0.25">
      <c r="B26" t="s">
        <v>232</v>
      </c>
      <c r="C26" t="s">
        <v>233</v>
      </c>
    </row>
    <row r="27" spans="1:13" x14ac:dyDescent="0.25">
      <c r="B27" t="s">
        <v>234</v>
      </c>
      <c r="C27" t="s">
        <v>235</v>
      </c>
    </row>
    <row r="28" spans="1:13" x14ac:dyDescent="0.25">
      <c r="B28" t="s">
        <v>236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237</v>
      </c>
      <c r="B3" s="25"/>
      <c r="C3" s="25"/>
      <c r="D3" s="25"/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238</v>
      </c>
      <c r="B9" s="28" t="s">
        <v>59</v>
      </c>
      <c r="C9" s="26" t="s">
        <v>239</v>
      </c>
      <c r="D9" s="26" t="s">
        <v>240</v>
      </c>
      <c r="E9" s="28" t="s">
        <v>179</v>
      </c>
      <c r="F9" s="26"/>
      <c r="G9" s="26" t="s">
        <v>241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239</v>
      </c>
      <c r="C14" s="26" t="s">
        <v>240</v>
      </c>
      <c r="D14" s="26" t="s">
        <v>241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242</v>
      </c>
      <c r="L14" s="25" t="s">
        <v>243</v>
      </c>
      <c r="M14" s="29" t="s">
        <v>57</v>
      </c>
      <c r="N14" s="25"/>
      <c r="O14" s="25" t="s">
        <v>244</v>
      </c>
      <c r="P14" s="29" t="s">
        <v>86</v>
      </c>
      <c r="Q14" s="29" t="str">
        <f>IFERROR(VLOOKUP(P14,'MasterData(ห้ามลบ)'!$B$12:$C$45,2,FALSE),"")</f>
        <v>014</v>
      </c>
      <c r="R14" s="25" t="s">
        <v>245</v>
      </c>
      <c r="S14" s="25" t="s">
        <v>246</v>
      </c>
      <c r="T14" s="25"/>
      <c r="U14" s="29" t="s">
        <v>247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239</v>
      </c>
      <c r="C15" s="26" t="s">
        <v>240</v>
      </c>
      <c r="D15" s="26" t="s">
        <v>241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242</v>
      </c>
      <c r="L15" s="25" t="s">
        <v>243</v>
      </c>
      <c r="M15" s="29" t="s">
        <v>57</v>
      </c>
      <c r="N15" s="25"/>
      <c r="O15" s="25" t="s">
        <v>244</v>
      </c>
      <c r="P15" s="29" t="s">
        <v>86</v>
      </c>
      <c r="Q15" s="29" t="str">
        <f>IFERROR(VLOOKUP(P15,'MasterData(ห้ามลบ)'!$B$12:$C$45,2,FALSE),"")</f>
        <v>014</v>
      </c>
      <c r="R15" s="25" t="s">
        <v>245</v>
      </c>
      <c r="S15" s="25" t="s">
        <v>248</v>
      </c>
      <c r="T15" s="25"/>
      <c r="U15" s="29" t="s">
        <v>249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239</v>
      </c>
      <c r="C16" s="26" t="s">
        <v>240</v>
      </c>
      <c r="D16" s="26" t="s">
        <v>241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242</v>
      </c>
      <c r="L16" s="25" t="s">
        <v>243</v>
      </c>
      <c r="M16" s="29" t="s">
        <v>57</v>
      </c>
      <c r="N16" s="25"/>
      <c r="O16" s="25" t="s">
        <v>244</v>
      </c>
      <c r="P16" s="29" t="s">
        <v>86</v>
      </c>
      <c r="Q16" s="29" t="str">
        <f>IFERROR(VLOOKUP(P16,'MasterData(ห้ามลบ)'!$B$12:$C$45,2,FALSE),"")</f>
        <v>014</v>
      </c>
      <c r="R16" s="25" t="s">
        <v>245</v>
      </c>
      <c r="S16" s="25" t="s">
        <v>250</v>
      </c>
      <c r="T16" s="25"/>
      <c r="U16" s="29" t="s">
        <v>251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purl.org/dc/elements/1.1/"/>
    <ds:schemaRef ds:uri="0d753356-c084-41b1-941f-ce8a58256b3b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45d629c8-c9d3-4b9e-ba1c-8bf13aa63d03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2023-07-18T05:07:38Z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