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awat.phu\Desktop\ITMX\Fraud\NEW\TestCase_UAT_006\TestCase_CMBT_009\0.GHB\"/>
    </mc:Choice>
  </mc:AlternateContent>
  <xr:revisionPtr revIDLastSave="0" documentId="13_ncr:1_{DA2AB06D-376D-4EED-8D83-614F13A6C2AD}" xr6:coauthVersionLast="37" xr6:coauthVersionMax="37" xr10:uidLastSave="{00000000-0000-0000-0000-000000000000}"/>
  <bookViews>
    <workbookView xWindow="0" yWindow="0" windowWidth="21570" windowHeight="798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7" l="1"/>
  <c r="Q18" i="7"/>
  <c r="F19" i="7"/>
  <c r="Q19" i="7"/>
  <c r="F20" i="7"/>
  <c r="Q20" i="7"/>
  <c r="F21" i="7"/>
  <c r="Q21" i="7"/>
  <c r="I10" i="7" l="1"/>
  <c r="F15" i="7" l="1"/>
  <c r="Q15" i="7"/>
  <c r="F16" i="7"/>
  <c r="Q16" i="7"/>
  <c r="F17" i="7"/>
  <c r="Q17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<sst xmlns="http://schemas.openxmlformats.org/spreadsheetml/2006/main" count="590" uniqueCount="301">
  <si>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</si>
  <si>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</si>
  <si>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</si>
  <si>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</si>
  <si>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</si>
  <si>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</si>
  <si>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</si>
  <si>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</si>
  <si>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</si>
  <si>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</si>
  <si>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</si>
  <si>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</si>
  <si>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</si>
  <si>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</si>
  <si>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</si>
  <si>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</si>
  <si>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</si>
  <si>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</si>
  <si>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</si>
  <si>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</si>
  <si>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</si>
  <si>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</si>
  <si>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</si>
  <si>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</si>
  <si>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</si>
  <si>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</si>
  <si>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</si>
  <si>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</si>
  <si>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</si>
  <si>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</si>
  <si>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</si>
  <si>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</si>
  <si>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</si>
  <si>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</si>
  <si>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</si>
  <si>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</si>
  <si>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</si>
  <si>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</si>
  <si>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</si>
  <si>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</si>
  <si>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</si>
  <si>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</si>
  <si>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</si>
  <si>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</si>
  <si>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</si>
  <si>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</si>
  <si>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</si>
  <si>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</si>
  <si>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</si>
  <si>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</si>
  <si>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</si>
  <si>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</si>
  <si>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</si>
  <si>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</si>
  <si>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</si>
  <si>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</si>
  <si>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</si>
  <si>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</si>
  <si>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</si>
  <si>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</si>
  <si>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</si>
  <si>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</si>
  <si>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</si>
  <si>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</si>
  <si>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</si>
  <si>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</si>
  <si>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</si>
  <si>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</si>
  <si>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</si>
  <si>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</si>
  <si>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</si>
  <si>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</si>
  <si>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</si>
  <si>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</si>
  <si>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</si>
  <si>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</si>
  <si>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</si>
  <si>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</si>
  <si>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</si>
  <si>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</si>
  <si>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</si>
  <si>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</si>
  <si>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</si>
  <si>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</si>
  <si>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</si>
  <si>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</si>
  <si>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</si>
  <si>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</si>
  <si>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</si>
  <si>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</si>
  <si>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</si>
  <si>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</si>
  <si>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</si>
  <si>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</si>
  <si>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</si>
  <si>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</si>
  <si>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</si>
  <si>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</si>
  <si>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</si>
  <si>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</si>
  <si>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</si>
  <si>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</si>
  <si>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</si>
  <si>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</si>
  <si>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</si>
  <si>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</si>
  <si>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</si>
  <si>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</si>
  <si>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</si>
  <si>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</si>
  <si>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</si>
  <si>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</si>
  <si>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</si>
  <si>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</si>
  <si>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</si>
  <si>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</si>
  <si>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</si>
  <si>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</si>
  <si>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</si>
  <si>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</si>
  <si>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</si>
  <si>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</si>
  <si>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</si>
  <si>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</si>
  <si>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</si>
  <si>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</si>
  <si>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</si>
  <si>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</si>
  <si>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</si>
  <si>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</si>
  <si>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</si>
  <si>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</si>
  <si>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</si>
  <si>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</si>
  <si>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</si>
  <si>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</si>
  <si>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</si>
  <si>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</si>
  <si>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</si>
  <si>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</si>
  <si>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</si>
  <si>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</si>
  <si>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</si>
  <si>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</si>
  <si>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</si>
  <si>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</si>
  <si>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</si>
  <si>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</si>
  <si>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</si>
  <si>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</si>
  <si>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</si>
  <si>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</si>
  <si>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</si>
  <si>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</si>
  <si>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</si>
  <si>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</si>
  <si>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</si>
  <si>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</si>
  <si>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</si>
  <si>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</si>
  <si>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</si>
  <si>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</si>
  <si>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</si>
  <si>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</si>
  <si>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</si>
  <si>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</si>
  <si>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</si>
  <si>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</si>
  <si>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</si>
  <si>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</si>
  <si>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</si>
  <si>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</si>
  <si>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</si>
  <si>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</si>
  <si>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</si>
  <si>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</si>
  <si>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</si>
  <si>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</si>
  <si>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</si>
  <si>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</si>
  <si>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</si>
  <si>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</si>
  <si>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</si>
  <si>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</si>
  <si>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</si>
  <si>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</si>
  <si>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</si>
  <si>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</si>
  <si>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</si>
  <si>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</si>
  <si>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</si>
  <si>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</si>
  <si>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</si>
  <si>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</si>
  <si>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</si>
  <si>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</si>
  <si>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</si>
  <si>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</si>
  <si>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</si>
  <si>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</si>
  <si>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</si>
  <si>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</si>
  <si>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</si>
  <si>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</si>
  <si>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</si>
  <si>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</si>
  <si>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</si>
  <si>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</si>
  <si>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</si>
  <si>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</si>
  <si>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</si>
  <si>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</si>
  <si>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</si>
  <si>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</si>
  <si>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</si>
  <si>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</si>
  <si>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</si>
  <si>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</si>
  <si>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</si>
  <si>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</si>
  <si>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</si>
  <si>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</si>
  <si>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</si>
  <si>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</si>
  <si>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</si>
  <si>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</si>
  <si>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</si>
  <si>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</si>
  <si>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</si>
  <si>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</si>
  <si>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</si>
  <si>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</si>
  <si>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</si>
  <si>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</si>
  <si>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</si>
  <si>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</si>
  <si>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</si>
  <si>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</si>
  <si>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</si>
  <si>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</si>
  <si>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</si>
  <si>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</si>
  <si>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</si>
  <si>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</si>
  <si>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</si>
  <si>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</si>
  <si>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</si>
  <si>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</si>
  <si>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</si>
  <si>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</si>
  <si>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</si>
  <si>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</si>
  <si>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09:30</t>
  </si>
  <si>
    <t>TEST</t>
  </si>
  <si>
    <t>TESTTESTTESTTESTTESTTESTTESTTESTTESTTESTTESTTESTTESTTESTTESTTEST</t>
  </si>
  <si>
    <t>ชนนัน นะจ๊ะ</t>
  </si>
  <si>
    <t>0890000001</t>
  </si>
  <si>
    <t>tobqa@itmx.co.th</t>
  </si>
  <si>
    <t>111.111.11.1</t>
  </si>
  <si>
    <t>111111111111111</t>
  </si>
  <si>
    <t>4040620627193</t>
  </si>
  <si>
    <t>111.111.11.2</t>
  </si>
  <si>
    <t>111.111.11.3</t>
  </si>
  <si>
    <t>111.111.11.4</t>
  </si>
  <si>
    <t>2566-05-09</t>
  </si>
  <si>
    <t>0890000002</t>
  </si>
  <si>
    <t>20000.75</t>
  </si>
  <si>
    <t>20000.76</t>
  </si>
  <si>
    <t>20000.77</t>
  </si>
  <si>
    <t>20000.78</t>
  </si>
  <si>
    <t>MrGHB</t>
  </si>
  <si>
    <t>1900000033</t>
  </si>
  <si>
    <t>1900000233</t>
  </si>
  <si>
    <t>111.111.11.5</t>
  </si>
  <si>
    <t>20000.79</t>
  </si>
  <si>
    <t>111.111.11.6</t>
  </si>
  <si>
    <t>20000.80</t>
  </si>
  <si>
    <t>111.111.11.7</t>
  </si>
  <si>
    <t>20000.81</t>
  </si>
  <si>
    <t>111.111.11.8</t>
  </si>
  <si>
    <t>20000.82</t>
  </si>
  <si>
    <t>MrBAY</t>
  </si>
  <si>
    <t>0890000025</t>
  </si>
  <si>
    <t>+66890000025</t>
  </si>
  <si>
    <t>19000000025</t>
  </si>
  <si>
    <t>08:40:00</t>
  </si>
  <si>
    <t>08:40:01</t>
  </si>
  <si>
    <t>08:40:02</t>
  </si>
  <si>
    <t>08:40:03</t>
  </si>
  <si>
    <t>08:40:04</t>
  </si>
  <si>
    <t>08:40:05</t>
  </si>
  <si>
    <t>08:40:06</t>
  </si>
  <si>
    <t>08:40:07</t>
  </si>
  <si>
    <t>25660509GHB00020</t>
  </si>
  <si>
    <t>PLC10000010</t>
  </si>
  <si>
    <t>MrKBNK</t>
  </si>
  <si>
    <t>0890000004</t>
  </si>
  <si>
    <t>+66890000004</t>
  </si>
  <si>
    <t>19000000225</t>
  </si>
  <si>
    <t>19000000004</t>
  </si>
  <si>
    <t>19000000204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</si>
</sst>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7" fillId="4" borderId="1" xfId="0" quotePrefix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obqa@itmx.co.th" TargetMode="External"/><Relationship Id="rId1" Type="http://schemas.openxmlformats.org/officeDocument/2006/relationships/hyperlink" Target="mailto:tobqa@itmx.co.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D1" zoomScaleNormal="90" workbookViewId="0">
      <selection activeCell="O9" sqref="O9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2" t="s">
        <v>0</v>
      </c>
      <c r="B1" s="42"/>
      <c r="C1" s="42"/>
      <c r="D1" s="42"/>
      <c r="E1" s="42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293</v>
      </c>
      <c r="B3" s="32" t="s">
        <v>264</v>
      </c>
      <c r="C3" s="32" t="s">
        <v>252</v>
      </c>
      <c r="D3" s="32" t="s">
        <v>294</v>
      </c>
      <c r="E3" s="28" t="s">
        <v>6</v>
      </c>
    </row>
    <row r="7" spans="1:35" x14ac:dyDescent="0.25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32" t="s">
        <v>260</v>
      </c>
      <c r="B9" s="28" t="s">
        <v>59</v>
      </c>
      <c r="C9" s="26" t="s">
        <v>270</v>
      </c>
      <c r="D9" s="26" t="s">
        <v>253</v>
      </c>
      <c r="E9" s="28" t="s">
        <v>180</v>
      </c>
      <c r="F9" s="26" t="s">
        <v>254</v>
      </c>
      <c r="G9" s="37" t="s">
        <v>271</v>
      </c>
      <c r="H9" s="29" t="s">
        <v>128</v>
      </c>
      <c r="I9" s="29" t="str">
        <f>IFERROR(VLOOKUP(H9,'MasterData(ห้ามลบ)'!$B$12:$C$45,2,FALSE),"")</f>
        <v>033</v>
      </c>
      <c r="J9" s="26" t="s">
        <v>265</v>
      </c>
      <c r="K9" s="26" t="s">
        <v>255</v>
      </c>
      <c r="L9" s="26" t="s">
        <v>256</v>
      </c>
      <c r="M9" s="33" t="s">
        <v>257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s="30" customFormat="1" ht="31.5" customHeight="1" x14ac:dyDescent="0.25">
      <c r="A10" s="32" t="s">
        <v>260</v>
      </c>
      <c r="B10" s="28" t="s">
        <v>59</v>
      </c>
      <c r="C10" s="26" t="s">
        <v>270</v>
      </c>
      <c r="D10" s="26" t="s">
        <v>253</v>
      </c>
      <c r="E10" s="28" t="s">
        <v>170</v>
      </c>
      <c r="F10" s="26" t="s">
        <v>254</v>
      </c>
      <c r="G10" s="37" t="s">
        <v>272</v>
      </c>
      <c r="H10" s="29" t="s">
        <v>128</v>
      </c>
      <c r="I10" s="29" t="str">
        <f>IFERROR(VLOOKUP(H10,'MasterData(ห้ามลบ)'!$B$12:$C$45,2,FALSE),"")</f>
        <v>033</v>
      </c>
      <c r="J10" s="26" t="s">
        <v>265</v>
      </c>
      <c r="K10" s="26" t="s">
        <v>255</v>
      </c>
      <c r="L10" s="26" t="s">
        <v>256</v>
      </c>
      <c r="M10" s="33" t="s">
        <v>257</v>
      </c>
      <c r="N10" s="28" t="s">
        <v>199</v>
      </c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2" spans="1:35" x14ac:dyDescent="0.25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270</v>
      </c>
      <c r="C14" s="26" t="s">
        <v>253</v>
      </c>
      <c r="D14" s="37" t="s">
        <v>271</v>
      </c>
      <c r="E14" s="29" t="s">
        <v>128</v>
      </c>
      <c r="F14" s="29" t="str">
        <f>IFERROR(VLOOKUP(E14,'MasterData(ห้ามลบ)'!$B$12:$C$45,2,FALSE),"")</f>
        <v>033</v>
      </c>
      <c r="G14" s="25" t="s">
        <v>258</v>
      </c>
      <c r="H14" s="32" t="s">
        <v>260</v>
      </c>
      <c r="I14" s="29" t="s">
        <v>59</v>
      </c>
      <c r="J14" s="38" t="s">
        <v>282</v>
      </c>
      <c r="K14" s="34" t="s">
        <v>281</v>
      </c>
      <c r="L14" s="34" t="s">
        <v>253</v>
      </c>
      <c r="M14" s="29" t="s">
        <v>182</v>
      </c>
      <c r="N14" s="35" t="s">
        <v>283</v>
      </c>
      <c r="O14" s="35" t="s">
        <v>284</v>
      </c>
      <c r="P14" s="29" t="s">
        <v>107</v>
      </c>
      <c r="Q14" s="29" t="str">
        <f>IFERROR(VLOOKUP(P14,'MasterData(ห้ามลบ)'!$B$12:$C$45,2,FALSE),"")</f>
        <v>025</v>
      </c>
      <c r="R14" s="32" t="s">
        <v>264</v>
      </c>
      <c r="S14" s="32" t="s">
        <v>285</v>
      </c>
      <c r="T14" s="25" t="s">
        <v>259</v>
      </c>
      <c r="U14" s="36" t="s">
        <v>266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270</v>
      </c>
      <c r="C15" s="26" t="s">
        <v>253</v>
      </c>
      <c r="D15" s="37" t="s">
        <v>271</v>
      </c>
      <c r="E15" s="29" t="s">
        <v>128</v>
      </c>
      <c r="F15" s="29" t="str">
        <f>IFERROR(VLOOKUP(E15,'MasterData(ห้ามลบ)'!$B$12:$C$45,2,FALSE),"")</f>
        <v>033</v>
      </c>
      <c r="G15" s="25" t="s">
        <v>261</v>
      </c>
      <c r="H15" s="32" t="s">
        <v>260</v>
      </c>
      <c r="I15" s="29" t="s">
        <v>59</v>
      </c>
      <c r="J15" s="38" t="s">
        <v>282</v>
      </c>
      <c r="K15" s="34" t="s">
        <v>281</v>
      </c>
      <c r="L15" s="34" t="s">
        <v>253</v>
      </c>
      <c r="M15" s="29" t="s">
        <v>182</v>
      </c>
      <c r="N15" s="35" t="s">
        <v>283</v>
      </c>
      <c r="O15" s="35" t="s">
        <v>284</v>
      </c>
      <c r="P15" s="29" t="s">
        <v>107</v>
      </c>
      <c r="Q15" s="29" t="str">
        <f>IFERROR(VLOOKUP(P15,'MasterData(ห้ามลบ)'!$B$12:$C$45,2,FALSE),"")</f>
        <v>025</v>
      </c>
      <c r="R15" s="32" t="s">
        <v>264</v>
      </c>
      <c r="S15" s="32" t="s">
        <v>286</v>
      </c>
      <c r="T15" s="25" t="s">
        <v>259</v>
      </c>
      <c r="U15" s="36" t="s">
        <v>267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270</v>
      </c>
      <c r="C16" s="26" t="s">
        <v>253</v>
      </c>
      <c r="D16" s="37" t="s">
        <v>271</v>
      </c>
      <c r="E16" s="29" t="s">
        <v>128</v>
      </c>
      <c r="F16" s="29" t="str">
        <f>IFERROR(VLOOKUP(E16,'MasterData(ห้ามลบ)'!$B$12:$C$45,2,FALSE),"")</f>
        <v>033</v>
      </c>
      <c r="G16" s="25" t="s">
        <v>262</v>
      </c>
      <c r="H16" s="32" t="s">
        <v>260</v>
      </c>
      <c r="I16" s="29" t="s">
        <v>59</v>
      </c>
      <c r="J16" s="38" t="s">
        <v>282</v>
      </c>
      <c r="K16" s="34" t="s">
        <v>281</v>
      </c>
      <c r="L16" s="34" t="s">
        <v>253</v>
      </c>
      <c r="M16" s="29" t="s">
        <v>182</v>
      </c>
      <c r="N16" s="35" t="s">
        <v>283</v>
      </c>
      <c r="O16" s="35" t="s">
        <v>298</v>
      </c>
      <c r="P16" s="29" t="s">
        <v>107</v>
      </c>
      <c r="Q16" s="29" t="str">
        <f>IFERROR(VLOOKUP(P16,'MasterData(ห้ามลบ)'!$B$12:$C$45,2,FALSE),"")</f>
        <v>025</v>
      </c>
      <c r="R16" s="32" t="s">
        <v>264</v>
      </c>
      <c r="S16" s="32" t="s">
        <v>287</v>
      </c>
      <c r="T16" s="25" t="s">
        <v>259</v>
      </c>
      <c r="U16" s="36" t="s">
        <v>268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6" t="s">
        <v>270</v>
      </c>
      <c r="C17" s="26" t="s">
        <v>253</v>
      </c>
      <c r="D17" s="37" t="s">
        <v>271</v>
      </c>
      <c r="E17" s="29" t="s">
        <v>128</v>
      </c>
      <c r="F17" s="29" t="str">
        <f>IFERROR(VLOOKUP(E17,'MasterData(ห้ามลบ)'!$B$12:$C$45,2,FALSE),"")</f>
        <v>033</v>
      </c>
      <c r="G17" s="25" t="s">
        <v>263</v>
      </c>
      <c r="H17" s="32" t="s">
        <v>260</v>
      </c>
      <c r="I17" s="29" t="s">
        <v>59</v>
      </c>
      <c r="J17" s="38" t="s">
        <v>282</v>
      </c>
      <c r="K17" s="34" t="s">
        <v>281</v>
      </c>
      <c r="L17" s="34" t="s">
        <v>253</v>
      </c>
      <c r="M17" s="29" t="s">
        <v>182</v>
      </c>
      <c r="N17" s="35" t="s">
        <v>283</v>
      </c>
      <c r="O17" s="35" t="s">
        <v>298</v>
      </c>
      <c r="P17" s="29" t="s">
        <v>107</v>
      </c>
      <c r="Q17" s="29" t="str">
        <f>IFERROR(VLOOKUP(P17,'MasterData(ห้ามลบ)'!$B$12:$C$45,2,FALSE),"")</f>
        <v>025</v>
      </c>
      <c r="R17" s="32" t="s">
        <v>264</v>
      </c>
      <c r="S17" s="32" t="s">
        <v>288</v>
      </c>
      <c r="T17" s="25" t="s">
        <v>259</v>
      </c>
      <c r="U17" s="36" t="s">
        <v>269</v>
      </c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6" t="s">
        <v>270</v>
      </c>
      <c r="C18" s="26" t="s">
        <v>253</v>
      </c>
      <c r="D18" s="37" t="s">
        <v>272</v>
      </c>
      <c r="E18" s="29" t="s">
        <v>128</v>
      </c>
      <c r="F18" s="29" t="str">
        <f>IFERROR(VLOOKUP(E18,'MasterData(ห้ามลบ)'!$B$12:$C$45,2,FALSE),"")</f>
        <v>033</v>
      </c>
      <c r="G18" s="25" t="s">
        <v>273</v>
      </c>
      <c r="H18" s="32" t="s">
        <v>260</v>
      </c>
      <c r="I18" s="29" t="s">
        <v>59</v>
      </c>
      <c r="J18" s="38" t="s">
        <v>296</v>
      </c>
      <c r="K18" s="34" t="s">
        <v>295</v>
      </c>
      <c r="L18" s="34" t="s">
        <v>253</v>
      </c>
      <c r="M18" s="29" t="s">
        <v>182</v>
      </c>
      <c r="N18" s="35" t="s">
        <v>297</v>
      </c>
      <c r="O18" s="35" t="s">
        <v>299</v>
      </c>
      <c r="P18" s="29" t="s">
        <v>71</v>
      </c>
      <c r="Q18" s="29" t="str">
        <f>IFERROR(VLOOKUP(P18,'MasterData(ห้ามลบ)'!$B$12:$C$45,2,FALSE),"")</f>
        <v>004</v>
      </c>
      <c r="R18" s="32" t="s">
        <v>264</v>
      </c>
      <c r="S18" s="32" t="s">
        <v>289</v>
      </c>
      <c r="T18" s="25" t="s">
        <v>259</v>
      </c>
      <c r="U18" s="36" t="s">
        <v>274</v>
      </c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6" t="s">
        <v>270</v>
      </c>
      <c r="C19" s="26" t="s">
        <v>253</v>
      </c>
      <c r="D19" s="37" t="s">
        <v>272</v>
      </c>
      <c r="E19" s="29" t="s">
        <v>128</v>
      </c>
      <c r="F19" s="29" t="str">
        <f>IFERROR(VLOOKUP(E19,'MasterData(ห้ามลบ)'!$B$12:$C$45,2,FALSE),"")</f>
        <v>033</v>
      </c>
      <c r="G19" s="25" t="s">
        <v>275</v>
      </c>
      <c r="H19" s="32" t="s">
        <v>260</v>
      </c>
      <c r="I19" s="29" t="s">
        <v>59</v>
      </c>
      <c r="J19" s="38" t="s">
        <v>296</v>
      </c>
      <c r="K19" s="34" t="s">
        <v>295</v>
      </c>
      <c r="L19" s="34" t="s">
        <v>253</v>
      </c>
      <c r="M19" s="29" t="s">
        <v>182</v>
      </c>
      <c r="N19" s="35" t="s">
        <v>297</v>
      </c>
      <c r="O19" s="35" t="s">
        <v>299</v>
      </c>
      <c r="P19" s="29" t="s">
        <v>71</v>
      </c>
      <c r="Q19" s="29" t="str">
        <f>IFERROR(VLOOKUP(P19,'MasterData(ห้ามลบ)'!$B$12:$C$45,2,FALSE),"")</f>
        <v>004</v>
      </c>
      <c r="R19" s="32" t="s">
        <v>264</v>
      </c>
      <c r="S19" s="32" t="s">
        <v>290</v>
      </c>
      <c r="T19" s="25" t="s">
        <v>259</v>
      </c>
      <c r="U19" s="36" t="s">
        <v>276</v>
      </c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6" t="s">
        <v>270</v>
      </c>
      <c r="C20" s="26" t="s">
        <v>253</v>
      </c>
      <c r="D20" s="37" t="s">
        <v>272</v>
      </c>
      <c r="E20" s="29" t="s">
        <v>128</v>
      </c>
      <c r="F20" s="29" t="str">
        <f>IFERROR(VLOOKUP(E20,'MasterData(ห้ามลบ)'!$B$12:$C$45,2,FALSE),"")</f>
        <v>033</v>
      </c>
      <c r="G20" s="25" t="s">
        <v>277</v>
      </c>
      <c r="H20" s="32" t="s">
        <v>260</v>
      </c>
      <c r="I20" s="29" t="s">
        <v>59</v>
      </c>
      <c r="J20" s="38" t="s">
        <v>296</v>
      </c>
      <c r="K20" s="34" t="s">
        <v>295</v>
      </c>
      <c r="L20" s="34" t="s">
        <v>253</v>
      </c>
      <c r="M20" s="29" t="s">
        <v>182</v>
      </c>
      <c r="N20" s="35" t="s">
        <v>297</v>
      </c>
      <c r="O20" s="35" t="s">
        <v>300</v>
      </c>
      <c r="P20" s="29" t="s">
        <v>71</v>
      </c>
      <c r="Q20" s="29" t="str">
        <f>IFERROR(VLOOKUP(P20,'MasterData(ห้ามลบ)'!$B$12:$C$45,2,FALSE),"")</f>
        <v>004</v>
      </c>
      <c r="R20" s="32" t="s">
        <v>264</v>
      </c>
      <c r="S20" s="32" t="s">
        <v>291</v>
      </c>
      <c r="T20" s="25" t="s">
        <v>259</v>
      </c>
      <c r="U20" s="36" t="s">
        <v>278</v>
      </c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6" t="s">
        <v>270</v>
      </c>
      <c r="C21" s="26" t="s">
        <v>253</v>
      </c>
      <c r="D21" s="37" t="s">
        <v>272</v>
      </c>
      <c r="E21" s="29" t="s">
        <v>128</v>
      </c>
      <c r="F21" s="29" t="str">
        <f>IFERROR(VLOOKUP(E21,'MasterData(ห้ามลบ)'!$B$12:$C$45,2,FALSE),"")</f>
        <v>033</v>
      </c>
      <c r="G21" s="25" t="s">
        <v>279</v>
      </c>
      <c r="H21" s="32" t="s">
        <v>260</v>
      </c>
      <c r="I21" s="29" t="s">
        <v>59</v>
      </c>
      <c r="J21" s="38" t="s">
        <v>296</v>
      </c>
      <c r="K21" s="34" t="s">
        <v>295</v>
      </c>
      <c r="L21" s="34" t="s">
        <v>253</v>
      </c>
      <c r="M21" s="29" t="s">
        <v>182</v>
      </c>
      <c r="N21" s="35" t="s">
        <v>297</v>
      </c>
      <c r="O21" s="35" t="s">
        <v>300</v>
      </c>
      <c r="P21" s="29" t="s">
        <v>71</v>
      </c>
      <c r="Q21" s="29" t="str">
        <f>IFERROR(VLOOKUP(P21,'MasterData(ห้ามลบ)'!$B$12:$C$45,2,FALSE),"")</f>
        <v>004</v>
      </c>
      <c r="R21" s="32" t="s">
        <v>264</v>
      </c>
      <c r="S21" s="32" t="s">
        <v>292</v>
      </c>
      <c r="T21" s="25" t="s">
        <v>259</v>
      </c>
      <c r="U21" s="36" t="s">
        <v>280</v>
      </c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5" customHeigh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9F82284B-1D00-4C6C-BA96-1957ECC8D10D}"/>
    <hyperlink ref="M10" r:id="rId2" xr:uid="{E62C0162-875E-40B9-9680-7AFDB675DF0E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B9:B10 I14:I34</xm:sqref>
        </x14:dataValidation>
        <x14:dataValidation type="list" allowBlank="1" showInputMessage="1" showErrorMessage="1" xr:uid="{00000000-0002-0000-0000-000006000000}">
          <x14:formula1>
            <xm:f>'MasterData(ห้ามลบ)'!$B$88:$B$92</xm:f>
          </x14:formula1>
          <xm:sqref>N9:N10</xm:sqref>
        </x14:dataValidation>
        <x14:dataValidation type="list" allowBlank="1" showInputMessage="1" showErrorMessage="1" xr:uid="{22FDF454-77C8-4E88-B71E-84D5C4A586CC}">
          <x14:formula1>
            <xm:f>'MasterData(ห้ามลบ)'!$B$53:$B$64</xm:f>
          </x14:formula1>
          <xm:sqref>E9:E10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H9:H10 E14:E34 P14:P34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3" zoomScale="110" zoomScaleNormal="110" workbookViewId="0">
      <selection activeCell="B35" sqref="B35"/>
    </sheetView>
  </sheetViews>
  <sheetFormatPr defaultColWidth="8.85546875" defaultRowHeight="15" x14ac:dyDescent="0.25"/>
  <cols>
    <col min="1" max="1" width="36.28515625" bestFit="1" customWidth="1"/>
    <col min="2" max="2" width="64.85546875" bestFit="1" customWidth="1"/>
    <col min="3" max="3" width="3.85546875" bestFit="1" customWidth="1"/>
  </cols>
  <sheetData>
    <row r="1" spans="1:4" x14ac:dyDescent="0.25">
      <c r="A1" t="s">
        <v>58</v>
      </c>
    </row>
    <row r="2" spans="1:4" x14ac:dyDescent="0.25">
      <c r="A2">
        <v>1</v>
      </c>
      <c r="B2" t="s">
        <v>59</v>
      </c>
    </row>
    <row r="3" spans="1:4" x14ac:dyDescent="0.25">
      <c r="A3">
        <v>2</v>
      </c>
      <c r="B3" t="s">
        <v>60</v>
      </c>
    </row>
    <row r="4" spans="1:4" x14ac:dyDescent="0.25">
      <c r="A4">
        <v>3</v>
      </c>
      <c r="B4" t="s">
        <v>61</v>
      </c>
    </row>
    <row r="6" spans="1:4" x14ac:dyDescent="0.25">
      <c r="A6" t="s">
        <v>62</v>
      </c>
    </row>
    <row r="7" spans="1:4" x14ac:dyDescent="0.25">
      <c r="A7">
        <v>1</v>
      </c>
      <c r="B7" t="s">
        <v>63</v>
      </c>
    </row>
    <row r="8" spans="1:4" x14ac:dyDescent="0.25">
      <c r="A8">
        <v>2</v>
      </c>
      <c r="B8" t="s">
        <v>64</v>
      </c>
    </row>
    <row r="9" spans="1:4" x14ac:dyDescent="0.25">
      <c r="A9">
        <v>3</v>
      </c>
      <c r="B9" t="s">
        <v>65</v>
      </c>
    </row>
    <row r="11" spans="1:4" x14ac:dyDescent="0.25">
      <c r="A11" t="s">
        <v>66</v>
      </c>
    </row>
    <row r="12" spans="1:4" x14ac:dyDescent="0.2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2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2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2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2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2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2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2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2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2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2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2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2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2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2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2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2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2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2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2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2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2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2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2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2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2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2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2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2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2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2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2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2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2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25">
      <c r="A47" t="s">
        <v>5</v>
      </c>
    </row>
    <row r="48" spans="1:4" x14ac:dyDescent="0.25">
      <c r="A48">
        <v>1</v>
      </c>
      <c r="B48" t="s">
        <v>6</v>
      </c>
    </row>
    <row r="52" spans="1:2" x14ac:dyDescent="0.25">
      <c r="A52" t="s">
        <v>12</v>
      </c>
    </row>
    <row r="53" spans="1:2" x14ac:dyDescent="0.25">
      <c r="A53">
        <v>1</v>
      </c>
      <c r="B53" t="s">
        <v>169</v>
      </c>
    </row>
    <row r="54" spans="1:2" x14ac:dyDescent="0.25">
      <c r="A54">
        <v>2</v>
      </c>
      <c r="B54" s="1" t="s">
        <v>170</v>
      </c>
    </row>
    <row r="55" spans="1:2" x14ac:dyDescent="0.25">
      <c r="A55">
        <v>3</v>
      </c>
      <c r="B55" s="1" t="s">
        <v>171</v>
      </c>
    </row>
    <row r="56" spans="1:2" x14ac:dyDescent="0.25">
      <c r="A56">
        <v>4</v>
      </c>
      <c r="B56" s="1" t="s">
        <v>172</v>
      </c>
    </row>
    <row r="57" spans="1:2" x14ac:dyDescent="0.25">
      <c r="A57">
        <v>5</v>
      </c>
      <c r="B57" s="1" t="s">
        <v>173</v>
      </c>
    </row>
    <row r="58" spans="1:2" x14ac:dyDescent="0.25">
      <c r="A58">
        <v>6</v>
      </c>
      <c r="B58" s="1" t="s">
        <v>174</v>
      </c>
    </row>
    <row r="59" spans="1:2" x14ac:dyDescent="0.25">
      <c r="A59">
        <v>7</v>
      </c>
      <c r="B59" s="1" t="s">
        <v>175</v>
      </c>
    </row>
    <row r="60" spans="1:2" x14ac:dyDescent="0.25">
      <c r="A60">
        <v>8</v>
      </c>
      <c r="B60" s="1" t="s">
        <v>176</v>
      </c>
    </row>
    <row r="61" spans="1:2" ht="30" x14ac:dyDescent="0.25">
      <c r="A61">
        <v>9</v>
      </c>
      <c r="B61" s="1" t="s">
        <v>177</v>
      </c>
    </row>
    <row r="62" spans="1:2" ht="30" x14ac:dyDescent="0.25">
      <c r="A62">
        <v>10</v>
      </c>
      <c r="B62" s="1" t="s">
        <v>178</v>
      </c>
    </row>
    <row r="63" spans="1:2" x14ac:dyDescent="0.25">
      <c r="A63">
        <v>11</v>
      </c>
      <c r="B63" s="1" t="s">
        <v>179</v>
      </c>
    </row>
    <row r="64" spans="1:2" x14ac:dyDescent="0.25">
      <c r="A64">
        <v>12</v>
      </c>
      <c r="B64" s="1" t="s">
        <v>180</v>
      </c>
    </row>
    <row r="67" spans="1:2" x14ac:dyDescent="0.25">
      <c r="A67" t="s">
        <v>181</v>
      </c>
    </row>
    <row r="68" spans="1:2" x14ac:dyDescent="0.25">
      <c r="A68">
        <v>1</v>
      </c>
      <c r="B68" t="s">
        <v>57</v>
      </c>
    </row>
    <row r="69" spans="1:2" x14ac:dyDescent="0.25">
      <c r="A69">
        <v>2</v>
      </c>
      <c r="B69" t="s">
        <v>182</v>
      </c>
    </row>
    <row r="70" spans="1:2" x14ac:dyDescent="0.25">
      <c r="A70">
        <v>3</v>
      </c>
      <c r="B70" t="s">
        <v>183</v>
      </c>
    </row>
    <row r="71" spans="1:2" x14ac:dyDescent="0.25">
      <c r="A71" s="4">
        <v>4</v>
      </c>
      <c r="B71" t="s">
        <v>184</v>
      </c>
    </row>
    <row r="72" spans="1:2" x14ac:dyDescent="0.25">
      <c r="A72">
        <v>5</v>
      </c>
      <c r="B72" t="s">
        <v>185</v>
      </c>
    </row>
    <row r="75" spans="1:2" x14ac:dyDescent="0.25">
      <c r="A75" t="s">
        <v>186</v>
      </c>
    </row>
    <row r="76" spans="1:2" x14ac:dyDescent="0.25">
      <c r="A76">
        <v>90</v>
      </c>
      <c r="B76" t="s">
        <v>187</v>
      </c>
    </row>
    <row r="77" spans="1:2" x14ac:dyDescent="0.25">
      <c r="A77">
        <v>91</v>
      </c>
      <c r="B77" t="s">
        <v>188</v>
      </c>
    </row>
    <row r="78" spans="1:2" x14ac:dyDescent="0.25">
      <c r="A78">
        <v>95</v>
      </c>
      <c r="B78" t="s">
        <v>189</v>
      </c>
    </row>
    <row r="80" spans="1:2" x14ac:dyDescent="0.25">
      <c r="A80" t="s">
        <v>190</v>
      </c>
    </row>
    <row r="81" spans="1:2" x14ac:dyDescent="0.25">
      <c r="A81">
        <v>80</v>
      </c>
      <c r="B81" t="s">
        <v>191</v>
      </c>
    </row>
    <row r="82" spans="1:2" x14ac:dyDescent="0.25">
      <c r="A82">
        <v>81</v>
      </c>
      <c r="B82" t="s">
        <v>192</v>
      </c>
    </row>
    <row r="83" spans="1:2" x14ac:dyDescent="0.25">
      <c r="A83">
        <v>82</v>
      </c>
      <c r="B83" t="s">
        <v>193</v>
      </c>
    </row>
    <row r="84" spans="1:2" x14ac:dyDescent="0.25">
      <c r="A84">
        <v>85</v>
      </c>
      <c r="B84" t="s">
        <v>194</v>
      </c>
    </row>
    <row r="85" spans="1:2" x14ac:dyDescent="0.25">
      <c r="A85">
        <v>86</v>
      </c>
      <c r="B85" t="s">
        <v>195</v>
      </c>
    </row>
    <row r="87" spans="1:2" x14ac:dyDescent="0.25">
      <c r="A87" t="s">
        <v>196</v>
      </c>
    </row>
    <row r="88" spans="1:2" x14ac:dyDescent="0.25">
      <c r="A88">
        <v>1</v>
      </c>
      <c r="B88" t="s">
        <v>197</v>
      </c>
    </row>
    <row r="89" spans="1:2" x14ac:dyDescent="0.25">
      <c r="A89">
        <v>2</v>
      </c>
      <c r="B89" t="s">
        <v>198</v>
      </c>
    </row>
    <row r="90" spans="1:2" x14ac:dyDescent="0.25">
      <c r="A90">
        <v>3</v>
      </c>
      <c r="B90" t="s">
        <v>199</v>
      </c>
    </row>
    <row r="91" spans="1:2" x14ac:dyDescent="0.25">
      <c r="A91">
        <v>4</v>
      </c>
      <c r="B91" t="s">
        <v>200</v>
      </c>
    </row>
    <row r="92" spans="1:2" x14ac:dyDescent="0.25">
      <c r="A92">
        <v>5</v>
      </c>
      <c r="B92" t="s">
        <v>201</v>
      </c>
    </row>
    <row r="94" spans="1:2" x14ac:dyDescent="0.25">
      <c r="A94" t="s">
        <v>48</v>
      </c>
    </row>
    <row r="95" spans="1:2" x14ac:dyDescent="0.25">
      <c r="A95">
        <v>1</v>
      </c>
      <c r="B95" s="27" t="s">
        <v>202</v>
      </c>
    </row>
    <row r="96" spans="1:2" x14ac:dyDescent="0.25">
      <c r="A96">
        <v>2</v>
      </c>
      <c r="B96" s="27" t="s">
        <v>203</v>
      </c>
    </row>
    <row r="98" spans="1:2" x14ac:dyDescent="0.25">
      <c r="A98" t="s">
        <v>53</v>
      </c>
    </row>
    <row r="99" spans="1:2" x14ac:dyDescent="0.25">
      <c r="A99">
        <v>1</v>
      </c>
      <c r="B99" t="s">
        <v>204</v>
      </c>
    </row>
    <row r="100" spans="1:2" x14ac:dyDescent="0.25">
      <c r="A100">
        <v>2</v>
      </c>
      <c r="B100" t="s">
        <v>205</v>
      </c>
    </row>
    <row r="109" spans="1:2" x14ac:dyDescent="0.25">
      <c r="B109" t="s">
        <v>206</v>
      </c>
    </row>
  </sheetData>
  <sheetProtection algorithmName="SHA-512" hashValue="cMQU0bdp2j/i4HayRdUSb6kUK/rNut/1RF+O51ukSau2vyPghueAqjNzUXBfkGHqq7YG6oHstZlW7cI2Uarc2A==" saltValue="03UlP3HiCwCsCpZdcuq2x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207</v>
      </c>
      <c r="C1" s="7"/>
    </row>
    <row r="2" spans="1:13" ht="18.75" x14ac:dyDescent="0.3">
      <c r="B2" s="8">
        <v>1</v>
      </c>
      <c r="C2" s="7" t="s">
        <v>208</v>
      </c>
    </row>
    <row r="3" spans="1:13" ht="18.75" x14ac:dyDescent="0.3">
      <c r="B3" s="8">
        <v>2</v>
      </c>
      <c r="C3" s="7" t="s">
        <v>209</v>
      </c>
    </row>
    <row r="4" spans="1:13" ht="18.75" x14ac:dyDescent="0.3">
      <c r="B4" s="8">
        <v>3</v>
      </c>
      <c r="C4" s="7" t="s">
        <v>210</v>
      </c>
    </row>
    <row r="5" spans="1:13" ht="18.75" x14ac:dyDescent="0.3">
      <c r="B5" s="8">
        <v>4</v>
      </c>
      <c r="C5" s="7" t="s">
        <v>211</v>
      </c>
    </row>
    <row r="6" spans="1:13" ht="18.75" x14ac:dyDescent="0.3">
      <c r="B6" s="8">
        <v>5</v>
      </c>
      <c r="C6" s="7" t="s">
        <v>212</v>
      </c>
    </row>
    <row r="8" spans="1:13" ht="18.75" x14ac:dyDescent="0.3">
      <c r="A8" s="43" t="s">
        <v>213</v>
      </c>
      <c r="B8" s="43"/>
      <c r="C8" s="43"/>
      <c r="D8" s="43"/>
      <c r="E8" s="44" t="s">
        <v>214</v>
      </c>
      <c r="F8" s="44"/>
      <c r="G8" s="44"/>
      <c r="H8" s="44"/>
      <c r="I8" s="44"/>
      <c r="J8" s="44"/>
      <c r="K8" s="44"/>
      <c r="L8" s="44"/>
      <c r="M8" s="44"/>
    </row>
    <row r="9" spans="1:13" x14ac:dyDescent="0.25">
      <c r="B9" t="s">
        <v>215</v>
      </c>
      <c r="C9" t="s">
        <v>216</v>
      </c>
    </row>
    <row r="10" spans="1:13" x14ac:dyDescent="0.25">
      <c r="B10" t="s">
        <v>217</v>
      </c>
      <c r="C10" t="s">
        <v>218</v>
      </c>
    </row>
    <row r="11" spans="1:13" x14ac:dyDescent="0.25">
      <c r="B11" t="s">
        <v>219</v>
      </c>
      <c r="C11" t="s">
        <v>220</v>
      </c>
    </row>
    <row r="12" spans="1:13" x14ac:dyDescent="0.25">
      <c r="B12" t="s">
        <v>221</v>
      </c>
    </row>
    <row r="13" spans="1:13" x14ac:dyDescent="0.25">
      <c r="B13" t="s">
        <v>222</v>
      </c>
    </row>
    <row r="15" spans="1:13" ht="21" x14ac:dyDescent="0.35">
      <c r="B15" s="5" t="s">
        <v>223</v>
      </c>
      <c r="D15" s="9" t="s">
        <v>224</v>
      </c>
      <c r="E15" s="10"/>
      <c r="F15" s="10"/>
    </row>
    <row r="18" spans="1:13" ht="18.75" x14ac:dyDescent="0.3">
      <c r="A18" s="43" t="s">
        <v>225</v>
      </c>
      <c r="B18" s="43"/>
      <c r="C18" s="43"/>
      <c r="D18" s="43"/>
      <c r="E18" s="44" t="s">
        <v>226</v>
      </c>
      <c r="F18" s="44"/>
      <c r="G18" s="44"/>
      <c r="H18" s="44"/>
      <c r="I18" s="44"/>
      <c r="J18" s="44"/>
      <c r="K18" s="44"/>
      <c r="L18" s="44"/>
      <c r="M18" s="44"/>
    </row>
    <row r="20" spans="1:13" ht="18.75" x14ac:dyDescent="0.3">
      <c r="A20" s="43" t="s">
        <v>227</v>
      </c>
      <c r="B20" s="43"/>
      <c r="C20" s="43"/>
      <c r="D20" s="43"/>
      <c r="E20" s="44" t="s">
        <v>228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25">
      <c r="B23" s="10" t="s">
        <v>229</v>
      </c>
      <c r="C23" t="s">
        <v>230</v>
      </c>
    </row>
    <row r="25" spans="1:13" x14ac:dyDescent="0.25">
      <c r="B25" t="s">
        <v>231</v>
      </c>
    </row>
    <row r="26" spans="1:13" x14ac:dyDescent="0.25">
      <c r="B26" t="s">
        <v>232</v>
      </c>
      <c r="C26" t="s">
        <v>233</v>
      </c>
    </row>
    <row r="27" spans="1:13" x14ac:dyDescent="0.25">
      <c r="B27" t="s">
        <v>234</v>
      </c>
      <c r="C27" t="s">
        <v>235</v>
      </c>
    </row>
    <row r="28" spans="1:13" x14ac:dyDescent="0.25">
      <c r="B28" t="s">
        <v>236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topLeftCell="J1" zoomScaleNormal="90" workbookViewId="0">
      <selection activeCell="S9" sqref="S9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2" t="s">
        <v>0</v>
      </c>
      <c r="B1" s="42"/>
      <c r="C1" s="42"/>
      <c r="D1" s="42"/>
      <c r="E1" s="42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237</v>
      </c>
      <c r="B3" s="25"/>
      <c r="C3" s="25"/>
      <c r="D3" s="25"/>
      <c r="E3" s="28" t="s">
        <v>6</v>
      </c>
    </row>
    <row r="7" spans="1:35" x14ac:dyDescent="0.25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25" t="s">
        <v>238</v>
      </c>
      <c r="B9" s="28" t="s">
        <v>59</v>
      </c>
      <c r="C9" s="26" t="s">
        <v>239</v>
      </c>
      <c r="D9" s="26" t="s">
        <v>240</v>
      </c>
      <c r="E9" s="28" t="s">
        <v>179</v>
      </c>
      <c r="F9" s="26"/>
      <c r="G9" s="26" t="s">
        <v>241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239</v>
      </c>
      <c r="C14" s="26" t="s">
        <v>240</v>
      </c>
      <c r="D14" s="26" t="s">
        <v>241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242</v>
      </c>
      <c r="L14" s="25" t="s">
        <v>243</v>
      </c>
      <c r="M14" s="29" t="s">
        <v>57</v>
      </c>
      <c r="N14" s="25"/>
      <c r="O14" s="25" t="s">
        <v>244</v>
      </c>
      <c r="P14" s="29" t="s">
        <v>86</v>
      </c>
      <c r="Q14" s="29" t="str">
        <f>IFERROR(VLOOKUP(P14,'MasterData(ห้ามลบ)'!$B$12:$C$45,2,FALSE),"")</f>
        <v>014</v>
      </c>
      <c r="R14" s="25" t="s">
        <v>245</v>
      </c>
      <c r="S14" s="25" t="s">
        <v>246</v>
      </c>
      <c r="T14" s="25"/>
      <c r="U14" s="29" t="s">
        <v>247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239</v>
      </c>
      <c r="C15" s="26" t="s">
        <v>240</v>
      </c>
      <c r="D15" s="26" t="s">
        <v>241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242</v>
      </c>
      <c r="L15" s="25" t="s">
        <v>243</v>
      </c>
      <c r="M15" s="29" t="s">
        <v>57</v>
      </c>
      <c r="N15" s="25"/>
      <c r="O15" s="25" t="s">
        <v>244</v>
      </c>
      <c r="P15" s="29" t="s">
        <v>86</v>
      </c>
      <c r="Q15" s="29" t="str">
        <f>IFERROR(VLOOKUP(P15,'MasterData(ห้ามลบ)'!$B$12:$C$45,2,FALSE),"")</f>
        <v>014</v>
      </c>
      <c r="R15" s="25" t="s">
        <v>245</v>
      </c>
      <c r="S15" s="25" t="s">
        <v>248</v>
      </c>
      <c r="T15" s="25"/>
      <c r="U15" s="29" t="s">
        <v>249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239</v>
      </c>
      <c r="C16" s="26" t="s">
        <v>240</v>
      </c>
      <c r="D16" s="26" t="s">
        <v>241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242</v>
      </c>
      <c r="L16" s="25" t="s">
        <v>243</v>
      </c>
      <c r="M16" s="29" t="s">
        <v>57</v>
      </c>
      <c r="N16" s="25"/>
      <c r="O16" s="25" t="s">
        <v>244</v>
      </c>
      <c r="P16" s="29" t="s">
        <v>86</v>
      </c>
      <c r="Q16" s="29" t="str">
        <f>IFERROR(VLOOKUP(P16,'MasterData(ห้ามลบ)'!$B$12:$C$45,2,FALSE),"")</f>
        <v>014</v>
      </c>
      <c r="R16" s="25" t="s">
        <v>245</v>
      </c>
      <c r="S16" s="25" t="s">
        <v>250</v>
      </c>
      <c r="T16" s="25"/>
      <c r="U16" s="29" t="s">
        <v>251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45d629c8-c9d3-4b9e-ba1c-8bf13aa63d03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2023-06-13T07:35:36Z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