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7\0.KBNK\"/>
    </mc:Choice>
  </mc:AlternateContent>
  <xr:revisionPtr revIDLastSave="0" documentId="13_ncr:1_{2DE412D4-9B7E-4E46-93E5-42ACDB0D3AD9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CreateBankCase!$A$11:$AI$33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7" l="1"/>
  <c r="Q14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3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Q13" i="7"/>
  <c r="I9" i="7"/>
</calcChain>
</file>

<file path=xl/sharedStrings.xml><?xml version="1.0" encoding="utf-8"?>
<sst xmlns="http://schemas.openxmlformats.org/spreadsheetml/2006/main" count="469" uniqueCount="280">
  <si>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</si>
  <si>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</si>
  <si>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</si>
  <si>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</si>
  <si>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</si>
  <si>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</si>
  <si>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</si>
  <si>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</si>
  <si>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</si>
  <si>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</si>
  <si>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</si>
  <si>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</si>
  <si>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</si>
  <si>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</si>
  <si>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</si>
  <si>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</si>
  <si>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</si>
  <si>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</si>
  <si>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</si>
  <si>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</si>
  <si>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</si>
  <si>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</si>
  <si>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</si>
  <si>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</si>
  <si>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</si>
  <si>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</si>
  <si>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</si>
  <si>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</si>
  <si>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</si>
  <si>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</si>
  <si>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</si>
  <si>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</si>
  <si>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</si>
  <si>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</si>
  <si>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</si>
  <si>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</si>
  <si>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</si>
  <si>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</si>
  <si>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</si>
  <si>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</si>
  <si>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</si>
  <si>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</si>
  <si>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</si>
  <si>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</si>
  <si>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</si>
  <si>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</si>
  <si>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</si>
  <si>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</si>
  <si>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</si>
  <si>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</si>
  <si>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</si>
  <si>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</si>
  <si>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</si>
  <si>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</si>
  <si>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</si>
  <si>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</si>
  <si>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</si>
  <si>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</si>
  <si>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</si>
  <si>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</si>
  <si>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</si>
  <si>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</si>
  <si>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</si>
  <si>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</si>
  <si>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</si>
  <si>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</si>
  <si>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</si>
  <si>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</si>
  <si>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</si>
  <si>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</si>
  <si>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</si>
  <si>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</si>
  <si>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</si>
  <si>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</si>
  <si>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</si>
  <si>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</si>
  <si>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</si>
  <si>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</si>
  <si>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</si>
  <si>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</si>
  <si>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</si>
  <si>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</si>
  <si>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</si>
  <si>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</si>
  <si>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</si>
  <si>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</si>
  <si>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</si>
  <si>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</si>
  <si>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</si>
  <si>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</si>
  <si>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</si>
  <si>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</si>
  <si>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</si>
  <si>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</si>
  <si>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</si>
  <si>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</si>
  <si>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</si>
  <si>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</si>
  <si>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</si>
  <si>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</si>
  <si>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</si>
  <si>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</si>
  <si>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</si>
  <si>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</si>
  <si>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</si>
  <si>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</si>
  <si>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</si>
  <si>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</si>
  <si>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</si>
  <si>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</si>
  <si>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</si>
  <si>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</si>
  <si>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</si>
  <si>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</si>
  <si>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</si>
  <si>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</si>
  <si>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</si>
  <si>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</si>
  <si>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</si>
  <si>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</si>
  <si>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</si>
  <si>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</si>
  <si>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</si>
  <si>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</si>
  <si>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</si>
  <si>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</si>
  <si>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</si>
  <si>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</si>
  <si>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</si>
  <si>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</si>
  <si>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</si>
  <si>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</si>
  <si>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</si>
  <si>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</si>
  <si>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</si>
  <si>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</si>
  <si>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</si>
  <si>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</si>
  <si>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</si>
  <si>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</si>
  <si>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</si>
  <si>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</si>
  <si>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</si>
  <si>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</si>
  <si>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</si>
  <si>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</si>
  <si>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</si>
  <si>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</si>
  <si>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</si>
  <si>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</si>
  <si>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</si>
  <si>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</si>
  <si>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</si>
  <si>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</si>
  <si>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</si>
  <si>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</si>
  <si>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</si>
  <si>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</si>
  <si>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</si>
  <si>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</si>
  <si>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</si>
  <si>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</si>
  <si>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</si>
  <si>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</si>
  <si>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</si>
  <si>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</si>
  <si>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</si>
  <si>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</si>
  <si>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</si>
  <si>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</si>
  <si>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</si>
  <si>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</si>
  <si>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</si>
  <si>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</si>
  <si>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</si>
  <si>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</si>
  <si>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</si>
  <si>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</si>
  <si>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</si>
  <si>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</si>
  <si>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</si>
  <si>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</si>
  <si>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</si>
  <si>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</si>
  <si>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</si>
  <si>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</si>
  <si>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</si>
  <si>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</si>
  <si>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</si>
  <si>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</si>
  <si>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</si>
  <si>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</si>
  <si>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</si>
  <si>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</si>
  <si>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</si>
  <si>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</si>
  <si>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</si>
  <si>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</si>
  <si>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</si>
  <si>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</si>
  <si>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</si>
  <si>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</si>
  <si>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</si>
  <si>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</si>
  <si>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</si>
  <si>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</si>
  <si>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</si>
  <si>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</si>
  <si>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</si>
  <si>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</si>
  <si>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</si>
  <si>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</si>
  <si>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</si>
  <si>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</si>
  <si>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</si>
  <si>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</si>
  <si>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</si>
  <si>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</si>
  <si>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</si>
  <si>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</si>
  <si>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</si>
  <si>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</si>
  <si>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</si>
  <si>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</si>
  <si>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</si>
  <si>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</si>
  <si>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</si>
  <si>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</si>
  <si>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</si>
  <si>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</si>
  <si>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</si>
  <si>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</si>
  <si>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</si>
  <si>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</si>
  <si>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</si>
  <si>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</si>
  <si>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</si>
  <si>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</si>
  <si>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</si>
  <si>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</si>
  <si>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</si>
  <si>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</si>
  <si>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</si>
  <si>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</si>
  <si>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</si>
  <si>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</si>
  <si>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</si>
  <si>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</si>
  <si>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</si>
  <si>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</si>
  <si>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</si>
  <si>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</si>
  <si>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09:30</t>
  </si>
  <si>
    <t>TEST</t>
  </si>
  <si>
    <t>TESTTESTTESTTESTTESTTESTTESTTESTTESTTESTTESTTESTTESTTESTTESTTEST</t>
  </si>
  <si>
    <t>ชนนัน นะจ๊ะ</t>
  </si>
  <si>
    <t>0890000001</t>
  </si>
  <si>
    <t>tobqa@itmx.co.th</t>
  </si>
  <si>
    <t>111.111.11.1</t>
  </si>
  <si>
    <t>111111111111111</t>
  </si>
  <si>
    <t>4040620627193</t>
  </si>
  <si>
    <t>111.111.11.2</t>
  </si>
  <si>
    <t>2566-05-09</t>
  </si>
  <si>
    <t>0890000002</t>
  </si>
  <si>
    <t>20000.75</t>
  </si>
  <si>
    <t>20000.76</t>
  </si>
  <si>
    <t>MrGHB</t>
  </si>
  <si>
    <t>PLC10000008</t>
  </si>
  <si>
    <t>08:40:00</t>
  </si>
  <si>
    <t>08:40:01</t>
  </si>
  <si>
    <t>0800000023</t>
  </si>
  <si>
    <t>0800000045</t>
  </si>
  <si>
    <t>MrRHB</t>
  </si>
  <si>
    <t>MrBNPP</t>
  </si>
  <si>
    <t>+66800000023</t>
  </si>
  <si>
    <t>19000000023</t>
  </si>
  <si>
    <t>+66800000045</t>
  </si>
  <si>
    <t>19000000045</t>
  </si>
  <si>
    <t>1900000433</t>
  </si>
  <si>
    <t>25660509KBNK00010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</si>
</sst>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7" fillId="4" borderId="1" xfId="0" quotePrefix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2"/>
  <sheetViews>
    <sheetView tabSelected="1" zoomScaleNormal="90" workbookViewId="0">
      <selection activeCell="A3" sqref="A3"/>
    </sheetView>
  </sheetViews>
  <sheetFormatPr defaultColWidth="8.85546875" defaultRowHeight="15" x14ac:dyDescent="0.25"/>
  <cols>
    <col min="1" max="1" width="24.425781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2" t="s">
        <v>0</v>
      </c>
      <c r="B1" s="42"/>
      <c r="C1" s="42"/>
      <c r="D1" s="42"/>
      <c r="E1" s="42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279</v>
      </c>
      <c r="B3" s="32" t="s">
        <v>262</v>
      </c>
      <c r="C3" s="32" t="s">
        <v>252</v>
      </c>
      <c r="D3" s="32" t="s">
        <v>267</v>
      </c>
      <c r="E3" s="28" t="s">
        <v>6</v>
      </c>
    </row>
    <row r="7" spans="1:35" x14ac:dyDescent="0.2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2" t="s">
        <v>260</v>
      </c>
      <c r="B9" s="28" t="s">
        <v>59</v>
      </c>
      <c r="C9" s="26" t="s">
        <v>266</v>
      </c>
      <c r="D9" s="26" t="s">
        <v>253</v>
      </c>
      <c r="E9" s="28" t="s">
        <v>174</v>
      </c>
      <c r="F9" s="26" t="s">
        <v>254</v>
      </c>
      <c r="G9" s="37" t="s">
        <v>278</v>
      </c>
      <c r="H9" s="29" t="s">
        <v>71</v>
      </c>
      <c r="I9" s="29" t="str">
        <f>IFERROR(VLOOKUP(H9,'MasterData(ห้ามลบ)'!$B$12:$C$45,2,FALSE),"")</f>
        <v>004</v>
      </c>
      <c r="J9" s="26" t="s">
        <v>263</v>
      </c>
      <c r="K9" s="26" t="s">
        <v>255</v>
      </c>
      <c r="L9" s="26" t="s">
        <v>256</v>
      </c>
      <c r="M9" s="33" t="s">
        <v>257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1" spans="1:35" x14ac:dyDescent="0.25">
      <c r="A11" s="39" t="s">
        <v>22</v>
      </c>
      <c r="B11" s="40"/>
      <c r="C11" s="40"/>
      <c r="D11" s="40"/>
      <c r="E11" s="40"/>
      <c r="F11" s="40"/>
      <c r="G11" s="41"/>
      <c r="H11" s="39" t="s">
        <v>23</v>
      </c>
      <c r="I11" s="40"/>
      <c r="J11" s="40"/>
      <c r="K11" s="40"/>
      <c r="L11" s="40"/>
      <c r="M11" s="40"/>
      <c r="N11" s="40"/>
      <c r="O11" s="40"/>
      <c r="P11" s="40"/>
      <c r="Q11" s="41"/>
      <c r="R11" s="42" t="s">
        <v>22</v>
      </c>
      <c r="S11" s="42"/>
      <c r="T11" s="42"/>
      <c r="U11" s="42"/>
      <c r="V11" s="39" t="s">
        <v>23</v>
      </c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1"/>
    </row>
    <row r="12" spans="1:35" ht="90" x14ac:dyDescent="0.25">
      <c r="A12" s="17" t="s">
        <v>24</v>
      </c>
      <c r="B12" s="18" t="s">
        <v>25</v>
      </c>
      <c r="C12" s="18" t="s">
        <v>26</v>
      </c>
      <c r="D12" s="18" t="s">
        <v>27</v>
      </c>
      <c r="E12" s="18" t="s">
        <v>28</v>
      </c>
      <c r="F12" s="17" t="s">
        <v>16</v>
      </c>
      <c r="G12" s="19" t="s">
        <v>29</v>
      </c>
      <c r="H12" s="17" t="s">
        <v>30</v>
      </c>
      <c r="I12" s="17" t="s">
        <v>31</v>
      </c>
      <c r="J12" s="17" t="s">
        <v>32</v>
      </c>
      <c r="K12" s="18" t="s">
        <v>33</v>
      </c>
      <c r="L12" s="18" t="s">
        <v>34</v>
      </c>
      <c r="M12" s="18" t="s">
        <v>35</v>
      </c>
      <c r="N12" s="18" t="s">
        <v>36</v>
      </c>
      <c r="O12" s="18" t="s">
        <v>37</v>
      </c>
      <c r="P12" s="18" t="s">
        <v>38</v>
      </c>
      <c r="Q12" s="17" t="s">
        <v>16</v>
      </c>
      <c r="R12" s="18" t="s">
        <v>39</v>
      </c>
      <c r="S12" s="22" t="s">
        <v>40</v>
      </c>
      <c r="T12" s="23" t="s">
        <v>41</v>
      </c>
      <c r="U12" s="22" t="s">
        <v>42</v>
      </c>
      <c r="V12" s="23" t="s">
        <v>43</v>
      </c>
      <c r="W12" s="23" t="s">
        <v>44</v>
      </c>
      <c r="X12" s="23" t="s">
        <v>45</v>
      </c>
      <c r="Y12" s="23" t="s">
        <v>46</v>
      </c>
      <c r="Z12" s="23" t="s">
        <v>47</v>
      </c>
      <c r="AA12" s="23" t="s">
        <v>48</v>
      </c>
      <c r="AB12" s="23" t="s">
        <v>49</v>
      </c>
      <c r="AC12" s="23" t="s">
        <v>50</v>
      </c>
      <c r="AD12" s="23" t="s">
        <v>51</v>
      </c>
      <c r="AE12" s="23" t="s">
        <v>52</v>
      </c>
      <c r="AF12" s="23" t="s">
        <v>53</v>
      </c>
      <c r="AG12" s="23" t="s">
        <v>54</v>
      </c>
      <c r="AH12" s="23" t="s">
        <v>55</v>
      </c>
      <c r="AI12" s="23" t="s">
        <v>56</v>
      </c>
    </row>
    <row r="13" spans="1:35" s="30" customFormat="1" x14ac:dyDescent="0.25">
      <c r="A13" s="25"/>
      <c r="B13" s="26" t="s">
        <v>266</v>
      </c>
      <c r="C13" s="26" t="s">
        <v>253</v>
      </c>
      <c r="D13" s="37" t="s">
        <v>278</v>
      </c>
      <c r="E13" s="29" t="s">
        <v>71</v>
      </c>
      <c r="F13" s="29" t="str">
        <f>IFERROR(VLOOKUP(E13,'MasterData(ห้ามลบ)'!$B$12:$C$45,2,FALSE),"")</f>
        <v>004</v>
      </c>
      <c r="G13" s="25" t="s">
        <v>258</v>
      </c>
      <c r="H13" s="32" t="s">
        <v>260</v>
      </c>
      <c r="I13" s="29" t="s">
        <v>59</v>
      </c>
      <c r="J13" s="38" t="s">
        <v>270</v>
      </c>
      <c r="K13" s="34" t="s">
        <v>272</v>
      </c>
      <c r="L13" s="34" t="s">
        <v>253</v>
      </c>
      <c r="M13" s="29" t="s">
        <v>182</v>
      </c>
      <c r="N13" s="35" t="s">
        <v>274</v>
      </c>
      <c r="O13" s="35" t="s">
        <v>275</v>
      </c>
      <c r="P13" s="29" t="s">
        <v>101</v>
      </c>
      <c r="Q13" s="29" t="str">
        <f>IFERROR(VLOOKUP(P13,'MasterData(ห้ามลบ)'!$B$12:$C$45,2,FALSE),"")</f>
        <v>023</v>
      </c>
      <c r="R13" s="32" t="s">
        <v>262</v>
      </c>
      <c r="S13" s="32" t="s">
        <v>268</v>
      </c>
      <c r="T13" s="25" t="s">
        <v>259</v>
      </c>
      <c r="U13" s="36" t="s">
        <v>264</v>
      </c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5" s="30" customFormat="1" x14ac:dyDescent="0.25">
      <c r="A14" s="25"/>
      <c r="B14" s="26" t="s">
        <v>266</v>
      </c>
      <c r="C14" s="26" t="s">
        <v>253</v>
      </c>
      <c r="D14" s="37" t="s">
        <v>278</v>
      </c>
      <c r="E14" s="29" t="s">
        <v>71</v>
      </c>
      <c r="F14" s="29" t="str">
        <f>IFERROR(VLOOKUP(E14,'MasterData(ห้ามลบ)'!$B$12:$C$45,2,FALSE),"")</f>
        <v>004</v>
      </c>
      <c r="G14" s="25" t="s">
        <v>261</v>
      </c>
      <c r="H14" s="32" t="s">
        <v>260</v>
      </c>
      <c r="I14" s="29" t="s">
        <v>59</v>
      </c>
      <c r="J14" s="38" t="s">
        <v>271</v>
      </c>
      <c r="K14" s="34" t="s">
        <v>273</v>
      </c>
      <c r="L14" s="32" t="s">
        <v>253</v>
      </c>
      <c r="M14" s="29" t="s">
        <v>182</v>
      </c>
      <c r="N14" s="35" t="s">
        <v>276</v>
      </c>
      <c r="O14" s="35" t="s">
        <v>277</v>
      </c>
      <c r="P14" s="29" t="s">
        <v>140</v>
      </c>
      <c r="Q14" s="29" t="str">
        <f>IFERROR(VLOOKUP(P14,'MasterData(ห้ามลบ)'!$B$12:$C$45,2,FALSE),"")</f>
        <v>045</v>
      </c>
      <c r="R14" s="32" t="s">
        <v>262</v>
      </c>
      <c r="S14" s="32" t="s">
        <v>269</v>
      </c>
      <c r="T14" s="25" t="s">
        <v>259</v>
      </c>
      <c r="U14" s="36" t="s">
        <v>265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/>
      <c r="C15" s="26"/>
      <c r="D15" s="37"/>
      <c r="E15" s="29"/>
      <c r="F15" s="29"/>
      <c r="G15" s="25"/>
      <c r="H15" s="32"/>
      <c r="I15" s="29"/>
      <c r="J15" s="38"/>
      <c r="K15" s="34"/>
      <c r="L15" s="32"/>
      <c r="M15" s="29"/>
      <c r="N15" s="35"/>
      <c r="O15" s="35"/>
      <c r="P15" s="29"/>
      <c r="Q15" s="29"/>
      <c r="R15" s="32"/>
      <c r="S15" s="32"/>
      <c r="T15" s="25"/>
      <c r="U15" s="36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/>
      <c r="C16" s="26"/>
      <c r="D16" s="37"/>
      <c r="E16" s="29"/>
      <c r="F16" s="29"/>
      <c r="G16" s="25"/>
      <c r="H16" s="32"/>
      <c r="I16" s="29"/>
      <c r="J16" s="38"/>
      <c r="K16" s="34"/>
      <c r="L16" s="32"/>
      <c r="M16" s="29"/>
      <c r="N16" s="35"/>
      <c r="O16" s="35"/>
      <c r="P16" s="29"/>
      <c r="Q16" s="29"/>
      <c r="R16" s="32"/>
      <c r="S16" s="32"/>
      <c r="T16" s="25"/>
      <c r="U16" s="36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6"/>
      <c r="C17" s="26"/>
      <c r="D17" s="37"/>
      <c r="E17" s="29"/>
      <c r="F17" s="29"/>
      <c r="G17" s="25"/>
      <c r="H17" s="32"/>
      <c r="I17" s="29"/>
      <c r="J17" s="38"/>
      <c r="K17" s="34"/>
      <c r="L17" s="34"/>
      <c r="M17" s="29"/>
      <c r="N17" s="35"/>
      <c r="O17" s="35"/>
      <c r="P17" s="29"/>
      <c r="Q17" s="29"/>
      <c r="R17" s="32"/>
      <c r="S17" s="32"/>
      <c r="T17" s="25"/>
      <c r="U17" s="36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6"/>
      <c r="C18" s="26"/>
      <c r="D18" s="37"/>
      <c r="E18" s="29"/>
      <c r="F18" s="29"/>
      <c r="G18" s="25"/>
      <c r="H18" s="32"/>
      <c r="I18" s="29"/>
      <c r="J18" s="38"/>
      <c r="K18" s="34"/>
      <c r="L18" s="32"/>
      <c r="M18" s="29"/>
      <c r="N18" s="35"/>
      <c r="O18" s="35"/>
      <c r="P18" s="29"/>
      <c r="Q18" s="29"/>
      <c r="R18" s="32"/>
      <c r="S18" s="32"/>
      <c r="T18" s="25"/>
      <c r="U18" s="36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6"/>
      <c r="C19" s="26"/>
      <c r="D19" s="37"/>
      <c r="E19" s="29"/>
      <c r="F19" s="29"/>
      <c r="G19" s="25"/>
      <c r="H19" s="32"/>
      <c r="I19" s="29"/>
      <c r="J19" s="38"/>
      <c r="K19" s="34"/>
      <c r="L19" s="32"/>
      <c r="M19" s="29"/>
      <c r="N19" s="35"/>
      <c r="O19" s="35"/>
      <c r="P19" s="29"/>
      <c r="Q19" s="29"/>
      <c r="R19" s="32"/>
      <c r="S19" s="32"/>
      <c r="T19" s="25"/>
      <c r="U19" s="36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6"/>
      <c r="C20" s="26"/>
      <c r="D20" s="37"/>
      <c r="E20" s="29"/>
      <c r="F20" s="29"/>
      <c r="G20" s="25"/>
      <c r="H20" s="32"/>
      <c r="I20" s="29"/>
      <c r="J20" s="38"/>
      <c r="K20" s="34"/>
      <c r="L20" s="32"/>
      <c r="M20" s="29"/>
      <c r="N20" s="35"/>
      <c r="O20" s="35"/>
      <c r="P20" s="29"/>
      <c r="Q20" s="29"/>
      <c r="R20" s="32"/>
      <c r="S20" s="32"/>
      <c r="T20" s="25"/>
      <c r="U20" s="36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ht="15.95" customHeigh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1048572" spans="1:28" x14ac:dyDescent="0.25">
      <c r="A1048572" s="16"/>
      <c r="B1048572" s="16"/>
      <c r="C1048572" s="16"/>
      <c r="D1048572" s="16"/>
      <c r="E1048572" s="16"/>
      <c r="F1048572" s="16"/>
      <c r="G1048572" s="16"/>
      <c r="H1048572" s="16"/>
      <c r="I1048572" s="16"/>
      <c r="J1048572" s="16"/>
      <c r="K1048572" s="16"/>
      <c r="L1048572" s="16"/>
      <c r="M1048572" s="16"/>
      <c r="N1048572" s="16"/>
      <c r="O1048572" s="16"/>
      <c r="P1048572" s="16"/>
      <c r="Q1048572" s="16"/>
      <c r="R1048572" s="16"/>
      <c r="S1048572" s="16"/>
      <c r="T1048572" s="16"/>
      <c r="U1048572" s="16"/>
      <c r="V1048572" s="16"/>
      <c r="W1048572" s="16"/>
      <c r="X1048572" s="16"/>
      <c r="Y1048572" s="16"/>
      <c r="Z1048572" s="16"/>
      <c r="AA1048572" s="16"/>
      <c r="AB1048572" s="16"/>
    </row>
  </sheetData>
  <mergeCells count="6">
    <mergeCell ref="V11:AI11"/>
    <mergeCell ref="R11:U11"/>
    <mergeCell ref="A1:E1"/>
    <mergeCell ref="A7:N7"/>
    <mergeCell ref="A11:G11"/>
    <mergeCell ref="H11:Q11"/>
  </mergeCells>
  <dataValidations count="1">
    <dataValidation type="list" allowBlank="1" showInputMessage="1" showErrorMessage="1" sqref="L1048572:L1048576" xr:uid="{00000000-0002-0000-0000-000000000000}">
      <formula1>$B$53:$B$56</formula1>
    </dataValidation>
  </dataValidations>
  <hyperlinks>
    <hyperlink ref="M9" r:id="rId1" xr:uid="{9F82284B-1D00-4C6C-BA96-1957ECC8D10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I13:I33</xm:sqref>
        </x14:dataValidation>
        <x14:dataValidation type="list" allowBlank="1" showInputMessage="1" showErrorMessage="1" xr:uid="{00000000-0002-0000-0000-000006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O1048572:O1048576 K1048572:K1048576 E1048572:F1048576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P13:P33 E13:E33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M13:M33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AA13:AA33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AF13:AF33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3" zoomScale="110" zoomScaleNormal="110" workbookViewId="0">
      <selection activeCell="B35" sqref="B35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ht="30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7" spans="1:2" x14ac:dyDescent="0.25">
      <c r="A67" t="s">
        <v>181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182</v>
      </c>
    </row>
    <row r="70" spans="1:2" x14ac:dyDescent="0.25">
      <c r="A70">
        <v>3</v>
      </c>
      <c r="B70" t="s">
        <v>183</v>
      </c>
    </row>
    <row r="71" spans="1:2" x14ac:dyDescent="0.25">
      <c r="A71" s="4">
        <v>4</v>
      </c>
      <c r="B71" t="s">
        <v>184</v>
      </c>
    </row>
    <row r="72" spans="1:2" x14ac:dyDescent="0.25">
      <c r="A72">
        <v>5</v>
      </c>
      <c r="B72" t="s">
        <v>185</v>
      </c>
    </row>
    <row r="75" spans="1:2" x14ac:dyDescent="0.25">
      <c r="A75" t="s">
        <v>186</v>
      </c>
    </row>
    <row r="76" spans="1:2" x14ac:dyDescent="0.25">
      <c r="A76">
        <v>90</v>
      </c>
      <c r="B76" t="s">
        <v>187</v>
      </c>
    </row>
    <row r="77" spans="1:2" x14ac:dyDescent="0.25">
      <c r="A77">
        <v>91</v>
      </c>
      <c r="B77" t="s">
        <v>188</v>
      </c>
    </row>
    <row r="78" spans="1:2" x14ac:dyDescent="0.25">
      <c r="A78">
        <v>95</v>
      </c>
      <c r="B78" t="s">
        <v>189</v>
      </c>
    </row>
    <row r="80" spans="1:2" x14ac:dyDescent="0.25">
      <c r="A80" t="s">
        <v>190</v>
      </c>
    </row>
    <row r="81" spans="1:2" x14ac:dyDescent="0.25">
      <c r="A81">
        <v>80</v>
      </c>
      <c r="B81" t="s">
        <v>191</v>
      </c>
    </row>
    <row r="82" spans="1:2" x14ac:dyDescent="0.25">
      <c r="A82">
        <v>81</v>
      </c>
      <c r="B82" t="s">
        <v>192</v>
      </c>
    </row>
    <row r="83" spans="1:2" x14ac:dyDescent="0.25">
      <c r="A83">
        <v>82</v>
      </c>
      <c r="B83" t="s">
        <v>193</v>
      </c>
    </row>
    <row r="84" spans="1:2" x14ac:dyDescent="0.25">
      <c r="A84">
        <v>85</v>
      </c>
      <c r="B84" t="s">
        <v>194</v>
      </c>
    </row>
    <row r="85" spans="1:2" x14ac:dyDescent="0.25">
      <c r="A85">
        <v>86</v>
      </c>
      <c r="B85" t="s">
        <v>195</v>
      </c>
    </row>
    <row r="87" spans="1:2" x14ac:dyDescent="0.25">
      <c r="A87" t="s">
        <v>196</v>
      </c>
    </row>
    <row r="88" spans="1:2" x14ac:dyDescent="0.25">
      <c r="A88">
        <v>1</v>
      </c>
      <c r="B88" t="s">
        <v>197</v>
      </c>
    </row>
    <row r="89" spans="1:2" x14ac:dyDescent="0.25">
      <c r="A89">
        <v>2</v>
      </c>
      <c r="B89" t="s">
        <v>198</v>
      </c>
    </row>
    <row r="90" spans="1:2" x14ac:dyDescent="0.25">
      <c r="A90">
        <v>3</v>
      </c>
      <c r="B90" t="s">
        <v>199</v>
      </c>
    </row>
    <row r="91" spans="1:2" x14ac:dyDescent="0.25">
      <c r="A91">
        <v>4</v>
      </c>
      <c r="B91" t="s">
        <v>200</v>
      </c>
    </row>
    <row r="92" spans="1:2" x14ac:dyDescent="0.25">
      <c r="A92">
        <v>5</v>
      </c>
      <c r="B92" t="s">
        <v>201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202</v>
      </c>
    </row>
    <row r="96" spans="1:2" x14ac:dyDescent="0.25">
      <c r="A96">
        <v>2</v>
      </c>
      <c r="B96" s="27" t="s">
        <v>203</v>
      </c>
    </row>
    <row r="98" spans="1:2" x14ac:dyDescent="0.25">
      <c r="A98" t="s">
        <v>53</v>
      </c>
    </row>
    <row r="99" spans="1:2" x14ac:dyDescent="0.25">
      <c r="A99">
        <v>1</v>
      </c>
      <c r="B99" t="s">
        <v>204</v>
      </c>
    </row>
    <row r="100" spans="1:2" x14ac:dyDescent="0.25">
      <c r="A100">
        <v>2</v>
      </c>
      <c r="B100" t="s">
        <v>205</v>
      </c>
    </row>
    <row r="109" spans="1:2" x14ac:dyDescent="0.25">
      <c r="B109" t="s">
        <v>206</v>
      </c>
    </row>
  </sheetData>
  <sheetProtection algorithmName="SHA-512" hashValue="cMQU0bdp2j/i4HayRdUSb6kUK/rNut/1RF+O51ukSau2vyPghueAqjNzUXBfkGHqq7YG6oHstZlW7cI2Uarc2A==" saltValue="03UlP3HiCwCsCpZdcuq2x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207</v>
      </c>
      <c r="C1" s="7"/>
    </row>
    <row r="2" spans="1:13" ht="18.75" x14ac:dyDescent="0.3">
      <c r="B2" s="8">
        <v>1</v>
      </c>
      <c r="C2" s="7" t="s">
        <v>208</v>
      </c>
    </row>
    <row r="3" spans="1:13" ht="18.75" x14ac:dyDescent="0.3">
      <c r="B3" s="8">
        <v>2</v>
      </c>
      <c r="C3" s="7" t="s">
        <v>209</v>
      </c>
    </row>
    <row r="4" spans="1:13" ht="18.75" x14ac:dyDescent="0.3">
      <c r="B4" s="8">
        <v>3</v>
      </c>
      <c r="C4" s="7" t="s">
        <v>210</v>
      </c>
    </row>
    <row r="5" spans="1:13" ht="18.75" x14ac:dyDescent="0.3">
      <c r="B5" s="8">
        <v>4</v>
      </c>
      <c r="C5" s="7" t="s">
        <v>211</v>
      </c>
    </row>
    <row r="6" spans="1:13" ht="18.75" x14ac:dyDescent="0.3">
      <c r="B6" s="8">
        <v>5</v>
      </c>
      <c r="C6" s="7" t="s">
        <v>212</v>
      </c>
    </row>
    <row r="8" spans="1:13" ht="18.75" x14ac:dyDescent="0.3">
      <c r="A8" s="43" t="s">
        <v>213</v>
      </c>
      <c r="B8" s="43"/>
      <c r="C8" s="43"/>
      <c r="D8" s="43"/>
      <c r="E8" s="44" t="s">
        <v>214</v>
      </c>
      <c r="F8" s="44"/>
      <c r="G8" s="44"/>
      <c r="H8" s="44"/>
      <c r="I8" s="44"/>
      <c r="J8" s="44"/>
      <c r="K8" s="44"/>
      <c r="L8" s="44"/>
      <c r="M8" s="44"/>
    </row>
    <row r="9" spans="1:13" x14ac:dyDescent="0.25">
      <c r="B9" t="s">
        <v>215</v>
      </c>
      <c r="C9" t="s">
        <v>216</v>
      </c>
    </row>
    <row r="10" spans="1:13" x14ac:dyDescent="0.25">
      <c r="B10" t="s">
        <v>217</v>
      </c>
      <c r="C10" t="s">
        <v>218</v>
      </c>
    </row>
    <row r="11" spans="1:13" x14ac:dyDescent="0.25">
      <c r="B11" t="s">
        <v>219</v>
      </c>
      <c r="C11" t="s">
        <v>220</v>
      </c>
    </row>
    <row r="12" spans="1:13" x14ac:dyDescent="0.25">
      <c r="B12" t="s">
        <v>221</v>
      </c>
    </row>
    <row r="13" spans="1:13" x14ac:dyDescent="0.25">
      <c r="B13" t="s">
        <v>222</v>
      </c>
    </row>
    <row r="15" spans="1:13" ht="21" x14ac:dyDescent="0.35">
      <c r="B15" s="5" t="s">
        <v>223</v>
      </c>
      <c r="D15" s="9" t="s">
        <v>224</v>
      </c>
      <c r="E15" s="10"/>
      <c r="F15" s="10"/>
    </row>
    <row r="18" spans="1:13" ht="18.75" x14ac:dyDescent="0.3">
      <c r="A18" s="43" t="s">
        <v>225</v>
      </c>
      <c r="B18" s="43"/>
      <c r="C18" s="43"/>
      <c r="D18" s="43"/>
      <c r="E18" s="44" t="s">
        <v>226</v>
      </c>
      <c r="F18" s="44"/>
      <c r="G18" s="44"/>
      <c r="H18" s="44"/>
      <c r="I18" s="44"/>
      <c r="J18" s="44"/>
      <c r="K18" s="44"/>
      <c r="L18" s="44"/>
      <c r="M18" s="44"/>
    </row>
    <row r="20" spans="1:13" ht="18.75" x14ac:dyDescent="0.3">
      <c r="A20" s="43" t="s">
        <v>227</v>
      </c>
      <c r="B20" s="43"/>
      <c r="C20" s="43"/>
      <c r="D20" s="43"/>
      <c r="E20" s="44" t="s">
        <v>228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25">
      <c r="B23" s="10" t="s">
        <v>229</v>
      </c>
      <c r="C23" t="s">
        <v>230</v>
      </c>
    </row>
    <row r="25" spans="1:13" x14ac:dyDescent="0.25">
      <c r="B25" t="s">
        <v>231</v>
      </c>
    </row>
    <row r="26" spans="1:13" x14ac:dyDescent="0.25">
      <c r="B26" t="s">
        <v>232</v>
      </c>
      <c r="C26" t="s">
        <v>233</v>
      </c>
    </row>
    <row r="27" spans="1:13" x14ac:dyDescent="0.25">
      <c r="B27" t="s">
        <v>234</v>
      </c>
      <c r="C27" t="s">
        <v>235</v>
      </c>
    </row>
    <row r="28" spans="1:13" x14ac:dyDescent="0.25">
      <c r="B28" t="s">
        <v>236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topLeftCell="J1" zoomScaleNormal="90" workbookViewId="0">
      <selection activeCell="S9" sqref="S9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2" t="s">
        <v>0</v>
      </c>
      <c r="B1" s="42"/>
      <c r="C1" s="42"/>
      <c r="D1" s="42"/>
      <c r="E1" s="42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237</v>
      </c>
      <c r="B3" s="25"/>
      <c r="C3" s="25"/>
      <c r="D3" s="25"/>
      <c r="E3" s="28" t="s">
        <v>6</v>
      </c>
    </row>
    <row r="7" spans="1:35" x14ac:dyDescent="0.25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238</v>
      </c>
      <c r="B9" s="28" t="s">
        <v>59</v>
      </c>
      <c r="C9" s="26" t="s">
        <v>239</v>
      </c>
      <c r="D9" s="26" t="s">
        <v>240</v>
      </c>
      <c r="E9" s="28" t="s">
        <v>179</v>
      </c>
      <c r="F9" s="26"/>
      <c r="G9" s="26" t="s">
        <v>241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239</v>
      </c>
      <c r="C14" s="26" t="s">
        <v>240</v>
      </c>
      <c r="D14" s="26" t="s">
        <v>241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242</v>
      </c>
      <c r="L14" s="25" t="s">
        <v>243</v>
      </c>
      <c r="M14" s="29" t="s">
        <v>57</v>
      </c>
      <c r="N14" s="25"/>
      <c r="O14" s="25" t="s">
        <v>244</v>
      </c>
      <c r="P14" s="29" t="s">
        <v>86</v>
      </c>
      <c r="Q14" s="29" t="str">
        <f>IFERROR(VLOOKUP(P14,'MasterData(ห้ามลบ)'!$B$12:$C$45,2,FALSE),"")</f>
        <v>014</v>
      </c>
      <c r="R14" s="25" t="s">
        <v>245</v>
      </c>
      <c r="S14" s="25" t="s">
        <v>246</v>
      </c>
      <c r="T14" s="25"/>
      <c r="U14" s="29" t="s">
        <v>247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239</v>
      </c>
      <c r="C15" s="26" t="s">
        <v>240</v>
      </c>
      <c r="D15" s="26" t="s">
        <v>241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242</v>
      </c>
      <c r="L15" s="25" t="s">
        <v>243</v>
      </c>
      <c r="M15" s="29" t="s">
        <v>57</v>
      </c>
      <c r="N15" s="25"/>
      <c r="O15" s="25" t="s">
        <v>244</v>
      </c>
      <c r="P15" s="29" t="s">
        <v>86</v>
      </c>
      <c r="Q15" s="29" t="str">
        <f>IFERROR(VLOOKUP(P15,'MasterData(ห้ามลบ)'!$B$12:$C$45,2,FALSE),"")</f>
        <v>014</v>
      </c>
      <c r="R15" s="25" t="s">
        <v>245</v>
      </c>
      <c r="S15" s="25" t="s">
        <v>248</v>
      </c>
      <c r="T15" s="25"/>
      <c r="U15" s="29" t="s">
        <v>249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239</v>
      </c>
      <c r="C16" s="26" t="s">
        <v>240</v>
      </c>
      <c r="D16" s="26" t="s">
        <v>241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242</v>
      </c>
      <c r="L16" s="25" t="s">
        <v>243</v>
      </c>
      <c r="M16" s="29" t="s">
        <v>57</v>
      </c>
      <c r="N16" s="25"/>
      <c r="O16" s="25" t="s">
        <v>244</v>
      </c>
      <c r="P16" s="29" t="s">
        <v>86</v>
      </c>
      <c r="Q16" s="29" t="str">
        <f>IFERROR(VLOOKUP(P16,'MasterData(ห้ามลบ)'!$B$12:$C$45,2,FALSE),"")</f>
        <v>014</v>
      </c>
      <c r="R16" s="25" t="s">
        <v>245</v>
      </c>
      <c r="S16" s="25" t="s">
        <v>250</v>
      </c>
      <c r="T16" s="25"/>
      <c r="U16" s="29" t="s">
        <v>251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purl.org/dc/elements/1.1/"/>
    <ds:schemaRef ds:uri="0d753356-c084-41b1-941f-ce8a58256b3b"/>
    <ds:schemaRef ds:uri="http://schemas.microsoft.com/office/2006/documentManagement/types"/>
    <ds:schemaRef ds:uri="45d629c8-c9d3-4b9e-ba1c-8bf13aa63d0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2023-06-13T09:00:09Z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