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nwat.war\Downloads\"/>
    </mc:Choice>
  </mc:AlternateContent>
  <xr:revisionPtr revIDLastSave="0" documentId="13_ncr:101_{F3E2D64D-20A3-457D-BEA1-99B5F766EDF8}" xr6:coauthVersionLast="47" xr6:coauthVersionMax="47" xr10:uidLastSave="{00000000-0000-0000-0000-000000000000}"/>
  <bookViews>
    <workbookView xWindow="3072" yWindow="1992" windowWidth="19920" windowHeight="12408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0" l="1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12" i="10"/>
</calcChain>
</file>

<file path=xl/sharedStrings.xml><?xml version="1.0" encoding="utf-8"?>
<sst xmlns="http://schemas.openxmlformats.org/spreadsheetml/2006/main" count="675" uniqueCount="472">
  <si>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</si>
  <si>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</si>
  <si>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</si>
  <si>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</si>
  <si>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</si>
  <si>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</si>
  <si>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</si>
  <si>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</si>
  <si>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</si>
  <si>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</si>
  <si>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</si>
  <si>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</si>
  <si>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</si>
  <si>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</si>
  <si>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</si>
  <si>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</si>
  <si>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</si>
  <si>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</si>
  <si>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</si>
  <si>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</si>
  <si>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</si>
  <si>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</si>
  <si>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</si>
  <si>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</si>
  <si>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</si>
  <si>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</si>
  <si>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</si>
  <si>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</si>
  <si>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</si>
  <si>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</si>
  <si>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</si>
  <si>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</si>
  <si>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</si>
  <si>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</si>
  <si>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</si>
  <si>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</si>
  <si>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</si>
  <si>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</si>
  <si>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</si>
  <si>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</si>
  <si>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</si>
  <si>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</si>
  <si>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</si>
  <si>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</si>
  <si>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</si>
  <si>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</si>
  <si>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</si>
  <si>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</si>
  <si>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</si>
  <si>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</si>
  <si>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</si>
  <si>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</si>
  <si>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</si>
  <si>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</si>
  <si>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</si>
  <si>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</si>
  <si>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</si>
  <si>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</si>
  <si>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</si>
  <si>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</si>
  <si>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</si>
  <si>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</si>
  <si>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</si>
  <si>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</si>
  <si>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</si>
  <si>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</si>
  <si>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</si>
  <si>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</si>
  <si>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</si>
  <si>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</si>
  <si>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</si>
  <si>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</si>
  <si>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</si>
  <si>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</si>
  <si>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</si>
  <si>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</si>
  <si>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</si>
  <si>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</si>
  <si>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</si>
  <si>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</si>
  <si>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</si>
  <si>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</si>
  <si>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</si>
  <si>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</si>
  <si>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</si>
  <si>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</si>
  <si>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</si>
  <si>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</si>
  <si>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</si>
  <si>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</si>
  <si>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</si>
  <si>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</si>
  <si>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</si>
  <si>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</si>
  <si>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</si>
  <si>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</si>
  <si>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</si>
  <si>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</si>
  <si>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</si>
  <si>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</si>
  <si>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</si>
  <si>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</si>
  <si>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</si>
  <si>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</si>
  <si>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</si>
  <si>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</si>
  <si>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</si>
  <si>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</si>
  <si>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</si>
  <si>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</si>
  <si>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</si>
  <si>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</si>
  <si>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</si>
  <si>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</si>
  <si>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</si>
  <si>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</si>
  <si>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</si>
  <si>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</si>
  <si>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</si>
  <si>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</si>
  <si>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</si>
  <si>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</si>
  <si>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</si>
  <si>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</si>
  <si>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</si>
  <si>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</si>
  <si>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</si>
  <si>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</si>
  <si>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</si>
  <si>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</si>
  <si>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</si>
  <si>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</si>
  <si>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</si>
  <si>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</si>
  <si>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</si>
  <si>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</si>
  <si>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</si>
  <si>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</si>
  <si>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</si>
  <si>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</si>
  <si>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</si>
  <si>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</si>
  <si>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</si>
  <si>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</si>
  <si>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</si>
  <si>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</si>
  <si>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</si>
  <si>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</si>
  <si>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</si>
  <si>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</si>
  <si>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</si>
  <si>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</si>
  <si>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</si>
  <si>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</si>
  <si>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</si>
  <si>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</si>
  <si>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</si>
  <si>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</si>
  <si>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</si>
  <si>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</si>
  <si>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</si>
  <si>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</si>
  <si>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</si>
  <si>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</si>
  <si>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</si>
  <si>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</si>
  <si>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</si>
  <si>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</si>
  <si>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</si>
  <si>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</si>
  <si>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</si>
  <si>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</si>
  <si>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</si>
  <si>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</si>
  <si>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</si>
  <si>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</si>
  <si>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</si>
  <si>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</si>
  <si>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</si>
  <si>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</si>
  <si>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</si>
  <si>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</si>
  <si>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</si>
  <si>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</si>
  <si>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</si>
  <si>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</si>
  <si>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</si>
  <si>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</si>
  <si>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</si>
  <si>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</si>
  <si>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</si>
  <si>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</si>
  <si>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</si>
  <si>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</si>
  <si>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</si>
  <si>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</si>
  <si>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</si>
  <si>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</si>
  <si>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</si>
  <si>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</si>
  <si>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</si>
  <si>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</si>
  <si>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</si>
  <si>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</si>
  <si>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</si>
  <si>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</si>
  <si>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</si>
  <si>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</si>
  <si>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</si>
  <si>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</si>
  <si>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</si>
  <si>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</si>
  <si>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</si>
  <si>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</si>
  <si>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</si>
  <si>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</si>
  <si>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</si>
  <si>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</si>
  <si>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</si>
  <si>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</si>
  <si>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</si>
  <si>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</si>
  <si>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</si>
  <si>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</si>
  <si>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</si>
  <si>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</si>
  <si>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</si>
  <si>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</si>
  <si>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</si>
  <si>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</si>
  <si>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</si>
  <si>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</si>
  <si>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</si>
  <si>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</si>
  <si>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</si>
  <si>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</si>
  <si>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</si>
  <si>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</si>
  <si>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</si>
  <si>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</si>
  <si>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วันและเวลาที่ระงับธุรกรรม
(2566-MM-DD hh:mm)</t>
  </si>
  <si>
    <t>วันและเวลาที่ปลด
(2566-MM-DD hh:mm)</t>
  </si>
  <si>
    <t>ข้อมูลธุรกรรมประเภท Payment</t>
  </si>
  <si>
    <t>ข้อมูลสำหรับการหยุดไล่เส้นเงิน</t>
  </si>
  <si>
    <t>ผู้ให้บริการทางการเงินของบัญชีผู้ต้องสงสัย</t>
  </si>
  <si>
    <t>FI_code (auto)</t>
  </si>
  <si>
    <t>หมายเลขอ้างอิงชำระบิล (Biller ID)</t>
  </si>
  <si>
    <t>หมายเลขชำระอ้างอิง 1 (REF1)</t>
  </si>
  <si>
    <t>หมายเลขชำระอ้างอิง 2 (REF2)</t>
  </si>
  <si>
    <t>หมายเลขชำระอ้างอิง 3 (REF3)</t>
  </si>
  <si>
    <t>เหตุผลของการเปลี่ยนสถานะเส้นเงิน</t>
  </si>
  <si>
    <t>ข้อมูลเพิ่มเติมของการเปลี่ยนสถานะเส้นเงิน
กรณี ถอนเงินสดให้ระบุ 
ATM: &lt;หมายเลขตู้ ATM&gt;
Branch: &lt;ชื่อสาขาธนาคารภาษาไทย&gt;</t>
  </si>
  <si>
    <t>สถานะการไล่เส้นเงิน (Sub Case Status)</t>
  </si>
  <si>
    <t>Discontinue (หยุดไล่เส้นเงิน)</t>
  </si>
  <si>
    <t>ถอนเงินสด ATM</t>
  </si>
  <si>
    <t>ถอนเงินสด สาขา</t>
  </si>
  <si>
    <t>ยอดธุรกรรมต่ำกว่าเกณฑ์</t>
  </si>
  <si>
    <t>โอน/ชำระเงินไปต่างประเทศ</t>
  </si>
  <si>
    <t>ชำระด้วยบัตรผ่าน card scheme</t>
  </si>
  <si>
    <t>ซื้อสินค้าหรือบริการจากร้านค้า Whitelist</t>
  </si>
  <si>
    <t>ผู้ให้บริการทางการเงิน</t>
  </si>
  <si>
    <t>บริษัท แมกซ์ การ์ด จำกัด</t>
  </si>
  <si>
    <t>บริษัท เฮลโลเพย์ จำกัด</t>
  </si>
  <si>
    <t>บริษัท ฟอร์ท สมาร์ท เซอร์วิส จำกัด (มหาชน)</t>
  </si>
  <si>
    <t>บริษัท ทูซีทูพี (ประเทศไทย) จำกัด</t>
  </si>
  <si>
    <t>บริษัท เอ็มโอแอล เพย์เมนท์ จำกัด</t>
  </si>
  <si>
    <t>บริษัท สวัสดีช้อป จำกัด</t>
  </si>
  <si>
    <t>บริษัท บิ๊ก เพย์ (ประเทศไทย) จำกัด</t>
  </si>
  <si>
    <t>บริษัท โอมิเซะ จำกัด</t>
  </si>
  <si>
    <t>บริษัท ซุปเปอร์ริช ดิจิทัล จำกัด</t>
  </si>
  <si>
    <t>บริษัท แฟลช เพย์ จำกัด</t>
  </si>
  <si>
    <t>บริษัท จีเพย์ เน็ตเวิร์ค (ที) จำกัด</t>
  </si>
  <si>
    <t>บริษัท เจเนอรัล คาร์ด เซอร์วิสเซส จำกัด</t>
  </si>
  <si>
    <t>บริษัท ไซล็อต ดิจิทัล จำกัด</t>
  </si>
  <si>
    <t>บริษัท เพย์ โซลูชั่น จำกัด</t>
  </si>
  <si>
    <t>บริษัท เร็ด ดอท (ประเทศไทย) จำกัด</t>
  </si>
  <si>
    <t>บริษัท โลตัสส์ มันนี่ เซอร์วิสเซส จำกัด</t>
  </si>
  <si>
    <t>บริษัท เวลเพย์ จำกัด</t>
  </si>
  <si>
    <t>บริษัท อี-โพส เซอร์วิส จำกัด</t>
  </si>
  <si>
    <t>บริษัท เอ็นทีที เดต้า ดิจิทัล เพย์เม้นส์ (ประเทศไทย) จำกัด</t>
  </si>
  <si>
    <t>บริษัท เอโวลูชั่น เพย์เมนต์ กรุ๊ป จำกัด</t>
  </si>
  <si>
    <t>ข้อมูลบัญชีผู้ต้องสงสัยที่ทำรายการกับผู้ให้บริการทางการเงิน (Non-bank)</t>
  </si>
  <si>
    <t>สินทรัพย์ดิจิตอลถูกส่งไปยังปลายทางที่ไม่ทราบผู้ให้บริการ</t>
  </si>
  <si>
    <t>SHOPEEPAY (THAILAND) CO., LTD.</t>
  </si>
  <si>
    <t xml:space="preserve">บริษัท ช้อปปี้เพย์ (ประเทศไทย) จำกัด </t>
  </si>
  <si>
    <t>SPP</t>
  </si>
  <si>
    <t>FORTH SMART SERVICE PUBLIC COMPANY LIMITED</t>
  </si>
  <si>
    <t>FSS</t>
  </si>
  <si>
    <t xml:space="preserve">Omise Company Limited </t>
  </si>
  <si>
    <t>Hellopay Company Limited / LAZADA PAY</t>
  </si>
  <si>
    <t>HPTH</t>
  </si>
  <si>
    <t>MOL PAYMENT COMPANY LIMITED</t>
  </si>
  <si>
    <t>MOL</t>
  </si>
  <si>
    <t xml:space="preserve">Welpay Co., Ltd. </t>
  </si>
  <si>
    <t>2C2P Plus (Thailand)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</si>
  <si>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ทูซีทูพี พลัส (ประเทศไทย) จำกัด</t>
    </r>
  </si>
  <si>
    <t>SAWASDEE SHOP CO.,LTD.</t>
  </si>
  <si>
    <t xml:space="preserve">Anypay Co., Ltd </t>
  </si>
  <si>
    <r>
      <t>บริษัท เอนี่เพย์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</si>
  <si>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Ksher Payment Co.,Ltd.</t>
  </si>
  <si>
    <t>บริษัท เคเชอร์ เพย์เมนท์ จำกัด</t>
  </si>
  <si>
    <t>NTT Data Digital Payments Co., LTD.</t>
  </si>
  <si>
    <t>NDDP</t>
  </si>
  <si>
    <t>KRUNGTHAI CARD PUBLIC COMPANY LIMITED</t>
  </si>
  <si>
    <r>
      <t>บริษัท บัตรกรุงไทย จำกัด (มหาชน)</t>
    </r>
    <r>
      <rPr>
        <b/>
        <sz val="11"/>
        <color rgb="FF000000"/>
        <rFont val="Calibri"/>
        <family val="2"/>
      </rPr>
      <t xml:space="preserve"> </t>
    </r>
  </si>
  <si>
    <t>AYUHYA CARD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</si>
  <si>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บัตรกรุงศรีอยุธยา จำกัด</t>
    </r>
  </si>
  <si>
    <t>GENERAL CARD SERVICES LTD.</t>
  </si>
  <si>
    <t>LOTUS'S MONEY SERVICES LIMITED</t>
  </si>
  <si>
    <t>THAI SMART CARD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</si>
  <si>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ไทยสมาร์ทคาร์ด จำกัด</t>
    </r>
  </si>
  <si>
    <t>ADVANCED MPAY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</si>
  <si>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แอดวานซ์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เอ็มเปย์ จำกัด</t>
    </r>
  </si>
  <si>
    <t>AMP</t>
  </si>
  <si>
    <t>True Money Company Limited</t>
  </si>
  <si>
    <r>
      <t>บริษัท ทรู มันนี่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</si>
  <si>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TMN</t>
  </si>
  <si>
    <t>BANGKOK SMARTCARD SYSTEM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</si>
  <si>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บางกอก สมาร์ทการ์ด ซิสเทม จำกัด</t>
    </r>
  </si>
  <si>
    <t xml:space="preserve">IP PAYMENT SOLUTION COMPANY LIMITED </t>
  </si>
  <si>
    <t>บริษัท ไอพี เพย์เมนท์ โซลูชั่น จำกัด</t>
  </si>
  <si>
    <t>2C2P (THAILAND) COMPANY LIMITED</t>
  </si>
  <si>
    <t>T2P CO.,LTD.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</si>
  <si>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ทีทูพี จำกัด</t>
    </r>
  </si>
  <si>
    <t>LINE Pay (Thailand) Company Limited</t>
  </si>
  <si>
    <r>
      <t>บริษัท ไลน์ เพย์​</t>
    </r>
    <r>
      <rPr>
        <b/>
        <sz val="11"/>
        <color rgb="FF000000"/>
        <rFont val="Calibri"/>
        <family val="2"/>
      </rPr>
      <t xml:space="preserve"> (</t>
    </r>
    <r>
      <rPr>
        <sz val="11"/>
        <color rgb="FF000000"/>
        <rFont val="Calibri"/>
        <family val="2"/>
      </rPr>
      <t>ประเทศไทย) จำกัด</t>
    </r>
  </si>
  <si>
    <t>123 Service Company Limited</t>
  </si>
  <si>
    <r>
      <t xml:space="preserve">บริษัท </t>
    </r>
    <r>
      <rPr>
        <sz val="11"/>
        <color rgb="FF000000"/>
        <rFont val="Calibri"/>
        <family val="2"/>
      </rPr>
      <t>123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เซอร์วิส จำกัด</t>
    </r>
  </si>
  <si>
    <t>INTERNET THAILAND PUBLIC COMPANY LIMITED</t>
  </si>
  <si>
    <r>
      <t>บริษัท อินเทอร์เน็ตประเทศไทย จำกัด (มหาชน)</t>
    </r>
    <r>
      <rPr>
        <b/>
        <sz val="11"/>
        <color rgb="FF000000"/>
        <rFont val="Calibri"/>
        <family val="2"/>
      </rPr>
      <t xml:space="preserve"> </t>
    </r>
  </si>
  <si>
    <t xml:space="preserve">COUNTER SERVICE CO., LTD. </t>
  </si>
  <si>
    <t>บริษัท เคาน์เตอร์เซอร์วิส จำกัด</t>
  </si>
  <si>
    <t>ASIA PAY(THAILAND) CO.,LTD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</si>
  <si>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เอเชีย เพย์ (ประเทศไทย) จำกัด</t>
    </r>
    <r>
      <rPr>
        <b/>
        <sz val="11"/>
        <color rgb="FF000000"/>
        <rFont val="Calibri"/>
        <family val="2"/>
      </rPr>
      <t xml:space="preserve"> </t>
    </r>
  </si>
  <si>
    <t>PAY SOLUTION COMPANY LIMITED</t>
  </si>
  <si>
    <t>E-POS SERVICE COMPANY LIMITED</t>
  </si>
  <si>
    <t>EPOS</t>
  </si>
  <si>
    <t>1109 PROSPER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</si>
  <si>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1109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พรอส์เปอร์ จำกัด</t>
    </r>
  </si>
  <si>
    <t>0105564038591</t>
  </si>
  <si>
    <t>33 Remittance Co., Ltd.</t>
  </si>
  <si>
    <r>
      <t>บริษัท 33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รีมิตแตนซ์ จำกัด</t>
    </r>
  </si>
  <si>
    <t>SSR</t>
  </si>
  <si>
    <t>0105562054239</t>
  </si>
  <si>
    <t>ACU PAY (THAILAND) CO., LTD</t>
  </si>
  <si>
    <t>บริษัท เอซียู เพย์ (ไทยแลนด์) จํากัด</t>
  </si>
  <si>
    <t>ACU</t>
  </si>
  <si>
    <t xml:space="preserve"> </t>
  </si>
  <si>
    <t>ARGENTO TECH CO., LTD.</t>
  </si>
  <si>
    <r>
      <t>บริษัท อาร์เจนโต้ เทค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</si>
  <si>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BIG PAY (THAILAND) COMPANY LIMITED</t>
  </si>
  <si>
    <t>0115561017992</t>
  </si>
  <si>
    <t xml:space="preserve">BITAZZA Company Limited 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</si>
  <si>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บิทาซซ่า จำกัด</t>
    </r>
  </si>
  <si>
    <t>BTZ</t>
  </si>
  <si>
    <t>0105559117128</t>
  </si>
  <si>
    <t>BITKUB ONLINE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</si>
  <si>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บิทคับ ออนไลน์ จำกัด</t>
    </r>
  </si>
  <si>
    <t>BO</t>
  </si>
  <si>
    <t>0105564161580</t>
  </si>
  <si>
    <t>CARD X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</si>
  <si>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คาร์ด เอกซ์ จำกัด</t>
    </r>
  </si>
  <si>
    <t>CRDX</t>
  </si>
  <si>
    <t>0105558017189</t>
  </si>
  <si>
    <t>Cathay International Shopping Center Co., Ltd.</t>
  </si>
  <si>
    <r>
      <t>บริษัท คาเธ่ย์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อินเตอร์เนชั่นแนล ช๊อปปิ้ง เซ็นเตอร์ จำกัด</t>
    </r>
  </si>
  <si>
    <t>CISC</t>
  </si>
  <si>
    <t>COINDEE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</si>
  <si>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คอยน์ดี จำกัด</t>
    </r>
  </si>
  <si>
    <t>0105560031282</t>
  </si>
  <si>
    <t>COINS TH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</si>
  <si>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คอยส์ ทีเอช จำกัด</t>
    </r>
  </si>
  <si>
    <t>0105561080406</t>
  </si>
  <si>
    <t>CRYPTOMIND ADVISORY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</si>
  <si>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คริปโตมายด์ แอดไวเซอรี่ จำกัด</t>
    </r>
  </si>
  <si>
    <t>0105564069535</t>
  </si>
  <si>
    <t>CRYPTOPLAT CO., LTD.</t>
  </si>
  <si>
    <t>บริษัท คริปโตแพลต จำกัด</t>
  </si>
  <si>
    <t>ELEMENT PAYMENT SOLUTIONS (THAILAND) COMPANY LIMITED</t>
  </si>
  <si>
    <r>
      <t>บริษัท เอเลเม้นท์ เพย์เม้นท์ โซลูชั่นส์ (ประเทศไทย) จำกัด</t>
    </r>
    <r>
      <rPr>
        <b/>
        <sz val="11"/>
        <color rgb="FF000000"/>
        <rFont val="Calibri"/>
        <family val="2"/>
      </rPr>
      <t xml:space="preserve"> </t>
    </r>
  </si>
  <si>
    <t>ERX COMPANY LIMITED</t>
  </si>
  <si>
    <t>บริษัท อีอาร์เอ็กซ์ จำกัด</t>
  </si>
  <si>
    <t>0105563091553</t>
  </si>
  <si>
    <t>Evolution Payments Group Co., Ltd.</t>
  </si>
  <si>
    <t>EVPG</t>
  </si>
  <si>
    <t xml:space="preserve">Feel Free Pay Co.,Ltd., </t>
  </si>
  <si>
    <r>
      <t>บริษัท ฟีล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ฟรี เพย์ จำกัด</t>
    </r>
    <r>
      <rPr>
        <b/>
        <sz val="11"/>
        <color rgb="FF000000"/>
        <rFont val="Calibri"/>
        <family val="2"/>
      </rPr>
      <t xml:space="preserve"> </t>
    </r>
  </si>
  <si>
    <t>0105561194509</t>
  </si>
  <si>
    <t>FLASH PAY COMPANY LIMITED</t>
  </si>
  <si>
    <t>FLP</t>
  </si>
  <si>
    <t>0105561124632</t>
  </si>
  <si>
    <t>GMO-Z.COM CRYPTONOMICS (THAILAND) COMPANY LIMITED</t>
  </si>
  <si>
    <t>บริษัท จีเอ็มโอ-แซด.คอม คริปโทนอมิคซ์ (ประเทศไทย) จำกัด</t>
  </si>
  <si>
    <t>GMOZ</t>
  </si>
  <si>
    <t>GNG TECH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</si>
  <si>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จีเอ็นจี เทคโนโลยี จำกัด</t>
    </r>
  </si>
  <si>
    <t>0105561010041</t>
  </si>
  <si>
    <t>GPay Network (T) Limited</t>
  </si>
  <si>
    <t>GPAY</t>
  </si>
  <si>
    <t>0105565079411</t>
  </si>
  <si>
    <t>Gulf Binance Co., Ltd.</t>
  </si>
  <si>
    <t>บริษัท กัลฟ์ ไบแนนซ์ จำกัด</t>
  </si>
  <si>
    <t>BNTH</t>
  </si>
  <si>
    <t>0105538025143</t>
  </si>
  <si>
    <t>INNOVESTX SECURITIES CO., LTD.</t>
  </si>
  <si>
    <t>บริษัท หลักทรัพย์ อินโนเวสท์ เอกซ์ จำกัด</t>
  </si>
  <si>
    <t>0105562000228</t>
  </si>
  <si>
    <t>KASIKORN GLOBAL PAYMENT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</si>
  <si>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กสิกร โกลบอล เพย์เมนต์ จำกัด</t>
    </r>
  </si>
  <si>
    <t>KGP</t>
  </si>
  <si>
    <t>0105563162337</t>
  </si>
  <si>
    <t>MAX CARD COMPANY LIMITED</t>
  </si>
  <si>
    <t>0105564119338</t>
  </si>
  <si>
    <t>MAXBIT DIGITAL ASSET CO., LTD.</t>
  </si>
  <si>
    <t>บริษัท แมกซ์บิท ดิจิทัล แอสเซท จำกัด</t>
  </si>
  <si>
    <t>0105563028096</t>
  </si>
  <si>
    <t>MERKLE CAPITAL CO., LTD.</t>
  </si>
  <si>
    <t>บริษัท เมอร์เคิล แคปปิตอล จำกัด</t>
  </si>
  <si>
    <t>MKLE</t>
  </si>
  <si>
    <t>0105565049929</t>
  </si>
  <si>
    <t>ORBIX CUSTODIAN COMPANY LIMITED</t>
  </si>
  <si>
    <t>บริษัท ออร์บิกซ์ คัสโทเดียน จำกัด</t>
  </si>
  <si>
    <t>0105566095843</t>
  </si>
  <si>
    <t>ORBIX INVEST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</si>
  <si>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ออร์บิกซ์ อินเวสท์ จำกัด</t>
    </r>
  </si>
  <si>
    <t>OBI</t>
  </si>
  <si>
    <t>0105560042039</t>
  </si>
  <si>
    <t>ORBIX TRADE CO., LTD.</t>
  </si>
  <si>
    <t>บริษัท ออร์บิกซ์ เทรด จำกัด</t>
  </si>
  <si>
    <t>OBT</t>
  </si>
  <si>
    <t>0105549046929</t>
  </si>
  <si>
    <t>POLYCUBE COMPANY LIMITED</t>
  </si>
  <si>
    <r>
      <t>บริษัท โพลี่คิวบ์ จำกัด</t>
    </r>
    <r>
      <rPr>
        <b/>
        <sz val="11"/>
        <color rgb="FF000000"/>
        <rFont val="Calibri"/>
        <family val="2"/>
      </rPr>
      <t xml:space="preserve"> </t>
    </r>
  </si>
  <si>
    <t>PLC</t>
  </si>
  <si>
    <t>0105565028531</t>
  </si>
  <si>
    <t>RAKKAR DIGITAL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</si>
  <si>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รักขา ดิจิทัล จำกัด</t>
    </r>
  </si>
  <si>
    <t>RKTH</t>
  </si>
  <si>
    <t>0105558136684</t>
  </si>
  <si>
    <t>RED DOT (THAILAND) COMPANY LIMITED</t>
  </si>
  <si>
    <t>0105560060533</t>
  </si>
  <si>
    <t>SABUY Money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</si>
  <si>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สบาย มันนี่ จำกัด</t>
    </r>
  </si>
  <si>
    <t>SATOSHI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</si>
  <si>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ซาโตชิ จำกัด</t>
    </r>
  </si>
  <si>
    <t>SILOT DIGITAL CO., LTD.</t>
  </si>
  <si>
    <t>STRIPE PAYMENTS (THAILAND)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</si>
  <si>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สไตรพ์ เพย์เม้นส์ (ประเทศไทย) จำกัด</t>
    </r>
  </si>
  <si>
    <t>0105561094504</t>
  </si>
  <si>
    <t>SUPERRICH DIGITAL CO,.LTD</t>
  </si>
  <si>
    <t>SPRD</t>
  </si>
  <si>
    <t>0105563134503</t>
  </si>
  <si>
    <t>THAI DIGITAL ASSETS EXCHANGE COMPANY LIMITED</t>
  </si>
  <si>
    <t>บริษัท ศูนย์ซื้อขายสินทรัพย์ดิจิทัลไทย จำกัด</t>
  </si>
  <si>
    <t>TDX</t>
  </si>
  <si>
    <t>0105561062076</t>
  </si>
  <si>
    <t>THAI MICRO DIGITAL SOLUTIONS COMPANY LIMITED</t>
  </si>
  <si>
    <t>บริษัท ไทยไมโคร ดิจิทัล โซลูชั่นส์ จำกัด</t>
  </si>
  <si>
    <t>0105545086250</t>
  </si>
  <si>
    <t>THIPPARATH BUSINESS GROUP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</si>
  <si>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ทิพพรัฐ บิสสิเนส กรุ๊ป จำกัด</t>
    </r>
    <r>
      <rPr>
        <b/>
        <sz val="11"/>
        <color rgb="FF000000"/>
        <rFont val="Calibri"/>
        <family val="2"/>
      </rPr>
      <t xml:space="preserve"> </t>
    </r>
  </si>
  <si>
    <t>TBG</t>
  </si>
  <si>
    <t>0105561129367</t>
  </si>
  <si>
    <t>UPBIT EXCHANGE (THAILAND)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</si>
  <si>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อัพบิต เอ็กซ์เชนจ์ (ประเทศไทย) จำกัด</t>
    </r>
  </si>
  <si>
    <t>UXT</t>
  </si>
  <si>
    <t>WAAN EXCHANGE CO., LTD.</t>
  </si>
  <si>
    <t>บริษัท วาฬ เอ็กเชนจ์ จำกัด</t>
  </si>
  <si>
    <t>0105560027749</t>
  </si>
  <si>
    <t>WIPAY COMPANY LIMITED</t>
  </si>
  <si>
    <r>
      <t>บริษัท ไวเพย์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  <r>
      <rPr>
        <b/>
        <sz val="11"/>
        <color rgb="FF000000"/>
        <rFont val="Calibri"/>
        <family val="2"/>
      </rPr>
      <t xml:space="preserve"> </t>
    </r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</si>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</sst>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1" fillId="0" borderId="0" xfId="0" applyNumberFormat="1" applyFont="1"/>
    <xf numFmtId="49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R1048571"/>
  <sheetViews>
    <sheetView tabSelected="1" zoomScaleNormal="100" workbookViewId="0"/>
  </sheetViews>
  <sheetFormatPr defaultColWidth="8.77734375" defaultRowHeight="14.4" x14ac:dyDescent="0.3"/>
  <cols>
    <col min="1" max="1" width="19.6640625" style="10" bestFit="1" customWidth="1"/>
    <col min="2" max="2" width="26.33203125" style="10" bestFit="1" customWidth="1"/>
    <col min="3" max="3" width="21.109375" style="10" bestFit="1" customWidth="1"/>
    <col min="4" max="4" width="15.77734375" style="10" bestFit="1" customWidth="1"/>
    <col min="5" max="5" width="30.33203125" style="10" bestFit="1" customWidth="1"/>
    <col min="6" max="6" width="16.6640625" style="10" customWidth="1"/>
    <col min="7" max="7" width="12.44140625" style="10" bestFit="1" customWidth="1"/>
    <col min="8" max="8" width="32.109375" style="10" bestFit="1" customWidth="1"/>
    <col min="9" max="13" width="22.77734375" style="10" customWidth="1"/>
    <col min="14" max="14" width="22.109375" style="10" bestFit="1" customWidth="1"/>
    <col min="15" max="15" width="20.44140625" style="10" bestFit="1" customWidth="1"/>
    <col min="16" max="16" width="19.33203125" style="10" bestFit="1" customWidth="1"/>
    <col min="17" max="17" width="19.33203125" style="10" customWidth="1"/>
    <col min="18" max="18" width="19.44140625" style="10" bestFit="1" customWidth="1"/>
    <col min="19" max="19" width="15.77734375" style="10" bestFit="1" customWidth="1"/>
    <col min="20" max="21" width="16.77734375" style="10" customWidth="1"/>
    <col min="22" max="22" width="29" style="10" bestFit="1" customWidth="1"/>
    <col min="23" max="23" width="25.33203125" style="10" bestFit="1" customWidth="1"/>
    <col min="24" max="24" width="25.6640625" style="10" bestFit="1" customWidth="1"/>
    <col min="25" max="25" width="27.109375" style="10" bestFit="1" customWidth="1"/>
    <col min="26" max="26" width="18" style="10" bestFit="1" customWidth="1"/>
    <col min="27" max="29" width="20.77734375" style="10" customWidth="1"/>
    <col min="30" max="31" width="25.77734375" style="10" customWidth="1"/>
    <col min="32" max="32" width="16.44140625" style="10" bestFit="1" customWidth="1"/>
    <col min="33" max="33" width="27.6640625" style="10" bestFit="1" customWidth="1"/>
    <col min="34" max="34" width="27.77734375" style="10" bestFit="1" customWidth="1"/>
    <col min="35" max="35" width="24.109375" style="10" bestFit="1" customWidth="1"/>
    <col min="36" max="36" width="18" style="10" customWidth="1"/>
    <col min="37" max="37" width="33.77734375" style="10" customWidth="1"/>
    <col min="38" max="43" width="30.77734375" style="10" customWidth="1"/>
    <col min="44" max="44" width="33.77734375" style="10" customWidth="1"/>
    <col min="45" max="16384" width="8.77734375" style="10"/>
  </cols>
  <sheetData>
    <row r="1" spans="1:44" x14ac:dyDescent="0.3">
      <c r="A1" s="18" t="s">
        <v>0</v>
      </c>
    </row>
    <row r="2" spans="1:44" ht="28.8" x14ac:dyDescent="0.3">
      <c r="A2" s="11" t="s">
        <v>1</v>
      </c>
      <c r="B2" s="19"/>
      <c r="C2" s="19"/>
      <c r="D2" s="20"/>
      <c r="E2" s="20"/>
    </row>
    <row r="3" spans="1:44" x14ac:dyDescent="0.3">
      <c r="A3" s="25"/>
      <c r="B3" s="21"/>
      <c r="C3" s="21"/>
      <c r="D3" s="21"/>
      <c r="E3" s="22"/>
    </row>
    <row r="5" spans="1:44" x14ac:dyDescent="0.3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44" ht="57.6" x14ac:dyDescent="0.3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24" t="s">
        <v>9</v>
      </c>
      <c r="H6" s="24" t="s">
        <v>10</v>
      </c>
      <c r="I6" s="35" t="s">
        <v>11</v>
      </c>
      <c r="J6" s="35" t="s">
        <v>12</v>
      </c>
      <c r="K6" s="35" t="s">
        <v>13</v>
      </c>
      <c r="L6" s="34" t="s">
        <v>240</v>
      </c>
      <c r="M6" s="17" t="s">
        <v>241</v>
      </c>
      <c r="N6" s="31" t="s">
        <v>16</v>
      </c>
      <c r="O6" s="31" t="s">
        <v>17</v>
      </c>
      <c r="P6" s="31" t="s">
        <v>18</v>
      </c>
      <c r="Q6" s="31" t="s">
        <v>19</v>
      </c>
      <c r="R6" s="31" t="s">
        <v>20</v>
      </c>
      <c r="S6" s="31" t="s">
        <v>21</v>
      </c>
      <c r="T6" s="31" t="s">
        <v>22</v>
      </c>
      <c r="U6" s="31" t="s">
        <v>23</v>
      </c>
      <c r="V6" s="31" t="s">
        <v>24</v>
      </c>
    </row>
    <row r="7" spans="1:44" s="30" customFormat="1" ht="16.05" customHeight="1" x14ac:dyDescent="0.3">
      <c r="A7" s="25"/>
      <c r="B7" s="28"/>
      <c r="C7" s="25"/>
      <c r="D7" s="25"/>
      <c r="E7" s="25"/>
      <c r="F7" s="28"/>
      <c r="G7" s="28" t="str">
        <f>IFERROR(VLOOKUP(F7,'MasterData(ห้ามลบ)'!$B$12:$C$45,2,FALSE),"")</f>
        <v/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10" spans="1:44" x14ac:dyDescent="0.3">
      <c r="A10" s="44" t="s">
        <v>25</v>
      </c>
      <c r="B10" s="45"/>
      <c r="C10" s="45"/>
      <c r="D10" s="45"/>
      <c r="E10" s="45"/>
      <c r="F10" s="45"/>
      <c r="G10" s="46"/>
      <c r="H10" s="44" t="s">
        <v>26</v>
      </c>
      <c r="I10" s="45"/>
      <c r="J10" s="45"/>
      <c r="K10" s="45"/>
      <c r="L10" s="45"/>
      <c r="M10" s="45"/>
      <c r="N10" s="45"/>
      <c r="O10" s="45"/>
      <c r="P10" s="45"/>
      <c r="Q10" s="46"/>
      <c r="R10" s="42" t="s">
        <v>25</v>
      </c>
      <c r="S10" s="42"/>
      <c r="T10" s="42"/>
      <c r="U10" s="42"/>
      <c r="V10" s="44" t="s">
        <v>26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6"/>
      <c r="AJ10" s="39" t="s">
        <v>281</v>
      </c>
      <c r="AK10" s="41"/>
      <c r="AL10" s="40"/>
      <c r="AM10" s="39" t="s">
        <v>242</v>
      </c>
      <c r="AN10" s="41"/>
      <c r="AO10" s="41"/>
      <c r="AP10" s="40"/>
      <c r="AQ10" s="39" t="s">
        <v>243</v>
      </c>
      <c r="AR10" s="40"/>
    </row>
    <row r="11" spans="1:44" ht="72" x14ac:dyDescent="0.3">
      <c r="A11" s="33" t="s">
        <v>27</v>
      </c>
      <c r="B11" s="14" t="s">
        <v>5</v>
      </c>
      <c r="C11" s="14" t="s">
        <v>6</v>
      </c>
      <c r="D11" s="14" t="s">
        <v>7</v>
      </c>
      <c r="E11" s="14" t="s">
        <v>8</v>
      </c>
      <c r="F11" s="13" t="s">
        <v>9</v>
      </c>
      <c r="G11" s="15" t="s">
        <v>28</v>
      </c>
      <c r="H11" s="13" t="s">
        <v>29</v>
      </c>
      <c r="I11" s="13" t="s">
        <v>30</v>
      </c>
      <c r="J11" s="13" t="s">
        <v>31</v>
      </c>
      <c r="K11" s="14" t="s">
        <v>32</v>
      </c>
      <c r="L11" s="14" t="s">
        <v>33</v>
      </c>
      <c r="M11" s="14" t="s">
        <v>34</v>
      </c>
      <c r="N11" s="14" t="s">
        <v>35</v>
      </c>
      <c r="O11" s="14" t="s">
        <v>36</v>
      </c>
      <c r="P11" s="14" t="s">
        <v>37</v>
      </c>
      <c r="Q11" s="13" t="s">
        <v>9</v>
      </c>
      <c r="R11" s="14" t="s">
        <v>38</v>
      </c>
      <c r="S11" s="16" t="s">
        <v>39</v>
      </c>
      <c r="T11" s="17" t="s">
        <v>40</v>
      </c>
      <c r="U11" s="16" t="s">
        <v>41</v>
      </c>
      <c r="V11" s="35" t="s">
        <v>11</v>
      </c>
      <c r="W11" s="35" t="s">
        <v>12</v>
      </c>
      <c r="X11" s="35" t="s">
        <v>13</v>
      </c>
      <c r="Y11" s="34" t="s">
        <v>240</v>
      </c>
      <c r="Z11" s="17" t="s">
        <v>241</v>
      </c>
      <c r="AA11" s="31" t="s">
        <v>16</v>
      </c>
      <c r="AB11" s="31" t="s">
        <v>17</v>
      </c>
      <c r="AC11" s="31" t="s">
        <v>18</v>
      </c>
      <c r="AD11" s="31" t="s">
        <v>19</v>
      </c>
      <c r="AE11" s="31" t="s">
        <v>20</v>
      </c>
      <c r="AF11" s="31" t="s">
        <v>21</v>
      </c>
      <c r="AG11" s="31" t="s">
        <v>22</v>
      </c>
      <c r="AH11" s="31" t="s">
        <v>23</v>
      </c>
      <c r="AI11" s="31" t="s">
        <v>24</v>
      </c>
      <c r="AJ11" s="32" t="s">
        <v>36</v>
      </c>
      <c r="AK11" s="32" t="s">
        <v>244</v>
      </c>
      <c r="AL11" s="13" t="s">
        <v>245</v>
      </c>
      <c r="AM11" s="24" t="s">
        <v>246</v>
      </c>
      <c r="AN11" s="24" t="s">
        <v>247</v>
      </c>
      <c r="AO11" s="24" t="s">
        <v>248</v>
      </c>
      <c r="AP11" s="24" t="s">
        <v>249</v>
      </c>
      <c r="AQ11" s="17" t="s">
        <v>250</v>
      </c>
      <c r="AR11" s="17" t="s">
        <v>251</v>
      </c>
    </row>
    <row r="12" spans="1:44" s="30" customFormat="1" x14ac:dyDescent="0.3">
      <c r="A12" s="25"/>
      <c r="B12" s="25"/>
      <c r="C12" s="25"/>
      <c r="D12" s="25"/>
      <c r="E12" s="28"/>
      <c r="F12" s="28" t="str">
        <f>IFERROR(VLOOKUP(E12,'MasterData(ห้ามลบ)'!$B$12:$C$45,2,FALSE),"")</f>
        <v/>
      </c>
      <c r="G12" s="25"/>
      <c r="H12" s="25"/>
      <c r="I12" s="28"/>
      <c r="J12" s="25"/>
      <c r="K12" s="25"/>
      <c r="L12" s="25"/>
      <c r="M12" s="28" t="s">
        <v>42</v>
      </c>
      <c r="N12" s="25"/>
      <c r="O12" s="25"/>
      <c r="P12" s="28"/>
      <c r="Q12" s="28"/>
      <c r="R12" s="25"/>
      <c r="S12" s="25"/>
      <c r="T12" s="25"/>
      <c r="U12" s="28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8"/>
      <c r="AL12" s="26" t="str">
        <f>IFERROR(VLOOKUP(AK12,'MasterData(ห้ามลบ)'!C$118:D$190,2,FALSE),"")</f>
        <v/>
      </c>
      <c r="AM12" s="28"/>
      <c r="AN12" s="28"/>
      <c r="AO12" s="28"/>
      <c r="AP12" s="28"/>
      <c r="AQ12" s="28"/>
      <c r="AR12" s="36"/>
    </row>
    <row r="13" spans="1:44" s="30" customFormat="1" x14ac:dyDescent="0.3">
      <c r="A13" s="25"/>
      <c r="B13" s="25"/>
      <c r="C13" s="25"/>
      <c r="D13" s="25"/>
      <c r="E13" s="28"/>
      <c r="F13" s="28" t="str">
        <f>IFERROR(VLOOKUP(E13,'MasterData(ห้ามลบ)'!$B$12:$C$45,2,FALSE),"")</f>
        <v/>
      </c>
      <c r="G13" s="25"/>
      <c r="H13" s="25"/>
      <c r="I13" s="28"/>
      <c r="J13" s="25"/>
      <c r="K13" s="25"/>
      <c r="L13" s="25"/>
      <c r="M13" s="28" t="s">
        <v>42</v>
      </c>
      <c r="N13" s="25"/>
      <c r="O13" s="25"/>
      <c r="P13" s="28"/>
      <c r="Q13" s="28" t="str">
        <f>IFERROR(VLOOKUP(P13,'MasterData(ห้ามลบ)'!$B$12:$C$45,2,FALSE),"")</f>
        <v/>
      </c>
      <c r="R13" s="25"/>
      <c r="S13" s="25"/>
      <c r="T13" s="25"/>
      <c r="U13" s="28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8"/>
      <c r="AL13" s="26" t="str">
        <f>IFERROR(VLOOKUP(AK13,'MasterData(ห้ามลบ)'!C$118:D$190,2,FALSE),"")</f>
        <v/>
      </c>
      <c r="AM13" s="28"/>
      <c r="AN13" s="28"/>
      <c r="AO13" s="28"/>
      <c r="AP13" s="28"/>
      <c r="AQ13" s="28"/>
      <c r="AR13" s="36"/>
    </row>
    <row r="14" spans="1:44" s="30" customFormat="1" x14ac:dyDescent="0.3">
      <c r="A14" s="25"/>
      <c r="B14" s="25"/>
      <c r="C14" s="25"/>
      <c r="D14" s="25"/>
      <c r="E14" s="28"/>
      <c r="F14" s="28" t="str">
        <f>IFERROR(VLOOKUP(E14,'MasterData(ห้ามลบ)'!$B$12:$C$45,2,FALSE),"")</f>
        <v/>
      </c>
      <c r="G14" s="25"/>
      <c r="H14" s="25"/>
      <c r="I14" s="28"/>
      <c r="J14" s="25"/>
      <c r="K14" s="25"/>
      <c r="L14" s="25"/>
      <c r="M14" s="28" t="s">
        <v>42</v>
      </c>
      <c r="N14" s="25"/>
      <c r="O14" s="25"/>
      <c r="P14" s="28"/>
      <c r="Q14" s="28" t="str">
        <f>IFERROR(VLOOKUP(P14,'MasterData(ห้ามลบ)'!$B$12:$C$45,2,FALSE),"")</f>
        <v/>
      </c>
      <c r="R14" s="25"/>
      <c r="S14" s="25"/>
      <c r="T14" s="25"/>
      <c r="U14" s="28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8"/>
      <c r="AL14" s="26" t="str">
        <f>IFERROR(VLOOKUP(AK14,'MasterData(ห้ามลบ)'!C$118:D$190,2,FALSE),"")</f>
        <v/>
      </c>
      <c r="AM14" s="28"/>
      <c r="AN14" s="28"/>
      <c r="AO14" s="28"/>
      <c r="AP14" s="28"/>
      <c r="AQ14" s="28"/>
      <c r="AR14" s="36"/>
    </row>
    <row r="15" spans="1:44" s="30" customFormat="1" x14ac:dyDescent="0.3">
      <c r="A15" s="25"/>
      <c r="B15" s="25"/>
      <c r="C15" s="25"/>
      <c r="D15" s="25"/>
      <c r="E15" s="28"/>
      <c r="F15" s="28" t="str">
        <f>IFERROR(VLOOKUP(E15,'MasterData(ห้ามลบ)'!$B$12:$C$45,2,FALSE),"")</f>
        <v/>
      </c>
      <c r="G15" s="25"/>
      <c r="H15" s="25"/>
      <c r="I15" s="28"/>
      <c r="J15" s="25"/>
      <c r="K15" s="25"/>
      <c r="L15" s="25"/>
      <c r="M15" s="28" t="s">
        <v>42</v>
      </c>
      <c r="N15" s="25"/>
      <c r="O15" s="25"/>
      <c r="P15" s="28"/>
      <c r="Q15" s="28" t="str">
        <f>IFERROR(VLOOKUP(P15,'MasterData(ห้ามลบ)'!$B$12:$C$45,2,FALSE),"")</f>
        <v/>
      </c>
      <c r="R15" s="25"/>
      <c r="S15" s="25"/>
      <c r="T15" s="25"/>
      <c r="U15" s="2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8"/>
      <c r="AL15" s="26" t="str">
        <f>IFERROR(VLOOKUP(AK15,'MasterData(ห้ามลบ)'!C$118:D$190,2,FALSE),"")</f>
        <v/>
      </c>
      <c r="AM15" s="28"/>
      <c r="AN15" s="28"/>
      <c r="AO15" s="28"/>
      <c r="AP15" s="28"/>
      <c r="AQ15" s="28"/>
      <c r="AR15" s="36"/>
    </row>
    <row r="16" spans="1:44" s="30" customFormat="1" x14ac:dyDescent="0.3">
      <c r="A16" s="25"/>
      <c r="B16" s="25"/>
      <c r="C16" s="25"/>
      <c r="D16" s="25"/>
      <c r="E16" s="28"/>
      <c r="F16" s="28" t="str">
        <f>IFERROR(VLOOKUP(E16,'MasterData(ห้ามลบ)'!$B$12:$C$45,2,FALSE),"")</f>
        <v/>
      </c>
      <c r="G16" s="25"/>
      <c r="H16" s="25"/>
      <c r="I16" s="28"/>
      <c r="J16" s="25"/>
      <c r="K16" s="25"/>
      <c r="L16" s="25"/>
      <c r="M16" s="28" t="s">
        <v>42</v>
      </c>
      <c r="N16" s="25"/>
      <c r="O16" s="25"/>
      <c r="P16" s="28"/>
      <c r="Q16" s="28" t="str">
        <f>IFERROR(VLOOKUP(P16,'MasterData(ห้ามลบ)'!$B$12:$C$45,2,FALSE),"")</f>
        <v/>
      </c>
      <c r="R16" s="25"/>
      <c r="S16" s="25"/>
      <c r="T16" s="25"/>
      <c r="U16" s="2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8"/>
      <c r="AL16" s="26" t="str">
        <f>IFERROR(VLOOKUP(AK16,'MasterData(ห้ามลบ)'!C$118:D$190,2,FALSE),"")</f>
        <v/>
      </c>
      <c r="AM16" s="28"/>
      <c r="AN16" s="28"/>
      <c r="AO16" s="28"/>
      <c r="AP16" s="28"/>
      <c r="AQ16" s="28"/>
      <c r="AR16" s="36"/>
    </row>
    <row r="17" spans="1:44" s="30" customFormat="1" x14ac:dyDescent="0.3">
      <c r="A17" s="25"/>
      <c r="B17" s="25"/>
      <c r="C17" s="25"/>
      <c r="D17" s="25"/>
      <c r="E17" s="28"/>
      <c r="F17" s="28" t="str">
        <f>IFERROR(VLOOKUP(E17,'MasterData(ห้ามลบ)'!$B$12:$C$45,2,FALSE),"")</f>
        <v/>
      </c>
      <c r="G17" s="25"/>
      <c r="H17" s="25"/>
      <c r="I17" s="28"/>
      <c r="J17" s="25"/>
      <c r="K17" s="25"/>
      <c r="L17" s="25"/>
      <c r="M17" s="28" t="s">
        <v>42</v>
      </c>
      <c r="N17" s="25"/>
      <c r="O17" s="25"/>
      <c r="P17" s="28"/>
      <c r="Q17" s="28" t="str">
        <f>IFERROR(VLOOKUP(P17,'MasterData(ห้ามลบ)'!$B$12:$C$45,2,FALSE),"")</f>
        <v/>
      </c>
      <c r="R17" s="25"/>
      <c r="S17" s="25"/>
      <c r="T17" s="25"/>
      <c r="U17" s="28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8"/>
      <c r="AL17" s="26" t="str">
        <f>IFERROR(VLOOKUP(AK17,'MasterData(ห้ามลบ)'!C$118:D$190,2,FALSE),"")</f>
        <v/>
      </c>
      <c r="AM17" s="28"/>
      <c r="AN17" s="28"/>
      <c r="AO17" s="28"/>
      <c r="AP17" s="28"/>
      <c r="AQ17" s="28"/>
      <c r="AR17" s="36"/>
    </row>
    <row r="18" spans="1:44" s="30" customFormat="1" x14ac:dyDescent="0.3">
      <c r="A18" s="25"/>
      <c r="B18" s="25"/>
      <c r="C18" s="25"/>
      <c r="D18" s="25"/>
      <c r="E18" s="28"/>
      <c r="F18" s="28" t="str">
        <f>IFERROR(VLOOKUP(E18,'MasterData(ห้ามลบ)'!$B$12:$C$45,2,FALSE),"")</f>
        <v/>
      </c>
      <c r="G18" s="25"/>
      <c r="H18" s="25"/>
      <c r="I18" s="28"/>
      <c r="J18" s="25"/>
      <c r="K18" s="25"/>
      <c r="L18" s="25"/>
      <c r="M18" s="28" t="s">
        <v>42</v>
      </c>
      <c r="N18" s="25"/>
      <c r="O18" s="25"/>
      <c r="P18" s="28"/>
      <c r="Q18" s="28" t="str">
        <f>IFERROR(VLOOKUP(P18,'MasterData(ห้ามลบ)'!$B$12:$C$45,2,FALSE),"")</f>
        <v/>
      </c>
      <c r="R18" s="25"/>
      <c r="S18" s="25"/>
      <c r="T18" s="25"/>
      <c r="U18" s="2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8"/>
      <c r="AL18" s="26" t="str">
        <f>IFERROR(VLOOKUP(AK18,'MasterData(ห้ามลบ)'!C$118:D$190,2,FALSE),"")</f>
        <v/>
      </c>
      <c r="AM18" s="28"/>
      <c r="AN18" s="28"/>
      <c r="AO18" s="28"/>
      <c r="AP18" s="28"/>
      <c r="AQ18" s="28"/>
      <c r="AR18" s="36"/>
    </row>
    <row r="19" spans="1:44" s="30" customFormat="1" x14ac:dyDescent="0.3">
      <c r="A19" s="25"/>
      <c r="B19" s="25"/>
      <c r="C19" s="25"/>
      <c r="D19" s="25"/>
      <c r="E19" s="28"/>
      <c r="F19" s="28" t="str">
        <f>IFERROR(VLOOKUP(E19,'MasterData(ห้ามลบ)'!$B$12:$C$45,2,FALSE),"")</f>
        <v/>
      </c>
      <c r="G19" s="25"/>
      <c r="H19" s="25"/>
      <c r="I19" s="28"/>
      <c r="J19" s="25"/>
      <c r="K19" s="25"/>
      <c r="L19" s="25"/>
      <c r="M19" s="28" t="s">
        <v>42</v>
      </c>
      <c r="N19" s="25"/>
      <c r="O19" s="25"/>
      <c r="P19" s="28"/>
      <c r="Q19" s="28" t="str">
        <f>IFERROR(VLOOKUP(P19,'MasterData(ห้ามลบ)'!$B$12:$C$45,2,FALSE),"")</f>
        <v/>
      </c>
      <c r="R19" s="25"/>
      <c r="S19" s="25"/>
      <c r="T19" s="25"/>
      <c r="U19" s="2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8"/>
      <c r="AL19" s="26" t="str">
        <f>IFERROR(VLOOKUP(AK19,'MasterData(ห้ามลบ)'!C$118:D$190,2,FALSE),"")</f>
        <v/>
      </c>
      <c r="AM19" s="28"/>
      <c r="AN19" s="28"/>
      <c r="AO19" s="28"/>
      <c r="AP19" s="28"/>
      <c r="AQ19" s="28"/>
      <c r="AR19" s="36"/>
    </row>
    <row r="20" spans="1:44" s="30" customFormat="1" x14ac:dyDescent="0.3">
      <c r="A20" s="25"/>
      <c r="B20" s="25"/>
      <c r="C20" s="25"/>
      <c r="D20" s="25"/>
      <c r="E20" s="28"/>
      <c r="F20" s="28" t="str">
        <f>IFERROR(VLOOKUP(E20,'MasterData(ห้ามลบ)'!$B$12:$C$45,2,FALSE),"")</f>
        <v/>
      </c>
      <c r="G20" s="25"/>
      <c r="H20" s="25"/>
      <c r="I20" s="28"/>
      <c r="J20" s="25"/>
      <c r="K20" s="25"/>
      <c r="L20" s="25"/>
      <c r="M20" s="28" t="s">
        <v>42</v>
      </c>
      <c r="N20" s="25"/>
      <c r="O20" s="25"/>
      <c r="P20" s="28"/>
      <c r="Q20" s="28" t="str">
        <f>IFERROR(VLOOKUP(P20,'MasterData(ห้ามลบ)'!$B$12:$C$45,2,FALSE),"")</f>
        <v/>
      </c>
      <c r="R20" s="25"/>
      <c r="S20" s="25"/>
      <c r="T20" s="25"/>
      <c r="U20" s="2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8"/>
      <c r="AL20" s="26" t="str">
        <f>IFERROR(VLOOKUP(AK20,'MasterData(ห้ามลบ)'!C$118:D$190,2,FALSE),"")</f>
        <v/>
      </c>
      <c r="AM20" s="28"/>
      <c r="AN20" s="28"/>
      <c r="AO20" s="28"/>
      <c r="AP20" s="28"/>
      <c r="AQ20" s="28"/>
      <c r="AR20" s="36"/>
    </row>
    <row r="21" spans="1:44" s="30" customFormat="1" x14ac:dyDescent="0.3">
      <c r="A21" s="25"/>
      <c r="B21" s="25"/>
      <c r="C21" s="25"/>
      <c r="D21" s="25"/>
      <c r="E21" s="28"/>
      <c r="F21" s="28" t="str">
        <f>IFERROR(VLOOKUP(E21,'MasterData(ห้ามลบ)'!$B$12:$C$45,2,FALSE),"")</f>
        <v/>
      </c>
      <c r="G21" s="25"/>
      <c r="H21" s="25"/>
      <c r="I21" s="28"/>
      <c r="J21" s="25"/>
      <c r="K21" s="25"/>
      <c r="L21" s="25"/>
      <c r="M21" s="28" t="s">
        <v>42</v>
      </c>
      <c r="N21" s="25"/>
      <c r="O21" s="25"/>
      <c r="P21" s="28"/>
      <c r="Q21" s="28" t="str">
        <f>IFERROR(VLOOKUP(P21,'MasterData(ห้ามลบ)'!$B$12:$C$45,2,FALSE),"")</f>
        <v/>
      </c>
      <c r="R21" s="25"/>
      <c r="S21" s="25"/>
      <c r="T21" s="25"/>
      <c r="U21" s="2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8"/>
      <c r="AL21" s="26" t="str">
        <f>IFERROR(VLOOKUP(AK21,'MasterData(ห้ามลบ)'!C$118:D$190,2,FALSE),"")</f>
        <v/>
      </c>
      <c r="AM21" s="28"/>
      <c r="AN21" s="28"/>
      <c r="AO21" s="28"/>
      <c r="AP21" s="28"/>
      <c r="AQ21" s="28"/>
      <c r="AR21" s="36"/>
    </row>
    <row r="22" spans="1:44" s="30" customFormat="1" x14ac:dyDescent="0.3">
      <c r="A22" s="25"/>
      <c r="B22" s="25"/>
      <c r="C22" s="25"/>
      <c r="D22" s="25"/>
      <c r="E22" s="28"/>
      <c r="F22" s="28" t="str">
        <f>IFERROR(VLOOKUP(E22,'MasterData(ห้ามลบ)'!$B$12:$C$45,2,FALSE),"")</f>
        <v/>
      </c>
      <c r="G22" s="25"/>
      <c r="H22" s="25"/>
      <c r="I22" s="28"/>
      <c r="J22" s="25"/>
      <c r="K22" s="25"/>
      <c r="L22" s="25"/>
      <c r="M22" s="28" t="s">
        <v>42</v>
      </c>
      <c r="N22" s="25"/>
      <c r="O22" s="25"/>
      <c r="P22" s="28"/>
      <c r="Q22" s="28" t="str">
        <f>IFERROR(VLOOKUP(P22,'MasterData(ห้ามลบ)'!$B$12:$C$45,2,FALSE),"")</f>
        <v/>
      </c>
      <c r="R22" s="25"/>
      <c r="S22" s="25"/>
      <c r="T22" s="25"/>
      <c r="U22" s="2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8"/>
      <c r="AL22" s="26" t="str">
        <f>IFERROR(VLOOKUP(AK22,'MasterData(ห้ามลบ)'!C$118:D$190,2,FALSE),"")</f>
        <v/>
      </c>
      <c r="AM22" s="28"/>
      <c r="AN22" s="28"/>
      <c r="AO22" s="28"/>
      <c r="AP22" s="28"/>
      <c r="AQ22" s="28"/>
      <c r="AR22" s="36"/>
    </row>
    <row r="23" spans="1:44" s="30" customFormat="1" x14ac:dyDescent="0.3">
      <c r="A23" s="25"/>
      <c r="B23" s="25"/>
      <c r="C23" s="25"/>
      <c r="D23" s="25"/>
      <c r="E23" s="28"/>
      <c r="F23" s="28" t="str">
        <f>IFERROR(VLOOKUP(E23,'MasterData(ห้ามลบ)'!$B$12:$C$45,2,FALSE),"")</f>
        <v/>
      </c>
      <c r="G23" s="25"/>
      <c r="H23" s="25"/>
      <c r="I23" s="28"/>
      <c r="J23" s="25"/>
      <c r="K23" s="25"/>
      <c r="L23" s="25"/>
      <c r="M23" s="28" t="s">
        <v>42</v>
      </c>
      <c r="N23" s="25"/>
      <c r="O23" s="25"/>
      <c r="P23" s="28"/>
      <c r="Q23" s="28" t="str">
        <f>IFERROR(VLOOKUP(P23,'MasterData(ห้ามลบ)'!$B$12:$C$45,2,FALSE),"")</f>
        <v/>
      </c>
      <c r="R23" s="25"/>
      <c r="S23" s="25"/>
      <c r="T23" s="25"/>
      <c r="U23" s="2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8"/>
      <c r="AL23" s="26" t="str">
        <f>IFERROR(VLOOKUP(AK23,'MasterData(ห้ามลบ)'!C$118:D$190,2,FALSE),"")</f>
        <v/>
      </c>
      <c r="AM23" s="28"/>
      <c r="AN23" s="28"/>
      <c r="AO23" s="28"/>
      <c r="AP23" s="28"/>
      <c r="AQ23" s="28"/>
      <c r="AR23" s="36"/>
    </row>
    <row r="24" spans="1:44" s="30" customFormat="1" x14ac:dyDescent="0.3">
      <c r="A24" s="25"/>
      <c r="B24" s="25"/>
      <c r="C24" s="25"/>
      <c r="D24" s="25"/>
      <c r="E24" s="28"/>
      <c r="F24" s="28" t="str">
        <f>IFERROR(VLOOKUP(E24,'MasterData(ห้ามลบ)'!$B$12:$C$45,2,FALSE),"")</f>
        <v/>
      </c>
      <c r="G24" s="25"/>
      <c r="H24" s="25"/>
      <c r="I24" s="28"/>
      <c r="J24" s="25"/>
      <c r="K24" s="25"/>
      <c r="L24" s="25"/>
      <c r="M24" s="28" t="s">
        <v>42</v>
      </c>
      <c r="N24" s="25"/>
      <c r="O24" s="25"/>
      <c r="P24" s="28"/>
      <c r="Q24" s="28" t="str">
        <f>IFERROR(VLOOKUP(P24,'MasterData(ห้ามลบ)'!$B$12:$C$45,2,FALSE),"")</f>
        <v/>
      </c>
      <c r="R24" s="25"/>
      <c r="S24" s="25"/>
      <c r="T24" s="25"/>
      <c r="U24" s="2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8"/>
      <c r="AL24" s="26" t="str">
        <f>IFERROR(VLOOKUP(AK24,'MasterData(ห้ามลบ)'!C$118:D$190,2,FALSE),"")</f>
        <v/>
      </c>
      <c r="AM24" s="28"/>
      <c r="AN24" s="28"/>
      <c r="AO24" s="28"/>
      <c r="AP24" s="28"/>
      <c r="AQ24" s="28"/>
      <c r="AR24" s="36"/>
    </row>
    <row r="25" spans="1:44" s="30" customFormat="1" x14ac:dyDescent="0.3">
      <c r="A25" s="25"/>
      <c r="B25" s="25"/>
      <c r="C25" s="25"/>
      <c r="D25" s="25"/>
      <c r="E25" s="28"/>
      <c r="F25" s="28" t="str">
        <f>IFERROR(VLOOKUP(E25,'MasterData(ห้ามลบ)'!$B$12:$C$45,2,FALSE),"")</f>
        <v/>
      </c>
      <c r="G25" s="25"/>
      <c r="H25" s="25"/>
      <c r="I25" s="28"/>
      <c r="J25" s="25"/>
      <c r="K25" s="25"/>
      <c r="L25" s="25"/>
      <c r="M25" s="28" t="s">
        <v>42</v>
      </c>
      <c r="N25" s="25"/>
      <c r="O25" s="25"/>
      <c r="P25" s="28"/>
      <c r="Q25" s="28" t="str">
        <f>IFERROR(VLOOKUP(P25,'MasterData(ห้ามลบ)'!$B$12:$C$45,2,FALSE),"")</f>
        <v/>
      </c>
      <c r="R25" s="25"/>
      <c r="S25" s="25"/>
      <c r="T25" s="25"/>
      <c r="U25" s="2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8"/>
      <c r="AL25" s="26" t="str">
        <f>IFERROR(VLOOKUP(AK25,'MasterData(ห้ามลบ)'!C$118:D$190,2,FALSE),"")</f>
        <v/>
      </c>
      <c r="AM25" s="28"/>
      <c r="AN25" s="28"/>
      <c r="AO25" s="28"/>
      <c r="AP25" s="28"/>
      <c r="AQ25" s="28"/>
      <c r="AR25" s="36"/>
    </row>
    <row r="26" spans="1:44" s="30" customFormat="1" x14ac:dyDescent="0.3">
      <c r="A26" s="25"/>
      <c r="B26" s="25"/>
      <c r="C26" s="25"/>
      <c r="D26" s="25"/>
      <c r="E26" s="28"/>
      <c r="F26" s="28" t="str">
        <f>IFERROR(VLOOKUP(E26,'MasterData(ห้ามลบ)'!$B$12:$C$45,2,FALSE),"")</f>
        <v/>
      </c>
      <c r="G26" s="25"/>
      <c r="H26" s="25"/>
      <c r="I26" s="28"/>
      <c r="J26" s="25"/>
      <c r="K26" s="25"/>
      <c r="L26" s="25"/>
      <c r="M26" s="28" t="s">
        <v>42</v>
      </c>
      <c r="N26" s="25"/>
      <c r="O26" s="25"/>
      <c r="P26" s="28"/>
      <c r="Q26" s="28" t="str">
        <f>IFERROR(VLOOKUP(P26,'MasterData(ห้ามลบ)'!$B$12:$C$45,2,FALSE),"")</f>
        <v/>
      </c>
      <c r="R26" s="25"/>
      <c r="S26" s="25"/>
      <c r="T26" s="25"/>
      <c r="U26" s="2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8"/>
      <c r="AL26" s="26" t="str">
        <f>IFERROR(VLOOKUP(AK26,'MasterData(ห้ามลบ)'!C$118:D$190,2,FALSE),"")</f>
        <v/>
      </c>
      <c r="AM26" s="28"/>
      <c r="AN26" s="28"/>
      <c r="AO26" s="28"/>
      <c r="AP26" s="28"/>
      <c r="AQ26" s="28"/>
      <c r="AR26" s="36"/>
    </row>
    <row r="27" spans="1:44" s="30" customFormat="1" x14ac:dyDescent="0.3">
      <c r="A27" s="25"/>
      <c r="B27" s="25"/>
      <c r="C27" s="25"/>
      <c r="D27" s="25"/>
      <c r="E27" s="28"/>
      <c r="F27" s="28" t="str">
        <f>IFERROR(VLOOKUP(E27,'MasterData(ห้ามลบ)'!$B$12:$C$45,2,FALSE),"")</f>
        <v/>
      </c>
      <c r="G27" s="25"/>
      <c r="H27" s="25"/>
      <c r="I27" s="28"/>
      <c r="J27" s="25"/>
      <c r="K27" s="25"/>
      <c r="L27" s="25"/>
      <c r="M27" s="28" t="s">
        <v>42</v>
      </c>
      <c r="N27" s="25"/>
      <c r="O27" s="25"/>
      <c r="P27" s="28"/>
      <c r="Q27" s="28" t="str">
        <f>IFERROR(VLOOKUP(P27,'MasterData(ห้ามลบ)'!$B$12:$C$45,2,FALSE),"")</f>
        <v/>
      </c>
      <c r="R27" s="25"/>
      <c r="S27" s="25"/>
      <c r="T27" s="25"/>
      <c r="U27" s="2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K27" s="28"/>
      <c r="AL27" s="26" t="str">
        <f>IFERROR(VLOOKUP(AK27,'MasterData(ห้ามลบ)'!C$118:D$190,2,FALSE),"")</f>
        <v/>
      </c>
      <c r="AM27" s="28"/>
      <c r="AN27" s="28"/>
      <c r="AO27" s="28"/>
      <c r="AP27" s="28"/>
      <c r="AQ27" s="28"/>
      <c r="AR27" s="36"/>
    </row>
    <row r="28" spans="1:44" s="30" customFormat="1" x14ac:dyDescent="0.3">
      <c r="A28" s="25"/>
      <c r="B28" s="25"/>
      <c r="C28" s="25"/>
      <c r="D28" s="25"/>
      <c r="E28" s="28"/>
      <c r="F28" s="28" t="str">
        <f>IFERROR(VLOOKUP(E28,'MasterData(ห้ามลบ)'!$B$12:$C$45,2,FALSE),"")</f>
        <v/>
      </c>
      <c r="G28" s="25"/>
      <c r="H28" s="25"/>
      <c r="I28" s="28"/>
      <c r="J28" s="25"/>
      <c r="K28" s="25"/>
      <c r="L28" s="25"/>
      <c r="M28" s="28" t="s">
        <v>42</v>
      </c>
      <c r="N28" s="25"/>
      <c r="O28" s="25"/>
      <c r="P28" s="28"/>
      <c r="Q28" s="28" t="str">
        <f>IFERROR(VLOOKUP(P28,'MasterData(ห้ามลบ)'!$B$12:$C$45,2,FALSE),"")</f>
        <v/>
      </c>
      <c r="R28" s="25"/>
      <c r="S28" s="25"/>
      <c r="T28" s="25"/>
      <c r="U28" s="2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8"/>
      <c r="AL28" s="26" t="str">
        <f>IFERROR(VLOOKUP(AK28,'MasterData(ห้ามลบ)'!C$118:D$190,2,FALSE),"")</f>
        <v/>
      </c>
      <c r="AM28" s="28"/>
      <c r="AN28" s="28"/>
      <c r="AO28" s="28"/>
      <c r="AP28" s="28"/>
      <c r="AQ28" s="28"/>
      <c r="AR28" s="36"/>
    </row>
    <row r="29" spans="1:44" s="30" customFormat="1" x14ac:dyDescent="0.3">
      <c r="A29" s="25"/>
      <c r="B29" s="25"/>
      <c r="C29" s="25"/>
      <c r="D29" s="25"/>
      <c r="E29" s="28"/>
      <c r="F29" s="28" t="str">
        <f>IFERROR(VLOOKUP(E29,'MasterData(ห้ามลบ)'!$B$12:$C$45,2,FALSE),"")</f>
        <v/>
      </c>
      <c r="G29" s="25"/>
      <c r="H29" s="25"/>
      <c r="I29" s="28"/>
      <c r="J29" s="25"/>
      <c r="K29" s="25"/>
      <c r="L29" s="25"/>
      <c r="M29" s="28" t="s">
        <v>42</v>
      </c>
      <c r="N29" s="25"/>
      <c r="O29" s="25"/>
      <c r="P29" s="28"/>
      <c r="Q29" s="28" t="str">
        <f>IFERROR(VLOOKUP(P29,'MasterData(ห้ามลบ)'!$B$12:$C$45,2,FALSE),"")</f>
        <v/>
      </c>
      <c r="R29" s="25"/>
      <c r="S29" s="25"/>
      <c r="T29" s="25"/>
      <c r="U29" s="2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8"/>
      <c r="AL29" s="26" t="str">
        <f>IFERROR(VLOOKUP(AK29,'MasterData(ห้ามลบ)'!C$118:D$190,2,FALSE),"")</f>
        <v/>
      </c>
      <c r="AM29" s="28"/>
      <c r="AN29" s="28"/>
      <c r="AO29" s="28"/>
      <c r="AP29" s="28"/>
      <c r="AQ29" s="28"/>
      <c r="AR29" s="36"/>
    </row>
    <row r="30" spans="1:44" s="30" customFormat="1" x14ac:dyDescent="0.3">
      <c r="A30" s="25"/>
      <c r="B30" s="25"/>
      <c r="C30" s="25"/>
      <c r="D30" s="25"/>
      <c r="E30" s="28"/>
      <c r="F30" s="28" t="str">
        <f>IFERROR(VLOOKUP(E30,'MasterData(ห้ามลบ)'!$B$12:$C$45,2,FALSE),"")</f>
        <v/>
      </c>
      <c r="G30" s="25"/>
      <c r="H30" s="25"/>
      <c r="I30" s="28"/>
      <c r="J30" s="25"/>
      <c r="K30" s="25"/>
      <c r="L30" s="25"/>
      <c r="M30" s="28" t="s">
        <v>42</v>
      </c>
      <c r="N30" s="25"/>
      <c r="O30" s="25"/>
      <c r="P30" s="28"/>
      <c r="Q30" s="28" t="str">
        <f>IFERROR(VLOOKUP(P30,'MasterData(ห้ามลบ)'!$B$12:$C$45,2,FALSE),"")</f>
        <v/>
      </c>
      <c r="R30" s="25"/>
      <c r="S30" s="25"/>
      <c r="T30" s="25"/>
      <c r="U30" s="2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8"/>
      <c r="AL30" s="26" t="str">
        <f>IFERROR(VLOOKUP(AK30,'MasterData(ห้ามลบ)'!C$118:D$190,2,FALSE),"")</f>
        <v/>
      </c>
      <c r="AM30" s="28"/>
      <c r="AN30" s="28"/>
      <c r="AO30" s="28"/>
      <c r="AP30" s="28"/>
      <c r="AQ30" s="28"/>
      <c r="AR30" s="36"/>
    </row>
    <row r="31" spans="1:44" s="30" customFormat="1" x14ac:dyDescent="0.3">
      <c r="A31" s="25"/>
      <c r="B31" s="25"/>
      <c r="C31" s="25"/>
      <c r="D31" s="25"/>
      <c r="E31" s="28"/>
      <c r="F31" s="28" t="str">
        <f>IFERROR(VLOOKUP(E31,'MasterData(ห้ามลบ)'!$B$12:$C$45,2,FALSE),"")</f>
        <v/>
      </c>
      <c r="G31" s="25"/>
      <c r="H31" s="25"/>
      <c r="I31" s="28"/>
      <c r="J31" s="25"/>
      <c r="K31" s="25"/>
      <c r="L31" s="25"/>
      <c r="M31" s="28" t="s">
        <v>42</v>
      </c>
      <c r="N31" s="25"/>
      <c r="O31" s="25"/>
      <c r="P31" s="28"/>
      <c r="Q31" s="28" t="str">
        <f>IFERROR(VLOOKUP(P31,'MasterData(ห้ามลบ)'!$B$12:$C$45,2,FALSE),"")</f>
        <v/>
      </c>
      <c r="R31" s="25"/>
      <c r="S31" s="25"/>
      <c r="T31" s="25"/>
      <c r="U31" s="2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8"/>
      <c r="AL31" s="26" t="str">
        <f>IFERROR(VLOOKUP(AK31,'MasterData(ห้ามลบ)'!C$118:D$190,2,FALSE),"")</f>
        <v/>
      </c>
      <c r="AM31" s="28"/>
      <c r="AN31" s="28"/>
      <c r="AO31" s="28"/>
      <c r="AP31" s="28"/>
      <c r="AQ31" s="28"/>
      <c r="AR31" s="36"/>
    </row>
    <row r="32" spans="1:44" s="30" customFormat="1" x14ac:dyDescent="0.3">
      <c r="A32" s="25"/>
      <c r="B32" s="25"/>
      <c r="C32" s="25"/>
      <c r="D32" s="25"/>
      <c r="E32" s="28"/>
      <c r="F32" s="28" t="str">
        <f>IFERROR(VLOOKUP(E32,'MasterData(ห้ามลบ)'!$B$12:$C$45,2,FALSE),"")</f>
        <v/>
      </c>
      <c r="G32" s="25"/>
      <c r="H32" s="25"/>
      <c r="I32" s="28"/>
      <c r="J32" s="25"/>
      <c r="K32" s="25"/>
      <c r="L32" s="25"/>
      <c r="M32" s="28" t="s">
        <v>42</v>
      </c>
      <c r="N32" s="25"/>
      <c r="O32" s="25"/>
      <c r="P32" s="28"/>
      <c r="Q32" s="28" t="str">
        <f>IFERROR(VLOOKUP(P32,'MasterData(ห้ามลบ)'!$B$12:$C$45,2,FALSE),"")</f>
        <v/>
      </c>
      <c r="R32" s="25"/>
      <c r="S32" s="25"/>
      <c r="T32" s="25"/>
      <c r="U32" s="2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8"/>
      <c r="AL32" s="26" t="str">
        <f>IFERROR(VLOOKUP(AK32,'MasterData(ห้ามลบ)'!C$118:D$190,2,FALSE),"")</f>
        <v/>
      </c>
      <c r="AM32" s="28"/>
      <c r="AN32" s="28"/>
      <c r="AO32" s="28"/>
      <c r="AP32" s="28"/>
      <c r="AQ32" s="28"/>
      <c r="AR32" s="36"/>
    </row>
    <row r="1048571" spans="1:28" x14ac:dyDescent="0.3">
      <c r="A1048571" s="12"/>
      <c r="B1048571" s="12"/>
      <c r="C1048571" s="12"/>
      <c r="D1048571" s="12"/>
      <c r="E1048571" s="12"/>
      <c r="F1048571" s="12"/>
      <c r="G1048571" s="12"/>
      <c r="H1048571" s="12"/>
      <c r="I1048571" s="12"/>
      <c r="J1048571" s="12"/>
      <c r="K1048571" s="12"/>
      <c r="L1048571" s="12"/>
      <c r="M1048571" s="12"/>
      <c r="N1048571" s="12"/>
      <c r="O1048571" s="12"/>
      <c r="P1048571" s="12"/>
      <c r="Q1048571" s="12"/>
      <c r="R1048571" s="12"/>
      <c r="S1048571" s="12"/>
      <c r="T1048571" s="12"/>
      <c r="U1048571" s="12"/>
      <c r="V1048571" s="12"/>
      <c r="W1048571" s="12"/>
      <c r="X1048571" s="12"/>
      <c r="Y1048571" s="12"/>
      <c r="Z1048571" s="12"/>
      <c r="AA1048571" s="12"/>
      <c r="AB1048571" s="12"/>
    </row>
  </sheetData>
  <mergeCells count="8">
    <mergeCell ref="AQ10:AR10"/>
    <mergeCell ref="AJ10:AL10"/>
    <mergeCell ref="AM10:AP10"/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E12:E32 P12:P32 F7</xm:sqref>
        </x14:dataValidation>
        <x14:dataValidation type="list" allowBlank="1" showInputMessage="1" showErrorMessage="1" xr:uid="{43463648-5FF3-4AB6-AAFD-07BE76AB2D2A}">
          <x14:formula1>
            <xm:f>'MasterData(ห้ามลบ)'!$B$94:$B$95</xm:f>
          </x14:formula1>
          <xm:sqref>N7 AA12:AA32</xm:sqref>
        </x14:dataValidation>
        <x14:dataValidation type="list" allowBlank="1" showInputMessage="1" showErrorMessage="1" xr:uid="{825B7D2E-212F-4FDC-A44A-B6CA02515394}">
          <x14:formula1>
            <xm:f>'MasterData(ห้ามลบ)'!$B$98:$B$99</xm:f>
          </x14:formula1>
          <xm:sqref>S7 AF12:AF32</xm:sqref>
        </x14:dataValidation>
        <x14:dataValidation type="list" allowBlank="1" showInputMessage="1" showErrorMessage="1" xr:uid="{D806CD13-626A-6349-A39F-04E69AA93C3D}">
          <x14:formula1>
            <xm:f>'MasterData(ห้ามลบ)'!$B$109:$B$115</xm:f>
          </x14:formula1>
          <xm:sqref>AQ12:AQ32</xm:sqref>
        </x14:dataValidation>
        <x14:dataValidation type="list" allowBlank="1" showInputMessage="1" showErrorMessage="1" xr:uid="{55F9C6AF-A6FD-3843-8017-6FE336A00037}">
          <x14:formula1>
            <xm:f>'MasterData(ห้ามลบ)'!$C$118:$C$190</xm:f>
          </x14:formula1>
          <xm:sqref>AK12:AK32</xm:sqref>
        </x14:dataValidation>
        <x14:dataValidation type="list" allowBlank="1" showInputMessage="1" showErrorMessage="1" xr:uid="{F0E3A4D1-9163-C94F-BAB3-370C4C344B78}">
          <x14:formula1>
            <xm:f>'MasterData(ห้ามลบ)'!$B$68:$B$71</xm:f>
          </x14:formula1>
          <xm:sqref>M12:M32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0"/>
  <sheetViews>
    <sheetView zoomScale="110" zoomScaleNormal="110" workbookViewId="0"/>
  </sheetViews>
  <sheetFormatPr defaultColWidth="8.77734375" defaultRowHeight="14.4" x14ac:dyDescent="0.3"/>
  <cols>
    <col min="1" max="1" width="36.33203125" bestFit="1" customWidth="1"/>
    <col min="2" max="2" width="75.77734375" customWidth="1"/>
    <col min="3" max="3" width="48.77734375" bestFit="1" customWidth="1"/>
    <col min="4" max="4" width="14.1093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3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3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19.05" customHeight="1" x14ac:dyDescent="0.3">
      <c r="A61">
        <v>9</v>
      </c>
      <c r="B61" s="1" t="s">
        <v>165</v>
      </c>
    </row>
    <row r="62" spans="1:2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5" spans="1:2" x14ac:dyDescent="0.3">
      <c r="A65">
        <v>13</v>
      </c>
      <c r="B65" s="1" t="s">
        <v>169</v>
      </c>
    </row>
    <row r="67" spans="1:2" x14ac:dyDescent="0.3">
      <c r="A67" t="s">
        <v>170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171</v>
      </c>
    </row>
    <row r="70" spans="1:2" x14ac:dyDescent="0.3">
      <c r="A70">
        <v>3</v>
      </c>
      <c r="B70" t="s">
        <v>172</v>
      </c>
    </row>
    <row r="71" spans="1:2" x14ac:dyDescent="0.3">
      <c r="A71">
        <v>5</v>
      </c>
      <c r="B71" t="s">
        <v>173</v>
      </c>
    </row>
    <row r="74" spans="1:2" x14ac:dyDescent="0.3">
      <c r="A74" t="s">
        <v>174</v>
      </c>
    </row>
    <row r="75" spans="1:2" x14ac:dyDescent="0.3">
      <c r="A75">
        <v>90</v>
      </c>
      <c r="B75" t="s">
        <v>175</v>
      </c>
    </row>
    <row r="76" spans="1:2" x14ac:dyDescent="0.3">
      <c r="A76">
        <v>91</v>
      </c>
      <c r="B76" t="s">
        <v>176</v>
      </c>
    </row>
    <row r="77" spans="1:2" x14ac:dyDescent="0.3">
      <c r="A77">
        <v>95</v>
      </c>
      <c r="B77" t="s">
        <v>177</v>
      </c>
    </row>
    <row r="79" spans="1:2" x14ac:dyDescent="0.3">
      <c r="A79" t="s">
        <v>178</v>
      </c>
    </row>
    <row r="80" spans="1:2" x14ac:dyDescent="0.3">
      <c r="A80">
        <v>80</v>
      </c>
      <c r="B80" t="s">
        <v>179</v>
      </c>
    </row>
    <row r="81" spans="1:2" x14ac:dyDescent="0.3">
      <c r="A81">
        <v>81</v>
      </c>
      <c r="B81" t="s">
        <v>180</v>
      </c>
    </row>
    <row r="82" spans="1:2" x14ac:dyDescent="0.3">
      <c r="A82">
        <v>82</v>
      </c>
      <c r="B82" t="s">
        <v>181</v>
      </c>
    </row>
    <row r="83" spans="1:2" x14ac:dyDescent="0.3">
      <c r="A83">
        <v>85</v>
      </c>
      <c r="B83" t="s">
        <v>182</v>
      </c>
    </row>
    <row r="84" spans="1:2" x14ac:dyDescent="0.3">
      <c r="A84">
        <v>86</v>
      </c>
      <c r="B84" t="s">
        <v>183</v>
      </c>
    </row>
    <row r="86" spans="1:2" x14ac:dyDescent="0.3">
      <c r="A86" t="s">
        <v>184</v>
      </c>
    </row>
    <row r="87" spans="1:2" x14ac:dyDescent="0.3">
      <c r="A87">
        <v>1</v>
      </c>
      <c r="B87" t="s">
        <v>185</v>
      </c>
    </row>
    <row r="88" spans="1:2" x14ac:dyDescent="0.3">
      <c r="A88">
        <v>2</v>
      </c>
      <c r="B88" t="s">
        <v>186</v>
      </c>
    </row>
    <row r="89" spans="1:2" x14ac:dyDescent="0.3">
      <c r="A89">
        <v>3</v>
      </c>
      <c r="B89" t="s">
        <v>187</v>
      </c>
    </row>
    <row r="90" spans="1:2" x14ac:dyDescent="0.3">
      <c r="A90">
        <v>4</v>
      </c>
      <c r="B90" t="s">
        <v>188</v>
      </c>
    </row>
    <row r="91" spans="1:2" x14ac:dyDescent="0.3">
      <c r="A91">
        <v>5</v>
      </c>
      <c r="B91" t="s">
        <v>189</v>
      </c>
    </row>
    <row r="93" spans="1:2" x14ac:dyDescent="0.3">
      <c r="A93" t="s">
        <v>16</v>
      </c>
    </row>
    <row r="94" spans="1:2" x14ac:dyDescent="0.3">
      <c r="A94">
        <v>1</v>
      </c>
      <c r="B94" s="29" t="s">
        <v>190</v>
      </c>
    </row>
    <row r="95" spans="1:2" x14ac:dyDescent="0.3">
      <c r="A95">
        <v>2</v>
      </c>
      <c r="B95" s="29" t="s">
        <v>191</v>
      </c>
    </row>
    <row r="97" spans="1:2" x14ac:dyDescent="0.3">
      <c r="A97" t="s">
        <v>21</v>
      </c>
    </row>
    <row r="98" spans="1:2" x14ac:dyDescent="0.3">
      <c r="A98">
        <v>1</v>
      </c>
      <c r="B98" t="s">
        <v>192</v>
      </c>
    </row>
    <row r="99" spans="1:2" x14ac:dyDescent="0.3">
      <c r="A99">
        <v>2</v>
      </c>
      <c r="B99" t="s">
        <v>193</v>
      </c>
    </row>
    <row r="101" spans="1:2" x14ac:dyDescent="0.3">
      <c r="A101" t="s">
        <v>252</v>
      </c>
    </row>
    <row r="102" spans="1:2" x14ac:dyDescent="0.3">
      <c r="A102">
        <v>1</v>
      </c>
      <c r="B102" t="s">
        <v>253</v>
      </c>
    </row>
    <row r="108" spans="1:2" x14ac:dyDescent="0.3">
      <c r="A108" t="s">
        <v>250</v>
      </c>
    </row>
    <row r="109" spans="1:2" x14ac:dyDescent="0.3">
      <c r="A109">
        <v>1</v>
      </c>
      <c r="B109" t="s">
        <v>254</v>
      </c>
    </row>
    <row r="110" spans="1:2" x14ac:dyDescent="0.3">
      <c r="A110">
        <v>2</v>
      </c>
      <c r="B110" t="s">
        <v>255</v>
      </c>
    </row>
    <row r="111" spans="1:2" x14ac:dyDescent="0.3">
      <c r="A111">
        <v>3</v>
      </c>
      <c r="B111" t="s">
        <v>256</v>
      </c>
    </row>
    <row r="112" spans="1:2" x14ac:dyDescent="0.3">
      <c r="A112">
        <v>4</v>
      </c>
      <c r="B112" t="s">
        <v>257</v>
      </c>
    </row>
    <row r="113" spans="1:5" x14ac:dyDescent="0.3">
      <c r="A113">
        <v>5</v>
      </c>
      <c r="B113" t="s">
        <v>282</v>
      </c>
    </row>
    <row r="114" spans="1:5" x14ac:dyDescent="0.3">
      <c r="A114">
        <v>6</v>
      </c>
      <c r="B114" t="s">
        <v>258</v>
      </c>
    </row>
    <row r="115" spans="1:5" x14ac:dyDescent="0.3">
      <c r="A115">
        <v>7</v>
      </c>
      <c r="B115" t="s">
        <v>259</v>
      </c>
    </row>
    <row r="117" spans="1:5" x14ac:dyDescent="0.3">
      <c r="A117" t="s">
        <v>260</v>
      </c>
      <c r="C117" s="37"/>
    </row>
    <row r="118" spans="1:5" x14ac:dyDescent="0.3">
      <c r="A118" s="38">
        <v>303</v>
      </c>
      <c r="B118" s="38" t="s">
        <v>283</v>
      </c>
      <c r="C118" s="37" t="s">
        <v>284</v>
      </c>
      <c r="D118" s="38">
        <v>303</v>
      </c>
      <c r="E118" s="38" t="s">
        <v>285</v>
      </c>
    </row>
    <row r="119" spans="1:5" x14ac:dyDescent="0.3">
      <c r="A119" s="38">
        <v>306</v>
      </c>
      <c r="B119" s="38" t="s">
        <v>286</v>
      </c>
      <c r="C119" s="37" t="s">
        <v>263</v>
      </c>
      <c r="D119" s="38">
        <v>306</v>
      </c>
      <c r="E119" s="38" t="s">
        <v>287</v>
      </c>
    </row>
    <row r="120" spans="1:5" x14ac:dyDescent="0.3">
      <c r="A120" s="38">
        <v>318</v>
      </c>
      <c r="B120" s="38" t="s">
        <v>288</v>
      </c>
      <c r="C120" s="37" t="s">
        <v>268</v>
      </c>
      <c r="D120" s="38">
        <v>318</v>
      </c>
      <c r="E120" s="38"/>
    </row>
    <row r="121" spans="1:5" x14ac:dyDescent="0.3">
      <c r="A121" s="38">
        <v>323</v>
      </c>
      <c r="B121" s="38" t="s">
        <v>289</v>
      </c>
      <c r="C121" s="37" t="s">
        <v>262</v>
      </c>
      <c r="D121" s="38">
        <v>323</v>
      </c>
      <c r="E121" s="38" t="s">
        <v>290</v>
      </c>
    </row>
    <row r="122" spans="1:5" x14ac:dyDescent="0.3">
      <c r="A122" s="38">
        <v>339</v>
      </c>
      <c r="B122" s="38" t="s">
        <v>291</v>
      </c>
      <c r="C122" s="37" t="s">
        <v>265</v>
      </c>
      <c r="D122" s="38">
        <v>339</v>
      </c>
      <c r="E122" s="38" t="s">
        <v>292</v>
      </c>
    </row>
    <row r="123" spans="1:5" x14ac:dyDescent="0.3">
      <c r="A123" s="38">
        <v>340</v>
      </c>
      <c r="B123" s="38" t="s">
        <v>293</v>
      </c>
      <c r="C123" s="37" t="s">
        <v>277</v>
      </c>
      <c r="D123" s="38">
        <v>340</v>
      </c>
      <c r="E123" s="38"/>
    </row>
    <row r="124" spans="1:5" x14ac:dyDescent="0.3">
      <c r="A124" s="38">
        <v>344</v>
      </c>
      <c r="B124" s="38" t="s">
        <v>294</v>
      </c>
      <c r="C124" s="37" t="s">
        <v>295</v>
      </c>
      <c r="D124" s="38">
        <v>344</v>
      </c>
      <c r="E124" s="38"/>
    </row>
    <row r="125" spans="1:5" x14ac:dyDescent="0.3">
      <c r="A125" s="38">
        <v>348</v>
      </c>
      <c r="B125" s="38" t="s">
        <v>296</v>
      </c>
      <c r="C125" s="37" t="s">
        <v>266</v>
      </c>
      <c r="D125" s="38">
        <v>348</v>
      </c>
      <c r="E125" s="38"/>
    </row>
    <row r="126" spans="1:5" x14ac:dyDescent="0.3">
      <c r="A126" s="38">
        <v>358</v>
      </c>
      <c r="B126" s="38" t="s">
        <v>297</v>
      </c>
      <c r="C126" s="37" t="s">
        <v>298</v>
      </c>
      <c r="D126" s="38">
        <v>358</v>
      </c>
      <c r="E126" s="38"/>
    </row>
    <row r="127" spans="1:5" x14ac:dyDescent="0.3">
      <c r="A127" s="38">
        <v>360</v>
      </c>
      <c r="B127" s="38" t="s">
        <v>299</v>
      </c>
      <c r="C127" s="37" t="s">
        <v>300</v>
      </c>
      <c r="D127" s="38">
        <v>360</v>
      </c>
      <c r="E127" s="38"/>
    </row>
    <row r="128" spans="1:5" x14ac:dyDescent="0.3">
      <c r="A128" s="38">
        <v>369</v>
      </c>
      <c r="B128" s="38" t="s">
        <v>301</v>
      </c>
      <c r="C128" s="37" t="s">
        <v>279</v>
      </c>
      <c r="D128" s="38">
        <v>369</v>
      </c>
      <c r="E128" s="38" t="s">
        <v>302</v>
      </c>
    </row>
    <row r="129" spans="1:5" x14ac:dyDescent="0.3">
      <c r="A129" s="38">
        <v>901</v>
      </c>
      <c r="B129" s="38" t="s">
        <v>303</v>
      </c>
      <c r="C129" s="37" t="s">
        <v>304</v>
      </c>
      <c r="D129" s="38">
        <v>901</v>
      </c>
      <c r="E129" s="38"/>
    </row>
    <row r="130" spans="1:5" x14ac:dyDescent="0.3">
      <c r="A130" s="38">
        <v>906</v>
      </c>
      <c r="B130" s="38" t="s">
        <v>305</v>
      </c>
      <c r="C130" s="37" t="s">
        <v>306</v>
      </c>
      <c r="D130" s="38">
        <v>906</v>
      </c>
      <c r="E130" s="38"/>
    </row>
    <row r="131" spans="1:5" x14ac:dyDescent="0.3">
      <c r="A131" s="38">
        <v>908</v>
      </c>
      <c r="B131" s="38" t="s">
        <v>307</v>
      </c>
      <c r="C131" s="37" t="s">
        <v>272</v>
      </c>
      <c r="D131" s="38">
        <v>908</v>
      </c>
      <c r="E131" s="38"/>
    </row>
    <row r="132" spans="1:5" x14ac:dyDescent="0.3">
      <c r="A132" s="38">
        <v>909</v>
      </c>
      <c r="B132" s="38" t="s">
        <v>308</v>
      </c>
      <c r="C132" s="37" t="s">
        <v>276</v>
      </c>
      <c r="D132" s="38">
        <v>909</v>
      </c>
      <c r="E132" s="38"/>
    </row>
    <row r="133" spans="1:5" x14ac:dyDescent="0.3">
      <c r="A133" s="38">
        <v>913</v>
      </c>
      <c r="B133" s="38" t="s">
        <v>309</v>
      </c>
      <c r="C133" s="37" t="s">
        <v>310</v>
      </c>
      <c r="D133" s="38">
        <v>913</v>
      </c>
      <c r="E133" s="38"/>
    </row>
    <row r="134" spans="1:5" x14ac:dyDescent="0.3">
      <c r="A134" s="38">
        <v>915</v>
      </c>
      <c r="B134" s="38" t="s">
        <v>311</v>
      </c>
      <c r="C134" s="37" t="s">
        <v>312</v>
      </c>
      <c r="D134" s="38">
        <v>915</v>
      </c>
      <c r="E134" s="38" t="s">
        <v>313</v>
      </c>
    </row>
    <row r="135" spans="1:5" x14ac:dyDescent="0.3">
      <c r="A135" s="38">
        <v>919</v>
      </c>
      <c r="B135" s="38" t="s">
        <v>314</v>
      </c>
      <c r="C135" s="37" t="s">
        <v>315</v>
      </c>
      <c r="D135" s="38">
        <v>919</v>
      </c>
      <c r="E135" s="38" t="s">
        <v>316</v>
      </c>
    </row>
    <row r="136" spans="1:5" x14ac:dyDescent="0.3">
      <c r="A136" s="38">
        <v>949</v>
      </c>
      <c r="B136" s="38" t="s">
        <v>317</v>
      </c>
      <c r="C136" s="37" t="s">
        <v>318</v>
      </c>
      <c r="D136" s="38">
        <v>949</v>
      </c>
      <c r="E136" s="38"/>
    </row>
    <row r="137" spans="1:5" x14ac:dyDescent="0.3">
      <c r="A137" s="38">
        <v>950</v>
      </c>
      <c r="B137" s="38" t="s">
        <v>319</v>
      </c>
      <c r="C137" s="37" t="s">
        <v>320</v>
      </c>
      <c r="D137" s="38">
        <v>950</v>
      </c>
      <c r="E137" s="38"/>
    </row>
    <row r="138" spans="1:5" x14ac:dyDescent="0.3">
      <c r="A138" s="38">
        <v>951</v>
      </c>
      <c r="B138" s="38" t="s">
        <v>321</v>
      </c>
      <c r="C138" s="37" t="s">
        <v>264</v>
      </c>
      <c r="D138" s="38">
        <v>951</v>
      </c>
      <c r="E138" s="38"/>
    </row>
    <row r="139" spans="1:5" x14ac:dyDescent="0.3">
      <c r="A139" s="38">
        <v>955</v>
      </c>
      <c r="B139" s="38" t="s">
        <v>322</v>
      </c>
      <c r="C139" s="37" t="s">
        <v>323</v>
      </c>
      <c r="D139" s="38">
        <v>955</v>
      </c>
      <c r="E139" s="38"/>
    </row>
    <row r="140" spans="1:5" x14ac:dyDescent="0.3">
      <c r="A140" s="38">
        <v>960</v>
      </c>
      <c r="B140" s="38" t="s">
        <v>324</v>
      </c>
      <c r="C140" s="37" t="s">
        <v>325</v>
      </c>
      <c r="D140" s="38">
        <v>960</v>
      </c>
      <c r="E140" s="38"/>
    </row>
    <row r="141" spans="1:5" x14ac:dyDescent="0.3">
      <c r="A141" s="38">
        <v>962</v>
      </c>
      <c r="B141" s="38" t="s">
        <v>326</v>
      </c>
      <c r="C141" s="37" t="s">
        <v>327</v>
      </c>
      <c r="D141" s="38">
        <v>962</v>
      </c>
      <c r="E141" s="38"/>
    </row>
    <row r="142" spans="1:5" x14ac:dyDescent="0.3">
      <c r="A142" s="38">
        <v>965</v>
      </c>
      <c r="B142" s="38" t="s">
        <v>328</v>
      </c>
      <c r="C142" s="37" t="s">
        <v>329</v>
      </c>
      <c r="D142" s="38">
        <v>965</v>
      </c>
      <c r="E142" s="38"/>
    </row>
    <row r="143" spans="1:5" x14ac:dyDescent="0.3">
      <c r="A143" s="38">
        <v>970</v>
      </c>
      <c r="B143" s="38" t="s">
        <v>330</v>
      </c>
      <c r="C143" s="37" t="s">
        <v>331</v>
      </c>
      <c r="D143" s="38">
        <v>970</v>
      </c>
      <c r="E143" s="38"/>
    </row>
    <row r="144" spans="1:5" x14ac:dyDescent="0.3">
      <c r="A144" s="38">
        <v>983</v>
      </c>
      <c r="B144" s="38" t="s">
        <v>332</v>
      </c>
      <c r="C144" s="37" t="s">
        <v>333</v>
      </c>
      <c r="D144" s="38">
        <v>983</v>
      </c>
      <c r="E144" s="38"/>
    </row>
    <row r="145" spans="1:5" x14ac:dyDescent="0.3">
      <c r="A145" s="38">
        <v>993</v>
      </c>
      <c r="B145" s="38" t="s">
        <v>334</v>
      </c>
      <c r="C145" s="37" t="s">
        <v>274</v>
      </c>
      <c r="D145" s="38">
        <v>993</v>
      </c>
      <c r="E145" s="38"/>
    </row>
    <row r="146" spans="1:5" x14ac:dyDescent="0.3">
      <c r="A146" s="38">
        <v>996</v>
      </c>
      <c r="B146" s="38" t="s">
        <v>335</v>
      </c>
      <c r="C146" s="37" t="s">
        <v>278</v>
      </c>
      <c r="D146" s="38">
        <v>996</v>
      </c>
      <c r="E146" s="38" t="s">
        <v>336</v>
      </c>
    </row>
    <row r="147" spans="1:5" x14ac:dyDescent="0.3">
      <c r="A147" s="38">
        <v>764001</v>
      </c>
      <c r="B147" s="38" t="s">
        <v>337</v>
      </c>
      <c r="C147" s="37" t="s">
        <v>338</v>
      </c>
      <c r="D147" s="38"/>
      <c r="E147" s="38"/>
    </row>
    <row r="148" spans="1:5" x14ac:dyDescent="0.3">
      <c r="A148" s="38">
        <v>764002</v>
      </c>
      <c r="B148" s="38" t="s">
        <v>340</v>
      </c>
      <c r="C148" s="37" t="s">
        <v>341</v>
      </c>
      <c r="D148" s="38" t="s">
        <v>339</v>
      </c>
      <c r="E148" s="38" t="s">
        <v>342</v>
      </c>
    </row>
    <row r="149" spans="1:5" x14ac:dyDescent="0.3">
      <c r="A149" s="38">
        <v>764003</v>
      </c>
      <c r="B149" s="38" t="s">
        <v>344</v>
      </c>
      <c r="C149" s="37" t="s">
        <v>345</v>
      </c>
      <c r="D149" s="38" t="s">
        <v>343</v>
      </c>
      <c r="E149" s="38" t="s">
        <v>346</v>
      </c>
    </row>
    <row r="150" spans="1:5" x14ac:dyDescent="0.3">
      <c r="A150" s="38">
        <v>764004</v>
      </c>
      <c r="B150" s="38" t="s">
        <v>348</v>
      </c>
      <c r="C150" s="37" t="s">
        <v>349</v>
      </c>
      <c r="D150" s="38" t="s">
        <v>347</v>
      </c>
      <c r="E150" s="38"/>
    </row>
    <row r="151" spans="1:5" x14ac:dyDescent="0.3">
      <c r="A151" s="38">
        <v>764005</v>
      </c>
      <c r="B151" s="38" t="s">
        <v>350</v>
      </c>
      <c r="C151" s="37" t="s">
        <v>267</v>
      </c>
      <c r="D151" s="38" t="s">
        <v>347</v>
      </c>
      <c r="E151" s="38"/>
    </row>
    <row r="152" spans="1:5" x14ac:dyDescent="0.3">
      <c r="A152" s="38">
        <v>764006</v>
      </c>
      <c r="B152" s="38" t="s">
        <v>352</v>
      </c>
      <c r="C152" s="37" t="s">
        <v>353</v>
      </c>
      <c r="D152" s="38" t="s">
        <v>351</v>
      </c>
      <c r="E152" s="38" t="s">
        <v>354</v>
      </c>
    </row>
    <row r="153" spans="1:5" x14ac:dyDescent="0.3">
      <c r="A153" s="38">
        <v>764007</v>
      </c>
      <c r="B153" s="38" t="s">
        <v>356</v>
      </c>
      <c r="C153" s="37" t="s">
        <v>357</v>
      </c>
      <c r="D153" s="38" t="s">
        <v>355</v>
      </c>
      <c r="E153" s="38" t="s">
        <v>358</v>
      </c>
    </row>
    <row r="154" spans="1:5" x14ac:dyDescent="0.3">
      <c r="A154" s="38">
        <v>764008</v>
      </c>
      <c r="B154" s="38" t="s">
        <v>360</v>
      </c>
      <c r="C154" s="37" t="s">
        <v>361</v>
      </c>
      <c r="D154" s="38" t="s">
        <v>359</v>
      </c>
      <c r="E154" s="38" t="s">
        <v>362</v>
      </c>
    </row>
    <row r="155" spans="1:5" x14ac:dyDescent="0.3">
      <c r="A155" s="38">
        <v>764009</v>
      </c>
      <c r="B155" s="38" t="s">
        <v>364</v>
      </c>
      <c r="C155" s="37" t="s">
        <v>365</v>
      </c>
      <c r="D155" s="38" t="s">
        <v>363</v>
      </c>
      <c r="E155" s="38" t="s">
        <v>366</v>
      </c>
    </row>
    <row r="156" spans="1:5" x14ac:dyDescent="0.3">
      <c r="A156" s="38">
        <v>764010</v>
      </c>
      <c r="B156" s="38" t="s">
        <v>367</v>
      </c>
      <c r="C156" s="37" t="s">
        <v>368</v>
      </c>
      <c r="D156" s="38" t="s">
        <v>347</v>
      </c>
      <c r="E156" s="38"/>
    </row>
    <row r="157" spans="1:5" x14ac:dyDescent="0.3">
      <c r="A157" s="38">
        <v>764011</v>
      </c>
      <c r="B157" s="38" t="s">
        <v>370</v>
      </c>
      <c r="C157" s="37" t="s">
        <v>371</v>
      </c>
      <c r="D157" s="38" t="s">
        <v>369</v>
      </c>
      <c r="E157" s="38"/>
    </row>
    <row r="158" spans="1:5" x14ac:dyDescent="0.3">
      <c r="A158" s="38">
        <v>764012</v>
      </c>
      <c r="B158" s="38" t="s">
        <v>373</v>
      </c>
      <c r="C158" s="37" t="s">
        <v>374</v>
      </c>
      <c r="D158" s="38" t="s">
        <v>372</v>
      </c>
      <c r="E158" s="38"/>
    </row>
    <row r="159" spans="1:5" x14ac:dyDescent="0.3">
      <c r="A159" s="38">
        <v>764013</v>
      </c>
      <c r="B159" s="38" t="s">
        <v>376</v>
      </c>
      <c r="C159" s="37" t="s">
        <v>377</v>
      </c>
      <c r="D159" s="38" t="s">
        <v>375</v>
      </c>
      <c r="E159" s="38"/>
    </row>
    <row r="160" spans="1:5" x14ac:dyDescent="0.3">
      <c r="A160" s="38">
        <v>764014</v>
      </c>
      <c r="B160" s="38" t="s">
        <v>378</v>
      </c>
      <c r="C160" s="37" t="s">
        <v>379</v>
      </c>
      <c r="D160" s="38" t="s">
        <v>347</v>
      </c>
      <c r="E160" s="38"/>
    </row>
    <row r="161" spans="1:5" x14ac:dyDescent="0.3">
      <c r="A161" s="38">
        <v>764015</v>
      </c>
      <c r="B161" s="38" t="s">
        <v>380</v>
      </c>
      <c r="C161" s="37" t="s">
        <v>381</v>
      </c>
      <c r="D161" s="38" t="s">
        <v>347</v>
      </c>
      <c r="E161" s="38"/>
    </row>
    <row r="162" spans="1:5" x14ac:dyDescent="0.3">
      <c r="A162" s="38">
        <v>764016</v>
      </c>
      <c r="B162" s="38" t="s">
        <v>383</v>
      </c>
      <c r="C162" s="37" t="s">
        <v>280</v>
      </c>
      <c r="D162" s="38" t="s">
        <v>382</v>
      </c>
      <c r="E162" s="38" t="s">
        <v>384</v>
      </c>
    </row>
    <row r="163" spans="1:5" x14ac:dyDescent="0.3">
      <c r="A163" s="38">
        <v>764017</v>
      </c>
      <c r="B163" s="38" t="s">
        <v>385</v>
      </c>
      <c r="C163" s="37" t="s">
        <v>386</v>
      </c>
      <c r="D163" s="38" t="s">
        <v>347</v>
      </c>
      <c r="E163" s="38"/>
    </row>
    <row r="164" spans="1:5" x14ac:dyDescent="0.3">
      <c r="A164" s="38">
        <v>764018</v>
      </c>
      <c r="B164" s="38" t="s">
        <v>388</v>
      </c>
      <c r="C164" s="37" t="s">
        <v>270</v>
      </c>
      <c r="D164" s="38" t="s">
        <v>387</v>
      </c>
      <c r="E164" s="38" t="s">
        <v>389</v>
      </c>
    </row>
    <row r="165" spans="1:5" x14ac:dyDescent="0.3">
      <c r="A165" s="38">
        <v>764019</v>
      </c>
      <c r="B165" s="38" t="s">
        <v>391</v>
      </c>
      <c r="C165" s="37" t="s">
        <v>392</v>
      </c>
      <c r="D165" s="38" t="s">
        <v>390</v>
      </c>
      <c r="E165" s="38" t="s">
        <v>393</v>
      </c>
    </row>
    <row r="166" spans="1:5" x14ac:dyDescent="0.3">
      <c r="A166" s="38">
        <v>764020</v>
      </c>
      <c r="B166" s="38" t="s">
        <v>394</v>
      </c>
      <c r="C166" s="37" t="s">
        <v>395</v>
      </c>
      <c r="D166" s="38" t="s">
        <v>347</v>
      </c>
      <c r="E166" s="38"/>
    </row>
    <row r="167" spans="1:5" x14ac:dyDescent="0.3">
      <c r="A167" s="38">
        <v>764021</v>
      </c>
      <c r="B167" s="38" t="s">
        <v>397</v>
      </c>
      <c r="C167" s="37" t="s">
        <v>271</v>
      </c>
      <c r="D167" s="38" t="s">
        <v>396</v>
      </c>
      <c r="E167" s="38" t="s">
        <v>398</v>
      </c>
    </row>
    <row r="168" spans="1:5" x14ac:dyDescent="0.3">
      <c r="A168" s="38">
        <v>764022</v>
      </c>
      <c r="B168" s="38" t="s">
        <v>400</v>
      </c>
      <c r="C168" s="37" t="s">
        <v>401</v>
      </c>
      <c r="D168" s="38" t="s">
        <v>399</v>
      </c>
      <c r="E168" s="38" t="s">
        <v>402</v>
      </c>
    </row>
    <row r="169" spans="1:5" x14ac:dyDescent="0.3">
      <c r="A169" s="38">
        <v>764023</v>
      </c>
      <c r="B169" s="38" t="s">
        <v>404</v>
      </c>
      <c r="C169" s="37" t="s">
        <v>405</v>
      </c>
      <c r="D169" s="38" t="s">
        <v>403</v>
      </c>
      <c r="E169" s="38"/>
    </row>
    <row r="170" spans="1:5" x14ac:dyDescent="0.3">
      <c r="A170" s="38">
        <v>764024</v>
      </c>
      <c r="B170" s="38" t="s">
        <v>407</v>
      </c>
      <c r="C170" s="37" t="s">
        <v>408</v>
      </c>
      <c r="D170" s="38" t="s">
        <v>406</v>
      </c>
      <c r="E170" s="38" t="s">
        <v>409</v>
      </c>
    </row>
    <row r="171" spans="1:5" x14ac:dyDescent="0.3">
      <c r="A171" s="38">
        <v>764025</v>
      </c>
      <c r="B171" s="38" t="s">
        <v>411</v>
      </c>
      <c r="C171" s="37" t="s">
        <v>261</v>
      </c>
      <c r="D171" s="38" t="s">
        <v>410</v>
      </c>
      <c r="E171" s="38"/>
    </row>
    <row r="172" spans="1:5" x14ac:dyDescent="0.3">
      <c r="A172" s="38">
        <v>764026</v>
      </c>
      <c r="B172" s="38" t="s">
        <v>413</v>
      </c>
      <c r="C172" s="37" t="s">
        <v>414</v>
      </c>
      <c r="D172" s="38" t="s">
        <v>412</v>
      </c>
      <c r="E172" s="38"/>
    </row>
    <row r="173" spans="1:5" x14ac:dyDescent="0.3">
      <c r="A173" s="38">
        <v>764027</v>
      </c>
      <c r="B173" s="38" t="s">
        <v>416</v>
      </c>
      <c r="C173" s="37" t="s">
        <v>417</v>
      </c>
      <c r="D173" s="38" t="s">
        <v>415</v>
      </c>
      <c r="E173" s="38" t="s">
        <v>418</v>
      </c>
    </row>
    <row r="174" spans="1:5" x14ac:dyDescent="0.3">
      <c r="A174" s="38">
        <v>764028</v>
      </c>
      <c r="B174" s="38" t="s">
        <v>420</v>
      </c>
      <c r="C174" s="37" t="s">
        <v>421</v>
      </c>
      <c r="D174" s="38" t="s">
        <v>419</v>
      </c>
      <c r="E174" s="38"/>
    </row>
    <row r="175" spans="1:5" x14ac:dyDescent="0.3">
      <c r="A175" s="38">
        <v>764029</v>
      </c>
      <c r="B175" s="38" t="s">
        <v>423</v>
      </c>
      <c r="C175" s="37" t="s">
        <v>424</v>
      </c>
      <c r="D175" s="38" t="s">
        <v>422</v>
      </c>
      <c r="E175" s="38" t="s">
        <v>425</v>
      </c>
    </row>
    <row r="176" spans="1:5" x14ac:dyDescent="0.3">
      <c r="A176" s="38">
        <v>764030</v>
      </c>
      <c r="B176" s="38" t="s">
        <v>427</v>
      </c>
      <c r="C176" s="37" t="s">
        <v>428</v>
      </c>
      <c r="D176" s="38" t="s">
        <v>426</v>
      </c>
      <c r="E176" s="38" t="s">
        <v>429</v>
      </c>
    </row>
    <row r="177" spans="1:5" x14ac:dyDescent="0.3">
      <c r="A177" s="38">
        <v>764031</v>
      </c>
      <c r="B177" s="38" t="s">
        <v>431</v>
      </c>
      <c r="C177" s="37" t="s">
        <v>432</v>
      </c>
      <c r="D177" s="38" t="s">
        <v>430</v>
      </c>
      <c r="E177" s="38" t="s">
        <v>433</v>
      </c>
    </row>
    <row r="178" spans="1:5" x14ac:dyDescent="0.3">
      <c r="A178" s="38">
        <v>764032</v>
      </c>
      <c r="B178" s="38" t="s">
        <v>435</v>
      </c>
      <c r="C178" s="37" t="s">
        <v>436</v>
      </c>
      <c r="D178" s="38" t="s">
        <v>434</v>
      </c>
      <c r="E178" s="38" t="s">
        <v>437</v>
      </c>
    </row>
    <row r="179" spans="1:5" x14ac:dyDescent="0.3">
      <c r="A179" s="38">
        <v>764033</v>
      </c>
      <c r="B179" s="38" t="s">
        <v>439</v>
      </c>
      <c r="C179" s="37" t="s">
        <v>275</v>
      </c>
      <c r="D179" s="38" t="s">
        <v>438</v>
      </c>
      <c r="E179" s="38"/>
    </row>
    <row r="180" spans="1:5" x14ac:dyDescent="0.3">
      <c r="A180" s="38">
        <v>764034</v>
      </c>
      <c r="B180" s="38" t="s">
        <v>441</v>
      </c>
      <c r="C180" s="37" t="s">
        <v>442</v>
      </c>
      <c r="D180" s="38" t="s">
        <v>440</v>
      </c>
      <c r="E180" s="38"/>
    </row>
    <row r="181" spans="1:5" x14ac:dyDescent="0.3">
      <c r="A181" s="38">
        <v>764035</v>
      </c>
      <c r="B181" s="38" t="s">
        <v>443</v>
      </c>
      <c r="C181" s="37" t="s">
        <v>444</v>
      </c>
      <c r="D181" s="38" t="s">
        <v>347</v>
      </c>
      <c r="E181" s="38"/>
    </row>
    <row r="182" spans="1:5" x14ac:dyDescent="0.3">
      <c r="A182" s="38">
        <v>764036</v>
      </c>
      <c r="B182" s="38" t="s">
        <v>445</v>
      </c>
      <c r="C182" s="37" t="s">
        <v>273</v>
      </c>
      <c r="D182" s="38" t="s">
        <v>347</v>
      </c>
      <c r="E182" s="38"/>
    </row>
    <row r="183" spans="1:5" x14ac:dyDescent="0.3">
      <c r="A183" s="38">
        <v>764037</v>
      </c>
      <c r="B183" s="38" t="s">
        <v>446</v>
      </c>
      <c r="C183" s="37" t="s">
        <v>447</v>
      </c>
      <c r="D183" s="38" t="s">
        <v>347</v>
      </c>
      <c r="E183" s="38"/>
    </row>
    <row r="184" spans="1:5" x14ac:dyDescent="0.3">
      <c r="A184" s="38">
        <v>764038</v>
      </c>
      <c r="B184" s="38" t="s">
        <v>449</v>
      </c>
      <c r="C184" s="37" t="s">
        <v>269</v>
      </c>
      <c r="D184" s="38" t="s">
        <v>448</v>
      </c>
      <c r="E184" s="38" t="s">
        <v>450</v>
      </c>
    </row>
    <row r="185" spans="1:5" x14ac:dyDescent="0.3">
      <c r="A185" s="38">
        <v>764039</v>
      </c>
      <c r="B185" s="38" t="s">
        <v>452</v>
      </c>
      <c r="C185" s="37" t="s">
        <v>453</v>
      </c>
      <c r="D185" s="38" t="s">
        <v>451</v>
      </c>
      <c r="E185" s="38" t="s">
        <v>454</v>
      </c>
    </row>
    <row r="186" spans="1:5" x14ac:dyDescent="0.3">
      <c r="A186" s="38">
        <v>764040</v>
      </c>
      <c r="B186" s="38" t="s">
        <v>456</v>
      </c>
      <c r="C186" s="37" t="s">
        <v>457</v>
      </c>
      <c r="D186" s="38" t="s">
        <v>455</v>
      </c>
      <c r="E186" s="38"/>
    </row>
    <row r="187" spans="1:5" x14ac:dyDescent="0.3">
      <c r="A187" s="38">
        <v>764041</v>
      </c>
      <c r="B187" s="38" t="s">
        <v>459</v>
      </c>
      <c r="C187" s="37" t="s">
        <v>460</v>
      </c>
      <c r="D187" s="38" t="s">
        <v>458</v>
      </c>
      <c r="E187" s="38" t="s">
        <v>461</v>
      </c>
    </row>
    <row r="188" spans="1:5" x14ac:dyDescent="0.3">
      <c r="A188" s="38">
        <v>764042</v>
      </c>
      <c r="B188" s="38" t="s">
        <v>463</v>
      </c>
      <c r="C188" s="37" t="s">
        <v>464</v>
      </c>
      <c r="D188" s="38" t="s">
        <v>462</v>
      </c>
      <c r="E188" s="38" t="s">
        <v>465</v>
      </c>
    </row>
    <row r="189" spans="1:5" x14ac:dyDescent="0.3">
      <c r="A189" s="38">
        <v>764043</v>
      </c>
      <c r="B189" s="38" t="s">
        <v>466</v>
      </c>
      <c r="C189" s="37" t="s">
        <v>467</v>
      </c>
      <c r="D189" s="38" t="s">
        <v>347</v>
      </c>
      <c r="E189" s="38"/>
    </row>
    <row r="190" spans="1:5" x14ac:dyDescent="0.3">
      <c r="A190" s="38">
        <v>764044</v>
      </c>
      <c r="B190" s="38" t="s">
        <v>469</v>
      </c>
      <c r="C190" s="37" t="s">
        <v>470</v>
      </c>
      <c r="D190" s="38" t="s">
        <v>468</v>
      </c>
      <c r="E190" s="38" t="s">
        <v>471</v>
      </c>
    </row>
    <row r="230" spans="2:2" x14ac:dyDescent="0.3">
      <c r="B230" t="s">
        <v>194</v>
      </c>
    </row>
  </sheetData>
  <sheetProtection algorithmName="SHA-512" hashValue="3NRvFZhai4/Ndlkw2H1vwx11+DgVfPsJ2A/C25PixW7jCVMbftK9g+Gk+taptgzTQwQT3tS0UmkgBISohGy7Ig==" saltValue="kXDo6UBo+xOSwXTpx+vB+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77734375" defaultRowHeight="14.4" x14ac:dyDescent="0.3"/>
  <cols>
    <col min="1" max="1" width="8.77734375" customWidth="1"/>
    <col min="2" max="2" width="12.44140625" customWidth="1"/>
    <col min="3" max="3" width="9.77734375" customWidth="1"/>
    <col min="5" max="5" width="8.77734375" customWidth="1"/>
  </cols>
  <sheetData>
    <row r="1" spans="1:13" ht="18" x14ac:dyDescent="0.35">
      <c r="B1" s="5" t="s">
        <v>195</v>
      </c>
      <c r="C1" s="6"/>
    </row>
    <row r="2" spans="1:13" ht="18" x14ac:dyDescent="0.35">
      <c r="B2" s="7">
        <v>1</v>
      </c>
      <c r="C2" s="6" t="s">
        <v>196</v>
      </c>
    </row>
    <row r="3" spans="1:13" ht="18" x14ac:dyDescent="0.35">
      <c r="B3" s="7">
        <v>2</v>
      </c>
      <c r="C3" s="6" t="s">
        <v>197</v>
      </c>
    </row>
    <row r="4" spans="1:13" ht="18" x14ac:dyDescent="0.35">
      <c r="B4" s="7">
        <v>3</v>
      </c>
      <c r="C4" s="6" t="s">
        <v>198</v>
      </c>
    </row>
    <row r="5" spans="1:13" ht="18" x14ac:dyDescent="0.35">
      <c r="B5" s="7">
        <v>4</v>
      </c>
      <c r="C5" s="6" t="s">
        <v>199</v>
      </c>
    </row>
    <row r="6" spans="1:13" ht="18" x14ac:dyDescent="0.35">
      <c r="B6" s="7">
        <v>5</v>
      </c>
      <c r="C6" s="6" t="s">
        <v>200</v>
      </c>
    </row>
    <row r="8" spans="1:13" ht="18" x14ac:dyDescent="0.35">
      <c r="A8" s="47" t="s">
        <v>201</v>
      </c>
      <c r="B8" s="47"/>
      <c r="C8" s="47"/>
      <c r="D8" s="47"/>
      <c r="E8" s="48" t="s">
        <v>202</v>
      </c>
      <c r="F8" s="48"/>
      <c r="G8" s="48"/>
      <c r="H8" s="48"/>
      <c r="I8" s="48"/>
      <c r="J8" s="48"/>
      <c r="K8" s="48"/>
      <c r="L8" s="48"/>
      <c r="M8" s="48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4" t="s">
        <v>211</v>
      </c>
      <c r="D15" s="8" t="s">
        <v>212</v>
      </c>
      <c r="E15" s="9"/>
      <c r="F15" s="9"/>
    </row>
    <row r="18" spans="1:13" ht="18" x14ac:dyDescent="0.35">
      <c r="A18" s="47" t="s">
        <v>213</v>
      </c>
      <c r="B18" s="47"/>
      <c r="C18" s="47"/>
      <c r="D18" s="47"/>
      <c r="E18" s="48" t="s">
        <v>214</v>
      </c>
      <c r="F18" s="48"/>
      <c r="G18" s="48"/>
      <c r="H18" s="48"/>
      <c r="I18" s="48"/>
      <c r="J18" s="48"/>
      <c r="K18" s="48"/>
      <c r="L18" s="48"/>
      <c r="M18" s="48"/>
    </row>
    <row r="20" spans="1:13" ht="18" x14ac:dyDescent="0.35">
      <c r="A20" s="47" t="s">
        <v>215</v>
      </c>
      <c r="B20" s="47"/>
      <c r="C20" s="47"/>
      <c r="D20" s="47"/>
      <c r="E20" s="48" t="s">
        <v>216</v>
      </c>
      <c r="F20" s="48"/>
      <c r="G20" s="48"/>
      <c r="H20" s="48"/>
      <c r="I20" s="48"/>
      <c r="J20" s="48"/>
      <c r="K20" s="48"/>
      <c r="L20" s="48"/>
      <c r="M20" s="48"/>
    </row>
    <row r="23" spans="1:13" x14ac:dyDescent="0.3">
      <c r="B23" s="9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5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77734375" defaultRowHeight="14.4" x14ac:dyDescent="0.3"/>
  <cols>
    <col min="1" max="1" width="19.6640625" style="10" bestFit="1" customWidth="1"/>
    <col min="2" max="2" width="26.33203125" style="10" bestFit="1" customWidth="1"/>
    <col min="3" max="3" width="21.109375" style="10" bestFit="1" customWidth="1"/>
    <col min="4" max="4" width="15.77734375" style="10" bestFit="1" customWidth="1"/>
    <col min="5" max="5" width="30.33203125" style="10" bestFit="1" customWidth="1"/>
    <col min="6" max="6" width="16.6640625" style="10" customWidth="1"/>
    <col min="7" max="7" width="12.44140625" style="10" bestFit="1" customWidth="1"/>
    <col min="8" max="8" width="32.109375" style="10" bestFit="1" customWidth="1"/>
    <col min="9" max="9" width="19.6640625" style="10" customWidth="1"/>
    <col min="10" max="11" width="16.6640625" style="10" bestFit="1" customWidth="1"/>
    <col min="12" max="12" width="19.109375" style="10" bestFit="1" customWidth="1"/>
    <col min="13" max="13" width="17.109375" style="10" bestFit="1" customWidth="1"/>
    <col min="14" max="14" width="22.109375" style="10" bestFit="1" customWidth="1"/>
    <col min="15" max="15" width="20.44140625" style="10" bestFit="1" customWidth="1"/>
    <col min="16" max="16" width="19.33203125" style="10" bestFit="1" customWidth="1"/>
    <col min="17" max="17" width="19.33203125" style="10" customWidth="1"/>
    <col min="18" max="18" width="19.44140625" style="10" bestFit="1" customWidth="1"/>
    <col min="19" max="19" width="15.77734375" style="10" bestFit="1" customWidth="1"/>
    <col min="20" max="21" width="16.77734375" style="10" customWidth="1"/>
    <col min="22" max="22" width="29" style="10" bestFit="1" customWidth="1"/>
    <col min="23" max="23" width="25.33203125" style="10" bestFit="1" customWidth="1"/>
    <col min="24" max="24" width="25.6640625" style="10" bestFit="1" customWidth="1"/>
    <col min="25" max="25" width="27.109375" style="10" bestFit="1" customWidth="1"/>
    <col min="26" max="26" width="18" style="10" bestFit="1" customWidth="1"/>
    <col min="27" max="27" width="25.33203125" style="10" bestFit="1" customWidth="1"/>
    <col min="28" max="28" width="19.33203125" style="10" bestFit="1" customWidth="1"/>
    <col min="29" max="29" width="13.77734375" style="10" bestFit="1" customWidth="1"/>
    <col min="30" max="30" width="10.77734375" style="10" customWidth="1"/>
    <col min="31" max="31" width="12" style="10" bestFit="1" customWidth="1"/>
    <col min="32" max="32" width="16.44140625" style="10" bestFit="1" customWidth="1"/>
    <col min="33" max="33" width="27.6640625" style="10" bestFit="1" customWidth="1"/>
    <col min="34" max="34" width="27.77734375" style="10" bestFit="1" customWidth="1"/>
    <col min="35" max="35" width="24.109375" style="10" bestFit="1" customWidth="1"/>
    <col min="36" max="16384" width="8.77734375" style="10"/>
  </cols>
  <sheetData>
    <row r="1" spans="1:35" x14ac:dyDescent="0.3">
      <c r="A1" s="18" t="s">
        <v>0</v>
      </c>
    </row>
    <row r="2" spans="1:35" ht="28.8" x14ac:dyDescent="0.3">
      <c r="A2" s="11" t="s">
        <v>1</v>
      </c>
      <c r="B2" s="19"/>
      <c r="C2" s="19"/>
      <c r="D2" s="20"/>
      <c r="E2" s="20"/>
    </row>
    <row r="3" spans="1:35" x14ac:dyDescent="0.3">
      <c r="A3" s="25" t="s">
        <v>225</v>
      </c>
      <c r="B3" s="21"/>
      <c r="C3" s="21"/>
      <c r="D3" s="21"/>
      <c r="E3" s="22"/>
    </row>
    <row r="5" spans="1:35" x14ac:dyDescent="0.3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35" ht="72" x14ac:dyDescent="0.3">
      <c r="A6" s="24" t="s">
        <v>3</v>
      </c>
      <c r="B6" s="24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24" t="s">
        <v>9</v>
      </c>
      <c r="H6" s="24" t="s">
        <v>10</v>
      </c>
      <c r="I6" s="17" t="s">
        <v>11</v>
      </c>
      <c r="J6" s="17" t="s">
        <v>12</v>
      </c>
      <c r="K6" s="17" t="s">
        <v>13</v>
      </c>
      <c r="L6" s="17" t="s">
        <v>14</v>
      </c>
      <c r="M6" s="17" t="s">
        <v>15</v>
      </c>
      <c r="N6" s="17" t="s">
        <v>16</v>
      </c>
      <c r="O6" s="17" t="s">
        <v>17</v>
      </c>
      <c r="P6" s="17" t="s">
        <v>18</v>
      </c>
      <c r="Q6" s="17" t="s">
        <v>19</v>
      </c>
      <c r="R6" s="17" t="s">
        <v>20</v>
      </c>
      <c r="S6" s="17" t="s">
        <v>21</v>
      </c>
      <c r="T6" s="17" t="s">
        <v>22</v>
      </c>
      <c r="U6" s="17" t="s">
        <v>23</v>
      </c>
      <c r="V6" s="17" t="s">
        <v>24</v>
      </c>
    </row>
    <row r="7" spans="1:35" s="27" customFormat="1" x14ac:dyDescent="0.3">
      <c r="A7" s="25" t="s">
        <v>226</v>
      </c>
      <c r="B7" s="26" t="s">
        <v>44</v>
      </c>
      <c r="C7" s="25" t="s">
        <v>227</v>
      </c>
      <c r="D7" s="25" t="s">
        <v>228</v>
      </c>
      <c r="E7" s="25" t="s">
        <v>229</v>
      </c>
      <c r="F7" s="26" t="s">
        <v>71</v>
      </c>
      <c r="G7" s="26" t="str">
        <f>IFERROR(VLOOKUP(F7,'MasterData(ห้ามลบ)'!$B$12:$C$45,2,FALSE),"")</f>
        <v>014</v>
      </c>
      <c r="H7" s="25"/>
      <c r="I7" s="25" t="s">
        <v>230</v>
      </c>
      <c r="J7" s="25"/>
      <c r="K7" s="25"/>
      <c r="L7" s="25"/>
      <c r="M7" s="25"/>
      <c r="N7" s="25" t="s">
        <v>190</v>
      </c>
      <c r="O7" s="25" t="s">
        <v>231</v>
      </c>
      <c r="P7" s="25" t="s">
        <v>232</v>
      </c>
      <c r="Q7" s="25"/>
      <c r="R7" s="25"/>
      <c r="S7" s="25"/>
      <c r="T7" s="25"/>
      <c r="U7" s="25"/>
      <c r="V7" s="25"/>
    </row>
    <row r="10" spans="1:35" x14ac:dyDescent="0.3">
      <c r="A10" s="44" t="s">
        <v>25</v>
      </c>
      <c r="B10" s="45"/>
      <c r="C10" s="45"/>
      <c r="D10" s="45"/>
      <c r="E10" s="45"/>
      <c r="F10" s="45"/>
      <c r="G10" s="46"/>
      <c r="H10" s="44" t="s">
        <v>26</v>
      </c>
      <c r="I10" s="45"/>
      <c r="J10" s="45"/>
      <c r="K10" s="45"/>
      <c r="L10" s="45"/>
      <c r="M10" s="45"/>
      <c r="N10" s="45"/>
      <c r="O10" s="45"/>
      <c r="P10" s="45"/>
      <c r="Q10" s="46"/>
      <c r="R10" s="42" t="s">
        <v>25</v>
      </c>
      <c r="S10" s="42"/>
      <c r="T10" s="42"/>
      <c r="U10" s="42"/>
      <c r="V10" s="44" t="s">
        <v>26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6"/>
    </row>
    <row r="11" spans="1:35" ht="86.4" x14ac:dyDescent="0.3">
      <c r="A11" s="13" t="s">
        <v>27</v>
      </c>
      <c r="B11" s="14" t="s">
        <v>5</v>
      </c>
      <c r="C11" s="14" t="s">
        <v>6</v>
      </c>
      <c r="D11" s="14" t="s">
        <v>7</v>
      </c>
      <c r="E11" s="14" t="s">
        <v>8</v>
      </c>
      <c r="F11" s="13" t="s">
        <v>9</v>
      </c>
      <c r="G11" s="15" t="s">
        <v>28</v>
      </c>
      <c r="H11" s="13" t="s">
        <v>29</v>
      </c>
      <c r="I11" s="13" t="s">
        <v>30</v>
      </c>
      <c r="J11" s="13" t="s">
        <v>31</v>
      </c>
      <c r="K11" s="14" t="s">
        <v>32</v>
      </c>
      <c r="L11" s="14" t="s">
        <v>33</v>
      </c>
      <c r="M11" s="14" t="s">
        <v>34</v>
      </c>
      <c r="N11" s="14" t="s">
        <v>35</v>
      </c>
      <c r="O11" s="14" t="s">
        <v>36</v>
      </c>
      <c r="P11" s="14" t="s">
        <v>37</v>
      </c>
      <c r="Q11" s="13" t="s">
        <v>9</v>
      </c>
      <c r="R11" s="14" t="s">
        <v>38</v>
      </c>
      <c r="S11" s="16" t="s">
        <v>39</v>
      </c>
      <c r="T11" s="17" t="s">
        <v>40</v>
      </c>
      <c r="U11" s="16" t="s">
        <v>41</v>
      </c>
      <c r="V11" s="17" t="s">
        <v>11</v>
      </c>
      <c r="W11" s="17" t="s">
        <v>12</v>
      </c>
      <c r="X11" s="17" t="s">
        <v>13</v>
      </c>
      <c r="Y11" s="17" t="s">
        <v>14</v>
      </c>
      <c r="Z11" s="17" t="s">
        <v>15</v>
      </c>
      <c r="AA11" s="17" t="s">
        <v>16</v>
      </c>
      <c r="AB11" s="17" t="s">
        <v>17</v>
      </c>
      <c r="AC11" s="17" t="s">
        <v>18</v>
      </c>
      <c r="AD11" s="17" t="s">
        <v>19</v>
      </c>
      <c r="AE11" s="17" t="s">
        <v>20</v>
      </c>
      <c r="AF11" s="17" t="s">
        <v>21</v>
      </c>
      <c r="AG11" s="17" t="s">
        <v>22</v>
      </c>
      <c r="AH11" s="17" t="s">
        <v>23</v>
      </c>
      <c r="AI11" s="17" t="s">
        <v>24</v>
      </c>
    </row>
    <row r="12" spans="1:35" s="27" customFormat="1" x14ac:dyDescent="0.3">
      <c r="A12" s="25"/>
      <c r="B12" s="25" t="s">
        <v>227</v>
      </c>
      <c r="C12" s="25" t="s">
        <v>228</v>
      </c>
      <c r="D12" s="25" t="s">
        <v>229</v>
      </c>
      <c r="E12" s="26" t="s">
        <v>71</v>
      </c>
      <c r="F12" s="26" t="str">
        <f>IFERROR(VLOOKUP(E12,'MasterData(ห้ามลบ)'!$B$12:$C$45,2,FALSE),"")</f>
        <v>014</v>
      </c>
      <c r="G12" s="25"/>
      <c r="H12" s="25"/>
      <c r="I12" s="26"/>
      <c r="J12" s="25"/>
      <c r="K12" s="25" t="s">
        <v>233</v>
      </c>
      <c r="L12" s="25" t="s">
        <v>228</v>
      </c>
      <c r="M12" s="26" t="s">
        <v>42</v>
      </c>
      <c r="N12" s="25"/>
      <c r="O12" s="25" t="s">
        <v>234</v>
      </c>
      <c r="P12" s="26" t="s">
        <v>59</v>
      </c>
      <c r="Q12" s="26" t="str">
        <f>IFERROR(VLOOKUP(P12,'MasterData(ห้ามลบ)'!$B$12:$C$45,2,FALSE),"")</f>
        <v>006</v>
      </c>
      <c r="R12" s="25" t="s">
        <v>235</v>
      </c>
      <c r="S12" s="25" t="s">
        <v>236</v>
      </c>
      <c r="T12" s="25"/>
      <c r="U12" s="28" t="s">
        <v>237</v>
      </c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5" s="27" customFormat="1" x14ac:dyDescent="0.3">
      <c r="A13" s="25"/>
      <c r="B13" s="25" t="s">
        <v>227</v>
      </c>
      <c r="C13" s="25" t="s">
        <v>228</v>
      </c>
      <c r="D13" s="25" t="s">
        <v>229</v>
      </c>
      <c r="E13" s="26" t="s">
        <v>71</v>
      </c>
      <c r="F13" s="26" t="str">
        <f>IFERROR(VLOOKUP(E13,'MasterData(ห้ามลบ)'!$B$12:$C$45,2,FALSE),"")</f>
        <v>014</v>
      </c>
      <c r="G13" s="25"/>
      <c r="H13" s="25"/>
      <c r="I13" s="26"/>
      <c r="J13" s="25"/>
      <c r="K13" s="25" t="s">
        <v>233</v>
      </c>
      <c r="L13" s="25" t="s">
        <v>228</v>
      </c>
      <c r="M13" s="26" t="s">
        <v>42</v>
      </c>
      <c r="N13" s="25"/>
      <c r="O13" s="25" t="s">
        <v>234</v>
      </c>
      <c r="P13" s="26" t="s">
        <v>59</v>
      </c>
      <c r="Q13" s="26" t="str">
        <f>IFERROR(VLOOKUP(P13,'MasterData(ห้ามลบ)'!$B$12:$C$45,2,FALSE),"")</f>
        <v>006</v>
      </c>
      <c r="R13" s="25" t="s">
        <v>235</v>
      </c>
      <c r="S13" s="25" t="s">
        <v>238</v>
      </c>
      <c r="T13" s="25"/>
      <c r="U13" s="28" t="s">
        <v>237</v>
      </c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s="27" customFormat="1" x14ac:dyDescent="0.3">
      <c r="A14" s="25"/>
      <c r="B14" s="25" t="s">
        <v>227</v>
      </c>
      <c r="C14" s="25" t="s">
        <v>228</v>
      </c>
      <c r="D14" s="25" t="s">
        <v>229</v>
      </c>
      <c r="E14" s="26" t="s">
        <v>71</v>
      </c>
      <c r="F14" s="26" t="str">
        <f>IFERROR(VLOOKUP(E14,'MasterData(ห้ามลบ)'!$B$12:$C$45,2,FALSE),"")</f>
        <v>014</v>
      </c>
      <c r="G14" s="25"/>
      <c r="H14" s="25"/>
      <c r="I14" s="26"/>
      <c r="J14" s="25"/>
      <c r="K14" s="25" t="s">
        <v>233</v>
      </c>
      <c r="L14" s="25" t="s">
        <v>228</v>
      </c>
      <c r="M14" s="26" t="s">
        <v>42</v>
      </c>
      <c r="N14" s="25"/>
      <c r="O14" s="25" t="s">
        <v>234</v>
      </c>
      <c r="P14" s="26" t="s">
        <v>59</v>
      </c>
      <c r="Q14" s="26" t="str">
        <f>IFERROR(VLOOKUP(P14,'MasterData(ห้ามลบ)'!$B$12:$C$45,2,FALSE),"")</f>
        <v>006</v>
      </c>
      <c r="R14" s="25" t="s">
        <v>235</v>
      </c>
      <c r="S14" s="25" t="s">
        <v>239</v>
      </c>
      <c r="T14" s="25"/>
      <c r="U14" s="28" t="s">
        <v>237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27" customFormat="1" x14ac:dyDescent="0.3">
      <c r="A15" s="25"/>
      <c r="B15" s="25"/>
      <c r="C15" s="25"/>
      <c r="D15" s="25"/>
      <c r="E15" s="26"/>
      <c r="F15" s="26" t="str">
        <f>IFERROR(VLOOKUP(E15,'MasterData(ห้ามลบ)'!$B$12:$C$45,2,FALSE),"")</f>
        <v/>
      </c>
      <c r="G15" s="25"/>
      <c r="H15" s="25"/>
      <c r="I15" s="26"/>
      <c r="J15" s="25"/>
      <c r="K15" s="25"/>
      <c r="L15" s="25"/>
      <c r="M15" s="26" t="s">
        <v>42</v>
      </c>
      <c r="N15" s="25"/>
      <c r="O15" s="25"/>
      <c r="P15" s="26"/>
      <c r="Q15" s="26" t="str">
        <f>IFERROR(VLOOKUP(P15,'MasterData(ห้ามลบ)'!$B$12:$C$45,2,FALSE),"")</f>
        <v/>
      </c>
      <c r="R15" s="25"/>
      <c r="S15" s="25"/>
      <c r="T15" s="25"/>
      <c r="U15" s="2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27" customFormat="1" x14ac:dyDescent="0.3">
      <c r="A16" s="25"/>
      <c r="B16" s="25"/>
      <c r="C16" s="25"/>
      <c r="D16" s="25"/>
      <c r="E16" s="26"/>
      <c r="F16" s="26" t="str">
        <f>IFERROR(VLOOKUP(E16,'MasterData(ห้ามลบ)'!$B$12:$C$45,2,FALSE),"")</f>
        <v/>
      </c>
      <c r="G16" s="25"/>
      <c r="H16" s="25"/>
      <c r="I16" s="26"/>
      <c r="J16" s="25"/>
      <c r="K16" s="25"/>
      <c r="L16" s="25"/>
      <c r="M16" s="26" t="s">
        <v>42</v>
      </c>
      <c r="N16" s="25"/>
      <c r="O16" s="25"/>
      <c r="P16" s="26"/>
      <c r="Q16" s="26" t="str">
        <f>IFERROR(VLOOKUP(P16,'MasterData(ห้ามลบ)'!$B$12:$C$45,2,FALSE),"")</f>
        <v/>
      </c>
      <c r="R16" s="25"/>
      <c r="S16" s="25"/>
      <c r="T16" s="25"/>
      <c r="U16" s="2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27" customFormat="1" x14ac:dyDescent="0.3">
      <c r="A17" s="25"/>
      <c r="B17" s="25"/>
      <c r="C17" s="25"/>
      <c r="D17" s="25"/>
      <c r="E17" s="26"/>
      <c r="F17" s="26" t="str">
        <f>IFERROR(VLOOKUP(E17,'MasterData(ห้ามลบ)'!$B$12:$C$45,2,FALSE),"")</f>
        <v/>
      </c>
      <c r="G17" s="25"/>
      <c r="H17" s="25"/>
      <c r="I17" s="26"/>
      <c r="J17" s="25"/>
      <c r="K17" s="25"/>
      <c r="L17" s="25"/>
      <c r="M17" s="26" t="s">
        <v>42</v>
      </c>
      <c r="N17" s="25"/>
      <c r="O17" s="25"/>
      <c r="P17" s="26"/>
      <c r="Q17" s="26" t="str">
        <f>IFERROR(VLOOKUP(P17,'MasterData(ห้ามลบ)'!$B$12:$C$45,2,FALSE),"")</f>
        <v/>
      </c>
      <c r="R17" s="25"/>
      <c r="S17" s="25"/>
      <c r="T17" s="25"/>
      <c r="U17" s="28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27" customFormat="1" x14ac:dyDescent="0.3">
      <c r="A18" s="25"/>
      <c r="B18" s="25"/>
      <c r="C18" s="25"/>
      <c r="D18" s="25"/>
      <c r="E18" s="26"/>
      <c r="F18" s="26" t="str">
        <f>IFERROR(VLOOKUP(E18,'MasterData(ห้ามลบ)'!$B$12:$C$45,2,FALSE),"")</f>
        <v/>
      </c>
      <c r="G18" s="25"/>
      <c r="H18" s="25"/>
      <c r="I18" s="26"/>
      <c r="J18" s="25"/>
      <c r="K18" s="25"/>
      <c r="L18" s="25"/>
      <c r="M18" s="26" t="s">
        <v>42</v>
      </c>
      <c r="N18" s="25"/>
      <c r="O18" s="25"/>
      <c r="P18" s="26"/>
      <c r="Q18" s="26" t="str">
        <f>IFERROR(VLOOKUP(P18,'MasterData(ห้ามลบ)'!$B$12:$C$45,2,FALSE),"")</f>
        <v/>
      </c>
      <c r="R18" s="25"/>
      <c r="S18" s="25"/>
      <c r="T18" s="25"/>
      <c r="U18" s="2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27" customFormat="1" x14ac:dyDescent="0.3">
      <c r="A19" s="25"/>
      <c r="B19" s="25"/>
      <c r="C19" s="25"/>
      <c r="D19" s="25"/>
      <c r="E19" s="26"/>
      <c r="F19" s="26" t="str">
        <f>IFERROR(VLOOKUP(E19,'MasterData(ห้ามลบ)'!$B$12:$C$45,2,FALSE),"")</f>
        <v/>
      </c>
      <c r="G19" s="25"/>
      <c r="H19" s="25"/>
      <c r="I19" s="26"/>
      <c r="J19" s="25"/>
      <c r="K19" s="25"/>
      <c r="L19" s="25"/>
      <c r="M19" s="26" t="s">
        <v>42</v>
      </c>
      <c r="N19" s="25"/>
      <c r="O19" s="25"/>
      <c r="P19" s="26"/>
      <c r="Q19" s="26" t="str">
        <f>IFERROR(VLOOKUP(P19,'MasterData(ห้ามลบ)'!$B$12:$C$45,2,FALSE),"")</f>
        <v/>
      </c>
      <c r="R19" s="25"/>
      <c r="S19" s="25"/>
      <c r="T19" s="25"/>
      <c r="U19" s="2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27" customFormat="1" x14ac:dyDescent="0.3">
      <c r="A20" s="25"/>
      <c r="B20" s="25"/>
      <c r="C20" s="25"/>
      <c r="D20" s="25"/>
      <c r="E20" s="26"/>
      <c r="F20" s="26" t="str">
        <f>IFERROR(VLOOKUP(E20,'MasterData(ห้ามลบ)'!$B$12:$C$45,2,FALSE),"")</f>
        <v/>
      </c>
      <c r="G20" s="25"/>
      <c r="H20" s="25"/>
      <c r="I20" s="26"/>
      <c r="J20" s="25"/>
      <c r="K20" s="25"/>
      <c r="L20" s="25"/>
      <c r="M20" s="26" t="s">
        <v>42</v>
      </c>
      <c r="N20" s="25"/>
      <c r="O20" s="25"/>
      <c r="P20" s="26"/>
      <c r="Q20" s="26" t="str">
        <f>IFERROR(VLOOKUP(P20,'MasterData(ห้ามลบ)'!$B$12:$C$45,2,FALSE),"")</f>
        <v/>
      </c>
      <c r="R20" s="25"/>
      <c r="S20" s="25"/>
      <c r="T20" s="25"/>
      <c r="U20" s="2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27" customFormat="1" x14ac:dyDescent="0.3">
      <c r="A21" s="25"/>
      <c r="B21" s="25"/>
      <c r="C21" s="25"/>
      <c r="D21" s="25"/>
      <c r="E21" s="26"/>
      <c r="F21" s="26" t="str">
        <f>IFERROR(VLOOKUP(E21,'MasterData(ห้ามลบ)'!$B$12:$C$45,2,FALSE),"")</f>
        <v/>
      </c>
      <c r="G21" s="25"/>
      <c r="H21" s="25"/>
      <c r="I21" s="26"/>
      <c r="J21" s="25"/>
      <c r="K21" s="25"/>
      <c r="L21" s="25"/>
      <c r="M21" s="26" t="s">
        <v>42</v>
      </c>
      <c r="N21" s="25"/>
      <c r="O21" s="25"/>
      <c r="P21" s="26"/>
      <c r="Q21" s="26" t="str">
        <f>IFERROR(VLOOKUP(P21,'MasterData(ห้ามลบ)'!$B$12:$C$45,2,FALSE),"")</f>
        <v/>
      </c>
      <c r="R21" s="25"/>
      <c r="S21" s="25"/>
      <c r="T21" s="25"/>
      <c r="U21" s="2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27" customFormat="1" x14ac:dyDescent="0.3">
      <c r="A22" s="25"/>
      <c r="B22" s="25"/>
      <c r="C22" s="25"/>
      <c r="D22" s="25"/>
      <c r="E22" s="26"/>
      <c r="F22" s="26" t="str">
        <f>IFERROR(VLOOKUP(E22,'MasterData(ห้ามลบ)'!$B$12:$C$45,2,FALSE),"")</f>
        <v/>
      </c>
      <c r="G22" s="25"/>
      <c r="H22" s="25"/>
      <c r="I22" s="26"/>
      <c r="J22" s="25"/>
      <c r="K22" s="25"/>
      <c r="L22" s="25"/>
      <c r="M22" s="26" t="s">
        <v>42</v>
      </c>
      <c r="N22" s="25"/>
      <c r="O22" s="25"/>
      <c r="P22" s="26"/>
      <c r="Q22" s="26" t="str">
        <f>IFERROR(VLOOKUP(P22,'MasterData(ห้ามลบ)'!$B$12:$C$45,2,FALSE),"")</f>
        <v/>
      </c>
      <c r="R22" s="25"/>
      <c r="S22" s="25"/>
      <c r="T22" s="25"/>
      <c r="U22" s="2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27" customFormat="1" x14ac:dyDescent="0.3">
      <c r="A23" s="25"/>
      <c r="B23" s="25"/>
      <c r="C23" s="25"/>
      <c r="D23" s="25"/>
      <c r="E23" s="26"/>
      <c r="F23" s="26" t="str">
        <f>IFERROR(VLOOKUP(E23,'MasterData(ห้ามลบ)'!$B$12:$C$45,2,FALSE),"")</f>
        <v/>
      </c>
      <c r="G23" s="25"/>
      <c r="H23" s="25"/>
      <c r="I23" s="26"/>
      <c r="J23" s="25"/>
      <c r="K23" s="25"/>
      <c r="L23" s="25"/>
      <c r="M23" s="26" t="s">
        <v>42</v>
      </c>
      <c r="N23" s="25"/>
      <c r="O23" s="25"/>
      <c r="P23" s="26"/>
      <c r="Q23" s="26" t="str">
        <f>IFERROR(VLOOKUP(P23,'MasterData(ห้ามลบ)'!$B$12:$C$45,2,FALSE),"")</f>
        <v/>
      </c>
      <c r="R23" s="25"/>
      <c r="S23" s="25"/>
      <c r="T23" s="25"/>
      <c r="U23" s="2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27" customFormat="1" x14ac:dyDescent="0.3">
      <c r="A24" s="25"/>
      <c r="B24" s="25"/>
      <c r="C24" s="25"/>
      <c r="D24" s="25"/>
      <c r="E24" s="26"/>
      <c r="F24" s="26" t="str">
        <f>IFERROR(VLOOKUP(E24,'MasterData(ห้ามลบ)'!$B$12:$C$45,2,FALSE),"")</f>
        <v/>
      </c>
      <c r="G24" s="25"/>
      <c r="H24" s="25"/>
      <c r="I24" s="26"/>
      <c r="J24" s="25"/>
      <c r="K24" s="25"/>
      <c r="L24" s="25"/>
      <c r="M24" s="26" t="s">
        <v>42</v>
      </c>
      <c r="N24" s="25"/>
      <c r="O24" s="25"/>
      <c r="P24" s="26"/>
      <c r="Q24" s="26" t="str">
        <f>IFERROR(VLOOKUP(P24,'MasterData(ห้ามลบ)'!$B$12:$C$45,2,FALSE),"")</f>
        <v/>
      </c>
      <c r="R24" s="25"/>
      <c r="S24" s="25"/>
      <c r="T24" s="25"/>
      <c r="U24" s="2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27" customFormat="1" x14ac:dyDescent="0.3">
      <c r="A25" s="25"/>
      <c r="B25" s="25"/>
      <c r="C25" s="25"/>
      <c r="D25" s="25"/>
      <c r="E25" s="26"/>
      <c r="F25" s="26" t="str">
        <f>IFERROR(VLOOKUP(E25,'MasterData(ห้ามลบ)'!$B$12:$C$45,2,FALSE),"")</f>
        <v/>
      </c>
      <c r="G25" s="25"/>
      <c r="H25" s="25"/>
      <c r="I25" s="26"/>
      <c r="J25" s="25"/>
      <c r="K25" s="25"/>
      <c r="L25" s="25"/>
      <c r="M25" s="26" t="s">
        <v>42</v>
      </c>
      <c r="N25" s="25"/>
      <c r="O25" s="25"/>
      <c r="P25" s="26"/>
      <c r="Q25" s="26" t="str">
        <f>IFERROR(VLOOKUP(P25,'MasterData(ห้ามลบ)'!$B$12:$C$45,2,FALSE),"")</f>
        <v/>
      </c>
      <c r="R25" s="25"/>
      <c r="S25" s="25"/>
      <c r="T25" s="25"/>
      <c r="U25" s="2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27" customFormat="1" x14ac:dyDescent="0.3">
      <c r="A26" s="25"/>
      <c r="B26" s="25"/>
      <c r="C26" s="25"/>
      <c r="D26" s="25"/>
      <c r="E26" s="26"/>
      <c r="F26" s="26" t="str">
        <f>IFERROR(VLOOKUP(E26,'MasterData(ห้ามลบ)'!$B$12:$C$45,2,FALSE),"")</f>
        <v/>
      </c>
      <c r="G26" s="25"/>
      <c r="H26" s="25"/>
      <c r="I26" s="26"/>
      <c r="J26" s="25"/>
      <c r="K26" s="25"/>
      <c r="L26" s="25"/>
      <c r="M26" s="26" t="s">
        <v>42</v>
      </c>
      <c r="N26" s="25"/>
      <c r="O26" s="25"/>
      <c r="P26" s="26"/>
      <c r="Q26" s="26" t="str">
        <f>IFERROR(VLOOKUP(P26,'MasterData(ห้ามลบ)'!$B$12:$C$45,2,FALSE),"")</f>
        <v/>
      </c>
      <c r="R26" s="25"/>
      <c r="S26" s="25"/>
      <c r="T26" s="25"/>
      <c r="U26" s="2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27" customFormat="1" x14ac:dyDescent="0.3">
      <c r="A27" s="25"/>
      <c r="B27" s="25"/>
      <c r="C27" s="25"/>
      <c r="D27" s="25"/>
      <c r="E27" s="26"/>
      <c r="F27" s="26" t="str">
        <f>IFERROR(VLOOKUP(E27,'MasterData(ห้ามลบ)'!$B$12:$C$45,2,FALSE),"")</f>
        <v/>
      </c>
      <c r="G27" s="25"/>
      <c r="H27" s="25"/>
      <c r="I27" s="26"/>
      <c r="J27" s="25"/>
      <c r="K27" s="25"/>
      <c r="L27" s="25"/>
      <c r="M27" s="26" t="s">
        <v>42</v>
      </c>
      <c r="N27" s="25"/>
      <c r="O27" s="25"/>
      <c r="P27" s="26"/>
      <c r="Q27" s="26" t="str">
        <f>IFERROR(VLOOKUP(P27,'MasterData(ห้ามลบ)'!$B$12:$C$45,2,FALSE),"")</f>
        <v/>
      </c>
      <c r="R27" s="25"/>
      <c r="S27" s="25"/>
      <c r="T27" s="25"/>
      <c r="U27" s="2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27" customFormat="1" x14ac:dyDescent="0.3">
      <c r="A28" s="25"/>
      <c r="B28" s="25"/>
      <c r="C28" s="25"/>
      <c r="D28" s="25"/>
      <c r="E28" s="26"/>
      <c r="F28" s="26" t="str">
        <f>IFERROR(VLOOKUP(E28,'MasterData(ห้ามลบ)'!$B$12:$C$45,2,FALSE),"")</f>
        <v/>
      </c>
      <c r="G28" s="25"/>
      <c r="H28" s="25"/>
      <c r="I28" s="26"/>
      <c r="J28" s="25"/>
      <c r="K28" s="25"/>
      <c r="L28" s="25"/>
      <c r="M28" s="26" t="s">
        <v>42</v>
      </c>
      <c r="N28" s="25"/>
      <c r="O28" s="25"/>
      <c r="P28" s="26"/>
      <c r="Q28" s="26" t="str">
        <f>IFERROR(VLOOKUP(P28,'MasterData(ห้ามลบ)'!$B$12:$C$45,2,FALSE),"")</f>
        <v/>
      </c>
      <c r="R28" s="25"/>
      <c r="S28" s="25"/>
      <c r="T28" s="25"/>
      <c r="U28" s="2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27" customFormat="1" x14ac:dyDescent="0.3">
      <c r="A29" s="25"/>
      <c r="B29" s="25"/>
      <c r="C29" s="25"/>
      <c r="D29" s="25"/>
      <c r="E29" s="26"/>
      <c r="F29" s="26" t="str">
        <f>IFERROR(VLOOKUP(E29,'MasterData(ห้ามลบ)'!$B$12:$C$45,2,FALSE),"")</f>
        <v/>
      </c>
      <c r="G29" s="25"/>
      <c r="H29" s="25"/>
      <c r="I29" s="26"/>
      <c r="J29" s="25"/>
      <c r="K29" s="25"/>
      <c r="L29" s="25"/>
      <c r="M29" s="26" t="s">
        <v>42</v>
      </c>
      <c r="N29" s="25"/>
      <c r="O29" s="25"/>
      <c r="P29" s="26"/>
      <c r="Q29" s="26" t="str">
        <f>IFERROR(VLOOKUP(P29,'MasterData(ห้ามลบ)'!$B$12:$C$45,2,FALSE),"")</f>
        <v/>
      </c>
      <c r="R29" s="25"/>
      <c r="S29" s="25"/>
      <c r="T29" s="25"/>
      <c r="U29" s="2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27" customFormat="1" x14ac:dyDescent="0.3">
      <c r="A30" s="25"/>
      <c r="B30" s="25"/>
      <c r="C30" s="25"/>
      <c r="D30" s="25"/>
      <c r="E30" s="26"/>
      <c r="F30" s="26" t="str">
        <f>IFERROR(VLOOKUP(E30,'MasterData(ห้ามลบ)'!$B$12:$C$45,2,FALSE),"")</f>
        <v/>
      </c>
      <c r="G30" s="25"/>
      <c r="H30" s="25"/>
      <c r="I30" s="26"/>
      <c r="J30" s="25"/>
      <c r="K30" s="25"/>
      <c r="L30" s="25"/>
      <c r="M30" s="26" t="s">
        <v>42</v>
      </c>
      <c r="N30" s="25"/>
      <c r="O30" s="25"/>
      <c r="P30" s="26"/>
      <c r="Q30" s="26" t="str">
        <f>IFERROR(VLOOKUP(P30,'MasterData(ห้ามลบ)'!$B$12:$C$45,2,FALSE),"")</f>
        <v/>
      </c>
      <c r="R30" s="25"/>
      <c r="S30" s="25"/>
      <c r="T30" s="25"/>
      <c r="U30" s="2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27" customFormat="1" x14ac:dyDescent="0.3">
      <c r="A31" s="25"/>
      <c r="B31" s="25"/>
      <c r="C31" s="25"/>
      <c r="D31" s="25"/>
      <c r="E31" s="26"/>
      <c r="F31" s="26" t="str">
        <f>IFERROR(VLOOKUP(E31,'MasterData(ห้ามลบ)'!$B$12:$C$45,2,FALSE),"")</f>
        <v/>
      </c>
      <c r="G31" s="25"/>
      <c r="H31" s="25"/>
      <c r="I31" s="26"/>
      <c r="J31" s="25"/>
      <c r="K31" s="25"/>
      <c r="L31" s="25"/>
      <c r="M31" s="26" t="s">
        <v>42</v>
      </c>
      <c r="N31" s="25"/>
      <c r="O31" s="25"/>
      <c r="P31" s="26"/>
      <c r="Q31" s="26" t="str">
        <f>IFERROR(VLOOKUP(P31,'MasterData(ห้ามลบ)'!$B$12:$C$45,2,FALSE),"")</f>
        <v/>
      </c>
      <c r="R31" s="25"/>
      <c r="S31" s="25"/>
      <c r="T31" s="25"/>
      <c r="U31" s="2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27" customFormat="1" x14ac:dyDescent="0.3">
      <c r="A32" s="25"/>
      <c r="B32" s="25"/>
      <c r="C32" s="25"/>
      <c r="D32" s="25"/>
      <c r="E32" s="26"/>
      <c r="F32" s="26" t="str">
        <f>IFERROR(VLOOKUP(E32,'MasterData(ห้ามลบ)'!$B$12:$C$45,2,FALSE),"")</f>
        <v/>
      </c>
      <c r="G32" s="25"/>
      <c r="H32" s="25"/>
      <c r="I32" s="26"/>
      <c r="J32" s="25"/>
      <c r="K32" s="25"/>
      <c r="L32" s="25"/>
      <c r="M32" s="26" t="s">
        <v>42</v>
      </c>
      <c r="N32" s="25"/>
      <c r="O32" s="25"/>
      <c r="P32" s="26"/>
      <c r="Q32" s="26" t="str">
        <f>IFERROR(VLOOKUP(P32,'MasterData(ห้ามลบ)'!$B$12:$C$45,2,FALSE),"")</f>
        <v/>
      </c>
      <c r="R32" s="25"/>
      <c r="S32" s="25"/>
      <c r="T32" s="25"/>
      <c r="U32" s="2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1048571" spans="1:28" x14ac:dyDescent="0.3">
      <c r="A1048571" s="12"/>
      <c r="B1048571" s="12"/>
      <c r="C1048571" s="12"/>
      <c r="D1048571" s="12"/>
      <c r="E1048571" s="12"/>
      <c r="F1048571" s="12"/>
      <c r="G1048571" s="12"/>
      <c r="H1048571" s="12"/>
      <c r="I1048571" s="12"/>
      <c r="J1048571" s="12"/>
      <c r="K1048571" s="12"/>
      <c r="L1048571" s="12"/>
      <c r="M1048571" s="12"/>
      <c r="N1048571" s="12"/>
      <c r="O1048571" s="12"/>
      <c r="P1048571" s="12"/>
      <c r="Q1048571" s="12"/>
      <c r="R1048571" s="12"/>
      <c r="S1048571" s="12"/>
      <c r="T1048571" s="12"/>
      <c r="U1048571" s="12"/>
      <c r="V1048571" s="12"/>
      <c r="W1048571" s="12"/>
      <c r="X1048571" s="12"/>
      <c r="Y1048571" s="12"/>
      <c r="Z1048571" s="12"/>
      <c r="AA1048571" s="12"/>
      <c r="AB1048571" s="12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'MasterData(ห้ามลบ)'!$B$98:$B$99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'MasterData(ห้ามลบ)'!$B$94:$B$95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'MasterData(ห้ามลบ)'!$B$68:$B$71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39838e-ca42-4c6d-8da4-3f951d5b87c3" xsi:nil="true"/>
    <lcf76f155ced4ddcb4097134ff3c332f xmlns="703568d4-290f-4541-a65a-322ad61ad0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4C7A405-95C3-4F59-BC6E-4A54CB46D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703568d4-290f-4541-a65a-322ad61ad0ae"/>
    <ds:schemaRef ds:uri="http://schemas.microsoft.com/office/2006/documentManagement/types"/>
    <ds:schemaRef ds:uri="http://purl.org/dc/dcmitype/"/>
    <ds:schemaRef ds:uri="http://schemas.microsoft.com/office/infopath/2007/PartnerControls"/>
    <ds:schemaRef ds:uri="fb39838e-ca42-4c6d-8da4-3f951d5b87c3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Pharanwat Warapornchotwat</cp:lastModifiedBy>
  <cp:revision/>
  <dcterms:created xsi:type="dcterms:W3CDTF">2023-03-14T09:30:32Z</dcterms:created>
  <dcterms:modified xsi:type="dcterms:W3CDTF">2025-07-01T10:01:13Z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