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xr:revisionPtr revIDLastSave="0" documentId="13_ncr:1_{08173AC7-180A-48AF-A32E-555CD336539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0" l="1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G7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12" i="10"/>
</calcChain>
</file>

<file path=xl/sharedStrings.xml><?xml version="1.0" encoding="utf-8"?>
<sst xmlns="http://schemas.openxmlformats.org/spreadsheetml/2006/main" count="1104" uniqueCount="332">
  <si>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</si>
  <si>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</si>
  <si>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</si>
  <si>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</si>
  <si>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</si>
  <si>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</si>
  <si>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</si>
  <si>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</si>
  <si>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</si>
  <si>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</si>
  <si>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</si>
  <si>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</si>
  <si>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</si>
  <si>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</si>
  <si>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</si>
  <si>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</si>
  <si>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</si>
  <si>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</si>
  <si>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</si>
  <si>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</si>
  <si>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</si>
  <si>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</si>
  <si>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</si>
  <si>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</si>
  <si>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</si>
  <si>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</si>
  <si>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</si>
  <si>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</si>
  <si>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</si>
  <si>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</si>
  <si>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</si>
  <si>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</si>
  <si>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</si>
  <si>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</si>
  <si>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</si>
  <si>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</si>
  <si>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</si>
  <si>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</si>
  <si>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</si>
  <si>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</si>
  <si>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</si>
  <si>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</si>
  <si>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</si>
  <si>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</si>
  <si>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</si>
  <si>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</si>
  <si>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</si>
  <si>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</si>
  <si>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</si>
  <si>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</si>
  <si>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</si>
  <si>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</si>
  <si>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</si>
  <si>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</si>
  <si>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</si>
  <si>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</si>
  <si>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</si>
  <si>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</si>
  <si>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</si>
  <si>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</si>
  <si>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</si>
  <si>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</si>
  <si>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</si>
  <si>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</si>
  <si>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</si>
  <si>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</si>
  <si>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</si>
  <si>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</si>
  <si>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</si>
  <si>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</si>
  <si>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</si>
  <si>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</si>
  <si>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</si>
  <si>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</si>
  <si>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</si>
  <si>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</si>
  <si>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</si>
  <si>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</si>
  <si>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</si>
  <si>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</si>
  <si>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</si>
  <si>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</si>
  <si>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</si>
  <si>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</si>
  <si>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</si>
  <si>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</si>
  <si>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</si>
  <si>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</si>
  <si>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</si>
  <si>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</si>
  <si>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</si>
  <si>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</si>
  <si>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</si>
  <si>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</si>
  <si>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</si>
  <si>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</si>
  <si>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</si>
  <si>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</si>
  <si>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</si>
  <si>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</si>
  <si>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</si>
  <si>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</si>
  <si>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</si>
  <si>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</si>
  <si>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</si>
  <si>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</si>
  <si>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</si>
  <si>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</si>
  <si>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</si>
  <si>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</si>
  <si>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</si>
  <si>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</si>
  <si>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</si>
  <si>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</si>
  <si>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</si>
  <si>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</si>
  <si>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</si>
  <si>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</si>
  <si>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</si>
  <si>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</si>
  <si>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</si>
  <si>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</si>
  <si>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</si>
  <si>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</si>
  <si>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</si>
  <si>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</si>
  <si>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</si>
  <si>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</si>
  <si>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</si>
  <si>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</si>
  <si>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</si>
  <si>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</si>
  <si>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</si>
  <si>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</si>
  <si>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</si>
  <si>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</si>
  <si>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</si>
  <si>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</si>
  <si>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</si>
  <si>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</si>
  <si>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</si>
  <si>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</si>
  <si>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</si>
  <si>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</si>
  <si>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</si>
  <si>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</si>
  <si>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</si>
  <si>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</si>
  <si>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</si>
  <si>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</si>
  <si>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</si>
  <si>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</si>
  <si>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</si>
  <si>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</si>
  <si>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</si>
  <si>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</si>
  <si>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</si>
  <si>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</si>
  <si>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</si>
  <si>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</si>
  <si>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</si>
  <si>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</si>
  <si>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</si>
  <si>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</si>
  <si>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</si>
  <si>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</si>
  <si>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</si>
  <si>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</si>
  <si>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</si>
  <si>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</si>
  <si>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</si>
  <si>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</si>
  <si>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</si>
  <si>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</si>
  <si>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</si>
  <si>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</si>
  <si>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</si>
  <si>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</si>
  <si>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</si>
  <si>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</si>
  <si>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</si>
  <si>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</si>
  <si>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</si>
  <si>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</si>
  <si>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</si>
  <si>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</si>
  <si>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</si>
  <si>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</si>
  <si>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</si>
  <si>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</si>
  <si>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</si>
  <si>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</si>
  <si>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</si>
  <si>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</si>
  <si>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</si>
  <si>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</si>
  <si>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</si>
  <si>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</si>
  <si>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</si>
  <si>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</si>
  <si>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</si>
  <si>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</si>
  <si>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</si>
  <si>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</si>
  <si>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</si>
  <si>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</si>
  <si>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</si>
  <si>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</si>
  <si>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</si>
  <si>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</si>
  <si>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</si>
  <si>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</si>
  <si>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</si>
  <si>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</si>
  <si>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</si>
  <si>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</si>
  <si>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</si>
  <si>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</si>
  <si>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</si>
  <si>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</si>
  <si>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</si>
  <si>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</si>
  <si>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</si>
  <si>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</si>
  <si>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</si>
  <si>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</si>
  <si>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</si>
  <si>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</si>
  <si>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</si>
  <si>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</si>
  <si>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</si>
  <si>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</si>
  <si>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</si>
  <si>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</si>
  <si>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</si>
  <si>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</si>
  <si>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</si>
  <si>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</si>
  <si>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</si>
  <si>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กรณีอื่นๆที่พิจารณาแล้วเข้าข่ายตามมาตรา 3</t>
  </si>
  <si>
    <t>ธนาคารมิซูโฮ จำกัด</t>
  </si>
  <si>
    <t>25660505CMBT00001</t>
  </si>
  <si>
    <t>4040620627193</t>
  </si>
  <si>
    <t>Test</t>
  </si>
  <si>
    <t>1000000039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</si>
  <si>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</si>
  <si>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</si>
  <si>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</si>
  <si>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</si>
  <si>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</si>
  <si>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</si>
  <si>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</si>
  <si>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</si>
  <si>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</si>
  <si>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</si>
  <si>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</si>
  <si>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</si>
  <si>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</si>
  <si>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</si>
  <si>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</si>
  <si>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</si>
  <si>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</si>
  <si>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</si>
  <si>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</si>
  <si>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</si>
  <si>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</si>
  <si>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</si>
  <si>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</si>
  <si>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</si>
  <si>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</si>
  <si>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</si>
  <si>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</si>
  <si>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</si>
  <si>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</si>
  <si>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192.168.1.126</t>
  </si>
  <si>
    <t>08:10:12</t>
  </si>
  <si>
    <t>192.168.1.127</t>
  </si>
  <si>
    <t>08:10:13</t>
  </si>
  <si>
    <t>192.168.1.128</t>
  </si>
  <si>
    <t>08:10:14</t>
  </si>
  <si>
    <t>192.168.1.129</t>
  </si>
  <si>
    <t>08:10:15</t>
  </si>
  <si>
    <t>192.168.1.130</t>
  </si>
  <si>
    <t>08:10:16</t>
  </si>
  <si>
    <t>192.168.1.131</t>
  </si>
  <si>
    <t>08:10:17</t>
  </si>
  <si>
    <t>192.168.1.132</t>
  </si>
  <si>
    <t>08:10:18</t>
  </si>
  <si>
    <t>192.168.1.133</t>
  </si>
  <si>
    <t>08:10:19</t>
  </si>
  <si>
    <t>192.168.1.134</t>
  </si>
  <si>
    <t>08:10:20</t>
  </si>
  <si>
    <t>192.168.1.135</t>
  </si>
  <si>
    <t>08:10:21</t>
  </si>
  <si>
    <t>192.168.1.136</t>
  </si>
  <si>
    <t>08:10:22</t>
  </si>
  <si>
    <t>192.168.1.137</t>
  </si>
  <si>
    <t>08:10:23</t>
  </si>
  <si>
    <t>192.168.1.138</t>
  </si>
  <si>
    <t>08:10:24</t>
  </si>
  <si>
    <t>192.168.1.139</t>
  </si>
  <si>
    <t>08:10:25</t>
  </si>
  <si>
    <t>192.168.1.140</t>
  </si>
  <si>
    <t>08:10:26</t>
  </si>
  <si>
    <t>192.168.1.141</t>
  </si>
  <si>
    <t>08:10:27</t>
  </si>
  <si>
    <t>192.168.1.142</t>
  </si>
  <si>
    <t>08:10:28</t>
  </si>
  <si>
    <t>192.168.1.143</t>
  </si>
  <si>
    <t>08:10:29</t>
  </si>
  <si>
    <t>192.168.1.144</t>
  </si>
  <si>
    <t>08:10:30</t>
  </si>
  <si>
    <t>192.168.1.145</t>
  </si>
  <si>
    <t>08:10:31</t>
  </si>
  <si>
    <t>192.168.1.146</t>
  </si>
  <si>
    <t>08:10:32</t>
  </si>
  <si>
    <t>192.168.1.147</t>
  </si>
  <si>
    <t>08:10:33</t>
  </si>
  <si>
    <t>192.168.1.148</t>
  </si>
  <si>
    <t>08:10:34</t>
  </si>
  <si>
    <t>192.168.1.149</t>
  </si>
  <si>
    <t>08:10:35</t>
  </si>
  <si>
    <t>192.168.1.150</t>
  </si>
  <si>
    <t>08:10:36</t>
  </si>
  <si>
    <t>192.168.1.151</t>
  </si>
  <si>
    <t>08:10:37</t>
  </si>
  <si>
    <t>192.168.1.152</t>
  </si>
  <si>
    <t>08:10:38</t>
  </si>
  <si>
    <t>192.168.1.153</t>
  </si>
  <si>
    <t>08:10:39</t>
  </si>
  <si>
    <t>192.168.1.154</t>
  </si>
  <si>
    <t>08:10:40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</si>
</sst>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12" zoomScale="86" zoomScaleNormal="60" workbookViewId="0">
      <selection activeCell="F36" sqref="F36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241</v>
      </c>
      <c r="B3" s="22"/>
      <c r="C3" s="22"/>
      <c r="D3" s="22"/>
      <c r="E3" s="23"/>
    </row>
    <row r="5" spans="1:35" x14ac:dyDescent="0.2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3" t="s">
        <v>242</v>
      </c>
      <c r="B7" s="34" t="s">
        <v>44</v>
      </c>
      <c r="C7" s="33" t="s">
        <v>122</v>
      </c>
      <c r="D7" s="33" t="s">
        <v>243</v>
      </c>
      <c r="E7" s="35" t="s">
        <v>244</v>
      </c>
      <c r="F7" s="29" t="s">
        <v>240</v>
      </c>
      <c r="G7" s="29" t="str">
        <f>IFERROR(VLOOKUP(F7,'MasterData(ห้ามลบ)'!$B$12:$C$45,2,FALSE),"")</f>
        <v>039</v>
      </c>
      <c r="H7" s="36" t="s">
        <v>245</v>
      </c>
      <c r="I7" s="26" t="s">
        <v>246</v>
      </c>
      <c r="J7" s="26"/>
      <c r="K7" s="26"/>
      <c r="L7" s="26"/>
      <c r="M7" s="26"/>
      <c r="N7" s="26" t="s">
        <v>188</v>
      </c>
      <c r="O7" s="26"/>
      <c r="P7" s="26"/>
      <c r="Q7" s="26"/>
      <c r="R7" s="26"/>
      <c r="S7" s="26" t="s">
        <v>190</v>
      </c>
      <c r="T7" s="26"/>
      <c r="U7" s="26"/>
      <c r="V7" s="26"/>
    </row>
    <row r="10" spans="1:35" x14ac:dyDescent="0.2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3" t="s">
        <v>122</v>
      </c>
      <c r="C12" s="33" t="s">
        <v>243</v>
      </c>
      <c r="D12" s="35" t="s">
        <v>244</v>
      </c>
      <c r="E12" s="29" t="s">
        <v>240</v>
      </c>
      <c r="F12" s="29" t="str">
        <f>IFERROR(VLOOKUP(E12,'MasterData(ห้ามลบ)'!$B$12:$C$45,2,FALSE),"")</f>
        <v>039</v>
      </c>
      <c r="G12" s="33" t="s">
        <v>247</v>
      </c>
      <c r="H12" s="33" t="s">
        <v>242</v>
      </c>
      <c r="I12" s="29" t="s">
        <v>44</v>
      </c>
      <c r="J12" s="36" t="s">
        <v>248</v>
      </c>
      <c r="K12" s="33" t="s">
        <v>54</v>
      </c>
      <c r="L12" s="33" t="s">
        <v>243</v>
      </c>
      <c r="M12" s="29" t="s">
        <v>167</v>
      </c>
      <c r="N12" s="35" t="s">
        <v>249</v>
      </c>
      <c r="O12" s="35" t="s">
        <v>250</v>
      </c>
      <c r="P12" s="29" t="s">
        <v>53</v>
      </c>
      <c r="Q12" s="29" t="str">
        <f>IFERROR(VLOOKUP(P12,'MasterData(ห้ามลบ)'!$B$12:$C$45,2,FALSE),"")</f>
        <v>002</v>
      </c>
      <c r="R12" s="35" t="s">
        <v>251</v>
      </c>
      <c r="S12" s="35" t="s">
        <v>252</v>
      </c>
      <c r="T12" s="26" t="s">
        <v>253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3" t="s">
        <v>122</v>
      </c>
      <c r="C13" s="33" t="s">
        <v>243</v>
      </c>
      <c r="D13" s="35" t="s">
        <v>244</v>
      </c>
      <c r="E13" s="29" t="s">
        <v>240</v>
      </c>
      <c r="F13" s="29" t="str">
        <f>IFERROR(VLOOKUP(E13,'MasterData(ห้ามลบ)'!$B$12:$C$45,2,FALSE),"")</f>
        <v>039</v>
      </c>
      <c r="G13" s="33" t="s">
        <v>254</v>
      </c>
      <c r="H13" s="33" t="s">
        <v>242</v>
      </c>
      <c r="I13" s="29" t="s">
        <v>44</v>
      </c>
      <c r="J13" s="36" t="s">
        <v>248</v>
      </c>
      <c r="K13" s="33" t="s">
        <v>54</v>
      </c>
      <c r="L13" s="33" t="s">
        <v>243</v>
      </c>
      <c r="M13" s="29" t="s">
        <v>167</v>
      </c>
      <c r="N13" s="35" t="s">
        <v>249</v>
      </c>
      <c r="O13" s="35" t="s">
        <v>250</v>
      </c>
      <c r="P13" s="29" t="s">
        <v>53</v>
      </c>
      <c r="Q13" s="29" t="str">
        <f>IFERROR(VLOOKUP(P13,'MasterData(ห้ามลบ)'!$B$12:$C$45,2,FALSE),"")</f>
        <v>002</v>
      </c>
      <c r="R13" s="35" t="s">
        <v>251</v>
      </c>
      <c r="S13" s="35" t="s">
        <v>255</v>
      </c>
      <c r="T13" s="26" t="s">
        <v>253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3" t="s">
        <v>122</v>
      </c>
      <c r="C14" s="33" t="s">
        <v>243</v>
      </c>
      <c r="D14" s="35" t="s">
        <v>244</v>
      </c>
      <c r="E14" s="29" t="s">
        <v>240</v>
      </c>
      <c r="F14" s="29" t="str">
        <f>IFERROR(VLOOKUP(E14,'MasterData(ห้ามลบ)'!$B$12:$C$45,2,FALSE),"")</f>
        <v>039</v>
      </c>
      <c r="G14" s="33" t="s">
        <v>256</v>
      </c>
      <c r="H14" s="33" t="s">
        <v>242</v>
      </c>
      <c r="I14" s="29" t="s">
        <v>44</v>
      </c>
      <c r="J14" s="36" t="s">
        <v>248</v>
      </c>
      <c r="K14" s="33" t="s">
        <v>54</v>
      </c>
      <c r="L14" s="33" t="s">
        <v>243</v>
      </c>
      <c r="M14" s="29" t="s">
        <v>167</v>
      </c>
      <c r="N14" s="35" t="s">
        <v>249</v>
      </c>
      <c r="O14" s="35" t="s">
        <v>250</v>
      </c>
      <c r="P14" s="29" t="s">
        <v>53</v>
      </c>
      <c r="Q14" s="29" t="str">
        <f>IFERROR(VLOOKUP(P14,'MasterData(ห้ามลบ)'!$B$12:$C$45,2,FALSE),"")</f>
        <v>002</v>
      </c>
      <c r="R14" s="35" t="s">
        <v>251</v>
      </c>
      <c r="S14" s="35" t="s">
        <v>257</v>
      </c>
      <c r="T14" s="26" t="s">
        <v>253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3" t="s">
        <v>122</v>
      </c>
      <c r="C15" s="33" t="s">
        <v>243</v>
      </c>
      <c r="D15" s="35" t="s">
        <v>244</v>
      </c>
      <c r="E15" s="29" t="s">
        <v>240</v>
      </c>
      <c r="F15" s="29" t="str">
        <f>IFERROR(VLOOKUP(E15,'MasterData(ห้ามลบ)'!$B$12:$C$45,2,FALSE),"")</f>
        <v>039</v>
      </c>
      <c r="G15" s="33" t="s">
        <v>258</v>
      </c>
      <c r="H15" s="33" t="s">
        <v>242</v>
      </c>
      <c r="I15" s="29" t="s">
        <v>44</v>
      </c>
      <c r="J15" s="36" t="s">
        <v>248</v>
      </c>
      <c r="K15" s="33" t="s">
        <v>54</v>
      </c>
      <c r="L15" s="33" t="s">
        <v>243</v>
      </c>
      <c r="M15" s="29" t="s">
        <v>167</v>
      </c>
      <c r="N15" s="35" t="s">
        <v>249</v>
      </c>
      <c r="O15" s="35" t="s">
        <v>250</v>
      </c>
      <c r="P15" s="29" t="s">
        <v>53</v>
      </c>
      <c r="Q15" s="29" t="str">
        <f>IFERROR(VLOOKUP(P15,'MasterData(ห้ามลบ)'!$B$12:$C$45,2,FALSE),"")</f>
        <v>002</v>
      </c>
      <c r="R15" s="35" t="s">
        <v>251</v>
      </c>
      <c r="S15" s="35" t="s">
        <v>259</v>
      </c>
      <c r="T15" s="26" t="s">
        <v>253</v>
      </c>
      <c r="U15" s="37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33" t="s">
        <v>122</v>
      </c>
      <c r="C16" s="33" t="s">
        <v>243</v>
      </c>
      <c r="D16" s="35" t="s">
        <v>244</v>
      </c>
      <c r="E16" s="29" t="s">
        <v>240</v>
      </c>
      <c r="F16" s="29" t="str">
        <f>IFERROR(VLOOKUP(E16,'MasterData(ห้ามลบ)'!$B$12:$C$45,2,FALSE),"")</f>
        <v>039</v>
      </c>
      <c r="G16" s="33" t="s">
        <v>260</v>
      </c>
      <c r="H16" s="33" t="s">
        <v>242</v>
      </c>
      <c r="I16" s="29" t="s">
        <v>44</v>
      </c>
      <c r="J16" s="36" t="s">
        <v>248</v>
      </c>
      <c r="K16" s="33" t="s">
        <v>54</v>
      </c>
      <c r="L16" s="33" t="s">
        <v>243</v>
      </c>
      <c r="M16" s="29" t="s">
        <v>167</v>
      </c>
      <c r="N16" s="35" t="s">
        <v>249</v>
      </c>
      <c r="O16" s="35" t="s">
        <v>250</v>
      </c>
      <c r="P16" s="29" t="s">
        <v>53</v>
      </c>
      <c r="Q16" s="29" t="str">
        <f>IFERROR(VLOOKUP(P16,'MasterData(ห้ามลบ)'!$B$12:$C$45,2,FALSE),"")</f>
        <v>002</v>
      </c>
      <c r="R16" s="35" t="s">
        <v>251</v>
      </c>
      <c r="S16" s="35" t="s">
        <v>261</v>
      </c>
      <c r="T16" s="26" t="s">
        <v>253</v>
      </c>
      <c r="U16" s="37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33" t="s">
        <v>122</v>
      </c>
      <c r="C17" s="33" t="s">
        <v>243</v>
      </c>
      <c r="D17" s="35" t="s">
        <v>244</v>
      </c>
      <c r="E17" s="29" t="s">
        <v>240</v>
      </c>
      <c r="F17" s="29" t="str">
        <f>IFERROR(VLOOKUP(E17,'MasterData(ห้ามลบ)'!$B$12:$C$45,2,FALSE),"")</f>
        <v>039</v>
      </c>
      <c r="G17" s="33" t="s">
        <v>262</v>
      </c>
      <c r="H17" s="33" t="s">
        <v>242</v>
      </c>
      <c r="I17" s="29" t="s">
        <v>44</v>
      </c>
      <c r="J17" s="36" t="s">
        <v>248</v>
      </c>
      <c r="K17" s="33" t="s">
        <v>54</v>
      </c>
      <c r="L17" s="33" t="s">
        <v>243</v>
      </c>
      <c r="M17" s="29" t="s">
        <v>167</v>
      </c>
      <c r="N17" s="35" t="s">
        <v>249</v>
      </c>
      <c r="O17" s="35" t="s">
        <v>250</v>
      </c>
      <c r="P17" s="29" t="s">
        <v>53</v>
      </c>
      <c r="Q17" s="29" t="str">
        <f>IFERROR(VLOOKUP(P17,'MasterData(ห้ามลบ)'!$B$12:$C$45,2,FALSE),"")</f>
        <v>002</v>
      </c>
      <c r="R17" s="35" t="s">
        <v>251</v>
      </c>
      <c r="S17" s="35" t="s">
        <v>263</v>
      </c>
      <c r="T17" s="26" t="s">
        <v>253</v>
      </c>
      <c r="U17" s="37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33" t="s">
        <v>122</v>
      </c>
      <c r="C18" s="33" t="s">
        <v>243</v>
      </c>
      <c r="D18" s="35" t="s">
        <v>244</v>
      </c>
      <c r="E18" s="29" t="s">
        <v>240</v>
      </c>
      <c r="F18" s="29" t="str">
        <f>IFERROR(VLOOKUP(E18,'MasterData(ห้ามลบ)'!$B$12:$C$45,2,FALSE),"")</f>
        <v>039</v>
      </c>
      <c r="G18" s="33" t="s">
        <v>264</v>
      </c>
      <c r="H18" s="33" t="s">
        <v>242</v>
      </c>
      <c r="I18" s="29" t="s">
        <v>44</v>
      </c>
      <c r="J18" s="36" t="s">
        <v>248</v>
      </c>
      <c r="K18" s="33" t="s">
        <v>54</v>
      </c>
      <c r="L18" s="33" t="s">
        <v>243</v>
      </c>
      <c r="M18" s="29" t="s">
        <v>167</v>
      </c>
      <c r="N18" s="35" t="s">
        <v>249</v>
      </c>
      <c r="O18" s="35" t="s">
        <v>250</v>
      </c>
      <c r="P18" s="29" t="s">
        <v>53</v>
      </c>
      <c r="Q18" s="29" t="str">
        <f>IFERROR(VLOOKUP(P18,'MasterData(ห้ามลบ)'!$B$12:$C$45,2,FALSE),"")</f>
        <v>002</v>
      </c>
      <c r="R18" s="35" t="s">
        <v>251</v>
      </c>
      <c r="S18" s="35" t="s">
        <v>265</v>
      </c>
      <c r="T18" s="26" t="s">
        <v>253</v>
      </c>
      <c r="U18" s="37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33" t="s">
        <v>122</v>
      </c>
      <c r="C19" s="33" t="s">
        <v>243</v>
      </c>
      <c r="D19" s="35" t="s">
        <v>244</v>
      </c>
      <c r="E19" s="29" t="s">
        <v>240</v>
      </c>
      <c r="F19" s="29" t="str">
        <f>IFERROR(VLOOKUP(E19,'MasterData(ห้ามลบ)'!$B$12:$C$45,2,FALSE),"")</f>
        <v>039</v>
      </c>
      <c r="G19" s="33" t="s">
        <v>266</v>
      </c>
      <c r="H19" s="33" t="s">
        <v>242</v>
      </c>
      <c r="I19" s="29" t="s">
        <v>44</v>
      </c>
      <c r="J19" s="36" t="s">
        <v>248</v>
      </c>
      <c r="K19" s="33" t="s">
        <v>54</v>
      </c>
      <c r="L19" s="33" t="s">
        <v>243</v>
      </c>
      <c r="M19" s="29" t="s">
        <v>167</v>
      </c>
      <c r="N19" s="35" t="s">
        <v>249</v>
      </c>
      <c r="O19" s="35" t="s">
        <v>250</v>
      </c>
      <c r="P19" s="29" t="s">
        <v>53</v>
      </c>
      <c r="Q19" s="29" t="str">
        <f>IFERROR(VLOOKUP(P19,'MasterData(ห้ามลบ)'!$B$12:$C$45,2,FALSE),"")</f>
        <v>002</v>
      </c>
      <c r="R19" s="35" t="s">
        <v>251</v>
      </c>
      <c r="S19" s="35" t="s">
        <v>267</v>
      </c>
      <c r="T19" s="26" t="s">
        <v>253</v>
      </c>
      <c r="U19" s="37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33" t="s">
        <v>122</v>
      </c>
      <c r="C20" s="33" t="s">
        <v>243</v>
      </c>
      <c r="D20" s="35" t="s">
        <v>244</v>
      </c>
      <c r="E20" s="29" t="s">
        <v>240</v>
      </c>
      <c r="F20" s="29" t="str">
        <f>IFERROR(VLOOKUP(E20,'MasterData(ห้ามลบ)'!$B$12:$C$45,2,FALSE),"")</f>
        <v>039</v>
      </c>
      <c r="G20" s="33" t="s">
        <v>268</v>
      </c>
      <c r="H20" s="33" t="s">
        <v>242</v>
      </c>
      <c r="I20" s="29" t="s">
        <v>44</v>
      </c>
      <c r="J20" s="36" t="s">
        <v>248</v>
      </c>
      <c r="K20" s="33" t="s">
        <v>54</v>
      </c>
      <c r="L20" s="33" t="s">
        <v>243</v>
      </c>
      <c r="M20" s="29" t="s">
        <v>167</v>
      </c>
      <c r="N20" s="35" t="s">
        <v>249</v>
      </c>
      <c r="O20" s="35" t="s">
        <v>250</v>
      </c>
      <c r="P20" s="29" t="s">
        <v>53</v>
      </c>
      <c r="Q20" s="29" t="str">
        <f>IFERROR(VLOOKUP(P20,'MasterData(ห้ามลบ)'!$B$12:$C$45,2,FALSE),"")</f>
        <v>002</v>
      </c>
      <c r="R20" s="35" t="s">
        <v>251</v>
      </c>
      <c r="S20" s="35" t="s">
        <v>269</v>
      </c>
      <c r="T20" s="26" t="s">
        <v>253</v>
      </c>
      <c r="U20" s="37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33" t="s">
        <v>122</v>
      </c>
      <c r="C21" s="33" t="s">
        <v>243</v>
      </c>
      <c r="D21" s="35" t="s">
        <v>244</v>
      </c>
      <c r="E21" s="29" t="s">
        <v>240</v>
      </c>
      <c r="F21" s="29" t="str">
        <f>IFERROR(VLOOKUP(E21,'MasterData(ห้ามลบ)'!$B$12:$C$45,2,FALSE),"")</f>
        <v>039</v>
      </c>
      <c r="G21" s="33" t="s">
        <v>270</v>
      </c>
      <c r="H21" s="33" t="s">
        <v>242</v>
      </c>
      <c r="I21" s="29" t="s">
        <v>44</v>
      </c>
      <c r="J21" s="36" t="s">
        <v>248</v>
      </c>
      <c r="K21" s="33" t="s">
        <v>54</v>
      </c>
      <c r="L21" s="33" t="s">
        <v>243</v>
      </c>
      <c r="M21" s="29" t="s">
        <v>167</v>
      </c>
      <c r="N21" s="35" t="s">
        <v>249</v>
      </c>
      <c r="O21" s="35" t="s">
        <v>250</v>
      </c>
      <c r="P21" s="29" t="s">
        <v>53</v>
      </c>
      <c r="Q21" s="29" t="str">
        <f>IFERROR(VLOOKUP(P21,'MasterData(ห้ามลบ)'!$B$12:$C$45,2,FALSE),"")</f>
        <v>002</v>
      </c>
      <c r="R21" s="35" t="s">
        <v>251</v>
      </c>
      <c r="S21" s="35" t="s">
        <v>271</v>
      </c>
      <c r="T21" s="26" t="s">
        <v>253</v>
      </c>
      <c r="U21" s="37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33" t="s">
        <v>122</v>
      </c>
      <c r="C22" s="33" t="s">
        <v>243</v>
      </c>
      <c r="D22" s="35" t="s">
        <v>244</v>
      </c>
      <c r="E22" s="29" t="s">
        <v>240</v>
      </c>
      <c r="F22" s="29" t="str">
        <f>IFERROR(VLOOKUP(E22,'MasterData(ห้ามลบ)'!$B$12:$C$45,2,FALSE),"")</f>
        <v>039</v>
      </c>
      <c r="G22" s="33" t="s">
        <v>272</v>
      </c>
      <c r="H22" s="33" t="s">
        <v>242</v>
      </c>
      <c r="I22" s="29" t="s">
        <v>44</v>
      </c>
      <c r="J22" s="36" t="s">
        <v>248</v>
      </c>
      <c r="K22" s="33" t="s">
        <v>54</v>
      </c>
      <c r="L22" s="33" t="s">
        <v>243</v>
      </c>
      <c r="M22" s="29" t="s">
        <v>167</v>
      </c>
      <c r="N22" s="35" t="s">
        <v>249</v>
      </c>
      <c r="O22" s="35" t="s">
        <v>250</v>
      </c>
      <c r="P22" s="29" t="s">
        <v>53</v>
      </c>
      <c r="Q22" s="29" t="str">
        <f>IFERROR(VLOOKUP(P22,'MasterData(ห้ามลบ)'!$B$12:$C$45,2,FALSE),"")</f>
        <v>002</v>
      </c>
      <c r="R22" s="35" t="s">
        <v>251</v>
      </c>
      <c r="S22" s="35" t="s">
        <v>273</v>
      </c>
      <c r="T22" s="26" t="s">
        <v>253</v>
      </c>
      <c r="U22" s="37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33" t="s">
        <v>122</v>
      </c>
      <c r="C23" s="33" t="s">
        <v>243</v>
      </c>
      <c r="D23" s="35" t="s">
        <v>244</v>
      </c>
      <c r="E23" s="29" t="s">
        <v>240</v>
      </c>
      <c r="F23" s="29" t="str">
        <f>IFERROR(VLOOKUP(E23,'MasterData(ห้ามลบ)'!$B$12:$C$45,2,FALSE),"")</f>
        <v>039</v>
      </c>
      <c r="G23" s="33" t="s">
        <v>274</v>
      </c>
      <c r="H23" s="33" t="s">
        <v>242</v>
      </c>
      <c r="I23" s="29" t="s">
        <v>44</v>
      </c>
      <c r="J23" s="36" t="s">
        <v>248</v>
      </c>
      <c r="K23" s="33" t="s">
        <v>54</v>
      </c>
      <c r="L23" s="33" t="s">
        <v>243</v>
      </c>
      <c r="M23" s="29" t="s">
        <v>167</v>
      </c>
      <c r="N23" s="35" t="s">
        <v>249</v>
      </c>
      <c r="O23" s="35" t="s">
        <v>250</v>
      </c>
      <c r="P23" s="29" t="s">
        <v>53</v>
      </c>
      <c r="Q23" s="29" t="str">
        <f>IFERROR(VLOOKUP(P23,'MasterData(ห้ามลบ)'!$B$12:$C$45,2,FALSE),"")</f>
        <v>002</v>
      </c>
      <c r="R23" s="35" t="s">
        <v>251</v>
      </c>
      <c r="S23" s="35" t="s">
        <v>275</v>
      </c>
      <c r="T23" s="26" t="s">
        <v>253</v>
      </c>
      <c r="U23" s="37">
        <v>11011.5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33" t="s">
        <v>122</v>
      </c>
      <c r="C24" s="33" t="s">
        <v>243</v>
      </c>
      <c r="D24" s="35" t="s">
        <v>244</v>
      </c>
      <c r="E24" s="29" t="s">
        <v>240</v>
      </c>
      <c r="F24" s="29" t="str">
        <f>IFERROR(VLOOKUP(E24,'MasterData(ห้ามลบ)'!$B$12:$C$45,2,FALSE),"")</f>
        <v>039</v>
      </c>
      <c r="G24" s="33" t="s">
        <v>276</v>
      </c>
      <c r="H24" s="33" t="s">
        <v>242</v>
      </c>
      <c r="I24" s="29" t="s">
        <v>44</v>
      </c>
      <c r="J24" s="36" t="s">
        <v>248</v>
      </c>
      <c r="K24" s="33" t="s">
        <v>54</v>
      </c>
      <c r="L24" s="33" t="s">
        <v>243</v>
      </c>
      <c r="M24" s="29" t="s">
        <v>167</v>
      </c>
      <c r="N24" s="35" t="s">
        <v>249</v>
      </c>
      <c r="O24" s="35" t="s">
        <v>250</v>
      </c>
      <c r="P24" s="29" t="s">
        <v>53</v>
      </c>
      <c r="Q24" s="29" t="str">
        <f>IFERROR(VLOOKUP(P24,'MasterData(ห้ามลบ)'!$B$12:$C$45,2,FALSE),"")</f>
        <v>002</v>
      </c>
      <c r="R24" s="35" t="s">
        <v>251</v>
      </c>
      <c r="S24" s="35" t="s">
        <v>277</v>
      </c>
      <c r="T24" s="26" t="s">
        <v>253</v>
      </c>
      <c r="U24" s="37">
        <v>11012.5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33" t="s">
        <v>122</v>
      </c>
      <c r="C25" s="33" t="s">
        <v>243</v>
      </c>
      <c r="D25" s="35" t="s">
        <v>244</v>
      </c>
      <c r="E25" s="29" t="s">
        <v>240</v>
      </c>
      <c r="F25" s="29" t="str">
        <f>IFERROR(VLOOKUP(E25,'MasterData(ห้ามลบ)'!$B$12:$C$45,2,FALSE),"")</f>
        <v>039</v>
      </c>
      <c r="G25" s="33" t="s">
        <v>278</v>
      </c>
      <c r="H25" s="33" t="s">
        <v>242</v>
      </c>
      <c r="I25" s="29" t="s">
        <v>44</v>
      </c>
      <c r="J25" s="36" t="s">
        <v>248</v>
      </c>
      <c r="K25" s="33" t="s">
        <v>54</v>
      </c>
      <c r="L25" s="33" t="s">
        <v>243</v>
      </c>
      <c r="M25" s="29" t="s">
        <v>167</v>
      </c>
      <c r="N25" s="35" t="s">
        <v>249</v>
      </c>
      <c r="O25" s="35" t="s">
        <v>250</v>
      </c>
      <c r="P25" s="29" t="s">
        <v>53</v>
      </c>
      <c r="Q25" s="29" t="str">
        <f>IFERROR(VLOOKUP(P25,'MasterData(ห้ามลบ)'!$B$12:$C$45,2,FALSE),"")</f>
        <v>002</v>
      </c>
      <c r="R25" s="35" t="s">
        <v>251</v>
      </c>
      <c r="S25" s="35" t="s">
        <v>279</v>
      </c>
      <c r="T25" s="26" t="s">
        <v>253</v>
      </c>
      <c r="U25" s="37">
        <v>11013.5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33" t="s">
        <v>122</v>
      </c>
      <c r="C26" s="33" t="s">
        <v>243</v>
      </c>
      <c r="D26" s="35" t="s">
        <v>244</v>
      </c>
      <c r="E26" s="29" t="s">
        <v>240</v>
      </c>
      <c r="F26" s="29" t="str">
        <f>IFERROR(VLOOKUP(E26,'MasterData(ห้ามลบ)'!$B$12:$C$45,2,FALSE),"")</f>
        <v>039</v>
      </c>
      <c r="G26" s="33" t="s">
        <v>280</v>
      </c>
      <c r="H26" s="33" t="s">
        <v>242</v>
      </c>
      <c r="I26" s="29" t="s">
        <v>44</v>
      </c>
      <c r="J26" s="36" t="s">
        <v>248</v>
      </c>
      <c r="K26" s="33" t="s">
        <v>54</v>
      </c>
      <c r="L26" s="33" t="s">
        <v>243</v>
      </c>
      <c r="M26" s="29" t="s">
        <v>167</v>
      </c>
      <c r="N26" s="35" t="s">
        <v>249</v>
      </c>
      <c r="O26" s="35" t="s">
        <v>250</v>
      </c>
      <c r="P26" s="29" t="s">
        <v>53</v>
      </c>
      <c r="Q26" s="29" t="str">
        <f>IFERROR(VLOOKUP(P26,'MasterData(ห้ามลบ)'!$B$12:$C$45,2,FALSE),"")</f>
        <v>002</v>
      </c>
      <c r="R26" s="35" t="s">
        <v>251</v>
      </c>
      <c r="S26" s="35" t="s">
        <v>281</v>
      </c>
      <c r="T26" s="26" t="s">
        <v>253</v>
      </c>
      <c r="U26" s="37">
        <v>11014.5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33" t="s">
        <v>122</v>
      </c>
      <c r="C27" s="33" t="s">
        <v>243</v>
      </c>
      <c r="D27" s="35" t="s">
        <v>244</v>
      </c>
      <c r="E27" s="29" t="s">
        <v>240</v>
      </c>
      <c r="F27" s="29" t="str">
        <f>IFERROR(VLOOKUP(E27,'MasterData(ห้ามลบ)'!$B$12:$C$45,2,FALSE),"")</f>
        <v>039</v>
      </c>
      <c r="G27" s="33" t="s">
        <v>282</v>
      </c>
      <c r="H27" s="33" t="s">
        <v>242</v>
      </c>
      <c r="I27" s="29" t="s">
        <v>44</v>
      </c>
      <c r="J27" s="36" t="s">
        <v>248</v>
      </c>
      <c r="K27" s="33" t="s">
        <v>54</v>
      </c>
      <c r="L27" s="33" t="s">
        <v>243</v>
      </c>
      <c r="M27" s="29" t="s">
        <v>167</v>
      </c>
      <c r="N27" s="35" t="s">
        <v>249</v>
      </c>
      <c r="O27" s="35" t="s">
        <v>250</v>
      </c>
      <c r="P27" s="29" t="s">
        <v>53</v>
      </c>
      <c r="Q27" s="29" t="str">
        <f>IFERROR(VLOOKUP(P27,'MasterData(ห้ามลบ)'!$B$12:$C$45,2,FALSE),"")</f>
        <v>002</v>
      </c>
      <c r="R27" s="35" t="s">
        <v>251</v>
      </c>
      <c r="S27" s="35" t="s">
        <v>283</v>
      </c>
      <c r="T27" s="26" t="s">
        <v>253</v>
      </c>
      <c r="U27" s="37">
        <v>11015.5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33" t="s">
        <v>122</v>
      </c>
      <c r="C28" s="33" t="s">
        <v>243</v>
      </c>
      <c r="D28" s="35" t="s">
        <v>244</v>
      </c>
      <c r="E28" s="29" t="s">
        <v>240</v>
      </c>
      <c r="F28" s="29" t="str">
        <f>IFERROR(VLOOKUP(E28,'MasterData(ห้ามลบ)'!$B$12:$C$45,2,FALSE),"")</f>
        <v>039</v>
      </c>
      <c r="G28" s="33" t="s">
        <v>284</v>
      </c>
      <c r="H28" s="33" t="s">
        <v>242</v>
      </c>
      <c r="I28" s="29" t="s">
        <v>44</v>
      </c>
      <c r="J28" s="36" t="s">
        <v>248</v>
      </c>
      <c r="K28" s="33" t="s">
        <v>54</v>
      </c>
      <c r="L28" s="33" t="s">
        <v>243</v>
      </c>
      <c r="M28" s="29" t="s">
        <v>167</v>
      </c>
      <c r="N28" s="35" t="s">
        <v>249</v>
      </c>
      <c r="O28" s="35" t="s">
        <v>250</v>
      </c>
      <c r="P28" s="29" t="s">
        <v>53</v>
      </c>
      <c r="Q28" s="29" t="str">
        <f>IFERROR(VLOOKUP(P28,'MasterData(ห้ามลบ)'!$B$12:$C$45,2,FALSE),"")</f>
        <v>002</v>
      </c>
      <c r="R28" s="35" t="s">
        <v>251</v>
      </c>
      <c r="S28" s="35" t="s">
        <v>285</v>
      </c>
      <c r="T28" s="26" t="s">
        <v>253</v>
      </c>
      <c r="U28" s="37">
        <v>11016.5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33" t="s">
        <v>122</v>
      </c>
      <c r="C29" s="33" t="s">
        <v>243</v>
      </c>
      <c r="D29" s="35" t="s">
        <v>244</v>
      </c>
      <c r="E29" s="29" t="s">
        <v>240</v>
      </c>
      <c r="F29" s="29" t="str">
        <f>IFERROR(VLOOKUP(E29,'MasterData(ห้ามลบ)'!$B$12:$C$45,2,FALSE),"")</f>
        <v>039</v>
      </c>
      <c r="G29" s="33" t="s">
        <v>286</v>
      </c>
      <c r="H29" s="33" t="s">
        <v>242</v>
      </c>
      <c r="I29" s="29" t="s">
        <v>44</v>
      </c>
      <c r="J29" s="36" t="s">
        <v>248</v>
      </c>
      <c r="K29" s="33" t="s">
        <v>54</v>
      </c>
      <c r="L29" s="33" t="s">
        <v>243</v>
      </c>
      <c r="M29" s="29" t="s">
        <v>167</v>
      </c>
      <c r="N29" s="35" t="s">
        <v>249</v>
      </c>
      <c r="O29" s="35" t="s">
        <v>250</v>
      </c>
      <c r="P29" s="29" t="s">
        <v>53</v>
      </c>
      <c r="Q29" s="29" t="str">
        <f>IFERROR(VLOOKUP(P29,'MasterData(ห้ามลบ)'!$B$12:$C$45,2,FALSE),"")</f>
        <v>002</v>
      </c>
      <c r="R29" s="35" t="s">
        <v>251</v>
      </c>
      <c r="S29" s="35" t="s">
        <v>287</v>
      </c>
      <c r="T29" s="26" t="s">
        <v>253</v>
      </c>
      <c r="U29" s="37">
        <v>11017.5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33" t="s">
        <v>122</v>
      </c>
      <c r="C30" s="33" t="s">
        <v>243</v>
      </c>
      <c r="D30" s="35" t="s">
        <v>244</v>
      </c>
      <c r="E30" s="29" t="s">
        <v>240</v>
      </c>
      <c r="F30" s="29" t="str">
        <f>IFERROR(VLOOKUP(E30,'MasterData(ห้ามลบ)'!$B$12:$C$45,2,FALSE),"")</f>
        <v>039</v>
      </c>
      <c r="G30" s="33" t="s">
        <v>288</v>
      </c>
      <c r="H30" s="33" t="s">
        <v>242</v>
      </c>
      <c r="I30" s="29" t="s">
        <v>44</v>
      </c>
      <c r="J30" s="36" t="s">
        <v>248</v>
      </c>
      <c r="K30" s="33" t="s">
        <v>54</v>
      </c>
      <c r="L30" s="33" t="s">
        <v>243</v>
      </c>
      <c r="M30" s="29" t="s">
        <v>167</v>
      </c>
      <c r="N30" s="35" t="s">
        <v>249</v>
      </c>
      <c r="O30" s="35" t="s">
        <v>250</v>
      </c>
      <c r="P30" s="29" t="s">
        <v>53</v>
      </c>
      <c r="Q30" s="29" t="str">
        <f>IFERROR(VLOOKUP(P30,'MasterData(ห้ามลบ)'!$B$12:$C$45,2,FALSE),"")</f>
        <v>002</v>
      </c>
      <c r="R30" s="35" t="s">
        <v>251</v>
      </c>
      <c r="S30" s="35" t="s">
        <v>289</v>
      </c>
      <c r="T30" s="26" t="s">
        <v>253</v>
      </c>
      <c r="U30" s="37">
        <v>11018.5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33" t="s">
        <v>122</v>
      </c>
      <c r="C31" s="33" t="s">
        <v>243</v>
      </c>
      <c r="D31" s="35" t="s">
        <v>244</v>
      </c>
      <c r="E31" s="29" t="s">
        <v>240</v>
      </c>
      <c r="F31" s="29" t="str">
        <f>IFERROR(VLOOKUP(E31,'MasterData(ห้ามลบ)'!$B$12:$C$45,2,FALSE),"")</f>
        <v>039</v>
      </c>
      <c r="G31" s="33" t="s">
        <v>290</v>
      </c>
      <c r="H31" s="33" t="s">
        <v>242</v>
      </c>
      <c r="I31" s="29" t="s">
        <v>44</v>
      </c>
      <c r="J31" s="36" t="s">
        <v>248</v>
      </c>
      <c r="K31" s="33" t="s">
        <v>54</v>
      </c>
      <c r="L31" s="33" t="s">
        <v>243</v>
      </c>
      <c r="M31" s="29" t="s">
        <v>167</v>
      </c>
      <c r="N31" s="35" t="s">
        <v>249</v>
      </c>
      <c r="O31" s="35" t="s">
        <v>250</v>
      </c>
      <c r="P31" s="29" t="s">
        <v>53</v>
      </c>
      <c r="Q31" s="29" t="str">
        <f>IFERROR(VLOOKUP(P31,'MasterData(ห้ามลบ)'!$B$12:$C$45,2,FALSE),"")</f>
        <v>002</v>
      </c>
      <c r="R31" s="35" t="s">
        <v>251</v>
      </c>
      <c r="S31" s="35" t="s">
        <v>291</v>
      </c>
      <c r="T31" s="26" t="s">
        <v>253</v>
      </c>
      <c r="U31" s="37">
        <v>11019.5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33" t="s">
        <v>122</v>
      </c>
      <c r="C32" s="33" t="s">
        <v>243</v>
      </c>
      <c r="D32" s="35" t="s">
        <v>244</v>
      </c>
      <c r="E32" s="29" t="s">
        <v>240</v>
      </c>
      <c r="F32" s="29" t="str">
        <f>IFERROR(VLOOKUP(E32,'MasterData(ห้ามลบ)'!$B$12:$C$45,2,FALSE),"")</f>
        <v>039</v>
      </c>
      <c r="G32" s="33" t="s">
        <v>292</v>
      </c>
      <c r="H32" s="33" t="s">
        <v>242</v>
      </c>
      <c r="I32" s="29" t="s">
        <v>44</v>
      </c>
      <c r="J32" s="36" t="s">
        <v>248</v>
      </c>
      <c r="K32" s="33" t="s">
        <v>54</v>
      </c>
      <c r="L32" s="33" t="s">
        <v>243</v>
      </c>
      <c r="M32" s="29" t="s">
        <v>167</v>
      </c>
      <c r="N32" s="35" t="s">
        <v>249</v>
      </c>
      <c r="O32" s="35" t="s">
        <v>250</v>
      </c>
      <c r="P32" s="29" t="s">
        <v>53</v>
      </c>
      <c r="Q32" s="29" t="str">
        <f>IFERROR(VLOOKUP(P32,'MasterData(ห้ามลบ)'!$B$12:$C$45,2,FALSE),"")</f>
        <v>002</v>
      </c>
      <c r="R32" s="35" t="s">
        <v>251</v>
      </c>
      <c r="S32" s="35" t="s">
        <v>293</v>
      </c>
      <c r="T32" s="26" t="s">
        <v>253</v>
      </c>
      <c r="U32" s="37">
        <v>11020.5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21" x14ac:dyDescent="0.25">
      <c r="A33" s="26"/>
      <c r="B33" s="33" t="s">
        <v>122</v>
      </c>
      <c r="C33" s="33" t="s">
        <v>243</v>
      </c>
      <c r="D33" s="35" t="s">
        <v>244</v>
      </c>
      <c r="E33" s="29" t="s">
        <v>240</v>
      </c>
      <c r="F33" s="29" t="str">
        <f>IFERROR(VLOOKUP(E33,'MasterData(ห้ามลบ)'!$B$12:$C$45,2,FALSE),"")</f>
        <v>039</v>
      </c>
      <c r="G33" s="33" t="s">
        <v>294</v>
      </c>
      <c r="H33" s="33" t="s">
        <v>242</v>
      </c>
      <c r="I33" s="29" t="s">
        <v>44</v>
      </c>
      <c r="J33" s="36" t="s">
        <v>248</v>
      </c>
      <c r="K33" s="33" t="s">
        <v>54</v>
      </c>
      <c r="L33" s="33" t="s">
        <v>243</v>
      </c>
      <c r="M33" s="29" t="s">
        <v>167</v>
      </c>
      <c r="N33" s="35" t="s">
        <v>249</v>
      </c>
      <c r="O33" s="35" t="s">
        <v>250</v>
      </c>
      <c r="P33" s="29" t="s">
        <v>53</v>
      </c>
      <c r="Q33" s="29" t="str">
        <f>IFERROR(VLOOKUP(P33,'MasterData(ห้ามลบ)'!$B$12:$C$45,2,FALSE),"")</f>
        <v>002</v>
      </c>
      <c r="R33" s="35" t="s">
        <v>251</v>
      </c>
      <c r="S33" s="35" t="s">
        <v>295</v>
      </c>
      <c r="T33" s="26" t="s">
        <v>253</v>
      </c>
      <c r="U33" s="37">
        <v>11021.5</v>
      </c>
    </row>
    <row r="34" spans="1:21" x14ac:dyDescent="0.25">
      <c r="A34" s="26"/>
      <c r="B34" s="33" t="s">
        <v>122</v>
      </c>
      <c r="C34" s="33" t="s">
        <v>243</v>
      </c>
      <c r="D34" s="35" t="s">
        <v>244</v>
      </c>
      <c r="E34" s="29" t="s">
        <v>240</v>
      </c>
      <c r="F34" s="29" t="str">
        <f>IFERROR(VLOOKUP(E34,'MasterData(ห้ามลบ)'!$B$12:$C$45,2,FALSE),"")</f>
        <v>039</v>
      </c>
      <c r="G34" s="33" t="s">
        <v>296</v>
      </c>
      <c r="H34" s="33" t="s">
        <v>242</v>
      </c>
      <c r="I34" s="29" t="s">
        <v>44</v>
      </c>
      <c r="J34" s="36" t="s">
        <v>248</v>
      </c>
      <c r="K34" s="33" t="s">
        <v>54</v>
      </c>
      <c r="L34" s="33" t="s">
        <v>243</v>
      </c>
      <c r="M34" s="29" t="s">
        <v>167</v>
      </c>
      <c r="N34" s="35" t="s">
        <v>249</v>
      </c>
      <c r="O34" s="35" t="s">
        <v>250</v>
      </c>
      <c r="P34" s="29" t="s">
        <v>53</v>
      </c>
      <c r="Q34" s="29" t="str">
        <f>IFERROR(VLOOKUP(P34,'MasterData(ห้ามลบ)'!$B$12:$C$45,2,FALSE),"")</f>
        <v>002</v>
      </c>
      <c r="R34" s="35" t="s">
        <v>251</v>
      </c>
      <c r="S34" s="35" t="s">
        <v>297</v>
      </c>
      <c r="T34" s="26" t="s">
        <v>253</v>
      </c>
      <c r="U34" s="37">
        <v>11022.5</v>
      </c>
    </row>
    <row r="35" spans="1:21" x14ac:dyDescent="0.25">
      <c r="A35" s="26"/>
      <c r="B35" s="33" t="s">
        <v>122</v>
      </c>
      <c r="C35" s="33" t="s">
        <v>243</v>
      </c>
      <c r="D35" s="35" t="s">
        <v>244</v>
      </c>
      <c r="E35" s="29" t="s">
        <v>240</v>
      </c>
      <c r="F35" s="29" t="str">
        <f>IFERROR(VLOOKUP(E35,'MasterData(ห้ามลบ)'!$B$12:$C$45,2,FALSE),"")</f>
        <v>039</v>
      </c>
      <c r="G35" s="33" t="s">
        <v>298</v>
      </c>
      <c r="H35" s="33" t="s">
        <v>242</v>
      </c>
      <c r="I35" s="29" t="s">
        <v>44</v>
      </c>
      <c r="J35" s="36" t="s">
        <v>248</v>
      </c>
      <c r="K35" s="33" t="s">
        <v>54</v>
      </c>
      <c r="L35" s="33" t="s">
        <v>243</v>
      </c>
      <c r="M35" s="29" t="s">
        <v>167</v>
      </c>
      <c r="N35" s="35" t="s">
        <v>249</v>
      </c>
      <c r="O35" s="35" t="s">
        <v>250</v>
      </c>
      <c r="P35" s="29" t="s">
        <v>53</v>
      </c>
      <c r="Q35" s="29" t="str">
        <f>IFERROR(VLOOKUP(P35,'MasterData(ห้ามลบ)'!$B$12:$C$45,2,FALSE),"")</f>
        <v>002</v>
      </c>
      <c r="R35" s="35" t="s">
        <v>251</v>
      </c>
      <c r="S35" s="35" t="s">
        <v>299</v>
      </c>
      <c r="T35" s="26" t="s">
        <v>253</v>
      </c>
      <c r="U35" s="37">
        <v>11023.5</v>
      </c>
    </row>
    <row r="36" spans="1:21" x14ac:dyDescent="0.25">
      <c r="A36" s="26"/>
      <c r="B36" s="33" t="s">
        <v>122</v>
      </c>
      <c r="C36" s="33" t="s">
        <v>243</v>
      </c>
      <c r="D36" s="35" t="s">
        <v>244</v>
      </c>
      <c r="E36" s="29" t="s">
        <v>240</v>
      </c>
      <c r="F36" s="29" t="str">
        <f>IFERROR(VLOOKUP(E36,'MasterData(ห้ามลบ)'!$B$12:$C$45,2,FALSE),"")</f>
        <v>039</v>
      </c>
      <c r="G36" s="33" t="s">
        <v>300</v>
      </c>
      <c r="H36" s="33" t="s">
        <v>242</v>
      </c>
      <c r="I36" s="29" t="s">
        <v>44</v>
      </c>
      <c r="J36" s="36" t="s">
        <v>248</v>
      </c>
      <c r="K36" s="33" t="s">
        <v>54</v>
      </c>
      <c r="L36" s="33" t="s">
        <v>243</v>
      </c>
      <c r="M36" s="29" t="s">
        <v>167</v>
      </c>
      <c r="N36" s="35" t="s">
        <v>249</v>
      </c>
      <c r="O36" s="35" t="s">
        <v>250</v>
      </c>
      <c r="P36" s="29" t="s">
        <v>53</v>
      </c>
      <c r="Q36" s="29" t="str">
        <f>IFERROR(VLOOKUP(P36,'MasterData(ห้ามลบ)'!$B$12:$C$45,2,FALSE),"")</f>
        <v>002</v>
      </c>
      <c r="R36" s="35" t="s">
        <v>251</v>
      </c>
      <c r="S36" s="35" t="s">
        <v>301</v>
      </c>
      <c r="T36" s="26" t="s">
        <v>253</v>
      </c>
      <c r="U36" s="37">
        <v>11024.5</v>
      </c>
    </row>
    <row r="37" spans="1:21" x14ac:dyDescent="0.25">
      <c r="A37" s="26"/>
      <c r="B37" s="33" t="s">
        <v>122</v>
      </c>
      <c r="C37" s="33" t="s">
        <v>243</v>
      </c>
      <c r="D37" s="35" t="s">
        <v>244</v>
      </c>
      <c r="E37" s="29" t="s">
        <v>240</v>
      </c>
      <c r="F37" s="29" t="str">
        <f>IFERROR(VLOOKUP(E37,'MasterData(ห้ามลบ)'!$B$12:$C$45,2,FALSE),"")</f>
        <v>039</v>
      </c>
      <c r="G37" s="33" t="s">
        <v>302</v>
      </c>
      <c r="H37" s="33" t="s">
        <v>242</v>
      </c>
      <c r="I37" s="29" t="s">
        <v>44</v>
      </c>
      <c r="J37" s="36" t="s">
        <v>248</v>
      </c>
      <c r="K37" s="33" t="s">
        <v>54</v>
      </c>
      <c r="L37" s="33" t="s">
        <v>243</v>
      </c>
      <c r="M37" s="29" t="s">
        <v>167</v>
      </c>
      <c r="N37" s="35" t="s">
        <v>249</v>
      </c>
      <c r="O37" s="35" t="s">
        <v>250</v>
      </c>
      <c r="P37" s="29" t="s">
        <v>53</v>
      </c>
      <c r="Q37" s="29" t="str">
        <f>IFERROR(VLOOKUP(P37,'MasterData(ห้ามลบ)'!$B$12:$C$45,2,FALSE),"")</f>
        <v>002</v>
      </c>
      <c r="R37" s="35" t="s">
        <v>251</v>
      </c>
      <c r="S37" s="35" t="s">
        <v>303</v>
      </c>
      <c r="T37" s="26" t="s">
        <v>253</v>
      </c>
      <c r="U37" s="37">
        <v>11025.5</v>
      </c>
    </row>
    <row r="38" spans="1:21" x14ac:dyDescent="0.25">
      <c r="A38" s="26"/>
      <c r="B38" s="33" t="s">
        <v>122</v>
      </c>
      <c r="C38" s="33" t="s">
        <v>243</v>
      </c>
      <c r="D38" s="35" t="s">
        <v>244</v>
      </c>
      <c r="E38" s="29" t="s">
        <v>240</v>
      </c>
      <c r="F38" s="29" t="str">
        <f>IFERROR(VLOOKUP(E38,'MasterData(ห้ามลบ)'!$B$12:$C$45,2,FALSE),"")</f>
        <v>039</v>
      </c>
      <c r="G38" s="33" t="s">
        <v>304</v>
      </c>
      <c r="H38" s="33" t="s">
        <v>242</v>
      </c>
      <c r="I38" s="29" t="s">
        <v>44</v>
      </c>
      <c r="J38" s="36" t="s">
        <v>248</v>
      </c>
      <c r="K38" s="33" t="s">
        <v>54</v>
      </c>
      <c r="L38" s="33" t="s">
        <v>243</v>
      </c>
      <c r="M38" s="29" t="s">
        <v>167</v>
      </c>
      <c r="N38" s="35" t="s">
        <v>249</v>
      </c>
      <c r="O38" s="35" t="s">
        <v>250</v>
      </c>
      <c r="P38" s="29" t="s">
        <v>53</v>
      </c>
      <c r="Q38" s="29" t="str">
        <f>IFERROR(VLOOKUP(P38,'MasterData(ห้ามลบ)'!$B$12:$C$45,2,FALSE),"")</f>
        <v>002</v>
      </c>
      <c r="R38" s="35" t="s">
        <v>251</v>
      </c>
      <c r="S38" s="35" t="s">
        <v>305</v>
      </c>
      <c r="T38" s="26" t="s">
        <v>253</v>
      </c>
      <c r="U38" s="37">
        <v>11026.5</v>
      </c>
    </row>
    <row r="39" spans="1:21" x14ac:dyDescent="0.25">
      <c r="A39" s="26"/>
      <c r="B39" s="33" t="s">
        <v>122</v>
      </c>
      <c r="C39" s="33" t="s">
        <v>243</v>
      </c>
      <c r="D39" s="35" t="s">
        <v>244</v>
      </c>
      <c r="E39" s="29" t="s">
        <v>240</v>
      </c>
      <c r="F39" s="29" t="str">
        <f>IFERROR(VLOOKUP(E39,'MasterData(ห้ามลบ)'!$B$12:$C$45,2,FALSE),"")</f>
        <v>039</v>
      </c>
      <c r="G39" s="33" t="s">
        <v>306</v>
      </c>
      <c r="H39" s="33" t="s">
        <v>242</v>
      </c>
      <c r="I39" s="29" t="s">
        <v>44</v>
      </c>
      <c r="J39" s="36" t="s">
        <v>248</v>
      </c>
      <c r="K39" s="33" t="s">
        <v>54</v>
      </c>
      <c r="L39" s="33" t="s">
        <v>243</v>
      </c>
      <c r="M39" s="29" t="s">
        <v>167</v>
      </c>
      <c r="N39" s="35" t="s">
        <v>249</v>
      </c>
      <c r="O39" s="35" t="s">
        <v>250</v>
      </c>
      <c r="P39" s="29" t="s">
        <v>53</v>
      </c>
      <c r="Q39" s="29" t="str">
        <f>IFERROR(VLOOKUP(P39,'MasterData(ห้ามลบ)'!$B$12:$C$45,2,FALSE),"")</f>
        <v>002</v>
      </c>
      <c r="R39" s="35" t="s">
        <v>251</v>
      </c>
      <c r="S39" s="35" t="s">
        <v>307</v>
      </c>
      <c r="T39" s="26" t="s">
        <v>253</v>
      </c>
      <c r="U39" s="37">
        <v>11027.5</v>
      </c>
    </row>
    <row r="40" spans="1:21" x14ac:dyDescent="0.25">
      <c r="A40" s="26"/>
      <c r="B40" s="33" t="s">
        <v>122</v>
      </c>
      <c r="C40" s="33" t="s">
        <v>243</v>
      </c>
      <c r="D40" s="35" t="s">
        <v>244</v>
      </c>
      <c r="E40" s="29" t="s">
        <v>240</v>
      </c>
      <c r="F40" s="29" t="str">
        <f>IFERROR(VLOOKUP(E40,'MasterData(ห้ามลบ)'!$B$12:$C$45,2,FALSE),"")</f>
        <v>039</v>
      </c>
      <c r="G40" s="33" t="s">
        <v>308</v>
      </c>
      <c r="H40" s="33" t="s">
        <v>242</v>
      </c>
      <c r="I40" s="29" t="s">
        <v>44</v>
      </c>
      <c r="J40" s="36" t="s">
        <v>248</v>
      </c>
      <c r="K40" s="33" t="s">
        <v>54</v>
      </c>
      <c r="L40" s="33" t="s">
        <v>243</v>
      </c>
      <c r="M40" s="29" t="s">
        <v>167</v>
      </c>
      <c r="N40" s="35" t="s">
        <v>249</v>
      </c>
      <c r="O40" s="35" t="s">
        <v>250</v>
      </c>
      <c r="P40" s="29" t="s">
        <v>53</v>
      </c>
      <c r="Q40" s="29" t="str">
        <f>IFERROR(VLOOKUP(P40,'MasterData(ห้ามลบ)'!$B$12:$C$45,2,FALSE),"")</f>
        <v>002</v>
      </c>
      <c r="R40" s="35" t="s">
        <v>251</v>
      </c>
      <c r="S40" s="35" t="s">
        <v>309</v>
      </c>
      <c r="T40" s="26" t="s">
        <v>253</v>
      </c>
      <c r="U40" s="37">
        <v>11028.5</v>
      </c>
    </row>
    <row r="41" spans="1:21" x14ac:dyDescent="0.25">
      <c r="A41" s="26"/>
      <c r="B41" s="33" t="s">
        <v>122</v>
      </c>
      <c r="C41" s="33" t="s">
        <v>243</v>
      </c>
      <c r="D41" s="35" t="s">
        <v>244</v>
      </c>
      <c r="E41" s="29" t="s">
        <v>240</v>
      </c>
      <c r="F41" s="29" t="str">
        <f>IFERROR(VLOOKUP(E41,'MasterData(ห้ามลบ)'!$B$12:$C$45,2,FALSE),"")</f>
        <v>039</v>
      </c>
      <c r="G41" s="33" t="s">
        <v>310</v>
      </c>
      <c r="H41" s="33" t="s">
        <v>242</v>
      </c>
      <c r="I41" s="29" t="s">
        <v>44</v>
      </c>
      <c r="J41" s="36" t="s">
        <v>248</v>
      </c>
      <c r="K41" s="33" t="s">
        <v>54</v>
      </c>
      <c r="L41" s="33" t="s">
        <v>243</v>
      </c>
      <c r="M41" s="29" t="s">
        <v>167</v>
      </c>
      <c r="N41" s="35" t="s">
        <v>249</v>
      </c>
      <c r="O41" s="35" t="s">
        <v>250</v>
      </c>
      <c r="P41" s="29" t="s">
        <v>53</v>
      </c>
      <c r="Q41" s="29" t="str">
        <f>IFERROR(VLOOKUP(P41,'MasterData(ห้ามลบ)'!$B$12:$C$45,2,FALSE),"")</f>
        <v>002</v>
      </c>
      <c r="R41" s="35" t="s">
        <v>251</v>
      </c>
      <c r="S41" s="35" t="s">
        <v>311</v>
      </c>
      <c r="T41" s="26" t="s">
        <v>253</v>
      </c>
      <c r="U41" s="37">
        <v>11029.5</v>
      </c>
    </row>
    <row r="42" spans="1:21" x14ac:dyDescent="0.25">
      <c r="A42" s="26"/>
      <c r="B42" s="33" t="s">
        <v>122</v>
      </c>
      <c r="C42" s="33" t="s">
        <v>243</v>
      </c>
      <c r="D42" s="35" t="s">
        <v>244</v>
      </c>
      <c r="E42" s="29" t="s">
        <v>240</v>
      </c>
      <c r="F42" s="29" t="str">
        <f>IFERROR(VLOOKUP(E42,'MasterData(ห้ามลบ)'!$B$12:$C$45,2,FALSE),"")</f>
        <v>039</v>
      </c>
      <c r="G42" s="33" t="s">
        <v>312</v>
      </c>
      <c r="H42" s="33" t="s">
        <v>242</v>
      </c>
      <c r="I42" s="29" t="s">
        <v>44</v>
      </c>
      <c r="J42" s="36" t="s">
        <v>248</v>
      </c>
      <c r="K42" s="33" t="s">
        <v>54</v>
      </c>
      <c r="L42" s="33" t="s">
        <v>243</v>
      </c>
      <c r="M42" s="29" t="s">
        <v>167</v>
      </c>
      <c r="N42" s="35" t="s">
        <v>249</v>
      </c>
      <c r="O42" s="35" t="s">
        <v>250</v>
      </c>
      <c r="P42" s="29" t="s">
        <v>53</v>
      </c>
      <c r="Q42" s="29" t="str">
        <f>IFERROR(VLOOKUP(P42,'MasterData(ห้ามลบ)'!$B$12:$C$45,2,FALSE),"")</f>
        <v>002</v>
      </c>
      <c r="R42" s="35" t="s">
        <v>251</v>
      </c>
      <c r="S42" s="35" t="s">
        <v>313</v>
      </c>
      <c r="T42" s="26" t="s">
        <v>253</v>
      </c>
      <c r="U42" s="37">
        <v>11030.5</v>
      </c>
    </row>
    <row r="43" spans="1:21" x14ac:dyDescent="0.25">
      <c r="A43" s="26"/>
      <c r="B43" s="33" t="s">
        <v>122</v>
      </c>
      <c r="C43" s="33" t="s">
        <v>243</v>
      </c>
      <c r="D43" s="35" t="s">
        <v>244</v>
      </c>
      <c r="E43" s="29" t="s">
        <v>240</v>
      </c>
      <c r="F43" s="29" t="str">
        <f>IFERROR(VLOOKUP(E43,'MasterData(ห้ามลบ)'!$B$12:$C$45,2,FALSE),"")</f>
        <v>039</v>
      </c>
      <c r="G43" s="33" t="s">
        <v>314</v>
      </c>
      <c r="H43" s="33" t="s">
        <v>242</v>
      </c>
      <c r="I43" s="29" t="s">
        <v>44</v>
      </c>
      <c r="J43" s="36" t="s">
        <v>248</v>
      </c>
      <c r="K43" s="33" t="s">
        <v>54</v>
      </c>
      <c r="L43" s="33" t="s">
        <v>243</v>
      </c>
      <c r="M43" s="29" t="s">
        <v>167</v>
      </c>
      <c r="N43" s="35" t="s">
        <v>249</v>
      </c>
      <c r="O43" s="35" t="s">
        <v>250</v>
      </c>
      <c r="P43" s="29" t="s">
        <v>53</v>
      </c>
      <c r="Q43" s="29" t="str">
        <f>IFERROR(VLOOKUP(P43,'MasterData(ห้ามลบ)'!$B$12:$C$45,2,FALSE),"")</f>
        <v>002</v>
      </c>
      <c r="R43" s="35" t="s">
        <v>251</v>
      </c>
      <c r="S43" s="35" t="s">
        <v>315</v>
      </c>
      <c r="T43" s="26" t="s">
        <v>253</v>
      </c>
      <c r="U43" s="37">
        <v>11031.5</v>
      </c>
    </row>
    <row r="44" spans="1:21" x14ac:dyDescent="0.25">
      <c r="A44" s="26"/>
      <c r="B44" s="33" t="s">
        <v>122</v>
      </c>
      <c r="C44" s="33" t="s">
        <v>243</v>
      </c>
      <c r="D44" s="35" t="s">
        <v>244</v>
      </c>
      <c r="E44" s="29" t="s">
        <v>240</v>
      </c>
      <c r="F44" s="29" t="str">
        <f>IFERROR(VLOOKUP(E44,'MasterData(ห้ามลบ)'!$B$12:$C$45,2,FALSE),"")</f>
        <v>039</v>
      </c>
      <c r="G44" s="33" t="s">
        <v>316</v>
      </c>
      <c r="H44" s="33" t="s">
        <v>242</v>
      </c>
      <c r="I44" s="29" t="s">
        <v>44</v>
      </c>
      <c r="J44" s="36" t="s">
        <v>248</v>
      </c>
      <c r="K44" s="33" t="s">
        <v>54</v>
      </c>
      <c r="L44" s="33" t="s">
        <v>243</v>
      </c>
      <c r="M44" s="29" t="s">
        <v>167</v>
      </c>
      <c r="N44" s="35" t="s">
        <v>249</v>
      </c>
      <c r="O44" s="35" t="s">
        <v>250</v>
      </c>
      <c r="P44" s="29" t="s">
        <v>53</v>
      </c>
      <c r="Q44" s="29" t="str">
        <f>IFERROR(VLOOKUP(P44,'MasterData(ห้ามลบ)'!$B$12:$C$45,2,FALSE),"")</f>
        <v>002</v>
      </c>
      <c r="R44" s="35" t="s">
        <v>251</v>
      </c>
      <c r="S44" s="35" t="s">
        <v>317</v>
      </c>
      <c r="T44" s="26" t="s">
        <v>253</v>
      </c>
      <c r="U44" s="37">
        <v>11032.5</v>
      </c>
    </row>
    <row r="45" spans="1:21" x14ac:dyDescent="0.25">
      <c r="A45" s="26"/>
      <c r="B45" s="33" t="s">
        <v>122</v>
      </c>
      <c r="C45" s="33" t="s">
        <v>243</v>
      </c>
      <c r="D45" s="35" t="s">
        <v>244</v>
      </c>
      <c r="E45" s="29" t="s">
        <v>240</v>
      </c>
      <c r="F45" s="29" t="str">
        <f>IFERROR(VLOOKUP(E45,'MasterData(ห้ามลบ)'!$B$12:$C$45,2,FALSE),"")</f>
        <v>039</v>
      </c>
      <c r="G45" s="33" t="s">
        <v>318</v>
      </c>
      <c r="H45" s="33" t="s">
        <v>242</v>
      </c>
      <c r="I45" s="29" t="s">
        <v>44</v>
      </c>
      <c r="J45" s="36" t="s">
        <v>248</v>
      </c>
      <c r="K45" s="33" t="s">
        <v>54</v>
      </c>
      <c r="L45" s="33" t="s">
        <v>243</v>
      </c>
      <c r="M45" s="29" t="s">
        <v>167</v>
      </c>
      <c r="N45" s="35" t="s">
        <v>249</v>
      </c>
      <c r="O45" s="35" t="s">
        <v>250</v>
      </c>
      <c r="P45" s="29" t="s">
        <v>53</v>
      </c>
      <c r="Q45" s="29" t="str">
        <f>IFERROR(VLOOKUP(P45,'MasterData(ห้ามลบ)'!$B$12:$C$45,2,FALSE),"")</f>
        <v>002</v>
      </c>
      <c r="R45" s="35" t="s">
        <v>251</v>
      </c>
      <c r="S45" s="35" t="s">
        <v>319</v>
      </c>
      <c r="T45" s="26" t="s">
        <v>253</v>
      </c>
      <c r="U45" s="37">
        <v>11033.5</v>
      </c>
    </row>
    <row r="46" spans="1:21" x14ac:dyDescent="0.25">
      <c r="A46" s="26"/>
      <c r="B46" s="33" t="s">
        <v>122</v>
      </c>
      <c r="C46" s="33" t="s">
        <v>243</v>
      </c>
      <c r="D46" s="35" t="s">
        <v>244</v>
      </c>
      <c r="E46" s="29" t="s">
        <v>240</v>
      </c>
      <c r="F46" s="29" t="str">
        <f>IFERROR(VLOOKUP(E46,'MasterData(ห้ามลบ)'!$B$12:$C$45,2,FALSE),"")</f>
        <v>039</v>
      </c>
      <c r="G46" s="33" t="s">
        <v>320</v>
      </c>
      <c r="H46" s="33" t="s">
        <v>242</v>
      </c>
      <c r="I46" s="29" t="s">
        <v>44</v>
      </c>
      <c r="J46" s="36" t="s">
        <v>248</v>
      </c>
      <c r="K46" s="33" t="s">
        <v>54</v>
      </c>
      <c r="L46" s="33" t="s">
        <v>243</v>
      </c>
      <c r="M46" s="29" t="s">
        <v>167</v>
      </c>
      <c r="N46" s="35" t="s">
        <v>249</v>
      </c>
      <c r="O46" s="35" t="s">
        <v>250</v>
      </c>
      <c r="P46" s="29" t="s">
        <v>53</v>
      </c>
      <c r="Q46" s="29" t="str">
        <f>IFERROR(VLOOKUP(P46,'MasterData(ห้ามลบ)'!$B$12:$C$45,2,FALSE),"")</f>
        <v>002</v>
      </c>
      <c r="R46" s="35" t="s">
        <v>251</v>
      </c>
      <c r="S46" s="35" t="s">
        <v>321</v>
      </c>
      <c r="T46" s="26" t="s">
        <v>253</v>
      </c>
      <c r="U46" s="37">
        <v>11034.5</v>
      </c>
    </row>
    <row r="47" spans="1:21" x14ac:dyDescent="0.25">
      <c r="A47" s="26"/>
      <c r="B47" s="33" t="s">
        <v>122</v>
      </c>
      <c r="C47" s="33" t="s">
        <v>243</v>
      </c>
      <c r="D47" s="35" t="s">
        <v>244</v>
      </c>
      <c r="E47" s="29" t="s">
        <v>240</v>
      </c>
      <c r="F47" s="29" t="str">
        <f>IFERROR(VLOOKUP(E47,'MasterData(ห้ามลบ)'!$B$12:$C$45,2,FALSE),"")</f>
        <v>039</v>
      </c>
      <c r="G47" s="33" t="s">
        <v>322</v>
      </c>
      <c r="H47" s="33" t="s">
        <v>242</v>
      </c>
      <c r="I47" s="29" t="s">
        <v>44</v>
      </c>
      <c r="J47" s="36" t="s">
        <v>248</v>
      </c>
      <c r="K47" s="33" t="s">
        <v>54</v>
      </c>
      <c r="L47" s="33" t="s">
        <v>243</v>
      </c>
      <c r="M47" s="29" t="s">
        <v>167</v>
      </c>
      <c r="N47" s="35" t="s">
        <v>249</v>
      </c>
      <c r="O47" s="35" t="s">
        <v>250</v>
      </c>
      <c r="P47" s="29" t="s">
        <v>53</v>
      </c>
      <c r="Q47" s="29" t="str">
        <f>IFERROR(VLOOKUP(P47,'MasterData(ห้ามลบ)'!$B$12:$C$45,2,FALSE),"")</f>
        <v>002</v>
      </c>
      <c r="R47" s="35" t="s">
        <v>251</v>
      </c>
      <c r="S47" s="35" t="s">
        <v>323</v>
      </c>
      <c r="T47" s="26" t="s">
        <v>253</v>
      </c>
      <c r="U47" s="37">
        <v>11035.5</v>
      </c>
    </row>
    <row r="48" spans="1:21" x14ac:dyDescent="0.25">
      <c r="A48" s="26"/>
      <c r="B48" s="33" t="s">
        <v>122</v>
      </c>
      <c r="C48" s="33" t="s">
        <v>243</v>
      </c>
      <c r="D48" s="35" t="s">
        <v>244</v>
      </c>
      <c r="E48" s="29" t="s">
        <v>240</v>
      </c>
      <c r="F48" s="29" t="str">
        <f>IFERROR(VLOOKUP(E48,'MasterData(ห้ามลบ)'!$B$12:$C$45,2,FALSE),"")</f>
        <v>039</v>
      </c>
      <c r="G48" s="33" t="s">
        <v>324</v>
      </c>
      <c r="H48" s="33" t="s">
        <v>242</v>
      </c>
      <c r="I48" s="29" t="s">
        <v>44</v>
      </c>
      <c r="J48" s="36" t="s">
        <v>248</v>
      </c>
      <c r="K48" s="33" t="s">
        <v>54</v>
      </c>
      <c r="L48" s="33" t="s">
        <v>243</v>
      </c>
      <c r="M48" s="29" t="s">
        <v>167</v>
      </c>
      <c r="N48" s="35" t="s">
        <v>249</v>
      </c>
      <c r="O48" s="35" t="s">
        <v>250</v>
      </c>
      <c r="P48" s="29" t="s">
        <v>53</v>
      </c>
      <c r="Q48" s="29" t="str">
        <f>IFERROR(VLOOKUP(P48,'MasterData(ห้ามลบ)'!$B$12:$C$45,2,FALSE),"")</f>
        <v>002</v>
      </c>
      <c r="R48" s="35" t="s">
        <v>251</v>
      </c>
      <c r="S48" s="35" t="s">
        <v>325</v>
      </c>
      <c r="T48" s="26" t="s">
        <v>253</v>
      </c>
      <c r="U48" s="37">
        <v>11036.5</v>
      </c>
    </row>
    <row r="49" spans="1:21" x14ac:dyDescent="0.25">
      <c r="A49" s="26"/>
      <c r="B49" s="33" t="s">
        <v>122</v>
      </c>
      <c r="C49" s="33" t="s">
        <v>243</v>
      </c>
      <c r="D49" s="35" t="s">
        <v>244</v>
      </c>
      <c r="E49" s="29" t="s">
        <v>240</v>
      </c>
      <c r="F49" s="29" t="str">
        <f>IFERROR(VLOOKUP(E49,'MasterData(ห้ามลบ)'!$B$12:$C$45,2,FALSE),"")</f>
        <v>039</v>
      </c>
      <c r="G49" s="33" t="s">
        <v>326</v>
      </c>
      <c r="H49" s="33" t="s">
        <v>242</v>
      </c>
      <c r="I49" s="29" t="s">
        <v>44</v>
      </c>
      <c r="J49" s="36" t="s">
        <v>248</v>
      </c>
      <c r="K49" s="33" t="s">
        <v>54</v>
      </c>
      <c r="L49" s="33" t="s">
        <v>243</v>
      </c>
      <c r="M49" s="29" t="s">
        <v>167</v>
      </c>
      <c r="N49" s="35" t="s">
        <v>249</v>
      </c>
      <c r="O49" s="35" t="s">
        <v>250</v>
      </c>
      <c r="P49" s="29" t="s">
        <v>53</v>
      </c>
      <c r="Q49" s="29" t="str">
        <f>IFERROR(VLOOKUP(P49,'MasterData(ห้ามลบ)'!$B$12:$C$45,2,FALSE),"")</f>
        <v>002</v>
      </c>
      <c r="R49" s="35" t="s">
        <v>251</v>
      </c>
      <c r="S49" s="35" t="s">
        <v>327</v>
      </c>
      <c r="T49" s="26" t="s">
        <v>253</v>
      </c>
      <c r="U49" s="37">
        <v>11037.5</v>
      </c>
    </row>
    <row r="50" spans="1:21" x14ac:dyDescent="0.25">
      <c r="A50" s="26"/>
      <c r="B50" s="33" t="s">
        <v>122</v>
      </c>
      <c r="C50" s="33" t="s">
        <v>243</v>
      </c>
      <c r="D50" s="35" t="s">
        <v>244</v>
      </c>
      <c r="E50" s="29" t="s">
        <v>240</v>
      </c>
      <c r="F50" s="29" t="str">
        <f>IFERROR(VLOOKUP(E50,'MasterData(ห้ามลบ)'!$B$12:$C$45,2,FALSE),"")</f>
        <v>039</v>
      </c>
      <c r="G50" s="33" t="s">
        <v>328</v>
      </c>
      <c r="H50" s="33" t="s">
        <v>242</v>
      </c>
      <c r="I50" s="29" t="s">
        <v>44</v>
      </c>
      <c r="J50" s="36" t="s">
        <v>248</v>
      </c>
      <c r="K50" s="33" t="s">
        <v>54</v>
      </c>
      <c r="L50" s="33" t="s">
        <v>243</v>
      </c>
      <c r="M50" s="29" t="s">
        <v>167</v>
      </c>
      <c r="N50" s="35" t="s">
        <v>249</v>
      </c>
      <c r="O50" s="35" t="s">
        <v>250</v>
      </c>
      <c r="P50" s="29" t="s">
        <v>53</v>
      </c>
      <c r="Q50" s="29" t="str">
        <f>IFERROR(VLOOKUP(P50,'MasterData(ห้ามลบ)'!$B$12:$C$45,2,FALSE),"")</f>
        <v>002</v>
      </c>
      <c r="R50" s="35" t="s">
        <v>251</v>
      </c>
      <c r="S50" s="35" t="s">
        <v>329</v>
      </c>
      <c r="T50" s="26" t="s">
        <v>253</v>
      </c>
      <c r="U50" s="37">
        <v>11038.5</v>
      </c>
    </row>
    <row r="51" spans="1:21" x14ac:dyDescent="0.25">
      <c r="A51" s="26"/>
      <c r="B51" s="33" t="s">
        <v>122</v>
      </c>
      <c r="C51" s="33" t="s">
        <v>243</v>
      </c>
      <c r="D51" s="35" t="s">
        <v>244</v>
      </c>
      <c r="E51" s="29" t="s">
        <v>240</v>
      </c>
      <c r="F51" s="29" t="str">
        <f>IFERROR(VLOOKUP(E51,'MasterData(ห้ามลบ)'!$B$12:$C$45,2,FALSE),"")</f>
        <v>039</v>
      </c>
      <c r="G51" s="33" t="s">
        <v>330</v>
      </c>
      <c r="H51" s="33" t="s">
        <v>242</v>
      </c>
      <c r="I51" s="29" t="s">
        <v>44</v>
      </c>
      <c r="J51" s="36" t="s">
        <v>248</v>
      </c>
      <c r="K51" s="33" t="s">
        <v>54</v>
      </c>
      <c r="L51" s="33" t="s">
        <v>243</v>
      </c>
      <c r="M51" s="29" t="s">
        <v>167</v>
      </c>
      <c r="N51" s="35" t="s">
        <v>249</v>
      </c>
      <c r="O51" s="35" t="s">
        <v>250</v>
      </c>
      <c r="P51" s="29" t="s">
        <v>53</v>
      </c>
      <c r="Q51" s="29" t="str">
        <f>IFERROR(VLOOKUP(P51,'MasterData(ห้ามลบ)'!$B$12:$C$45,2,FALSE),"")</f>
        <v>002</v>
      </c>
      <c r="R51" s="35" t="s">
        <v>251</v>
      </c>
      <c r="S51" s="35" t="s">
        <v>331</v>
      </c>
      <c r="T51" s="26" t="s">
        <v>253</v>
      </c>
      <c r="U51" s="37">
        <v>11039.5</v>
      </c>
    </row>
    <row r="52" spans="1:21" x14ac:dyDescent="0.25">
      <c r="F52" s="29" t="str">
        <f>IFERROR(VLOOKUP(E52,'MasterData(ห้ามลบ)'!$B$12:$C$45,2,FALSE),"")</f>
        <v/>
      </c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F7 E12:E51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AA12:AA32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AF12:AF32</xm:sqref>
        </x14:dataValidation>
        <x14:dataValidation type="list" allowBlank="1" showInputMessage="1" showErrorMessage="1" xr:uid="{B36A1BC7-1FEC-4373-825F-E8E4070761ED}">
          <x14:formula1>
            <xm:f>'MasterData(ห้ามลบ)'!#REF!</xm:f>
          </x14:formula1>
          <xm:sqref>E3 M12:M51 B7 I12:I51 P12:P51 N7 S7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39" zoomScale="110" zoomScaleNormal="110" workbookViewId="0">
      <selection activeCell="B67" sqref="B67"/>
    </sheetView>
  </sheetViews>
  <sheetFormatPr defaultColWidth="8.85546875" defaultRowHeight="15" x14ac:dyDescent="0.25"/>
  <cols>
    <col min="1" max="1" width="36.28515625" bestFit="1" customWidth="1"/>
    <col min="2" max="2" width="75.8554687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240</v>
      </c>
      <c r="C35" s="2" t="s">
        <v>121</v>
      </c>
      <c r="D35" t="s">
        <v>122</v>
      </c>
    </row>
    <row r="36" spans="1:4" x14ac:dyDescent="0.25">
      <c r="A36" s="2" t="s">
        <v>123</v>
      </c>
      <c r="B36" t="s">
        <v>124</v>
      </c>
      <c r="C36" s="2" t="s">
        <v>123</v>
      </c>
      <c r="D36" t="s">
        <v>125</v>
      </c>
    </row>
    <row r="37" spans="1:4" x14ac:dyDescent="0.25">
      <c r="A37" s="2" t="s">
        <v>126</v>
      </c>
      <c r="B37" t="s">
        <v>127</v>
      </c>
      <c r="C37" s="2" t="s">
        <v>126</v>
      </c>
      <c r="D37" t="s">
        <v>128</v>
      </c>
    </row>
    <row r="38" spans="1:4" x14ac:dyDescent="0.25">
      <c r="A38" s="2" t="s">
        <v>129</v>
      </c>
      <c r="B38" t="s">
        <v>130</v>
      </c>
      <c r="C38" s="2" t="s">
        <v>129</v>
      </c>
      <c r="D38" t="s">
        <v>131</v>
      </c>
    </row>
    <row r="39" spans="1:4" x14ac:dyDescent="0.25">
      <c r="A39" s="2" t="s">
        <v>132</v>
      </c>
      <c r="B39" t="s">
        <v>133</v>
      </c>
      <c r="C39" s="2" t="s">
        <v>132</v>
      </c>
      <c r="D39" t="s">
        <v>134</v>
      </c>
    </row>
    <row r="40" spans="1:4" x14ac:dyDescent="0.25">
      <c r="A40" s="2" t="s">
        <v>135</v>
      </c>
      <c r="B40" t="s">
        <v>136</v>
      </c>
      <c r="C40" s="2" t="s">
        <v>135</v>
      </c>
      <c r="D40" t="s">
        <v>137</v>
      </c>
    </row>
    <row r="41" spans="1:4" x14ac:dyDescent="0.25">
      <c r="A41" s="2" t="s">
        <v>138</v>
      </c>
      <c r="B41" t="s">
        <v>139</v>
      </c>
      <c r="C41" s="2" t="s">
        <v>138</v>
      </c>
      <c r="D41" t="s">
        <v>140</v>
      </c>
    </row>
    <row r="42" spans="1:4" x14ac:dyDescent="0.25">
      <c r="A42" s="2" t="s">
        <v>141</v>
      </c>
      <c r="B42" t="s">
        <v>142</v>
      </c>
      <c r="C42" s="2" t="s">
        <v>141</v>
      </c>
      <c r="D42" t="s">
        <v>143</v>
      </c>
    </row>
    <row r="43" spans="1:4" x14ac:dyDescent="0.25">
      <c r="A43" s="2" t="s">
        <v>144</v>
      </c>
      <c r="B43" t="s">
        <v>145</v>
      </c>
      <c r="C43" s="2" t="s">
        <v>144</v>
      </c>
      <c r="D43" t="s">
        <v>146</v>
      </c>
    </row>
    <row r="44" spans="1:4" x14ac:dyDescent="0.25">
      <c r="A44" s="2" t="s">
        <v>147</v>
      </c>
      <c r="B44" t="s">
        <v>148</v>
      </c>
      <c r="C44" s="2" t="s">
        <v>147</v>
      </c>
      <c r="D44" s="24" t="s">
        <v>149</v>
      </c>
    </row>
    <row r="45" spans="1:4" x14ac:dyDescent="0.25">
      <c r="A45" s="2" t="s">
        <v>150</v>
      </c>
      <c r="B45" t="s">
        <v>151</v>
      </c>
      <c r="C45" s="2" t="s">
        <v>150</v>
      </c>
      <c r="D45" t="s">
        <v>152</v>
      </c>
    </row>
    <row r="47" spans="1:4" x14ac:dyDescent="0.25">
      <c r="A47" t="s">
        <v>153</v>
      </c>
    </row>
    <row r="48" spans="1:4" x14ac:dyDescent="0.25">
      <c r="A48">
        <v>1</v>
      </c>
      <c r="B48" t="s">
        <v>154</v>
      </c>
    </row>
    <row r="52" spans="1:2" x14ac:dyDescent="0.25">
      <c r="A52" t="s">
        <v>155</v>
      </c>
    </row>
    <row r="53" spans="1:2" x14ac:dyDescent="0.25">
      <c r="A53">
        <v>1</v>
      </c>
      <c r="B53" t="s">
        <v>156</v>
      </c>
    </row>
    <row r="54" spans="1:2" x14ac:dyDescent="0.25">
      <c r="A54">
        <v>2</v>
      </c>
      <c r="B54" s="1" t="s">
        <v>157</v>
      </c>
    </row>
    <row r="55" spans="1:2" x14ac:dyDescent="0.25">
      <c r="A55">
        <v>3</v>
      </c>
      <c r="B55" s="1" t="s">
        <v>158</v>
      </c>
    </row>
    <row r="56" spans="1:2" x14ac:dyDescent="0.25">
      <c r="A56">
        <v>4</v>
      </c>
      <c r="B56" s="1" t="s">
        <v>159</v>
      </c>
    </row>
    <row r="57" spans="1:2" x14ac:dyDescent="0.25">
      <c r="A57">
        <v>5</v>
      </c>
      <c r="B57" s="1" t="s">
        <v>160</v>
      </c>
    </row>
    <row r="58" spans="1:2" x14ac:dyDescent="0.25">
      <c r="A58">
        <v>6</v>
      </c>
      <c r="B58" s="1" t="s">
        <v>161</v>
      </c>
    </row>
    <row r="59" spans="1:2" x14ac:dyDescent="0.25">
      <c r="A59">
        <v>7</v>
      </c>
      <c r="B59" s="1" t="s">
        <v>162</v>
      </c>
    </row>
    <row r="60" spans="1:2" x14ac:dyDescent="0.25">
      <c r="A60">
        <v>8</v>
      </c>
      <c r="B60" s="1" t="s">
        <v>163</v>
      </c>
    </row>
    <row r="61" spans="1:2" ht="18.95" customHeight="1" x14ac:dyDescent="0.25">
      <c r="A61">
        <v>9</v>
      </c>
      <c r="B61" s="1" t="s">
        <v>237</v>
      </c>
    </row>
    <row r="62" spans="1:2" ht="30" x14ac:dyDescent="0.25">
      <c r="A62">
        <v>10</v>
      </c>
      <c r="B62" s="1" t="s">
        <v>238</v>
      </c>
    </row>
    <row r="63" spans="1:2" x14ac:dyDescent="0.25">
      <c r="A63">
        <v>11</v>
      </c>
      <c r="B63" s="1" t="s">
        <v>164</v>
      </c>
    </row>
    <row r="64" spans="1:2" x14ac:dyDescent="0.25">
      <c r="A64">
        <v>12</v>
      </c>
      <c r="B64" s="1" t="s">
        <v>165</v>
      </c>
    </row>
    <row r="65" spans="1:2" x14ac:dyDescent="0.25">
      <c r="A65">
        <v>13</v>
      </c>
      <c r="B65" s="1" t="s">
        <v>239</v>
      </c>
    </row>
    <row r="67" spans="1:2" x14ac:dyDescent="0.25">
      <c r="A67" t="s">
        <v>166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167</v>
      </c>
    </row>
    <row r="70" spans="1:2" x14ac:dyDescent="0.25">
      <c r="A70">
        <v>3</v>
      </c>
      <c r="B70" t="s">
        <v>168</v>
      </c>
    </row>
    <row r="71" spans="1:2" x14ac:dyDescent="0.25">
      <c r="A71" s="4">
        <v>4</v>
      </c>
      <c r="B71" t="s">
        <v>169</v>
      </c>
    </row>
    <row r="72" spans="1:2" x14ac:dyDescent="0.25">
      <c r="A72">
        <v>5</v>
      </c>
      <c r="B72" t="s">
        <v>170</v>
      </c>
    </row>
    <row r="75" spans="1:2" x14ac:dyDescent="0.25">
      <c r="A75" t="s">
        <v>171</v>
      </c>
    </row>
    <row r="76" spans="1:2" x14ac:dyDescent="0.25">
      <c r="A76">
        <v>90</v>
      </c>
      <c r="B76" t="s">
        <v>172</v>
      </c>
    </row>
    <row r="77" spans="1:2" x14ac:dyDescent="0.25">
      <c r="A77">
        <v>91</v>
      </c>
      <c r="B77" t="s">
        <v>173</v>
      </c>
    </row>
    <row r="78" spans="1:2" x14ac:dyDescent="0.25">
      <c r="A78">
        <v>95</v>
      </c>
      <c r="B78" t="s">
        <v>174</v>
      </c>
    </row>
    <row r="80" spans="1:2" x14ac:dyDescent="0.25">
      <c r="A80" t="s">
        <v>175</v>
      </c>
    </row>
    <row r="81" spans="1:2" x14ac:dyDescent="0.25">
      <c r="A81">
        <v>80</v>
      </c>
      <c r="B81" t="s">
        <v>176</v>
      </c>
    </row>
    <row r="82" spans="1:2" x14ac:dyDescent="0.25">
      <c r="A82">
        <v>81</v>
      </c>
      <c r="B82" t="s">
        <v>177</v>
      </c>
    </row>
    <row r="83" spans="1:2" x14ac:dyDescent="0.25">
      <c r="A83">
        <v>82</v>
      </c>
      <c r="B83" t="s">
        <v>178</v>
      </c>
    </row>
    <row r="84" spans="1:2" x14ac:dyDescent="0.25">
      <c r="A84">
        <v>85</v>
      </c>
      <c r="B84" t="s">
        <v>179</v>
      </c>
    </row>
    <row r="85" spans="1:2" x14ac:dyDescent="0.25">
      <c r="A85">
        <v>86</v>
      </c>
      <c r="B85" t="s">
        <v>180</v>
      </c>
    </row>
    <row r="87" spans="1:2" x14ac:dyDescent="0.25">
      <c r="A87" t="s">
        <v>181</v>
      </c>
    </row>
    <row r="88" spans="1:2" x14ac:dyDescent="0.25">
      <c r="A88">
        <v>1</v>
      </c>
      <c r="B88" t="s">
        <v>182</v>
      </c>
    </row>
    <row r="89" spans="1:2" x14ac:dyDescent="0.25">
      <c r="A89">
        <v>2</v>
      </c>
      <c r="B89" t="s">
        <v>183</v>
      </c>
    </row>
    <row r="90" spans="1:2" x14ac:dyDescent="0.25">
      <c r="A90">
        <v>3</v>
      </c>
      <c r="B90" t="s">
        <v>184</v>
      </c>
    </row>
    <row r="91" spans="1:2" x14ac:dyDescent="0.25">
      <c r="A91">
        <v>4</v>
      </c>
      <c r="B91" t="s">
        <v>185</v>
      </c>
    </row>
    <row r="92" spans="1:2" x14ac:dyDescent="0.25">
      <c r="A92">
        <v>5</v>
      </c>
      <c r="B92" t="s">
        <v>186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187</v>
      </c>
    </row>
    <row r="96" spans="1:2" x14ac:dyDescent="0.25">
      <c r="A96">
        <v>2</v>
      </c>
      <c r="B96" s="30" t="s">
        <v>188</v>
      </c>
    </row>
    <row r="98" spans="1:2" x14ac:dyDescent="0.25">
      <c r="A98" t="s">
        <v>21</v>
      </c>
    </row>
    <row r="99" spans="1:2" x14ac:dyDescent="0.25">
      <c r="A99">
        <v>1</v>
      </c>
      <c r="B99" t="s">
        <v>189</v>
      </c>
    </row>
    <row r="100" spans="1:2" x14ac:dyDescent="0.25">
      <c r="A100">
        <v>2</v>
      </c>
      <c r="B100" t="s">
        <v>190</v>
      </c>
    </row>
    <row r="109" spans="1:2" x14ac:dyDescent="0.25">
      <c r="B109" t="s">
        <v>191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192</v>
      </c>
      <c r="C1" s="7"/>
    </row>
    <row r="2" spans="1:13" ht="18.75" x14ac:dyDescent="0.3">
      <c r="B2" s="8">
        <v>1</v>
      </c>
      <c r="C2" s="7" t="s">
        <v>193</v>
      </c>
    </row>
    <row r="3" spans="1:13" ht="18.75" x14ac:dyDescent="0.3">
      <c r="B3" s="8">
        <v>2</v>
      </c>
      <c r="C3" s="7" t="s">
        <v>194</v>
      </c>
    </row>
    <row r="4" spans="1:13" ht="18.75" x14ac:dyDescent="0.3">
      <c r="B4" s="8">
        <v>3</v>
      </c>
      <c r="C4" s="7" t="s">
        <v>195</v>
      </c>
    </row>
    <row r="5" spans="1:13" ht="18.75" x14ac:dyDescent="0.3">
      <c r="B5" s="8">
        <v>4</v>
      </c>
      <c r="C5" s="7" t="s">
        <v>196</v>
      </c>
    </row>
    <row r="6" spans="1:13" ht="18.75" x14ac:dyDescent="0.3">
      <c r="B6" s="8">
        <v>5</v>
      </c>
      <c r="C6" s="7" t="s">
        <v>197</v>
      </c>
    </row>
    <row r="8" spans="1:13" ht="18.75" x14ac:dyDescent="0.3">
      <c r="A8" s="43" t="s">
        <v>198</v>
      </c>
      <c r="B8" s="43"/>
      <c r="C8" s="43"/>
      <c r="D8" s="43"/>
      <c r="E8" s="44" t="s">
        <v>199</v>
      </c>
      <c r="F8" s="44"/>
      <c r="G8" s="44"/>
      <c r="H8" s="44"/>
      <c r="I8" s="44"/>
      <c r="J8" s="44"/>
      <c r="K8" s="44"/>
      <c r="L8" s="44"/>
      <c r="M8" s="44"/>
    </row>
    <row r="9" spans="1:13" x14ac:dyDescent="0.25">
      <c r="B9" t="s">
        <v>200</v>
      </c>
      <c r="C9" t="s">
        <v>201</v>
      </c>
    </row>
    <row r="10" spans="1:13" x14ac:dyDescent="0.25">
      <c r="B10" t="s">
        <v>202</v>
      </c>
      <c r="C10" t="s">
        <v>203</v>
      </c>
    </row>
    <row r="11" spans="1:13" x14ac:dyDescent="0.25">
      <c r="B11" t="s">
        <v>204</v>
      </c>
      <c r="C11" t="s">
        <v>205</v>
      </c>
    </row>
    <row r="12" spans="1:13" x14ac:dyDescent="0.25">
      <c r="B12" t="s">
        <v>206</v>
      </c>
    </row>
    <row r="13" spans="1:13" x14ac:dyDescent="0.25">
      <c r="B13" t="s">
        <v>207</v>
      </c>
    </row>
    <row r="15" spans="1:13" ht="21" x14ac:dyDescent="0.35">
      <c r="B15" s="5" t="s">
        <v>208</v>
      </c>
      <c r="D15" s="9" t="s">
        <v>209</v>
      </c>
      <c r="E15" s="10"/>
      <c r="F15" s="10"/>
    </row>
    <row r="18" spans="1:13" ht="18.75" x14ac:dyDescent="0.3">
      <c r="A18" s="43" t="s">
        <v>210</v>
      </c>
      <c r="B18" s="43"/>
      <c r="C18" s="43"/>
      <c r="D18" s="43"/>
      <c r="E18" s="44" t="s">
        <v>211</v>
      </c>
      <c r="F18" s="44"/>
      <c r="G18" s="44"/>
      <c r="H18" s="44"/>
      <c r="I18" s="44"/>
      <c r="J18" s="44"/>
      <c r="K18" s="44"/>
      <c r="L18" s="44"/>
      <c r="M18" s="44"/>
    </row>
    <row r="20" spans="1:13" ht="18.75" x14ac:dyDescent="0.3">
      <c r="A20" s="43" t="s">
        <v>212</v>
      </c>
      <c r="B20" s="43"/>
      <c r="C20" s="43"/>
      <c r="D20" s="43"/>
      <c r="E20" s="44" t="s">
        <v>213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25">
      <c r="B23" s="10" t="s">
        <v>214</v>
      </c>
      <c r="C23" t="s">
        <v>215</v>
      </c>
    </row>
    <row r="25" spans="1:13" x14ac:dyDescent="0.25">
      <c r="B25" t="s">
        <v>216</v>
      </c>
    </row>
    <row r="26" spans="1:13" x14ac:dyDescent="0.25">
      <c r="B26" t="s">
        <v>217</v>
      </c>
      <c r="C26" t="s">
        <v>218</v>
      </c>
    </row>
    <row r="27" spans="1:13" x14ac:dyDescent="0.25">
      <c r="B27" t="s">
        <v>219</v>
      </c>
      <c r="C27" t="s">
        <v>220</v>
      </c>
    </row>
    <row r="28" spans="1:13" x14ac:dyDescent="0.25">
      <c r="B28" t="s">
        <v>221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222</v>
      </c>
      <c r="B3" s="22"/>
      <c r="C3" s="22"/>
      <c r="D3" s="22"/>
      <c r="E3" s="23"/>
    </row>
    <row r="5" spans="1:35" x14ac:dyDescent="0.2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223</v>
      </c>
      <c r="B7" s="27" t="s">
        <v>44</v>
      </c>
      <c r="C7" s="26" t="s">
        <v>224</v>
      </c>
      <c r="D7" s="26" t="s">
        <v>225</v>
      </c>
      <c r="E7" s="26" t="s">
        <v>226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227</v>
      </c>
      <c r="J7" s="26"/>
      <c r="K7" s="26"/>
      <c r="L7" s="26"/>
      <c r="M7" s="26"/>
      <c r="N7" s="26" t="s">
        <v>187</v>
      </c>
      <c r="O7" s="26" t="s">
        <v>228</v>
      </c>
      <c r="P7" s="26" t="s">
        <v>229</v>
      </c>
      <c r="Q7" s="26"/>
      <c r="R7" s="26"/>
      <c r="S7" s="26"/>
      <c r="T7" s="26"/>
      <c r="U7" s="26"/>
      <c r="V7" s="26"/>
    </row>
    <row r="10" spans="1:35" x14ac:dyDescent="0.2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224</v>
      </c>
      <c r="C12" s="26" t="s">
        <v>225</v>
      </c>
      <c r="D12" s="26" t="s">
        <v>226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230</v>
      </c>
      <c r="L12" s="26" t="s">
        <v>225</v>
      </c>
      <c r="M12" s="27" t="s">
        <v>42</v>
      </c>
      <c r="N12" s="26"/>
      <c r="O12" s="26" t="s">
        <v>231</v>
      </c>
      <c r="P12" s="27" t="s">
        <v>59</v>
      </c>
      <c r="Q12" s="27" t="str">
        <f>IFERROR(VLOOKUP(P12,'MasterData(ห้ามลบ)'!$B$12:$C$45,2,FALSE),"")</f>
        <v>006</v>
      </c>
      <c r="R12" s="26" t="s">
        <v>232</v>
      </c>
      <c r="S12" s="26" t="s">
        <v>233</v>
      </c>
      <c r="T12" s="26"/>
      <c r="U12" s="29" t="s">
        <v>234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224</v>
      </c>
      <c r="C13" s="26" t="s">
        <v>225</v>
      </c>
      <c r="D13" s="26" t="s">
        <v>226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230</v>
      </c>
      <c r="L13" s="26" t="s">
        <v>225</v>
      </c>
      <c r="M13" s="27" t="s">
        <v>42</v>
      </c>
      <c r="N13" s="26"/>
      <c r="O13" s="26" t="s">
        <v>231</v>
      </c>
      <c r="P13" s="27" t="s">
        <v>59</v>
      </c>
      <c r="Q13" s="27" t="str">
        <f>IFERROR(VLOOKUP(P13,'MasterData(ห้ามลบ)'!$B$12:$C$45,2,FALSE),"")</f>
        <v>006</v>
      </c>
      <c r="R13" s="26" t="s">
        <v>232</v>
      </c>
      <c r="S13" s="26" t="s">
        <v>235</v>
      </c>
      <c r="T13" s="26"/>
      <c r="U13" s="29" t="s">
        <v>234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224</v>
      </c>
      <c r="C14" s="26" t="s">
        <v>225</v>
      </c>
      <c r="D14" s="26" t="s">
        <v>226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230</v>
      </c>
      <c r="L14" s="26" t="s">
        <v>225</v>
      </c>
      <c r="M14" s="27" t="s">
        <v>42</v>
      </c>
      <c r="N14" s="26"/>
      <c r="O14" s="26" t="s">
        <v>231</v>
      </c>
      <c r="P14" s="27" t="s">
        <v>59</v>
      </c>
      <c r="Q14" s="27" t="str">
        <f>IFERROR(VLOOKUP(P14,'MasterData(ห้ามลบ)'!$B$12:$C$45,2,FALSE),"")</f>
        <v>006</v>
      </c>
      <c r="R14" s="26" t="s">
        <v>232</v>
      </c>
      <c r="S14" s="26" t="s">
        <v>236</v>
      </c>
      <c r="T14" s="26"/>
      <c r="U14" s="29" t="s">
        <v>234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45d629c8-c9d3-4b9e-ba1c-8bf13aa63d03"/>
    <ds:schemaRef ds:uri="0d753356-c084-41b1-941f-ce8a58256b3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2023-07-24T08:56:10Z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