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portal-cypress-cucumber\cypress\fixtures\positive\scenario2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7" l="1"/>
  <c r="Q17" i="7"/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<sst xmlns="http://schemas.openxmlformats.org/spreadsheetml/2006/main" count="502" uniqueCount="281">
  <si>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</si>
  <si>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</si>
  <si>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</si>
  <si>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</si>
  <si>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</si>
  <si>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</si>
  <si>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</si>
  <si>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</si>
  <si>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</si>
  <si>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</si>
  <si>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</si>
  <si>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</si>
  <si>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</si>
  <si>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</si>
  <si>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</si>
  <si>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</si>
  <si>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</si>
  <si>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</si>
  <si>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</si>
  <si>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</si>
  <si>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</si>
  <si>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</si>
  <si>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</si>
  <si>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</si>
  <si>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</si>
  <si>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</si>
  <si>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</si>
  <si>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</si>
  <si>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</si>
  <si>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</si>
  <si>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</si>
  <si>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</si>
  <si>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</si>
  <si>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</si>
  <si>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</si>
  <si>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</si>
  <si>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</si>
  <si>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</si>
  <si>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</si>
  <si>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</si>
  <si>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</si>
  <si>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</si>
  <si>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</si>
  <si>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</si>
  <si>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</si>
  <si>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</si>
  <si>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</si>
  <si>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</si>
  <si>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</si>
  <si>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</si>
  <si>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</si>
  <si>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</si>
  <si>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</si>
  <si>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</si>
  <si>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</si>
  <si>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</si>
  <si>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</si>
  <si>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</si>
  <si>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</si>
  <si>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</si>
  <si>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</si>
  <si>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</si>
  <si>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</si>
  <si>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</si>
  <si>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</si>
  <si>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</si>
  <si>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</si>
  <si>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</si>
  <si>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</si>
  <si>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</si>
  <si>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</si>
  <si>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</si>
  <si>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</si>
  <si>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</si>
  <si>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</si>
  <si>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</si>
  <si>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</si>
  <si>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</si>
  <si>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</si>
  <si>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</si>
  <si>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</si>
  <si>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</si>
  <si>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</si>
  <si>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</si>
  <si>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</si>
  <si>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</si>
  <si>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</si>
  <si>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</si>
  <si>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</si>
  <si>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</si>
  <si>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</si>
  <si>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</si>
  <si>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</si>
  <si>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</si>
  <si>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</si>
  <si>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</si>
  <si>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</si>
  <si>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</si>
  <si>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</si>
  <si>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</si>
  <si>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</si>
  <si>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</si>
  <si>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</si>
  <si>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</si>
  <si>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</si>
  <si>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</si>
  <si>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</si>
  <si>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</si>
  <si>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</si>
  <si>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</si>
  <si>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</si>
  <si>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</si>
  <si>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</si>
  <si>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</si>
  <si>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</si>
  <si>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</si>
  <si>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</si>
  <si>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</si>
  <si>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</si>
  <si>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</si>
  <si>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</si>
  <si>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</si>
  <si>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</si>
  <si>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</si>
  <si>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</si>
  <si>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</si>
  <si>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</si>
  <si>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</si>
  <si>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</si>
  <si>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</si>
  <si>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</si>
  <si>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</si>
  <si>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</si>
  <si>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</si>
  <si>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</si>
  <si>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</si>
  <si>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</si>
  <si>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</si>
  <si>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</si>
  <si>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</si>
  <si>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</si>
  <si>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</si>
  <si>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</si>
  <si>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</si>
  <si>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</si>
  <si>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</si>
  <si>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</si>
  <si>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</si>
  <si>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</si>
  <si>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</si>
  <si>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</si>
  <si>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</si>
  <si>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</si>
  <si>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</si>
  <si>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</si>
  <si>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</si>
  <si>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</si>
  <si>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</si>
  <si>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</si>
  <si>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</si>
  <si>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</si>
  <si>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</si>
  <si>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</si>
  <si>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</si>
  <si>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</si>
  <si>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</si>
  <si>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</si>
  <si>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</si>
  <si>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</si>
  <si>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</si>
  <si>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</si>
  <si>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</si>
  <si>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</si>
  <si>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</si>
  <si>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</si>
  <si>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</si>
  <si>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</si>
  <si>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</si>
  <si>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</si>
  <si>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</si>
  <si>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</si>
  <si>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</si>
  <si>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</si>
  <si>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</si>
  <si>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</si>
  <si>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</si>
  <si>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</si>
  <si>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</si>
  <si>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</si>
  <si>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</si>
  <si>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</si>
  <si>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</si>
  <si>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</si>
  <si>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</si>
  <si>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</si>
  <si>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</si>
  <si>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</si>
  <si>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</si>
  <si>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</si>
  <si>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</si>
  <si>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</si>
  <si>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</si>
  <si>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</si>
  <si>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</si>
  <si>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</si>
  <si>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</si>
  <si>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</si>
  <si>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</si>
  <si>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</si>
  <si>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</si>
  <si>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</si>
  <si>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</si>
  <si>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</si>
  <si>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</si>
  <si>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</si>
  <si>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</si>
  <si>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</si>
  <si>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</si>
  <si>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</si>
  <si>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</si>
  <si>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</si>
  <si>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</si>
  <si>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</si>
  <si>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</si>
  <si>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</si>
  <si>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</si>
  <si>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</si>
  <si>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</si>
  <si>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</si>
  <si>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</si>
  <si>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</si>
  <si>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</si>
  <si>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</si>
  <si>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</si>
  <si>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</si>
  <si>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</si>
  <si>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</si>
  <si>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</si>
  <si>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</si>
  <si>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</si>
  <si>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</si>
  <si>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</si>
  <si>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</si>
  <si>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</si>
  <si>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</si>
  <si>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</si>
  <si>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</si>
  <si>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</si>
  <si>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</si>
  <si>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</si>
  <si>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</si>
  <si>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</si>
  <si>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</si>
  <si>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</si>
  <si>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TESTTTTTTTTESTTTTTTTTESTTTTTTTTESTTTTTTTTESTTTTTTTTESTTTTTTTTESTTTTTTTTESTTTTTTTTESTTTTTTTTESTTTTTTTTESTTTTTTTTESTTTTTTTTESTTTTTTT</t>
  </si>
  <si>
    <t>0972490000</t>
  </si>
  <si>
    <t>แม่น้ำ หนึ่ง</t>
  </si>
  <si>
    <t>Maenam@gmail.com</t>
  </si>
  <si>
    <t>08:16:00</t>
  </si>
  <si>
    <t>08:16:01</t>
  </si>
  <si>
    <t>08:16:02</t>
  </si>
  <si>
    <t>10:30</t>
  </si>
  <si>
    <t>PL100000002</t>
  </si>
  <si>
    <t>TEST</t>
  </si>
  <si>
    <t>1000000067</t>
  </si>
  <si>
    <t>0800000067</t>
  </si>
  <si>
    <t>192.168.1.311</t>
  </si>
  <si>
    <t>192.168.1.312</t>
  </si>
  <si>
    <t>192.168.1.313</t>
  </si>
  <si>
    <t>192.168.1.314</t>
  </si>
  <si>
    <t>2566-04-27</t>
  </si>
  <si>
    <t>08:16:03</t>
  </si>
  <si>
    <t>0800000069</t>
  </si>
  <si>
    <t>0800000073</t>
  </si>
  <si>
    <t>1000000069</t>
  </si>
  <si>
    <t>1000000073</t>
  </si>
  <si>
    <t>25660503TSCO00001</t>
  </si>
  <si>
    <t>2566-05-03</t>
  </si>
  <si>
    <t>1975586602393</t>
  </si>
  <si>
    <t>+66000000069</t>
  </si>
  <si>
    <t>+66000000073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</si>
</sst>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G4" sqref="G4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276</v>
      </c>
      <c r="B3" s="33" t="s">
        <v>277</v>
      </c>
      <c r="C3" s="33" t="s">
        <v>261</v>
      </c>
      <c r="D3" s="33" t="s">
        <v>262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278</v>
      </c>
      <c r="B9" s="28" t="s">
        <v>59</v>
      </c>
      <c r="C9" s="34" t="s">
        <v>150</v>
      </c>
      <c r="D9" s="34" t="s">
        <v>263</v>
      </c>
      <c r="E9" s="28" t="s">
        <v>170</v>
      </c>
      <c r="F9" s="26" t="s">
        <v>254</v>
      </c>
      <c r="G9" s="35" t="s">
        <v>264</v>
      </c>
      <c r="H9" s="29" t="s">
        <v>149</v>
      </c>
      <c r="I9" s="29" t="str">
        <f>IFERROR(VLOOKUP(H9,'MasterData(ห้ามลบ)'!$B$12:$C$45,2,FALSE),"")</f>
        <v>067</v>
      </c>
      <c r="J9" s="26" t="s">
        <v>265</v>
      </c>
      <c r="K9" s="34" t="s">
        <v>256</v>
      </c>
      <c r="L9" s="36" t="s">
        <v>255</v>
      </c>
      <c r="M9" s="37" t="s">
        <v>257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150</v>
      </c>
      <c r="C14" s="34" t="s">
        <v>263</v>
      </c>
      <c r="D14" s="35" t="s">
        <v>264</v>
      </c>
      <c r="E14" s="29" t="s">
        <v>149</v>
      </c>
      <c r="F14" s="29" t="str">
        <f>IFERROR(VLOOKUP(E14,'MasterData(ห้ามลบ)'!$B$12:$C$45,2,FALSE),"")</f>
        <v>067</v>
      </c>
      <c r="G14" s="33" t="s">
        <v>266</v>
      </c>
      <c r="H14" s="33" t="s">
        <v>278</v>
      </c>
      <c r="I14" s="32" t="s">
        <v>59</v>
      </c>
      <c r="J14" s="26" t="s">
        <v>272</v>
      </c>
      <c r="K14" s="33" t="s">
        <v>153</v>
      </c>
      <c r="L14" s="34" t="s">
        <v>263</v>
      </c>
      <c r="M14" s="29" t="s">
        <v>182</v>
      </c>
      <c r="N14" s="38" t="s">
        <v>279</v>
      </c>
      <c r="O14" s="38" t="s">
        <v>274</v>
      </c>
      <c r="P14" s="29" t="s">
        <v>152</v>
      </c>
      <c r="Q14" s="29" t="str">
        <f>IFERROR(VLOOKUP(P14,'MasterData(ห้ามลบ)'!$B$12:$C$45,2,FALSE),"")</f>
        <v>069</v>
      </c>
      <c r="R14" s="38" t="s">
        <v>253</v>
      </c>
      <c r="S14" s="38" t="s">
        <v>258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150</v>
      </c>
      <c r="C15" s="34" t="s">
        <v>263</v>
      </c>
      <c r="D15" s="35" t="s">
        <v>264</v>
      </c>
      <c r="E15" s="29" t="s">
        <v>149</v>
      </c>
      <c r="F15" s="29" t="str">
        <f>IFERROR(VLOOKUP(E15,'MasterData(ห้ามลบ)'!$B$12:$C$45,2,FALSE),"")</f>
        <v>067</v>
      </c>
      <c r="G15" s="33" t="s">
        <v>267</v>
      </c>
      <c r="H15" s="33" t="s">
        <v>278</v>
      </c>
      <c r="I15" s="32" t="s">
        <v>59</v>
      </c>
      <c r="J15" s="26" t="s">
        <v>272</v>
      </c>
      <c r="K15" s="33" t="s">
        <v>153</v>
      </c>
      <c r="L15" s="34" t="s">
        <v>263</v>
      </c>
      <c r="M15" s="29" t="s">
        <v>182</v>
      </c>
      <c r="N15" s="38" t="s">
        <v>279</v>
      </c>
      <c r="O15" s="38" t="s">
        <v>274</v>
      </c>
      <c r="P15" s="29" t="s">
        <v>152</v>
      </c>
      <c r="Q15" s="29" t="str">
        <f>IFERROR(VLOOKUP(P15,'MasterData(ห้ามลบ)'!$B$12:$C$45,2,FALSE),"")</f>
        <v>069</v>
      </c>
      <c r="R15" s="38" t="s">
        <v>253</v>
      </c>
      <c r="S15" s="38" t="s">
        <v>259</v>
      </c>
      <c r="T15" s="25"/>
      <c r="U15" s="39">
        <v>11001.5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150</v>
      </c>
      <c r="C16" s="34" t="s">
        <v>263</v>
      </c>
      <c r="D16" s="35" t="s">
        <v>264</v>
      </c>
      <c r="E16" s="29" t="s">
        <v>149</v>
      </c>
      <c r="F16" s="29" t="str">
        <f>IFERROR(VLOOKUP(E16,'MasterData(ห้ามลบ)'!$B$12:$C$45,2,FALSE),"")</f>
        <v>067</v>
      </c>
      <c r="G16" s="33" t="s">
        <v>268</v>
      </c>
      <c r="H16" s="33" t="s">
        <v>278</v>
      </c>
      <c r="I16" s="32" t="s">
        <v>59</v>
      </c>
      <c r="J16" s="26" t="s">
        <v>273</v>
      </c>
      <c r="K16" s="33" t="s">
        <v>162</v>
      </c>
      <c r="L16" s="34" t="s">
        <v>263</v>
      </c>
      <c r="M16" s="29" t="s">
        <v>182</v>
      </c>
      <c r="N16" s="38" t="s">
        <v>280</v>
      </c>
      <c r="O16" s="38" t="s">
        <v>275</v>
      </c>
      <c r="P16" s="29" t="s">
        <v>161</v>
      </c>
      <c r="Q16" s="29" t="str">
        <f>IFERROR(VLOOKUP(P16,'MasterData(ห้ามลบ)'!$B$12:$C$45,2,FALSE),"")</f>
        <v>073</v>
      </c>
      <c r="R16" s="38" t="s">
        <v>253</v>
      </c>
      <c r="S16" s="38" t="s">
        <v>260</v>
      </c>
      <c r="T16" s="25"/>
      <c r="U16" s="39">
        <v>12002.5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34" t="s">
        <v>150</v>
      </c>
      <c r="C17" s="34" t="s">
        <v>263</v>
      </c>
      <c r="D17" s="35" t="s">
        <v>264</v>
      </c>
      <c r="E17" s="29" t="s">
        <v>149</v>
      </c>
      <c r="F17" s="29" t="str">
        <f>IFERROR(VLOOKUP(E17,'MasterData(ห้ามลบ)'!$B$12:$C$45,2,FALSE),"")</f>
        <v>067</v>
      </c>
      <c r="G17" s="33" t="s">
        <v>269</v>
      </c>
      <c r="H17" s="33" t="s">
        <v>278</v>
      </c>
      <c r="I17" s="32" t="s">
        <v>59</v>
      </c>
      <c r="J17" s="26" t="s">
        <v>273</v>
      </c>
      <c r="K17" s="33" t="s">
        <v>162</v>
      </c>
      <c r="L17" s="34" t="s">
        <v>263</v>
      </c>
      <c r="M17" s="29" t="s">
        <v>182</v>
      </c>
      <c r="N17" s="38" t="s">
        <v>280</v>
      </c>
      <c r="O17" s="38" t="s">
        <v>275</v>
      </c>
      <c r="P17" s="29" t="s">
        <v>161</v>
      </c>
      <c r="Q17" s="29" t="str">
        <f>IFERROR(VLOOKUP(P17,'MasterData(ห้ามลบ)'!$B$12:$C$45,2,FALSE),"")</f>
        <v>073</v>
      </c>
      <c r="R17" s="38" t="s">
        <v>270</v>
      </c>
      <c r="S17" s="38" t="s">
        <v>271</v>
      </c>
      <c r="T17" s="25"/>
      <c r="U17" s="39">
        <v>13003.5</v>
      </c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 AF14:AF17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AF18:AF34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0d753356-c084-41b1-941f-ce8a58256b3b"/>
    <ds:schemaRef ds:uri="45d629c8-c9d3-4b9e-ba1c-8bf13aa63d03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2023-05-28T07:37:12Z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