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rajan/Documents/Montpetit_Lab/Paper Planning/revision/Version of Record/Raw Data/Figure1S/Figure1S-E/"/>
    </mc:Choice>
  </mc:AlternateContent>
  <xr:revisionPtr revIDLastSave="0" documentId="8_{E9D0A847-EBCD-A043-8894-BE10D48EB60D}" xr6:coauthVersionLast="47" xr6:coauthVersionMax="47" xr10:uidLastSave="{00000000-0000-0000-0000-000000000000}"/>
  <bookViews>
    <workbookView xWindow="11660" yWindow="760" windowWidth="18580" windowHeight="17520" xr2:uid="{82508817-CC6B-F44F-BF63-6E14CBBD9085}"/>
  </bookViews>
  <sheets>
    <sheet name="37deg4h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" i="3" l="1"/>
  <c r="W8" i="3"/>
  <c r="O8" i="3"/>
  <c r="N8" i="3"/>
  <c r="F8" i="3"/>
  <c r="E8" i="3"/>
  <c r="X7" i="3"/>
  <c r="W7" i="3"/>
  <c r="O7" i="3"/>
  <c r="N7" i="3"/>
  <c r="F7" i="3"/>
  <c r="E7" i="3"/>
  <c r="X6" i="3"/>
  <c r="W6" i="3"/>
  <c r="O6" i="3"/>
  <c r="N6" i="3"/>
  <c r="F6" i="3"/>
  <c r="E6" i="3"/>
  <c r="X5" i="3"/>
  <c r="W5" i="3"/>
  <c r="O5" i="3"/>
  <c r="N5" i="3"/>
  <c r="F5" i="3"/>
  <c r="E5" i="3"/>
  <c r="X4" i="3"/>
  <c r="W4" i="3"/>
  <c r="O4" i="3"/>
  <c r="N4" i="3"/>
  <c r="F4" i="3"/>
  <c r="E4" i="3"/>
  <c r="X3" i="3"/>
  <c r="W3" i="3"/>
  <c r="O3" i="3"/>
  <c r="N3" i="3"/>
  <c r="F3" i="3"/>
  <c r="E3" i="3"/>
  <c r="P7" i="3" l="1"/>
  <c r="P4" i="3"/>
  <c r="P6" i="3"/>
  <c r="G4" i="3"/>
  <c r="Y5" i="3"/>
  <c r="Y7" i="3"/>
  <c r="Y4" i="3"/>
  <c r="P3" i="3"/>
  <c r="Q3" i="3" s="1"/>
  <c r="Y6" i="3"/>
  <c r="Z6" i="3" s="1"/>
  <c r="P8" i="3"/>
  <c r="Q8" i="3" s="1"/>
  <c r="Y3" i="3"/>
  <c r="Z3" i="3" s="1"/>
  <c r="P5" i="3"/>
  <c r="Y8" i="3"/>
  <c r="G6" i="3"/>
  <c r="G3" i="3"/>
  <c r="H3" i="3" s="1"/>
  <c r="G8" i="3"/>
  <c r="H8" i="3" s="1"/>
  <c r="G5" i="3"/>
  <c r="H5" i="3" s="1"/>
  <c r="G7" i="3"/>
  <c r="H7" i="3" s="1"/>
  <c r="Z8" i="3"/>
  <c r="Z5" i="3" l="1"/>
  <c r="Z4" i="3"/>
  <c r="Z7" i="3"/>
  <c r="I13" i="3"/>
  <c r="Q6" i="3"/>
  <c r="Q4" i="3"/>
  <c r="Q5" i="3"/>
  <c r="H15" i="3" s="1"/>
  <c r="Q7" i="3"/>
  <c r="H13" i="3"/>
  <c r="H6" i="3"/>
  <c r="H4" i="3"/>
  <c r="I18" i="3"/>
  <c r="H18" i="3"/>
  <c r="I17" i="3" l="1"/>
  <c r="H17" i="3"/>
  <c r="I15" i="3"/>
  <c r="H14" i="3"/>
  <c r="I14" i="3"/>
  <c r="H16" i="3"/>
  <c r="I16" i="3"/>
</calcChain>
</file>

<file path=xl/sharedStrings.xml><?xml version="1.0" encoding="utf-8"?>
<sst xmlns="http://schemas.openxmlformats.org/spreadsheetml/2006/main" count="37" uniqueCount="19">
  <si>
    <t>strain</t>
  </si>
  <si>
    <t>P</t>
  </si>
  <si>
    <t>I</t>
  </si>
  <si>
    <t>background</t>
  </si>
  <si>
    <t>I (background corrected)</t>
  </si>
  <si>
    <t>P (background corrected)</t>
  </si>
  <si>
    <t>I/P</t>
  </si>
  <si>
    <t>I/P normalized to WT</t>
  </si>
  <si>
    <t>rep 1</t>
  </si>
  <si>
    <t>average</t>
  </si>
  <si>
    <t>st dev</t>
  </si>
  <si>
    <t>WT</t>
  </si>
  <si>
    <t>Dbp5-L12A</t>
  </si>
  <si>
    <t>Dbp5-R423A</t>
  </si>
  <si>
    <t>los1D</t>
  </si>
  <si>
    <t>los1D Dbp5-L12A</t>
  </si>
  <si>
    <t>los1D Dbp5-R423A</t>
  </si>
  <si>
    <t>250sec exposure</t>
  </si>
  <si>
    <t>50x20 ROI selected for each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</si>
</sst>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B128-C56D-FB47-A8B3-9B09688B7ACB}">
  <dimension ref="A1:Z30"/>
  <sheetViews>
    <sheetView tabSelected="1" workbookViewId="0">
      <selection activeCell="H23" sqref="H23"/>
    </sheetView>
  </sheetViews>
  <sheetFormatPr baseColWidth="10" defaultRowHeight="16" x14ac:dyDescent="0.2"/>
  <sheetData>
    <row r="1" spans="1:26" x14ac:dyDescent="0.2">
      <c r="A1" s="1" t="s">
        <v>8</v>
      </c>
      <c r="B1" s="1"/>
      <c r="C1" s="1"/>
      <c r="D1" s="1"/>
      <c r="E1" s="1"/>
      <c r="F1" s="1"/>
      <c r="G1" s="1"/>
      <c r="H1" s="1"/>
      <c r="J1" s="1" t="s">
        <v>8</v>
      </c>
      <c r="K1" s="1"/>
      <c r="L1" s="1"/>
      <c r="M1" s="1"/>
      <c r="N1" s="1"/>
      <c r="O1" s="1"/>
      <c r="P1" s="1"/>
      <c r="Q1" s="1"/>
      <c r="S1" s="1" t="s">
        <v>8</v>
      </c>
      <c r="T1" s="1"/>
      <c r="U1" s="1"/>
      <c r="V1" s="1"/>
      <c r="W1" s="1"/>
      <c r="X1" s="1"/>
      <c r="Y1" s="1"/>
      <c r="Z1" s="1"/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J2" t="s">
        <v>0</v>
      </c>
      <c r="K2" t="s">
        <v>1</v>
      </c>
      <c r="L2" t="s">
        <v>2</v>
      </c>
      <c r="M2" t="s">
        <v>3</v>
      </c>
      <c r="N2" t="s">
        <v>5</v>
      </c>
      <c r="O2" t="s">
        <v>4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3</v>
      </c>
      <c r="W2" t="s">
        <v>5</v>
      </c>
      <c r="X2" t="s">
        <v>4</v>
      </c>
      <c r="Y2" t="s">
        <v>6</v>
      </c>
      <c r="Z2" t="s">
        <v>7</v>
      </c>
    </row>
    <row r="3" spans="1:26" x14ac:dyDescent="0.2">
      <c r="A3">
        <v>948</v>
      </c>
      <c r="B3">
        <v>9280.1710000000003</v>
      </c>
      <c r="C3">
        <v>12092.467000000001</v>
      </c>
      <c r="D3">
        <v>7728.59</v>
      </c>
      <c r="E3">
        <f t="shared" ref="E3:E8" si="0">B3-D3</f>
        <v>1551.5810000000001</v>
      </c>
      <c r="F3">
        <f t="shared" ref="F3:F8" si="1">C3-D3</f>
        <v>4363.8770000000004</v>
      </c>
      <c r="G3">
        <f>F3/E3</f>
        <v>2.812535729684754</v>
      </c>
      <c r="H3">
        <f>G3/G3</f>
        <v>1</v>
      </c>
      <c r="J3">
        <v>948</v>
      </c>
      <c r="K3">
        <v>4158.7809999999999</v>
      </c>
      <c r="L3">
        <v>4511.4480000000003</v>
      </c>
      <c r="M3">
        <v>3668.5619999999999</v>
      </c>
      <c r="N3">
        <f>K3-M3</f>
        <v>490.21900000000005</v>
      </c>
      <c r="O3">
        <f>L3-M3</f>
        <v>842.88600000000042</v>
      </c>
      <c r="P3">
        <f>O3/N3</f>
        <v>1.7194070405267856</v>
      </c>
      <c r="Q3">
        <f>P3/P3</f>
        <v>1</v>
      </c>
      <c r="S3">
        <v>948</v>
      </c>
      <c r="T3">
        <v>14787.529</v>
      </c>
      <c r="U3">
        <v>16944.332999999999</v>
      </c>
      <c r="V3">
        <v>11444.700999999999</v>
      </c>
      <c r="W3">
        <f>T3-V3</f>
        <v>3342.8280000000013</v>
      </c>
      <c r="X3">
        <f>U3-V3</f>
        <v>5499.6319999999996</v>
      </c>
      <c r="Y3">
        <f>X3/W3</f>
        <v>1.6452034026279538</v>
      </c>
      <c r="Z3">
        <f>Y3/Y3</f>
        <v>1</v>
      </c>
    </row>
    <row r="4" spans="1:26" x14ac:dyDescent="0.2">
      <c r="A4">
        <v>950</v>
      </c>
      <c r="B4">
        <v>8830.2379999999994</v>
      </c>
      <c r="C4">
        <v>11546.2</v>
      </c>
      <c r="D4">
        <v>6264.3810000000003</v>
      </c>
      <c r="E4">
        <f t="shared" si="0"/>
        <v>2565.8569999999991</v>
      </c>
      <c r="F4">
        <f t="shared" si="1"/>
        <v>5281.8190000000004</v>
      </c>
      <c r="G4">
        <f t="shared" ref="G4:G8" si="2">F4/E4</f>
        <v>2.0585009219141996</v>
      </c>
      <c r="H4">
        <f>G4/G3</f>
        <v>0.73190214090006567</v>
      </c>
      <c r="J4">
        <v>950</v>
      </c>
      <c r="K4">
        <v>9426.81</v>
      </c>
      <c r="L4">
        <v>12260.543</v>
      </c>
      <c r="M4">
        <v>5091.2569999999996</v>
      </c>
      <c r="N4">
        <f t="shared" ref="N4:N8" si="3">K4-M4</f>
        <v>4335.5529999999999</v>
      </c>
      <c r="O4">
        <f t="shared" ref="O4:O8" si="4">L4-M4</f>
        <v>7169.2860000000001</v>
      </c>
      <c r="P4">
        <f t="shared" ref="P4:P8" si="5">O4/N4</f>
        <v>1.6536035887463492</v>
      </c>
      <c r="Q4">
        <f>P4/P3</f>
        <v>0.96172898549939878</v>
      </c>
      <c r="S4">
        <v>950</v>
      </c>
      <c r="T4">
        <v>14848.942999999999</v>
      </c>
      <c r="U4">
        <v>21643.667000000001</v>
      </c>
      <c r="V4">
        <v>11159.989</v>
      </c>
      <c r="W4">
        <f>T4-V4</f>
        <v>3688.9539999999997</v>
      </c>
      <c r="X4">
        <f t="shared" ref="X4:X8" si="6">U4-V4</f>
        <v>10483.678000000002</v>
      </c>
      <c r="Y4">
        <f t="shared" ref="Y4:Y7" si="7">X4/W4</f>
        <v>2.8419107421778644</v>
      </c>
      <c r="Z4">
        <f>Y4/Y3</f>
        <v>1.7273917241104406</v>
      </c>
    </row>
    <row r="5" spans="1:26" x14ac:dyDescent="0.2">
      <c r="A5">
        <v>1092</v>
      </c>
      <c r="B5">
        <v>7704.9430000000002</v>
      </c>
      <c r="C5">
        <v>9993.1239999999998</v>
      </c>
      <c r="D5">
        <v>5785.4669999999996</v>
      </c>
      <c r="E5">
        <f t="shared" si="0"/>
        <v>1919.4760000000006</v>
      </c>
      <c r="F5">
        <f t="shared" si="1"/>
        <v>4207.6570000000002</v>
      </c>
      <c r="G5">
        <f t="shared" si="2"/>
        <v>2.1920862777132921</v>
      </c>
      <c r="H5">
        <f>G5/G3</f>
        <v>0.77939855290620408</v>
      </c>
      <c r="J5">
        <v>1092</v>
      </c>
      <c r="K5">
        <v>11437.666999999999</v>
      </c>
      <c r="L5">
        <v>15453.162</v>
      </c>
      <c r="M5">
        <v>8354.7309999999998</v>
      </c>
      <c r="N5">
        <f t="shared" si="3"/>
        <v>3082.9359999999997</v>
      </c>
      <c r="O5">
        <f t="shared" si="4"/>
        <v>7098.4310000000005</v>
      </c>
      <c r="P5">
        <f t="shared" si="5"/>
        <v>2.3024905479711553</v>
      </c>
      <c r="Q5">
        <f>P5/P3</f>
        <v>1.3391189483938175</v>
      </c>
      <c r="S5">
        <v>1092</v>
      </c>
      <c r="T5">
        <v>13360.609</v>
      </c>
      <c r="U5">
        <v>21263.805</v>
      </c>
      <c r="V5">
        <v>9865</v>
      </c>
      <c r="W5">
        <f>T5-V5</f>
        <v>3495.6090000000004</v>
      </c>
      <c r="X5">
        <f t="shared" si="6"/>
        <v>11398.805</v>
      </c>
      <c r="Y5">
        <f t="shared" si="7"/>
        <v>3.2608924510721877</v>
      </c>
      <c r="Z5">
        <f>Y5/Y3</f>
        <v>1.9820603615719641</v>
      </c>
    </row>
    <row r="6" spans="1:26" x14ac:dyDescent="0.2">
      <c r="A6">
        <v>1251</v>
      </c>
      <c r="B6">
        <v>7347.3519999999999</v>
      </c>
      <c r="C6">
        <v>13119.99</v>
      </c>
      <c r="D6">
        <v>5267.0479999999998</v>
      </c>
      <c r="E6">
        <f t="shared" si="0"/>
        <v>2080.3040000000001</v>
      </c>
      <c r="F6">
        <f t="shared" si="1"/>
        <v>7852.942</v>
      </c>
      <c r="G6">
        <f t="shared" si="2"/>
        <v>3.7749011682907883</v>
      </c>
      <c r="H6">
        <f>G6/G3</f>
        <v>1.3421700312813101</v>
      </c>
      <c r="J6">
        <v>1251</v>
      </c>
      <c r="K6">
        <v>12344.474</v>
      </c>
      <c r="L6">
        <v>19552.162</v>
      </c>
      <c r="M6">
        <v>8314.0290000000005</v>
      </c>
      <c r="N6">
        <f t="shared" si="3"/>
        <v>4030.4449999999997</v>
      </c>
      <c r="O6">
        <f t="shared" si="4"/>
        <v>11238.133</v>
      </c>
      <c r="P6">
        <f t="shared" si="5"/>
        <v>2.7883107200321553</v>
      </c>
      <c r="Q6">
        <f>P6/P3</f>
        <v>1.6216699445280176</v>
      </c>
      <c r="S6">
        <v>1251</v>
      </c>
      <c r="T6">
        <v>14511.563</v>
      </c>
      <c r="U6">
        <v>25158.802</v>
      </c>
      <c r="V6">
        <v>9546.08</v>
      </c>
      <c r="W6">
        <f t="shared" ref="W6" si="8">T6-V6</f>
        <v>4965.4830000000002</v>
      </c>
      <c r="X6">
        <f t="shared" si="6"/>
        <v>15612.722</v>
      </c>
      <c r="Y6">
        <f t="shared" si="7"/>
        <v>3.144250418337954</v>
      </c>
      <c r="Z6">
        <f>Y6/Y3</f>
        <v>1.9111621172892714</v>
      </c>
    </row>
    <row r="7" spans="1:26" x14ac:dyDescent="0.2">
      <c r="A7">
        <v>1253</v>
      </c>
      <c r="B7">
        <v>7625.1049999999996</v>
      </c>
      <c r="C7">
        <v>15751.914000000001</v>
      </c>
      <c r="D7">
        <v>5324.01</v>
      </c>
      <c r="E7">
        <f t="shared" si="0"/>
        <v>2301.0949999999993</v>
      </c>
      <c r="F7">
        <f t="shared" si="1"/>
        <v>10427.904</v>
      </c>
      <c r="G7">
        <f t="shared" si="2"/>
        <v>4.5317138145100504</v>
      </c>
      <c r="H7">
        <f>G7/G3</f>
        <v>1.6112555537269537</v>
      </c>
      <c r="J7">
        <v>1253</v>
      </c>
      <c r="K7">
        <v>11409.105</v>
      </c>
      <c r="L7">
        <v>21327.851999999999</v>
      </c>
      <c r="M7">
        <v>8053.7330000000002</v>
      </c>
      <c r="N7">
        <f t="shared" si="3"/>
        <v>3355.3719999999994</v>
      </c>
      <c r="O7">
        <f t="shared" si="4"/>
        <v>13274.118999999999</v>
      </c>
      <c r="P7">
        <f t="shared" si="5"/>
        <v>3.9560796835641479</v>
      </c>
      <c r="Q7">
        <f>P7/P3</f>
        <v>2.3008395279991984</v>
      </c>
      <c r="S7">
        <v>1253</v>
      </c>
      <c r="T7">
        <v>11452.057000000001</v>
      </c>
      <c r="U7">
        <v>23398.241000000002</v>
      </c>
      <c r="V7">
        <v>7609.0339999999997</v>
      </c>
      <c r="W7">
        <f>T7-V7</f>
        <v>3843.023000000001</v>
      </c>
      <c r="X7">
        <f t="shared" si="6"/>
        <v>15789.207000000002</v>
      </c>
      <c r="Y7">
        <f t="shared" si="7"/>
        <v>4.1085382523081435</v>
      </c>
      <c r="Z7">
        <f>Y7/Y3</f>
        <v>2.4972828561777831</v>
      </c>
    </row>
    <row r="8" spans="1:26" x14ac:dyDescent="0.2">
      <c r="A8">
        <v>1255</v>
      </c>
      <c r="B8">
        <v>8340.39</v>
      </c>
      <c r="C8">
        <v>19738.364000000001</v>
      </c>
      <c r="D8">
        <v>7275.2950000000001</v>
      </c>
      <c r="E8">
        <f t="shared" si="0"/>
        <v>1065.0949999999993</v>
      </c>
      <c r="F8">
        <f t="shared" si="1"/>
        <v>12463.069000000001</v>
      </c>
      <c r="G8">
        <f t="shared" si="2"/>
        <v>11.701368422535088</v>
      </c>
      <c r="H8">
        <f>G8/G3</f>
        <v>4.1604336965513493</v>
      </c>
      <c r="J8">
        <v>1255</v>
      </c>
      <c r="K8">
        <v>10791.41</v>
      </c>
      <c r="L8">
        <v>24395.723999999998</v>
      </c>
      <c r="M8">
        <v>7942.61</v>
      </c>
      <c r="N8">
        <f t="shared" si="3"/>
        <v>2848.8</v>
      </c>
      <c r="O8">
        <f t="shared" si="4"/>
        <v>16453.113999999998</v>
      </c>
      <c r="P8">
        <f t="shared" si="5"/>
        <v>5.7754542263409139</v>
      </c>
      <c r="Q8">
        <f>P8/P3</f>
        <v>3.3589802124873533</v>
      </c>
      <c r="S8">
        <v>1255</v>
      </c>
      <c r="T8">
        <v>9047.69</v>
      </c>
      <c r="U8">
        <v>21488.201000000001</v>
      </c>
      <c r="V8">
        <v>6118.4709999999995</v>
      </c>
      <c r="W8">
        <f>T8-V8</f>
        <v>2929.219000000001</v>
      </c>
      <c r="X8">
        <f t="shared" si="6"/>
        <v>15369.730000000001</v>
      </c>
      <c r="Y8">
        <f>X8/W8</f>
        <v>5.2470402520262214</v>
      </c>
      <c r="Z8">
        <f>Y8/Y3</f>
        <v>3.1892957695351827</v>
      </c>
    </row>
    <row r="12" spans="1:26" x14ac:dyDescent="0.2">
      <c r="H12" t="s">
        <v>9</v>
      </c>
      <c r="I12" t="s">
        <v>10</v>
      </c>
    </row>
    <row r="13" spans="1:26" x14ac:dyDescent="0.2">
      <c r="A13" t="s">
        <v>18</v>
      </c>
      <c r="B13">
        <v>1</v>
      </c>
      <c r="C13">
        <v>14787.529</v>
      </c>
      <c r="D13">
        <v>344192585096.81702</v>
      </c>
      <c r="E13">
        <v>5146060</v>
      </c>
      <c r="G13" t="s">
        <v>11</v>
      </c>
      <c r="H13">
        <f>AVERAGE(H3,Q3,Z3)</f>
        <v>1</v>
      </c>
      <c r="I13">
        <f>STDEV(H3,Q3,Z3)</f>
        <v>0</v>
      </c>
    </row>
    <row r="14" spans="1:26" x14ac:dyDescent="0.2">
      <c r="A14" t="s">
        <v>17</v>
      </c>
      <c r="B14">
        <v>2</v>
      </c>
      <c r="C14">
        <v>14848.942999999999</v>
      </c>
      <c r="D14">
        <v>345622044514.05798</v>
      </c>
      <c r="E14">
        <v>5167432</v>
      </c>
      <c r="G14" t="s">
        <v>12</v>
      </c>
      <c r="H14">
        <f>AVERAGE(H4,Q4,Z4)</f>
        <v>1.1403409501699684</v>
      </c>
      <c r="I14">
        <f t="shared" ref="I14:I18" si="9">STDEV(H4,Q4,Z4)</f>
        <v>0.52122600953204801</v>
      </c>
    </row>
    <row r="15" spans="1:26" x14ac:dyDescent="0.2">
      <c r="B15">
        <v>3</v>
      </c>
      <c r="C15">
        <v>13360.609</v>
      </c>
      <c r="D15">
        <v>310979792475.59698</v>
      </c>
      <c r="E15">
        <v>4649492</v>
      </c>
      <c r="G15" t="s">
        <v>13</v>
      </c>
      <c r="H15">
        <f t="shared" ref="H15:H17" si="10">AVERAGE(H5,Q5,Z5)</f>
        <v>1.3668592876239953</v>
      </c>
      <c r="I15">
        <f t="shared" si="9"/>
        <v>0.60181060253310026</v>
      </c>
    </row>
    <row r="16" spans="1:26" x14ac:dyDescent="0.2">
      <c r="B16">
        <v>4</v>
      </c>
      <c r="C16">
        <v>14511.563</v>
      </c>
      <c r="D16">
        <v>337769247805.30499</v>
      </c>
      <c r="E16">
        <v>5050024</v>
      </c>
      <c r="G16" t="s">
        <v>14</v>
      </c>
      <c r="H16">
        <f t="shared" si="10"/>
        <v>1.625000697699533</v>
      </c>
      <c r="I16">
        <f t="shared" si="9"/>
        <v>0.28451066574460787</v>
      </c>
    </row>
    <row r="17" spans="2:9" x14ac:dyDescent="0.2">
      <c r="B17">
        <v>5</v>
      </c>
      <c r="C17">
        <v>11452.057000000001</v>
      </c>
      <c r="D17">
        <v>266556592124.40302</v>
      </c>
      <c r="E17">
        <v>3985316</v>
      </c>
      <c r="G17" t="s">
        <v>15</v>
      </c>
      <c r="H17">
        <f t="shared" si="10"/>
        <v>2.1364593126346452</v>
      </c>
      <c r="I17">
        <f t="shared" si="9"/>
        <v>0.4653243348187876</v>
      </c>
    </row>
    <row r="18" spans="2:9" x14ac:dyDescent="0.2">
      <c r="B18">
        <v>6</v>
      </c>
      <c r="C18">
        <v>9047.69</v>
      </c>
      <c r="D18">
        <v>210592841254.37701</v>
      </c>
      <c r="E18">
        <v>3148596</v>
      </c>
      <c r="G18" t="s">
        <v>16</v>
      </c>
      <c r="H18">
        <f>AVERAGE(H8,Q8,Z8)</f>
        <v>3.5695698928579618</v>
      </c>
      <c r="I18">
        <f t="shared" si="9"/>
        <v>0.51868895152225503</v>
      </c>
    </row>
    <row r="19" spans="2:9" x14ac:dyDescent="0.2">
      <c r="B19">
        <v>7</v>
      </c>
      <c r="C19">
        <v>16944.332999999999</v>
      </c>
      <c r="D19">
        <v>394394086869.23102</v>
      </c>
      <c r="E19">
        <v>5896628</v>
      </c>
    </row>
    <row r="20" spans="2:9" x14ac:dyDescent="0.2">
      <c r="B20">
        <v>8</v>
      </c>
      <c r="C20">
        <v>21643.667000000001</v>
      </c>
      <c r="D20">
        <v>503775155007.69202</v>
      </c>
      <c r="E20">
        <v>7531996</v>
      </c>
    </row>
    <row r="21" spans="2:9" x14ac:dyDescent="0.2">
      <c r="B21">
        <v>9</v>
      </c>
      <c r="C21">
        <v>21263.805</v>
      </c>
      <c r="D21">
        <v>494933535164.72101</v>
      </c>
      <c r="E21">
        <v>7399804</v>
      </c>
    </row>
    <row r="22" spans="2:9" x14ac:dyDescent="0.2">
      <c r="B22">
        <v>10</v>
      </c>
      <c r="C22">
        <v>25158.802</v>
      </c>
      <c r="D22">
        <v>585592978933.88599</v>
      </c>
      <c r="E22">
        <v>8755263</v>
      </c>
    </row>
    <row r="23" spans="2:9" x14ac:dyDescent="0.2">
      <c r="B23">
        <v>11</v>
      </c>
      <c r="C23">
        <v>23398.241000000002</v>
      </c>
      <c r="D23">
        <v>544614406574.80103</v>
      </c>
      <c r="E23">
        <v>8142588</v>
      </c>
    </row>
    <row r="24" spans="2:9" x14ac:dyDescent="0.2">
      <c r="B24">
        <v>12</v>
      </c>
      <c r="C24">
        <v>21488.201000000001</v>
      </c>
      <c r="D24">
        <v>500156559958.48798</v>
      </c>
      <c r="E24">
        <v>7477894</v>
      </c>
    </row>
    <row r="25" spans="2:9" x14ac:dyDescent="0.2">
      <c r="B25">
        <v>13</v>
      </c>
      <c r="C25">
        <v>11444.700999999999</v>
      </c>
      <c r="D25">
        <v>266385367339.25699</v>
      </c>
      <c r="E25">
        <v>3982756</v>
      </c>
    </row>
    <row r="26" spans="2:9" x14ac:dyDescent="0.2">
      <c r="B26">
        <v>14</v>
      </c>
      <c r="C26">
        <v>11159.989</v>
      </c>
      <c r="D26">
        <v>259758433076.65799</v>
      </c>
      <c r="E26">
        <v>3883676</v>
      </c>
    </row>
    <row r="27" spans="2:9" x14ac:dyDescent="0.2">
      <c r="B27">
        <v>15</v>
      </c>
      <c r="C27">
        <v>9865</v>
      </c>
      <c r="D27">
        <v>229616449961.53799</v>
      </c>
      <c r="E27">
        <v>3433020</v>
      </c>
    </row>
    <row r="28" spans="2:9" x14ac:dyDescent="0.2">
      <c r="B28">
        <v>16</v>
      </c>
      <c r="C28">
        <v>9546.08</v>
      </c>
      <c r="D28">
        <v>222193320448.01099</v>
      </c>
      <c r="E28">
        <v>3322036</v>
      </c>
    </row>
    <row r="29" spans="2:9" x14ac:dyDescent="0.2">
      <c r="B29">
        <v>17</v>
      </c>
      <c r="C29">
        <v>7609.0339999999997</v>
      </c>
      <c r="D29">
        <v>177106891593.103</v>
      </c>
      <c r="E29">
        <v>2647944</v>
      </c>
    </row>
    <row r="30" spans="2:9" x14ac:dyDescent="0.2">
      <c r="B30">
        <v>18</v>
      </c>
      <c r="C30">
        <v>6118.4709999999995</v>
      </c>
      <c r="D30">
        <v>142412737041.64499</v>
      </c>
      <c r="E30">
        <v>2129228</v>
      </c>
    </row>
  </sheetData>
  <mergeCells count="3">
    <mergeCell ref="A1:H1"/>
    <mergeCell ref="J1:Q1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37deg4hrs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Rajan</dc:creator>
  <cp:lastModifiedBy>Arvind Rajan</cp:lastModifiedBy>
  <dcterms:created xsi:type="dcterms:W3CDTF">2023-02-15T09:12:17Z</dcterms:created>
  <dcterms:modified xsi:type="dcterms:W3CDTF">2023-12-06T04:58:39Z</dcterms:modified>
</cp:coreProperties>
</file>