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rajan/Documents/Montpetit_Lab/Paper Planning/revision/Version of Record/Raw Data/Figure5/Figure5C/"/>
    </mc:Choice>
  </mc:AlternateContent>
  <xr:revisionPtr revIDLastSave="0" documentId="8_{B2018B4C-CA44-874A-A4BF-A8D447E2D028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2" r:id="rId1"/>
  </sheets>
  <definedNames>
    <definedName name="MethodPointer1">448050144</definedName>
    <definedName name="MethodPointer2">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3" i="2"/>
  <c r="B24" i="2"/>
  <c r="B25" i="2"/>
  <c r="B22" i="2"/>
  <c r="G58" i="2"/>
  <c r="G77" i="2" s="1"/>
  <c r="G97" i="2" s="1"/>
  <c r="F58" i="2"/>
  <c r="F77" i="2" s="1"/>
  <c r="F97" i="2" s="1"/>
  <c r="E58" i="2"/>
  <c r="E77" i="2" s="1"/>
  <c r="E97" i="2" s="1"/>
  <c r="D58" i="2"/>
  <c r="D77" i="2" s="1"/>
  <c r="D97" i="2" s="1"/>
  <c r="C58" i="2"/>
  <c r="C77" i="2" s="1"/>
  <c r="C97" i="2" s="1"/>
  <c r="B58" i="2"/>
  <c r="B77" i="2" s="1"/>
  <c r="B97" i="2" s="1"/>
  <c r="G57" i="2"/>
  <c r="G76" i="2" s="1"/>
  <c r="G96" i="2" s="1"/>
  <c r="G115" i="2" s="1"/>
  <c r="F57" i="2"/>
  <c r="F76" i="2" s="1"/>
  <c r="F96" i="2" s="1"/>
  <c r="F115" i="2" s="1"/>
  <c r="E57" i="2"/>
  <c r="E76" i="2" s="1"/>
  <c r="E96" i="2" s="1"/>
  <c r="E115" i="2" s="1"/>
  <c r="D57" i="2"/>
  <c r="D76" i="2" s="1"/>
  <c r="D96" i="2" s="1"/>
  <c r="D115" i="2" s="1"/>
  <c r="C57" i="2"/>
  <c r="C76" i="2" s="1"/>
  <c r="C96" i="2" s="1"/>
  <c r="C115" i="2" s="1"/>
  <c r="B57" i="2"/>
  <c r="B76" i="2" s="1"/>
  <c r="B96" i="2" s="1"/>
  <c r="B115" i="2" s="1"/>
  <c r="G56" i="2"/>
  <c r="G75" i="2" s="1"/>
  <c r="G95" i="2" s="1"/>
  <c r="G114" i="2" s="1"/>
  <c r="F56" i="2"/>
  <c r="F75" i="2" s="1"/>
  <c r="F95" i="2" s="1"/>
  <c r="F114" i="2" s="1"/>
  <c r="E56" i="2"/>
  <c r="E75" i="2" s="1"/>
  <c r="E95" i="2" s="1"/>
  <c r="E114" i="2" s="1"/>
  <c r="D56" i="2"/>
  <c r="D75" i="2" s="1"/>
  <c r="D95" i="2" s="1"/>
  <c r="D114" i="2" s="1"/>
  <c r="C56" i="2"/>
  <c r="C75" i="2" s="1"/>
  <c r="C95" i="2" s="1"/>
  <c r="C114" i="2" s="1"/>
  <c r="B56" i="2"/>
  <c r="B75" i="2" s="1"/>
  <c r="B95" i="2" s="1"/>
  <c r="B114" i="2" s="1"/>
  <c r="G55" i="2"/>
  <c r="G74" i="2" s="1"/>
  <c r="G94" i="2" s="1"/>
  <c r="G113" i="2" s="1"/>
  <c r="F55" i="2"/>
  <c r="F74" i="2" s="1"/>
  <c r="F94" i="2" s="1"/>
  <c r="F113" i="2" s="1"/>
  <c r="E55" i="2"/>
  <c r="E74" i="2" s="1"/>
  <c r="E94" i="2" s="1"/>
  <c r="E113" i="2" s="1"/>
  <c r="D55" i="2"/>
  <c r="D74" i="2" s="1"/>
  <c r="D94" i="2" s="1"/>
  <c r="D113" i="2" s="1"/>
  <c r="C55" i="2"/>
  <c r="C74" i="2" s="1"/>
  <c r="C94" i="2" s="1"/>
  <c r="C113" i="2" s="1"/>
  <c r="B55" i="2"/>
  <c r="B74" i="2" s="1"/>
  <c r="B94" i="2" s="1"/>
  <c r="B113" i="2" s="1"/>
  <c r="G54" i="2"/>
  <c r="G73" i="2" s="1"/>
  <c r="G93" i="2" s="1"/>
  <c r="G112" i="2" s="1"/>
  <c r="F54" i="2"/>
  <c r="F73" i="2" s="1"/>
  <c r="F93" i="2" s="1"/>
  <c r="F112" i="2" s="1"/>
  <c r="E54" i="2"/>
  <c r="E73" i="2" s="1"/>
  <c r="E93" i="2" s="1"/>
  <c r="E112" i="2" s="1"/>
  <c r="D54" i="2"/>
  <c r="D73" i="2" s="1"/>
  <c r="D93" i="2" s="1"/>
  <c r="D112" i="2" s="1"/>
  <c r="C54" i="2"/>
  <c r="C73" i="2" s="1"/>
  <c r="C93" i="2" s="1"/>
  <c r="C112" i="2" s="1"/>
  <c r="B54" i="2"/>
  <c r="B73" i="2" s="1"/>
  <c r="B93" i="2" s="1"/>
  <c r="B112" i="2" s="1"/>
  <c r="G53" i="2"/>
  <c r="G72" i="2" s="1"/>
  <c r="G92" i="2" s="1"/>
  <c r="G111" i="2" s="1"/>
  <c r="F53" i="2"/>
  <c r="F72" i="2" s="1"/>
  <c r="F92" i="2" s="1"/>
  <c r="F111" i="2" s="1"/>
  <c r="E53" i="2"/>
  <c r="E72" i="2" s="1"/>
  <c r="E92" i="2" s="1"/>
  <c r="E111" i="2" s="1"/>
  <c r="D53" i="2"/>
  <c r="D72" i="2" s="1"/>
  <c r="D92" i="2" s="1"/>
  <c r="D111" i="2" s="1"/>
  <c r="C53" i="2"/>
  <c r="C72" i="2" s="1"/>
  <c r="C92" i="2" s="1"/>
  <c r="C111" i="2" s="1"/>
  <c r="B53" i="2"/>
  <c r="B72" i="2" s="1"/>
  <c r="B92" i="2" s="1"/>
  <c r="B111" i="2" s="1"/>
  <c r="G52" i="2"/>
  <c r="G71" i="2" s="1"/>
  <c r="G91" i="2" s="1"/>
  <c r="G110" i="2" s="1"/>
  <c r="F52" i="2"/>
  <c r="F71" i="2" s="1"/>
  <c r="F91" i="2" s="1"/>
  <c r="F110" i="2" s="1"/>
  <c r="E52" i="2"/>
  <c r="E71" i="2" s="1"/>
  <c r="E91" i="2" s="1"/>
  <c r="E110" i="2" s="1"/>
  <c r="D52" i="2"/>
  <c r="D71" i="2" s="1"/>
  <c r="D91" i="2" s="1"/>
  <c r="D110" i="2" s="1"/>
  <c r="C52" i="2"/>
  <c r="C71" i="2" s="1"/>
  <c r="C91" i="2" s="1"/>
  <c r="C110" i="2" s="1"/>
  <c r="B52" i="2"/>
  <c r="B71" i="2" s="1"/>
  <c r="B91" i="2" s="1"/>
  <c r="B110" i="2" s="1"/>
  <c r="G51" i="2"/>
  <c r="G70" i="2" s="1"/>
  <c r="G90" i="2" s="1"/>
  <c r="G109" i="2" s="1"/>
  <c r="F51" i="2"/>
  <c r="F70" i="2" s="1"/>
  <c r="F90" i="2" s="1"/>
  <c r="F109" i="2" s="1"/>
  <c r="E51" i="2"/>
  <c r="E70" i="2" s="1"/>
  <c r="E90" i="2" s="1"/>
  <c r="E109" i="2" s="1"/>
  <c r="D51" i="2"/>
  <c r="D70" i="2" s="1"/>
  <c r="D90" i="2" s="1"/>
  <c r="D109" i="2" s="1"/>
  <c r="C51" i="2"/>
  <c r="C70" i="2" s="1"/>
  <c r="C90" i="2" s="1"/>
  <c r="C109" i="2" s="1"/>
  <c r="B51" i="2"/>
  <c r="B70" i="2" s="1"/>
  <c r="B90" i="2" s="1"/>
  <c r="B109" i="2" s="1"/>
  <c r="G50" i="2"/>
  <c r="G69" i="2" s="1"/>
  <c r="G89" i="2" s="1"/>
  <c r="G108" i="2" s="1"/>
  <c r="F50" i="2"/>
  <c r="F69" i="2" s="1"/>
  <c r="F89" i="2" s="1"/>
  <c r="F108" i="2" s="1"/>
  <c r="E50" i="2"/>
  <c r="E69" i="2" s="1"/>
  <c r="E89" i="2" s="1"/>
  <c r="E108" i="2" s="1"/>
  <c r="D50" i="2"/>
  <c r="D69" i="2" s="1"/>
  <c r="D89" i="2" s="1"/>
  <c r="D108" i="2" s="1"/>
  <c r="C50" i="2"/>
  <c r="C69" i="2" s="1"/>
  <c r="C89" i="2" s="1"/>
  <c r="C108" i="2" s="1"/>
  <c r="B50" i="2"/>
  <c r="B69" i="2" s="1"/>
  <c r="B89" i="2" s="1"/>
  <c r="B108" i="2" s="1"/>
  <c r="G49" i="2"/>
  <c r="G68" i="2" s="1"/>
  <c r="G88" i="2" s="1"/>
  <c r="G107" i="2" s="1"/>
  <c r="F49" i="2"/>
  <c r="F68" i="2" s="1"/>
  <c r="F88" i="2" s="1"/>
  <c r="F107" i="2" s="1"/>
  <c r="E49" i="2"/>
  <c r="E68" i="2" s="1"/>
  <c r="E88" i="2" s="1"/>
  <c r="E107" i="2" s="1"/>
  <c r="D49" i="2"/>
  <c r="D68" i="2" s="1"/>
  <c r="D88" i="2" s="1"/>
  <c r="D107" i="2" s="1"/>
  <c r="C49" i="2"/>
  <c r="C68" i="2" s="1"/>
  <c r="C88" i="2" s="1"/>
  <c r="C107" i="2" s="1"/>
  <c r="B49" i="2"/>
  <c r="B68" i="2" s="1"/>
  <c r="B88" i="2" s="1"/>
  <c r="B107" i="2" s="1"/>
  <c r="G48" i="2"/>
  <c r="G67" i="2" s="1"/>
  <c r="G87" i="2" s="1"/>
  <c r="G106" i="2" s="1"/>
  <c r="F48" i="2"/>
  <c r="F67" i="2" s="1"/>
  <c r="F87" i="2" s="1"/>
  <c r="F106" i="2" s="1"/>
  <c r="E48" i="2"/>
  <c r="E67" i="2" s="1"/>
  <c r="E87" i="2" s="1"/>
  <c r="E106" i="2" s="1"/>
  <c r="D48" i="2"/>
  <c r="D67" i="2" s="1"/>
  <c r="D87" i="2" s="1"/>
  <c r="D106" i="2" s="1"/>
  <c r="C48" i="2"/>
  <c r="C67" i="2" s="1"/>
  <c r="C87" i="2" s="1"/>
  <c r="C106" i="2" s="1"/>
  <c r="B48" i="2"/>
  <c r="B67" i="2" s="1"/>
  <c r="B87" i="2" s="1"/>
  <c r="B106" i="2" s="1"/>
  <c r="G47" i="2"/>
  <c r="G66" i="2" s="1"/>
  <c r="G86" i="2" s="1"/>
  <c r="G105" i="2" s="1"/>
  <c r="F47" i="2"/>
  <c r="F66" i="2" s="1"/>
  <c r="F86" i="2" s="1"/>
  <c r="F105" i="2" s="1"/>
  <c r="E47" i="2"/>
  <c r="E66" i="2" s="1"/>
  <c r="E86" i="2" s="1"/>
  <c r="E105" i="2" s="1"/>
  <c r="D47" i="2"/>
  <c r="D66" i="2" s="1"/>
  <c r="D86" i="2" s="1"/>
  <c r="D105" i="2" s="1"/>
  <c r="C47" i="2"/>
  <c r="C66" i="2" s="1"/>
  <c r="C86" i="2" s="1"/>
  <c r="C105" i="2" s="1"/>
  <c r="B47" i="2"/>
  <c r="B66" i="2" s="1"/>
  <c r="B86" i="2" s="1"/>
  <c r="B105" i="2" s="1"/>
  <c r="G46" i="2"/>
  <c r="G65" i="2" s="1"/>
  <c r="G85" i="2" s="1"/>
  <c r="G104" i="2" s="1"/>
  <c r="F46" i="2"/>
  <c r="F65" i="2" s="1"/>
  <c r="F85" i="2" s="1"/>
  <c r="F104" i="2" s="1"/>
  <c r="E46" i="2"/>
  <c r="E65" i="2" s="1"/>
  <c r="E85" i="2" s="1"/>
  <c r="E104" i="2" s="1"/>
  <c r="D46" i="2"/>
  <c r="D65" i="2" s="1"/>
  <c r="D85" i="2" s="1"/>
  <c r="D104" i="2" s="1"/>
  <c r="C46" i="2"/>
  <c r="C65" i="2" s="1"/>
  <c r="C85" i="2" s="1"/>
  <c r="C104" i="2" s="1"/>
  <c r="B46" i="2"/>
  <c r="B65" i="2" s="1"/>
  <c r="B85" i="2" s="1"/>
  <c r="B104" i="2" s="1"/>
  <c r="G45" i="2"/>
  <c r="G64" i="2" s="1"/>
  <c r="G84" i="2" s="1"/>
  <c r="G103" i="2" s="1"/>
  <c r="F45" i="2"/>
  <c r="F64" i="2" s="1"/>
  <c r="F84" i="2" s="1"/>
  <c r="F103" i="2" s="1"/>
  <c r="E45" i="2"/>
  <c r="E64" i="2" s="1"/>
  <c r="E84" i="2" s="1"/>
  <c r="E103" i="2" s="1"/>
  <c r="D45" i="2"/>
  <c r="D64" i="2" s="1"/>
  <c r="D84" i="2" s="1"/>
  <c r="D103" i="2" s="1"/>
  <c r="C45" i="2"/>
  <c r="C64" i="2" s="1"/>
  <c r="C84" i="2" s="1"/>
  <c r="C103" i="2" s="1"/>
  <c r="B45" i="2"/>
  <c r="B64" i="2" s="1"/>
  <c r="B84" i="2" s="1"/>
  <c r="B103" i="2" s="1"/>
  <c r="G44" i="2"/>
  <c r="G63" i="2" s="1"/>
  <c r="G83" i="2" s="1"/>
  <c r="G102" i="2" s="1"/>
  <c r="F44" i="2"/>
  <c r="F63" i="2" s="1"/>
  <c r="F83" i="2" s="1"/>
  <c r="F102" i="2" s="1"/>
  <c r="E44" i="2"/>
  <c r="E63" i="2" s="1"/>
  <c r="E83" i="2" s="1"/>
  <c r="E102" i="2" s="1"/>
  <c r="D44" i="2"/>
  <c r="D63" i="2" s="1"/>
  <c r="D83" i="2" s="1"/>
  <c r="D102" i="2" s="1"/>
  <c r="C44" i="2"/>
  <c r="C63" i="2" s="1"/>
  <c r="C83" i="2" s="1"/>
  <c r="C102" i="2" s="1"/>
  <c r="B44" i="2"/>
  <c r="B63" i="2" s="1"/>
  <c r="B83" i="2" s="1"/>
  <c r="B102" i="2" s="1"/>
  <c r="Q43" i="2"/>
  <c r="Q62" i="2" s="1"/>
  <c r="Q82" i="2" s="1"/>
  <c r="Q101" i="2" s="1"/>
  <c r="P43" i="2"/>
  <c r="P62" i="2" s="1"/>
  <c r="P82" i="2" s="1"/>
  <c r="P101" i="2" s="1"/>
  <c r="O43" i="2"/>
  <c r="O62" i="2" s="1"/>
  <c r="O82" i="2" s="1"/>
  <c r="O101" i="2" s="1"/>
  <c r="N43" i="2"/>
  <c r="N62" i="2" s="1"/>
  <c r="N82" i="2" s="1"/>
  <c r="N101" i="2" s="1"/>
  <c r="M43" i="2"/>
  <c r="M62" i="2" s="1"/>
  <c r="M82" i="2" s="1"/>
  <c r="M101" i="2" s="1"/>
  <c r="L43" i="2"/>
  <c r="L62" i="2" s="1"/>
  <c r="L82" i="2" s="1"/>
  <c r="L101" i="2" s="1"/>
  <c r="K43" i="2"/>
  <c r="K62" i="2" s="1"/>
  <c r="K82" i="2" s="1"/>
  <c r="K101" i="2" s="1"/>
  <c r="J43" i="2"/>
  <c r="J62" i="2" s="1"/>
  <c r="J82" i="2" s="1"/>
  <c r="J101" i="2" s="1"/>
  <c r="I43" i="2"/>
  <c r="I62" i="2" s="1"/>
  <c r="I82" i="2" s="1"/>
  <c r="I101" i="2" s="1"/>
  <c r="H43" i="2"/>
  <c r="H62" i="2" s="1"/>
  <c r="H82" i="2" s="1"/>
  <c r="H101" i="2" s="1"/>
  <c r="G43" i="2"/>
  <c r="G62" i="2" s="1"/>
  <c r="G82" i="2" s="1"/>
  <c r="G101" i="2" s="1"/>
  <c r="F43" i="2"/>
  <c r="F62" i="2" s="1"/>
  <c r="F82" i="2" s="1"/>
  <c r="F101" i="2" s="1"/>
  <c r="E43" i="2"/>
  <c r="E62" i="2" s="1"/>
  <c r="E82" i="2" s="1"/>
  <c r="E101" i="2" s="1"/>
  <c r="D43" i="2"/>
  <c r="D62" i="2" s="1"/>
  <c r="D82" i="2" s="1"/>
  <c r="D101" i="2" s="1"/>
  <c r="C43" i="2"/>
  <c r="C62" i="2" s="1"/>
  <c r="C82" i="2" s="1"/>
  <c r="C101" i="2" s="1"/>
  <c r="B43" i="2"/>
  <c r="B62" i="2" s="1"/>
  <c r="B82" i="2" s="1"/>
  <c r="B101" i="2" s="1"/>
  <c r="Q42" i="2"/>
  <c r="Q61" i="2" s="1"/>
  <c r="Q81" i="2" s="1"/>
  <c r="Q100" i="2" s="1"/>
  <c r="P42" i="2"/>
  <c r="P61" i="2" s="1"/>
  <c r="P81" i="2" s="1"/>
  <c r="P100" i="2" s="1"/>
  <c r="O42" i="2"/>
  <c r="O61" i="2" s="1"/>
  <c r="O81" i="2" s="1"/>
  <c r="O100" i="2" s="1"/>
  <c r="N42" i="2"/>
  <c r="N61" i="2" s="1"/>
  <c r="N81" i="2" s="1"/>
  <c r="N100" i="2" s="1"/>
  <c r="M42" i="2"/>
  <c r="M61" i="2" s="1"/>
  <c r="M81" i="2" s="1"/>
  <c r="M100" i="2" s="1"/>
  <c r="L42" i="2"/>
  <c r="L61" i="2" s="1"/>
  <c r="L81" i="2" s="1"/>
  <c r="L100" i="2" s="1"/>
  <c r="K42" i="2"/>
  <c r="K61" i="2" s="1"/>
  <c r="K81" i="2" s="1"/>
  <c r="K100" i="2" s="1"/>
  <c r="J42" i="2"/>
  <c r="J61" i="2" s="1"/>
  <c r="J81" i="2" s="1"/>
  <c r="J100" i="2" s="1"/>
  <c r="I42" i="2"/>
  <c r="I61" i="2" s="1"/>
  <c r="I81" i="2" s="1"/>
  <c r="I100" i="2" s="1"/>
  <c r="H42" i="2"/>
  <c r="H61" i="2" s="1"/>
  <c r="H81" i="2" s="1"/>
  <c r="H100" i="2" s="1"/>
  <c r="G42" i="2"/>
  <c r="G61" i="2" s="1"/>
  <c r="G81" i="2" s="1"/>
  <c r="G100" i="2" s="1"/>
  <c r="F42" i="2"/>
  <c r="F61" i="2" s="1"/>
  <c r="F81" i="2" s="1"/>
  <c r="F100" i="2" s="1"/>
  <c r="E42" i="2"/>
  <c r="E61" i="2" s="1"/>
  <c r="E81" i="2" s="1"/>
  <c r="E100" i="2" s="1"/>
  <c r="D42" i="2"/>
  <c r="D61" i="2" s="1"/>
  <c r="D81" i="2" s="1"/>
  <c r="D100" i="2" s="1"/>
  <c r="C42" i="2"/>
  <c r="C61" i="2" s="1"/>
  <c r="C81" i="2" s="1"/>
  <c r="C100" i="2" s="1"/>
  <c r="B42" i="2"/>
  <c r="B61" i="2" s="1"/>
  <c r="B81" i="2" s="1"/>
  <c r="B100" i="2" s="1"/>
  <c r="Q41" i="2"/>
  <c r="Q60" i="2" s="1"/>
  <c r="Q80" i="2" s="1"/>
  <c r="Q99" i="2" s="1"/>
  <c r="P41" i="2"/>
  <c r="P60" i="2" s="1"/>
  <c r="P80" i="2" s="1"/>
  <c r="P99" i="2" s="1"/>
  <c r="O41" i="2"/>
  <c r="O60" i="2" s="1"/>
  <c r="O80" i="2" s="1"/>
  <c r="O99" i="2" s="1"/>
  <c r="N41" i="2"/>
  <c r="N60" i="2" s="1"/>
  <c r="N80" i="2" s="1"/>
  <c r="N99" i="2" s="1"/>
  <c r="M41" i="2"/>
  <c r="M60" i="2" s="1"/>
  <c r="M80" i="2" s="1"/>
  <c r="M99" i="2" s="1"/>
  <c r="L41" i="2"/>
  <c r="L60" i="2" s="1"/>
  <c r="L80" i="2" s="1"/>
  <c r="L99" i="2" s="1"/>
  <c r="K41" i="2"/>
  <c r="K60" i="2" s="1"/>
  <c r="K80" i="2" s="1"/>
  <c r="K99" i="2" s="1"/>
  <c r="J41" i="2"/>
  <c r="J60" i="2" s="1"/>
  <c r="J80" i="2" s="1"/>
  <c r="J99" i="2" s="1"/>
  <c r="I41" i="2"/>
  <c r="I60" i="2" s="1"/>
  <c r="I80" i="2" s="1"/>
  <c r="I99" i="2" s="1"/>
  <c r="H41" i="2"/>
  <c r="H60" i="2" s="1"/>
  <c r="H80" i="2" s="1"/>
  <c r="H99" i="2" s="1"/>
  <c r="G41" i="2"/>
  <c r="G60" i="2" s="1"/>
  <c r="G80" i="2" s="1"/>
  <c r="G99" i="2" s="1"/>
  <c r="F41" i="2"/>
  <c r="F60" i="2" s="1"/>
  <c r="F80" i="2" s="1"/>
  <c r="F99" i="2" s="1"/>
  <c r="E41" i="2"/>
  <c r="E60" i="2" s="1"/>
  <c r="E80" i="2" s="1"/>
  <c r="E99" i="2" s="1"/>
  <c r="D41" i="2"/>
  <c r="D60" i="2" s="1"/>
  <c r="D80" i="2" s="1"/>
  <c r="D99" i="2" s="1"/>
  <c r="C41" i="2"/>
  <c r="C60" i="2" s="1"/>
  <c r="C80" i="2" s="1"/>
  <c r="C99" i="2" s="1"/>
  <c r="B41" i="2"/>
  <c r="B60" i="2" s="1"/>
  <c r="B80" i="2" s="1"/>
  <c r="B99" i="2" s="1"/>
  <c r="W19" i="2"/>
  <c r="N120" i="2" l="1"/>
  <c r="N119" i="2"/>
  <c r="G120" i="2"/>
  <c r="G119" i="2"/>
  <c r="Q120" i="2"/>
  <c r="Q119" i="2"/>
  <c r="J120" i="2"/>
  <c r="J119" i="2"/>
  <c r="R120" i="2"/>
  <c r="R119" i="2"/>
  <c r="O120" i="2"/>
  <c r="O119" i="2"/>
  <c r="P120" i="2"/>
  <c r="P119" i="2"/>
  <c r="K120" i="2"/>
  <c r="K119" i="2"/>
  <c r="S120" i="2"/>
  <c r="S119" i="2"/>
  <c r="F120" i="2"/>
  <c r="F119" i="2"/>
  <c r="I120" i="2"/>
  <c r="I119" i="2"/>
  <c r="D120" i="2"/>
  <c r="D119" i="2"/>
  <c r="L120" i="2"/>
  <c r="L119" i="2"/>
  <c r="H120" i="2"/>
  <c r="H119" i="2"/>
  <c r="E120" i="2"/>
  <c r="E119" i="2"/>
  <c r="M120" i="2"/>
  <c r="M119" i="2"/>
</calcChain>
</file>

<file path=xl/sharedStrings.xml><?xml version="1.0" encoding="utf-8"?>
<sst xmlns="http://schemas.openxmlformats.org/spreadsheetml/2006/main" count="57" uniqueCount="25">
  <si>
    <t>Dbp5 pA</t>
  </si>
  <si>
    <t>Dbp5 pA Gle1/InsP6</t>
  </si>
  <si>
    <t>Dbp5 pA RNase</t>
  </si>
  <si>
    <t>Dbp5 pA Gle1/InsP6 RNase</t>
  </si>
  <si>
    <t>Dbp5 mixed tRNA</t>
  </si>
  <si>
    <t>Dbp5 mixed tRNA Gle1/Insp6</t>
  </si>
  <si>
    <t>Dbp5 mixed tRNA RNase</t>
  </si>
  <si>
    <t>Dbp5 mixed tRNA Gle1/InsP6 RNase</t>
  </si>
  <si>
    <t>Dbp5 Poly IC</t>
  </si>
  <si>
    <t>Dbp5 Poly IC Gle1/InsP6</t>
  </si>
  <si>
    <t>Dbp5 Poly IC RNase</t>
  </si>
  <si>
    <t>Dbp5 Poly IC Gle1/InsP6 RNase</t>
  </si>
  <si>
    <t>NO Dbp5 NO Gle1/InsP6 +pA RNA neg ctrl</t>
  </si>
  <si>
    <t>NO Dbp5 +Gle1/InsP6 + pA RNA neg ctrl</t>
  </si>
  <si>
    <t>Dbp5 NO RNA NO Gle1/InsP6 neg ctrl</t>
  </si>
  <si>
    <t>Dbp5 NO RNA +Gle1/InsP6 neg ctrl</t>
  </si>
  <si>
    <t>Results</t>
  </si>
  <si>
    <t>blank avg (no Dbp5 no Gle1/IP6--RNA alone)</t>
  </si>
  <si>
    <t>Blank subtraction</t>
  </si>
  <si>
    <t>value/ext co</t>
  </si>
  <si>
    <t>divide by Dbp5 conc.</t>
  </si>
  <si>
    <t xml:space="preserve">absolute </t>
  </si>
  <si>
    <t>ATP/sec (/2700seconds--the number of seconds in 45min runtime))</t>
  </si>
  <si>
    <t>AVERAGE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</si>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</sst>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A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/>
    <xf numFmtId="0" fontId="1" fillId="2" borderId="2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3" fillId="0" borderId="0" xfId="1" applyFont="1"/>
    <xf numFmtId="0" fontId="4" fillId="0" borderId="0" xfId="1" applyFont="1"/>
    <xf numFmtId="0" fontId="1" fillId="2" borderId="0" xfId="1" applyFont="1" applyFill="1" applyAlignment="1">
      <alignment horizontal="center" vertical="center" wrapText="1"/>
    </xf>
    <xf numFmtId="0" fontId="2" fillId="0" borderId="0" xfId="0" applyFont="1"/>
    <xf numFmtId="0" fontId="2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2" fillId="0" borderId="0" xfId="1" applyFill="1"/>
    <xf numFmtId="0" fontId="0" fillId="0" borderId="0" xfId="0" applyFill="1"/>
  </cellXfs>
  <cellStyles count="2">
    <cellStyle name="Normal" xfId="0" builtinId="0"/>
    <cellStyle name="Normal 2" xfId="1" xr:uid="{B797C1F6-B8D2-4831-9D1E-FEE9B121D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4CD2-8E4B-46AA-9C43-65BAB3049688}">
  <dimension ref="A1:AL134"/>
  <sheetViews>
    <sheetView tabSelected="1" zoomScale="63" workbookViewId="0">
      <selection activeCell="P73" sqref="P73"/>
    </sheetView>
  </sheetViews>
  <sheetFormatPr baseColWidth="10" defaultColWidth="8.83203125" defaultRowHeight="13" x14ac:dyDescent="0.15"/>
  <cols>
    <col min="2" max="2" width="9" bestFit="1" customWidth="1"/>
    <col min="3" max="3" width="12.6640625" bestFit="1" customWidth="1"/>
    <col min="4" max="4" width="12" bestFit="1" customWidth="1"/>
    <col min="5" max="6" width="11.6640625" bestFit="1" customWidth="1"/>
    <col min="7" max="7" width="12" bestFit="1" customWidth="1"/>
    <col min="8" max="19" width="11.6640625" bestFit="1" customWidth="1"/>
    <col min="23" max="23" width="9" bestFit="1" customWidth="1"/>
  </cols>
  <sheetData>
    <row r="1" spans="1:23" x14ac:dyDescent="0.1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84" x14ac:dyDescent="0.1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4"/>
      <c r="S2" s="4"/>
      <c r="T2" s="4"/>
      <c r="U2" s="4"/>
      <c r="V2" s="4"/>
      <c r="W2" s="4"/>
    </row>
    <row r="3" spans="1:23" x14ac:dyDescent="0.15">
      <c r="B3" s="2">
        <v>-8.4019999999999992</v>
      </c>
      <c r="C3" s="2">
        <v>-13.62</v>
      </c>
      <c r="D3" s="2">
        <v>-2.0009999999999999</v>
      </c>
      <c r="E3" s="2">
        <v>-8.4730000000000008</v>
      </c>
      <c r="F3" s="2">
        <v>-1.956</v>
      </c>
      <c r="G3" s="2">
        <v>-13.805</v>
      </c>
      <c r="H3" s="2">
        <v>-1.8560000000000001</v>
      </c>
      <c r="I3" s="2">
        <v>-15.023999999999999</v>
      </c>
      <c r="J3" s="2">
        <v>-1.9870000000000001</v>
      </c>
      <c r="K3" s="2">
        <v>-12.925000000000001</v>
      </c>
      <c r="L3" s="2">
        <v>-2.37</v>
      </c>
      <c r="M3" s="2">
        <v>-17.687000000000001</v>
      </c>
      <c r="N3" s="2">
        <v>-1.371</v>
      </c>
      <c r="O3" s="2">
        <v>-1.5089999999999999</v>
      </c>
      <c r="P3" s="2">
        <v>-1.87</v>
      </c>
      <c r="Q3" s="2">
        <v>-7.0579999999999998</v>
      </c>
      <c r="R3" s="5"/>
      <c r="S3" s="5"/>
      <c r="T3" s="5"/>
      <c r="U3" s="5"/>
      <c r="V3" s="5"/>
      <c r="W3" s="5"/>
    </row>
    <row r="4" spans="1:23" x14ac:dyDescent="0.15">
      <c r="B4" s="2">
        <v>-7.7229999999999999</v>
      </c>
      <c r="C4" s="2">
        <v>-10.51</v>
      </c>
      <c r="D4" s="2">
        <v>-1.9359999999999999</v>
      </c>
      <c r="E4" s="2">
        <v>-8.23</v>
      </c>
      <c r="F4" s="2">
        <v>-1.87</v>
      </c>
      <c r="G4" s="2">
        <v>-14.236000000000001</v>
      </c>
      <c r="H4" s="2">
        <v>-1.901</v>
      </c>
      <c r="I4" s="2">
        <v>-13.907</v>
      </c>
      <c r="J4" s="2">
        <v>-1.8460000000000001</v>
      </c>
      <c r="K4" s="2">
        <v>-15.423999999999999</v>
      </c>
      <c r="L4" s="2">
        <v>-2.3820000000000001</v>
      </c>
      <c r="M4" s="2">
        <v>-16.747</v>
      </c>
      <c r="N4" s="2">
        <v>-1.329</v>
      </c>
      <c r="O4" s="2">
        <v>-1.706</v>
      </c>
      <c r="P4" s="2">
        <v>-1.752</v>
      </c>
      <c r="Q4" s="2">
        <v>-7.4530000000000003</v>
      </c>
      <c r="R4" s="5"/>
      <c r="S4" s="5"/>
      <c r="T4" s="5"/>
      <c r="U4" s="5"/>
      <c r="V4" s="5"/>
      <c r="W4" s="5"/>
    </row>
    <row r="5" spans="1:23" x14ac:dyDescent="0.15">
      <c r="B5" s="2">
        <v>-6.75</v>
      </c>
      <c r="C5" s="2">
        <v>-9.1050000000000004</v>
      </c>
      <c r="D5" s="2">
        <v>-1.865</v>
      </c>
      <c r="E5" s="2">
        <v>-6.7240000000000002</v>
      </c>
      <c r="F5" s="2">
        <v>-1.772</v>
      </c>
      <c r="G5" s="2">
        <v>-11.967000000000001</v>
      </c>
      <c r="H5" s="2">
        <v>-1.7330000000000001</v>
      </c>
      <c r="I5" s="2">
        <v>-10.923999999999999</v>
      </c>
      <c r="J5" s="2">
        <v>-1.905</v>
      </c>
      <c r="K5" s="2">
        <v>-14.053000000000001</v>
      </c>
      <c r="L5" s="2">
        <v>-2.2930000000000001</v>
      </c>
      <c r="M5" s="2">
        <v>-14.727</v>
      </c>
      <c r="N5" s="2">
        <v>-1.375</v>
      </c>
      <c r="O5" s="2">
        <v>-1.4810000000000001</v>
      </c>
      <c r="P5" s="2">
        <v>-1.621</v>
      </c>
      <c r="Q5" s="2">
        <v>-6.51</v>
      </c>
      <c r="R5" s="5"/>
      <c r="S5" s="5"/>
      <c r="T5" s="5"/>
      <c r="U5" s="5"/>
      <c r="V5" s="5"/>
      <c r="W5" s="5"/>
    </row>
    <row r="6" spans="1:23" x14ac:dyDescent="0.15">
      <c r="B6" s="2"/>
      <c r="C6" s="2"/>
      <c r="D6" s="2"/>
      <c r="E6" s="2"/>
      <c r="F6" s="2"/>
      <c r="G6" s="2"/>
      <c r="H6" s="2"/>
      <c r="I6" s="5"/>
      <c r="J6" s="5"/>
      <c r="K6" s="5"/>
      <c r="L6" s="5"/>
      <c r="M6" s="5"/>
      <c r="N6" s="3"/>
      <c r="O6" s="3"/>
      <c r="P6" s="5"/>
      <c r="Q6" s="5"/>
      <c r="R6" s="5"/>
      <c r="S6" s="5"/>
      <c r="T6" s="5"/>
      <c r="U6" s="5"/>
      <c r="V6" s="5"/>
      <c r="W6" s="5"/>
    </row>
    <row r="7" spans="1:23" x14ac:dyDescent="0.15">
      <c r="B7" s="2"/>
      <c r="C7" s="2"/>
      <c r="D7" s="2"/>
      <c r="E7" s="2"/>
      <c r="F7" s="2"/>
      <c r="G7" s="2"/>
      <c r="H7" s="2"/>
      <c r="I7" s="5"/>
      <c r="J7" s="5"/>
      <c r="K7" s="5"/>
      <c r="L7" s="5"/>
      <c r="M7" s="5"/>
      <c r="N7" s="3"/>
      <c r="O7" s="3"/>
      <c r="P7" s="5"/>
      <c r="Q7" s="5"/>
      <c r="R7" s="5"/>
      <c r="S7" s="5"/>
      <c r="T7" s="5"/>
      <c r="U7" s="5"/>
      <c r="V7" s="5"/>
      <c r="W7" s="5"/>
    </row>
    <row r="8" spans="1:23" x14ac:dyDescent="0.15">
      <c r="B8" s="2"/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3"/>
      <c r="O8" s="3"/>
      <c r="P8" s="5"/>
      <c r="Q8" s="5"/>
      <c r="R8" s="5"/>
      <c r="S8" s="5"/>
      <c r="T8" s="5"/>
      <c r="U8" s="5"/>
      <c r="V8" s="5"/>
      <c r="W8" s="5"/>
    </row>
    <row r="9" spans="1:23" x14ac:dyDescent="0.15">
      <c r="B9" s="2"/>
      <c r="C9" s="2"/>
      <c r="D9" s="2"/>
      <c r="E9" s="2"/>
      <c r="F9" s="2"/>
      <c r="G9" s="2"/>
      <c r="H9" s="2"/>
      <c r="I9" s="5"/>
      <c r="J9" s="5"/>
      <c r="K9" s="5"/>
      <c r="L9" s="5"/>
      <c r="M9" s="5"/>
      <c r="N9" s="3"/>
      <c r="O9" s="3"/>
      <c r="P9" s="5"/>
      <c r="Q9" s="5"/>
      <c r="R9" s="5"/>
      <c r="S9" s="5"/>
      <c r="T9" s="5"/>
      <c r="U9" s="5"/>
      <c r="V9" s="5"/>
      <c r="W9" s="5"/>
    </row>
    <row r="10" spans="1:23" x14ac:dyDescent="0.15"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3"/>
      <c r="O10" s="3"/>
      <c r="P10" s="5"/>
      <c r="Q10" s="5"/>
      <c r="R10" s="5"/>
      <c r="S10" s="5"/>
      <c r="T10" s="5"/>
      <c r="U10" s="5"/>
      <c r="V10" s="5"/>
      <c r="W10" s="5"/>
    </row>
    <row r="11" spans="1:23" x14ac:dyDescent="0.15">
      <c r="B11" s="2"/>
      <c r="C11" s="2"/>
      <c r="D11" s="2"/>
      <c r="E11" s="2"/>
      <c r="F11" s="2"/>
      <c r="G11" s="2"/>
      <c r="H11" s="2"/>
      <c r="I11" s="5"/>
      <c r="J11" s="5"/>
      <c r="K11" s="5"/>
      <c r="L11" s="5"/>
      <c r="M11" s="5"/>
      <c r="N11" s="3"/>
      <c r="O11" s="3"/>
      <c r="P11" s="5"/>
      <c r="Q11" s="5"/>
      <c r="R11" s="5"/>
      <c r="S11" s="5"/>
      <c r="T11" s="5"/>
      <c r="U11" s="5"/>
      <c r="V11" s="5"/>
      <c r="W11" s="5"/>
    </row>
    <row r="12" spans="1:23" x14ac:dyDescent="0.15"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3"/>
      <c r="O12" s="3"/>
      <c r="P12" s="5"/>
      <c r="Q12" s="5"/>
      <c r="R12" s="5"/>
      <c r="S12" s="5"/>
      <c r="T12" s="5"/>
      <c r="U12" s="5"/>
      <c r="V12" s="5"/>
      <c r="W12" s="5"/>
    </row>
    <row r="13" spans="1:23" x14ac:dyDescent="0.15">
      <c r="B13" s="2"/>
      <c r="C13" s="2"/>
      <c r="D13" s="2"/>
      <c r="E13" s="2"/>
      <c r="F13" s="2"/>
      <c r="G13" s="2"/>
      <c r="H13" s="2"/>
      <c r="I13" s="5"/>
      <c r="J13" s="5"/>
      <c r="K13" s="5"/>
      <c r="L13" s="5"/>
      <c r="M13" s="5"/>
      <c r="N13" s="3"/>
      <c r="O13" s="3"/>
      <c r="P13" s="5"/>
      <c r="Q13" s="5"/>
      <c r="R13" s="5"/>
      <c r="S13" s="5"/>
      <c r="T13" s="5"/>
      <c r="U13" s="5"/>
      <c r="V13" s="5"/>
      <c r="W13" s="5"/>
    </row>
    <row r="14" spans="1:23" x14ac:dyDescent="0.15">
      <c r="B14" s="2"/>
      <c r="C14" s="2"/>
      <c r="D14" s="2"/>
      <c r="E14" s="2"/>
      <c r="F14" s="2"/>
      <c r="G14" s="2"/>
      <c r="H14" s="2"/>
      <c r="I14" s="5"/>
      <c r="J14" s="5"/>
      <c r="K14" s="5"/>
      <c r="L14" s="5"/>
      <c r="M14" s="5"/>
      <c r="N14" s="3"/>
      <c r="O14" s="3"/>
      <c r="P14" s="5"/>
      <c r="Q14" s="5"/>
      <c r="R14" s="5"/>
      <c r="S14" s="5"/>
      <c r="T14" s="5"/>
      <c r="U14" s="5"/>
      <c r="V14" s="5"/>
      <c r="W14" s="5"/>
    </row>
    <row r="15" spans="1:23" x14ac:dyDescent="0.15">
      <c r="B15" s="2"/>
      <c r="C15" s="2"/>
      <c r="D15" s="2"/>
      <c r="E15" s="2"/>
      <c r="F15" s="2"/>
      <c r="G15" s="2"/>
      <c r="H15" s="2"/>
      <c r="I15" s="5"/>
      <c r="J15" s="5"/>
      <c r="K15" s="5"/>
      <c r="L15" s="5"/>
      <c r="M15" s="5"/>
      <c r="N15" s="3"/>
      <c r="O15" s="3"/>
      <c r="P15" s="5"/>
      <c r="Q15" s="5"/>
      <c r="R15" s="5"/>
      <c r="S15" s="5"/>
      <c r="T15" s="5"/>
      <c r="U15" s="5"/>
      <c r="V15" s="5"/>
      <c r="W15" s="5"/>
    </row>
    <row r="16" spans="1:23" x14ac:dyDescent="0.15">
      <c r="B16" s="2"/>
      <c r="C16" s="2"/>
      <c r="D16" s="2"/>
      <c r="E16" s="2"/>
      <c r="F16" s="2"/>
      <c r="G16" s="2"/>
      <c r="H16" s="2"/>
      <c r="I16" s="5"/>
      <c r="J16" s="5"/>
      <c r="K16" s="5"/>
      <c r="L16" s="5"/>
      <c r="M16" s="5"/>
      <c r="N16" s="3"/>
      <c r="O16" s="3"/>
      <c r="P16" s="5"/>
      <c r="Q16" s="5"/>
      <c r="R16" s="5"/>
      <c r="S16" s="5"/>
      <c r="T16" s="5"/>
      <c r="U16" s="5"/>
      <c r="V16" s="5"/>
      <c r="W16" s="5"/>
    </row>
    <row r="17" spans="1:24" x14ac:dyDescent="0.15">
      <c r="B17" s="2"/>
      <c r="C17" s="2"/>
      <c r="D17" s="2"/>
      <c r="E17" s="2"/>
      <c r="F17" s="2"/>
      <c r="G17" s="2"/>
      <c r="H17" s="2"/>
      <c r="I17" s="5"/>
      <c r="J17" s="5"/>
      <c r="K17" s="5"/>
      <c r="L17" s="5"/>
      <c r="M17" s="5"/>
      <c r="N17" s="3"/>
      <c r="O17" s="3"/>
      <c r="P17" s="5"/>
      <c r="Q17" s="5"/>
      <c r="R17" s="5"/>
      <c r="S17" s="5"/>
      <c r="T17" s="5"/>
      <c r="U17" s="5"/>
      <c r="V17" s="5"/>
      <c r="W17" s="5"/>
    </row>
    <row r="18" spans="1:24" x14ac:dyDescent="0.15"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  <c r="N18" s="3"/>
      <c r="O18" s="3"/>
      <c r="P18" s="5"/>
      <c r="Q18" s="5"/>
      <c r="R18" s="5"/>
      <c r="S18" s="5"/>
      <c r="T18" s="5"/>
      <c r="U18" s="5"/>
      <c r="V18" s="5"/>
      <c r="W18" s="5"/>
    </row>
    <row r="19" spans="1:24" x14ac:dyDescent="0.1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>
        <v>-1.3583333333333334</v>
      </c>
      <c r="W19" s="3">
        <f>AVERAGE(N3:N5)</f>
        <v>-1.3583333333333334</v>
      </c>
      <c r="X19" s="3" t="s">
        <v>17</v>
      </c>
    </row>
    <row r="20" spans="1:24" x14ac:dyDescent="0.1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15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15">
      <c r="A22" s="3" t="s">
        <v>18</v>
      </c>
      <c r="B22" s="3">
        <f>B3--1.35833333333333</f>
        <v>-7.0436666666666694</v>
      </c>
      <c r="C22" s="3">
        <f t="shared" ref="C22:Q22" si="0">C3--1.35833333333333</f>
        <v>-12.261666666666668</v>
      </c>
      <c r="D22" s="3">
        <f t="shared" si="0"/>
        <v>-0.64266666666666983</v>
      </c>
      <c r="E22" s="3">
        <f t="shared" si="0"/>
        <v>-7.1146666666666709</v>
      </c>
      <c r="F22" s="3">
        <f t="shared" si="0"/>
        <v>-0.5976666666666699</v>
      </c>
      <c r="G22" s="3">
        <f t="shared" si="0"/>
        <v>-12.446666666666669</v>
      </c>
      <c r="H22" s="3">
        <f t="shared" si="0"/>
        <v>-0.49766666666667003</v>
      </c>
      <c r="I22" s="3">
        <f t="shared" si="0"/>
        <v>-13.665666666666668</v>
      </c>
      <c r="J22" s="3">
        <f t="shared" si="0"/>
        <v>-0.62866666666667004</v>
      </c>
      <c r="K22" s="3">
        <f t="shared" si="0"/>
        <v>-11.56666666666667</v>
      </c>
      <c r="L22" s="3">
        <f t="shared" si="0"/>
        <v>-1.01166666666667</v>
      </c>
      <c r="M22" s="3">
        <f t="shared" si="0"/>
        <v>-16.32866666666667</v>
      </c>
      <c r="N22" s="3">
        <f t="shared" si="0"/>
        <v>-1.2666666666669935E-2</v>
      </c>
      <c r="O22" s="3">
        <f t="shared" si="0"/>
        <v>-0.15066666666666984</v>
      </c>
      <c r="P22" s="3">
        <f t="shared" si="0"/>
        <v>-0.51166666666667004</v>
      </c>
      <c r="Q22" s="3">
        <f t="shared" si="0"/>
        <v>-5.69966666666667</v>
      </c>
      <c r="R22" s="3"/>
      <c r="S22" s="3"/>
      <c r="T22" s="3"/>
      <c r="U22" s="3"/>
      <c r="V22" s="3"/>
      <c r="W22" s="3"/>
      <c r="X22" s="3"/>
    </row>
    <row r="23" spans="1:24" x14ac:dyDescent="0.15">
      <c r="A23" s="3"/>
      <c r="B23" s="3">
        <f t="shared" ref="B23:Q25" si="1">B4--1.35833333333333</f>
        <v>-6.36466666666667</v>
      </c>
      <c r="C23" s="3">
        <f t="shared" si="1"/>
        <v>-9.1516666666666691</v>
      </c>
      <c r="D23" s="3">
        <f t="shared" si="1"/>
        <v>-0.57766666666666988</v>
      </c>
      <c r="E23" s="3">
        <f t="shared" si="1"/>
        <v>-6.8716666666666706</v>
      </c>
      <c r="F23" s="3">
        <f t="shared" si="1"/>
        <v>-0.51166666666667004</v>
      </c>
      <c r="G23" s="3">
        <f t="shared" si="1"/>
        <v>-12.87766666666667</v>
      </c>
      <c r="H23" s="3">
        <f t="shared" si="1"/>
        <v>-0.54266666666666996</v>
      </c>
      <c r="I23" s="3">
        <f t="shared" si="1"/>
        <v>-12.548666666666669</v>
      </c>
      <c r="J23" s="3">
        <f t="shared" si="1"/>
        <v>-0.48766666666667002</v>
      </c>
      <c r="K23" s="3">
        <f t="shared" si="1"/>
        <v>-14.065666666666669</v>
      </c>
      <c r="L23" s="3">
        <f t="shared" si="1"/>
        <v>-1.0236666666666701</v>
      </c>
      <c r="M23" s="3">
        <f t="shared" si="1"/>
        <v>-15.388666666666669</v>
      </c>
      <c r="N23" s="3">
        <f t="shared" si="1"/>
        <v>2.9333333333330103E-2</v>
      </c>
      <c r="O23" s="3">
        <f t="shared" si="1"/>
        <v>-0.3476666666666699</v>
      </c>
      <c r="P23" s="3">
        <f t="shared" si="1"/>
        <v>-0.39366666666666994</v>
      </c>
      <c r="Q23" s="3">
        <f t="shared" si="1"/>
        <v>-6.0946666666666705</v>
      </c>
      <c r="R23" s="3"/>
      <c r="S23" s="3"/>
      <c r="T23" s="3"/>
      <c r="U23" s="3"/>
      <c r="V23" s="3"/>
      <c r="W23" s="3"/>
      <c r="X23" s="3"/>
    </row>
    <row r="24" spans="1:24" x14ac:dyDescent="0.15">
      <c r="A24" s="3"/>
      <c r="B24" s="3">
        <f t="shared" si="1"/>
        <v>-5.3916666666666702</v>
      </c>
      <c r="C24" s="3">
        <f t="shared" si="1"/>
        <v>-7.7466666666666706</v>
      </c>
      <c r="D24" s="3">
        <f t="shared" si="1"/>
        <v>-0.50666666666666993</v>
      </c>
      <c r="E24" s="3">
        <f t="shared" si="1"/>
        <v>-5.3656666666666704</v>
      </c>
      <c r="F24" s="3">
        <f t="shared" si="1"/>
        <v>-0.41366666666666996</v>
      </c>
      <c r="G24" s="3">
        <f t="shared" si="1"/>
        <v>-10.60866666666667</v>
      </c>
      <c r="H24" s="3">
        <f t="shared" si="1"/>
        <v>-0.37466666666667003</v>
      </c>
      <c r="I24" s="3">
        <f t="shared" si="1"/>
        <v>-9.5656666666666688</v>
      </c>
      <c r="J24" s="3">
        <f t="shared" si="1"/>
        <v>-0.54666666666666996</v>
      </c>
      <c r="K24" s="3">
        <f t="shared" si="1"/>
        <v>-12.69466666666667</v>
      </c>
      <c r="L24" s="3">
        <f t="shared" si="1"/>
        <v>-0.93466666666667009</v>
      </c>
      <c r="M24" s="3">
        <f t="shared" si="1"/>
        <v>-13.36866666666667</v>
      </c>
      <c r="N24" s="3">
        <f t="shared" si="1"/>
        <v>-1.6666666666669938E-2</v>
      </c>
      <c r="O24" s="3">
        <f t="shared" si="1"/>
        <v>-0.12266666666667003</v>
      </c>
      <c r="P24" s="3">
        <f t="shared" si="1"/>
        <v>-0.26266666666666993</v>
      </c>
      <c r="Q24" s="3">
        <f t="shared" si="1"/>
        <v>-5.1516666666666699</v>
      </c>
      <c r="R24" s="3"/>
      <c r="S24" s="3"/>
      <c r="T24" s="3"/>
      <c r="U24" s="3"/>
      <c r="V24" s="3"/>
      <c r="W24" s="3"/>
      <c r="X24" s="3"/>
    </row>
    <row r="25" spans="1:24" x14ac:dyDescent="0.15">
      <c r="A25" s="3"/>
      <c r="B25" s="3">
        <f t="shared" si="1"/>
        <v>1.3583333333333301</v>
      </c>
      <c r="C25" s="3">
        <f t="shared" si="1"/>
        <v>1.3583333333333301</v>
      </c>
      <c r="D25" s="3">
        <f t="shared" si="1"/>
        <v>1.3583333333333301</v>
      </c>
      <c r="E25" s="3">
        <f t="shared" si="1"/>
        <v>1.3583333333333301</v>
      </c>
      <c r="F25" s="3">
        <f t="shared" si="1"/>
        <v>1.3583333333333301</v>
      </c>
      <c r="G25" s="3">
        <f t="shared" si="1"/>
        <v>1.3583333333333301</v>
      </c>
      <c r="H25" s="3">
        <f t="shared" si="1"/>
        <v>1.3583333333333301</v>
      </c>
      <c r="I25" s="3">
        <f t="shared" si="1"/>
        <v>1.3583333333333301</v>
      </c>
      <c r="J25" s="3">
        <f t="shared" si="1"/>
        <v>1.3583333333333301</v>
      </c>
      <c r="K25" s="3">
        <f t="shared" si="1"/>
        <v>1.3583333333333301</v>
      </c>
      <c r="L25" s="3">
        <f t="shared" si="1"/>
        <v>1.3583333333333301</v>
      </c>
      <c r="M25" s="3">
        <f t="shared" si="1"/>
        <v>1.3583333333333301</v>
      </c>
      <c r="N25" s="3">
        <f t="shared" si="1"/>
        <v>1.3583333333333301</v>
      </c>
      <c r="O25" s="3">
        <f t="shared" si="1"/>
        <v>1.3583333333333301</v>
      </c>
      <c r="P25" s="3">
        <f t="shared" si="1"/>
        <v>1.3583333333333301</v>
      </c>
      <c r="Q25" s="3">
        <f t="shared" si="1"/>
        <v>1.3583333333333301</v>
      </c>
      <c r="R25" s="3"/>
      <c r="S25" s="3"/>
      <c r="T25" s="3"/>
      <c r="U25" s="3"/>
      <c r="V25" s="3"/>
      <c r="W25" s="3"/>
      <c r="X25" s="3"/>
    </row>
    <row r="26" spans="1:2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4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4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4" x14ac:dyDescent="0.15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4" x14ac:dyDescent="0.15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1" spans="1:24" x14ac:dyDescent="0.15">
      <c r="A41" s="3" t="s">
        <v>19</v>
      </c>
      <c r="B41" s="3">
        <f t="shared" ref="B41:Q56" si="2">B3/(6.22*10^-3)</f>
        <v>-1350.8038585209003</v>
      </c>
      <c r="C41" s="3">
        <f t="shared" si="2"/>
        <v>-2189.7106109324759</v>
      </c>
      <c r="D41" s="3">
        <f t="shared" si="2"/>
        <v>-321.70418006430867</v>
      </c>
      <c r="E41" s="3">
        <f t="shared" si="2"/>
        <v>-1362.218649517685</v>
      </c>
      <c r="F41" s="3">
        <f t="shared" si="2"/>
        <v>-314.46945337620576</v>
      </c>
      <c r="G41" s="3">
        <f t="shared" si="2"/>
        <v>-2219.4533762057877</v>
      </c>
      <c r="H41" s="3">
        <f t="shared" si="2"/>
        <v>-298.39228295819936</v>
      </c>
      <c r="I41" s="3">
        <f t="shared" si="2"/>
        <v>-2415.4340836012861</v>
      </c>
      <c r="J41" s="3">
        <f t="shared" si="2"/>
        <v>-319.45337620578783</v>
      </c>
      <c r="K41" s="3">
        <f t="shared" si="2"/>
        <v>-2077.9742765273313</v>
      </c>
      <c r="L41" s="3">
        <f t="shared" si="2"/>
        <v>-381.02893890675244</v>
      </c>
      <c r="M41" s="3">
        <f t="shared" si="2"/>
        <v>-2843.5691318327977</v>
      </c>
      <c r="N41" s="3">
        <f t="shared" si="2"/>
        <v>-220.41800643086816</v>
      </c>
      <c r="O41" s="3">
        <f t="shared" si="2"/>
        <v>-242.60450160771703</v>
      </c>
      <c r="P41" s="3">
        <f t="shared" si="2"/>
        <v>-300.64308681672026</v>
      </c>
      <c r="Q41" s="3">
        <f t="shared" si="2"/>
        <v>-1134.7266881028938</v>
      </c>
      <c r="R41" s="3"/>
      <c r="S41" s="3"/>
      <c r="T41" s="3"/>
      <c r="U41" s="3"/>
      <c r="V41" s="3"/>
      <c r="W41" s="3"/>
    </row>
    <row r="42" spans="1:24" x14ac:dyDescent="0.15">
      <c r="A42" s="3"/>
      <c r="B42" s="3">
        <f t="shared" si="2"/>
        <v>-1241.6398713826366</v>
      </c>
      <c r="C42" s="3">
        <f t="shared" si="2"/>
        <v>-1689.7106109324759</v>
      </c>
      <c r="D42" s="3">
        <f t="shared" si="2"/>
        <v>-311.25401929260448</v>
      </c>
      <c r="E42" s="3">
        <f t="shared" si="2"/>
        <v>-1323.1511254019294</v>
      </c>
      <c r="F42" s="3">
        <f t="shared" si="2"/>
        <v>-300.64308681672026</v>
      </c>
      <c r="G42" s="3">
        <f t="shared" si="2"/>
        <v>-2288.7459807073956</v>
      </c>
      <c r="H42" s="3">
        <f t="shared" si="2"/>
        <v>-305.62700964630227</v>
      </c>
      <c r="I42" s="3">
        <f t="shared" si="2"/>
        <v>-2235.8520900321546</v>
      </c>
      <c r="J42" s="3">
        <f t="shared" si="2"/>
        <v>-296.78456591639872</v>
      </c>
      <c r="K42" s="3">
        <f t="shared" si="2"/>
        <v>-2479.7427652733118</v>
      </c>
      <c r="L42" s="3">
        <f t="shared" si="2"/>
        <v>-382.95819935691321</v>
      </c>
      <c r="M42" s="3">
        <f t="shared" si="2"/>
        <v>-2692.4437299035371</v>
      </c>
      <c r="N42" s="3">
        <f t="shared" si="2"/>
        <v>-213.66559485530547</v>
      </c>
      <c r="O42" s="3">
        <f t="shared" si="2"/>
        <v>-274.2765273311897</v>
      </c>
      <c r="P42" s="3">
        <f t="shared" si="2"/>
        <v>-281.6720257234727</v>
      </c>
      <c r="Q42" s="3">
        <f t="shared" si="2"/>
        <v>-1198.2315112540193</v>
      </c>
      <c r="R42" s="3"/>
      <c r="S42" s="3"/>
      <c r="T42" s="3"/>
      <c r="U42" s="3"/>
      <c r="V42" s="3"/>
      <c r="W42" s="3"/>
    </row>
    <row r="43" spans="1:24" x14ac:dyDescent="0.15">
      <c r="A43" s="3"/>
      <c r="B43" s="3">
        <f t="shared" si="2"/>
        <v>-1085.2090032154342</v>
      </c>
      <c r="C43" s="3">
        <f t="shared" si="2"/>
        <v>-1463.8263665594857</v>
      </c>
      <c r="D43" s="3">
        <f t="shared" si="2"/>
        <v>-299.83922829581996</v>
      </c>
      <c r="E43" s="3">
        <f t="shared" si="2"/>
        <v>-1081.0289389067525</v>
      </c>
      <c r="F43" s="3">
        <f t="shared" si="2"/>
        <v>-284.88745980707398</v>
      </c>
      <c r="G43" s="3">
        <f t="shared" si="2"/>
        <v>-1923.9549839228298</v>
      </c>
      <c r="H43" s="3">
        <f t="shared" si="2"/>
        <v>-278.61736334405145</v>
      </c>
      <c r="I43" s="3">
        <f t="shared" si="2"/>
        <v>-1756.2700964630226</v>
      </c>
      <c r="J43" s="3">
        <f t="shared" si="2"/>
        <v>-306.27009646302253</v>
      </c>
      <c r="K43" s="3">
        <f t="shared" si="2"/>
        <v>-2259.3247588424438</v>
      </c>
      <c r="L43" s="3">
        <f t="shared" si="2"/>
        <v>-368.64951768488748</v>
      </c>
      <c r="M43" s="3">
        <f t="shared" si="2"/>
        <v>-2367.6848874598072</v>
      </c>
      <c r="N43" s="3">
        <f t="shared" si="2"/>
        <v>-221.06109324758842</v>
      </c>
      <c r="O43" s="3">
        <f t="shared" si="2"/>
        <v>-238.10289389067526</v>
      </c>
      <c r="P43" s="3">
        <f t="shared" si="2"/>
        <v>-260.61093247588423</v>
      </c>
      <c r="Q43" s="3">
        <f t="shared" si="2"/>
        <v>-1046.6237942122186</v>
      </c>
      <c r="R43" s="3"/>
      <c r="S43" s="3"/>
      <c r="T43" s="3"/>
      <c r="U43" s="3"/>
      <c r="V43" s="3"/>
      <c r="W43" s="3"/>
    </row>
    <row r="44" spans="1:24" x14ac:dyDescent="0.15">
      <c r="A44" s="3"/>
      <c r="B44" s="3">
        <f t="shared" si="2"/>
        <v>0</v>
      </c>
      <c r="C44" s="3">
        <f t="shared" si="2"/>
        <v>0</v>
      </c>
      <c r="D44" s="3">
        <f t="shared" si="2"/>
        <v>0</v>
      </c>
      <c r="E44" s="3">
        <f t="shared" si="2"/>
        <v>0</v>
      </c>
      <c r="F44" s="3">
        <f t="shared" si="2"/>
        <v>0</v>
      </c>
      <c r="G44" s="3">
        <f t="shared" si="2"/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4" x14ac:dyDescent="0.15">
      <c r="A45" s="3"/>
      <c r="B45" s="3">
        <f t="shared" si="2"/>
        <v>0</v>
      </c>
      <c r="C45" s="3">
        <f t="shared" si="2"/>
        <v>0</v>
      </c>
      <c r="D45" s="3">
        <f t="shared" si="2"/>
        <v>0</v>
      </c>
      <c r="E45" s="3">
        <f t="shared" si="2"/>
        <v>0</v>
      </c>
      <c r="F45" s="3">
        <f t="shared" si="2"/>
        <v>0</v>
      </c>
      <c r="G45" s="3">
        <f t="shared" si="2"/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4" x14ac:dyDescent="0.15">
      <c r="A46" s="3"/>
      <c r="B46" s="3">
        <f t="shared" si="2"/>
        <v>0</v>
      </c>
      <c r="C46" s="3">
        <f t="shared" si="2"/>
        <v>0</v>
      </c>
      <c r="D46" s="3">
        <f t="shared" si="2"/>
        <v>0</v>
      </c>
      <c r="E46" s="3">
        <f t="shared" si="2"/>
        <v>0</v>
      </c>
      <c r="F46" s="3">
        <f t="shared" si="2"/>
        <v>0</v>
      </c>
      <c r="G46" s="3">
        <f t="shared" si="2"/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4" x14ac:dyDescent="0.15">
      <c r="A47" s="3"/>
      <c r="B47" s="3">
        <f t="shared" si="2"/>
        <v>0</v>
      </c>
      <c r="C47" s="3">
        <f t="shared" si="2"/>
        <v>0</v>
      </c>
      <c r="D47" s="3">
        <f t="shared" si="2"/>
        <v>0</v>
      </c>
      <c r="E47" s="3">
        <f t="shared" si="2"/>
        <v>0</v>
      </c>
      <c r="F47" s="3">
        <f t="shared" si="2"/>
        <v>0</v>
      </c>
      <c r="G47" s="3">
        <f t="shared" si="2"/>
        <v>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4" x14ac:dyDescent="0.15">
      <c r="A48" s="3"/>
      <c r="B48" s="3">
        <f t="shared" si="2"/>
        <v>0</v>
      </c>
      <c r="C48" s="3">
        <f t="shared" si="2"/>
        <v>0</v>
      </c>
      <c r="D48" s="3">
        <f t="shared" si="2"/>
        <v>0</v>
      </c>
      <c r="E48" s="3">
        <f t="shared" si="2"/>
        <v>0</v>
      </c>
      <c r="F48" s="3">
        <f t="shared" si="2"/>
        <v>0</v>
      </c>
      <c r="G48" s="3">
        <f t="shared" si="2"/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15">
      <c r="A49" s="3"/>
      <c r="B49" s="3">
        <f t="shared" si="2"/>
        <v>0</v>
      </c>
      <c r="C49" s="3">
        <f t="shared" si="2"/>
        <v>0</v>
      </c>
      <c r="D49" s="3">
        <f t="shared" si="2"/>
        <v>0</v>
      </c>
      <c r="E49" s="3">
        <f t="shared" si="2"/>
        <v>0</v>
      </c>
      <c r="F49" s="3">
        <f t="shared" si="2"/>
        <v>0</v>
      </c>
      <c r="G49" s="3">
        <f t="shared" si="2"/>
        <v>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15">
      <c r="A50" s="3"/>
      <c r="B50" s="3">
        <f t="shared" si="2"/>
        <v>0</v>
      </c>
      <c r="C50" s="3">
        <f t="shared" si="2"/>
        <v>0</v>
      </c>
      <c r="D50" s="3">
        <f t="shared" si="2"/>
        <v>0</v>
      </c>
      <c r="E50" s="3">
        <f t="shared" si="2"/>
        <v>0</v>
      </c>
      <c r="F50" s="3">
        <f t="shared" si="2"/>
        <v>0</v>
      </c>
      <c r="G50" s="3">
        <f t="shared" si="2"/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15">
      <c r="A51" s="3"/>
      <c r="B51" s="3">
        <f t="shared" si="2"/>
        <v>0</v>
      </c>
      <c r="C51" s="3">
        <f t="shared" si="2"/>
        <v>0</v>
      </c>
      <c r="D51" s="3">
        <f t="shared" si="2"/>
        <v>0</v>
      </c>
      <c r="E51" s="3">
        <f t="shared" si="2"/>
        <v>0</v>
      </c>
      <c r="F51" s="3">
        <f t="shared" si="2"/>
        <v>0</v>
      </c>
      <c r="G51" s="3">
        <f t="shared" si="2"/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15">
      <c r="A52" s="3"/>
      <c r="B52" s="3">
        <f t="shared" si="2"/>
        <v>0</v>
      </c>
      <c r="C52" s="3">
        <f t="shared" si="2"/>
        <v>0</v>
      </c>
      <c r="D52" s="3">
        <f t="shared" si="2"/>
        <v>0</v>
      </c>
      <c r="E52" s="3">
        <f t="shared" si="2"/>
        <v>0</v>
      </c>
      <c r="F52" s="3">
        <f t="shared" si="2"/>
        <v>0</v>
      </c>
      <c r="G52" s="3">
        <f t="shared" si="2"/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15">
      <c r="A53" s="3"/>
      <c r="B53" s="3">
        <f t="shared" si="2"/>
        <v>0</v>
      </c>
      <c r="C53" s="3">
        <f t="shared" si="2"/>
        <v>0</v>
      </c>
      <c r="D53" s="3">
        <f t="shared" si="2"/>
        <v>0</v>
      </c>
      <c r="E53" s="3">
        <f t="shared" si="2"/>
        <v>0</v>
      </c>
      <c r="F53" s="3">
        <f t="shared" si="2"/>
        <v>0</v>
      </c>
      <c r="G53" s="3">
        <f t="shared" si="2"/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15">
      <c r="A54" s="3"/>
      <c r="B54" s="3">
        <f>B16/(6.22*10^-3)</f>
        <v>0</v>
      </c>
      <c r="C54" s="3">
        <f t="shared" si="2"/>
        <v>0</v>
      </c>
      <c r="D54" s="3">
        <f t="shared" si="2"/>
        <v>0</v>
      </c>
      <c r="E54" s="3">
        <f t="shared" si="2"/>
        <v>0</v>
      </c>
      <c r="F54" s="3">
        <f t="shared" si="2"/>
        <v>0</v>
      </c>
      <c r="G54" s="3">
        <f t="shared" si="2"/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15">
      <c r="A55" s="3"/>
      <c r="B55" s="3">
        <f t="shared" si="2"/>
        <v>0</v>
      </c>
      <c r="C55" s="3">
        <f t="shared" si="2"/>
        <v>0</v>
      </c>
      <c r="D55" s="3">
        <f t="shared" si="2"/>
        <v>0</v>
      </c>
      <c r="E55" s="3">
        <f t="shared" si="2"/>
        <v>0</v>
      </c>
      <c r="F55" s="3">
        <f t="shared" si="2"/>
        <v>0</v>
      </c>
      <c r="G55" s="3">
        <f t="shared" si="2"/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15">
      <c r="A56" s="3"/>
      <c r="B56" s="3">
        <f>B18/(6.22*10^-3)</f>
        <v>0</v>
      </c>
      <c r="C56" s="3">
        <f t="shared" si="2"/>
        <v>0</v>
      </c>
      <c r="D56" s="3">
        <f t="shared" si="2"/>
        <v>0</v>
      </c>
      <c r="E56" s="3">
        <f t="shared" si="2"/>
        <v>0</v>
      </c>
      <c r="F56" s="3">
        <f t="shared" si="2"/>
        <v>0</v>
      </c>
      <c r="G56" s="3">
        <f t="shared" si="2"/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15">
      <c r="A57" s="3"/>
      <c r="B57" s="3">
        <f t="shared" ref="B57:G58" si="3">B19/(6.22*10^-3)</f>
        <v>0</v>
      </c>
      <c r="C57" s="3">
        <f t="shared" si="3"/>
        <v>0</v>
      </c>
      <c r="D57" s="3">
        <f t="shared" si="3"/>
        <v>0</v>
      </c>
      <c r="E57" s="3">
        <f t="shared" si="3"/>
        <v>0</v>
      </c>
      <c r="F57" s="3">
        <f t="shared" si="3"/>
        <v>0</v>
      </c>
      <c r="G57" s="3">
        <f t="shared" si="3"/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15">
      <c r="B58" s="3">
        <f t="shared" si="3"/>
        <v>0</v>
      </c>
      <c r="C58" s="3">
        <f t="shared" si="3"/>
        <v>0</v>
      </c>
      <c r="D58" s="3">
        <f t="shared" si="3"/>
        <v>0</v>
      </c>
      <c r="E58" s="3">
        <f t="shared" si="3"/>
        <v>0</v>
      </c>
      <c r="F58" s="3">
        <f t="shared" si="3"/>
        <v>0</v>
      </c>
      <c r="G58" s="3">
        <f t="shared" si="3"/>
        <v>0</v>
      </c>
    </row>
    <row r="60" spans="1:23" x14ac:dyDescent="0.15">
      <c r="A60" s="3" t="s">
        <v>20</v>
      </c>
      <c r="B60" s="3">
        <f t="shared" ref="B60:Q75" si="4">B41/1</f>
        <v>-1350.8038585209003</v>
      </c>
      <c r="C60" s="3">
        <f t="shared" si="4"/>
        <v>-2189.7106109324759</v>
      </c>
      <c r="D60" s="3">
        <f t="shared" si="4"/>
        <v>-321.70418006430867</v>
      </c>
      <c r="E60" s="3">
        <f t="shared" si="4"/>
        <v>-1362.218649517685</v>
      </c>
      <c r="F60" s="3">
        <f t="shared" si="4"/>
        <v>-314.46945337620576</v>
      </c>
      <c r="G60" s="3">
        <f t="shared" si="4"/>
        <v>-2219.4533762057877</v>
      </c>
      <c r="H60" s="3">
        <f t="shared" si="4"/>
        <v>-298.39228295819936</v>
      </c>
      <c r="I60" s="3">
        <f t="shared" si="4"/>
        <v>-2415.4340836012861</v>
      </c>
      <c r="J60" s="3">
        <f t="shared" si="4"/>
        <v>-319.45337620578783</v>
      </c>
      <c r="K60" s="3">
        <f t="shared" si="4"/>
        <v>-2077.9742765273313</v>
      </c>
      <c r="L60" s="3">
        <f t="shared" si="4"/>
        <v>-381.02893890675244</v>
      </c>
      <c r="M60" s="3">
        <f t="shared" si="4"/>
        <v>-2843.5691318327977</v>
      </c>
      <c r="N60" s="3">
        <f t="shared" si="4"/>
        <v>-220.41800643086816</v>
      </c>
      <c r="O60" s="3">
        <f t="shared" si="4"/>
        <v>-242.60450160771703</v>
      </c>
      <c r="P60" s="3">
        <f t="shared" si="4"/>
        <v>-300.64308681672026</v>
      </c>
      <c r="Q60" s="3">
        <f t="shared" si="4"/>
        <v>-1134.7266881028938</v>
      </c>
      <c r="R60" s="3"/>
      <c r="S60" s="3"/>
      <c r="T60" s="3"/>
      <c r="U60" s="3"/>
      <c r="V60" s="3"/>
      <c r="W60" s="3"/>
    </row>
    <row r="61" spans="1:23" x14ac:dyDescent="0.15">
      <c r="A61" s="3"/>
      <c r="B61" s="3">
        <f t="shared" si="4"/>
        <v>-1241.6398713826366</v>
      </c>
      <c r="C61" s="3">
        <f t="shared" si="4"/>
        <v>-1689.7106109324759</v>
      </c>
      <c r="D61" s="3">
        <f t="shared" si="4"/>
        <v>-311.25401929260448</v>
      </c>
      <c r="E61" s="3">
        <f t="shared" si="4"/>
        <v>-1323.1511254019294</v>
      </c>
      <c r="F61" s="3">
        <f t="shared" si="4"/>
        <v>-300.64308681672026</v>
      </c>
      <c r="G61" s="3">
        <f t="shared" si="4"/>
        <v>-2288.7459807073956</v>
      </c>
      <c r="H61" s="3">
        <f t="shared" si="4"/>
        <v>-305.62700964630227</v>
      </c>
      <c r="I61" s="3">
        <f t="shared" si="4"/>
        <v>-2235.8520900321546</v>
      </c>
      <c r="J61" s="3">
        <f t="shared" si="4"/>
        <v>-296.78456591639872</v>
      </c>
      <c r="K61" s="3">
        <f t="shared" si="4"/>
        <v>-2479.7427652733118</v>
      </c>
      <c r="L61" s="3">
        <f t="shared" si="4"/>
        <v>-382.95819935691321</v>
      </c>
      <c r="M61" s="3">
        <f t="shared" si="4"/>
        <v>-2692.4437299035371</v>
      </c>
      <c r="N61" s="3">
        <f t="shared" si="4"/>
        <v>-213.66559485530547</v>
      </c>
      <c r="O61" s="3">
        <f t="shared" si="4"/>
        <v>-274.2765273311897</v>
      </c>
      <c r="P61" s="3">
        <f t="shared" si="4"/>
        <v>-281.6720257234727</v>
      </c>
      <c r="Q61" s="3">
        <f t="shared" si="4"/>
        <v>-1198.2315112540193</v>
      </c>
      <c r="R61" s="3"/>
      <c r="S61" s="3"/>
      <c r="T61" s="3"/>
      <c r="U61" s="3"/>
      <c r="V61" s="3"/>
      <c r="W61" s="3"/>
    </row>
    <row r="62" spans="1:23" x14ac:dyDescent="0.15">
      <c r="A62" s="3"/>
      <c r="B62" s="3">
        <f t="shared" si="4"/>
        <v>-1085.2090032154342</v>
      </c>
      <c r="C62" s="3">
        <f t="shared" si="4"/>
        <v>-1463.8263665594857</v>
      </c>
      <c r="D62" s="3">
        <f t="shared" si="4"/>
        <v>-299.83922829581996</v>
      </c>
      <c r="E62" s="3">
        <f t="shared" si="4"/>
        <v>-1081.0289389067525</v>
      </c>
      <c r="F62" s="3">
        <f t="shared" si="4"/>
        <v>-284.88745980707398</v>
      </c>
      <c r="G62" s="3">
        <f t="shared" si="4"/>
        <v>-1923.9549839228298</v>
      </c>
      <c r="H62" s="3">
        <f t="shared" si="4"/>
        <v>-278.61736334405145</v>
      </c>
      <c r="I62" s="3">
        <f t="shared" si="4"/>
        <v>-1756.2700964630226</v>
      </c>
      <c r="J62" s="3">
        <f t="shared" si="4"/>
        <v>-306.27009646302253</v>
      </c>
      <c r="K62" s="3">
        <f t="shared" si="4"/>
        <v>-2259.3247588424438</v>
      </c>
      <c r="L62" s="3">
        <f t="shared" si="4"/>
        <v>-368.64951768488748</v>
      </c>
      <c r="M62" s="3">
        <f t="shared" si="4"/>
        <v>-2367.6848874598072</v>
      </c>
      <c r="N62" s="3">
        <f t="shared" si="4"/>
        <v>-221.06109324758842</v>
      </c>
      <c r="O62" s="3">
        <f t="shared" si="4"/>
        <v>-238.10289389067526</v>
      </c>
      <c r="P62" s="3">
        <f t="shared" si="4"/>
        <v>-260.61093247588423</v>
      </c>
      <c r="Q62" s="3">
        <f t="shared" si="4"/>
        <v>-1046.6237942122186</v>
      </c>
      <c r="R62" s="3"/>
      <c r="S62" s="3"/>
      <c r="T62" s="3"/>
      <c r="U62" s="3"/>
      <c r="V62" s="3"/>
      <c r="W62" s="3"/>
    </row>
    <row r="63" spans="1:23" x14ac:dyDescent="0.15">
      <c r="A63" s="3"/>
      <c r="B63" s="3">
        <f t="shared" si="4"/>
        <v>0</v>
      </c>
      <c r="C63" s="3">
        <f t="shared" si="4"/>
        <v>0</v>
      </c>
      <c r="D63" s="3">
        <f t="shared" si="4"/>
        <v>0</v>
      </c>
      <c r="E63" s="3">
        <f t="shared" si="4"/>
        <v>0</v>
      </c>
      <c r="F63" s="3">
        <f t="shared" si="4"/>
        <v>0</v>
      </c>
      <c r="G63" s="3">
        <f t="shared" si="4"/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15">
      <c r="A64" s="3"/>
      <c r="B64" s="3">
        <f t="shared" si="4"/>
        <v>0</v>
      </c>
      <c r="C64" s="3">
        <f t="shared" si="4"/>
        <v>0</v>
      </c>
      <c r="D64" s="3">
        <f t="shared" si="4"/>
        <v>0</v>
      </c>
      <c r="E64" s="3">
        <f t="shared" si="4"/>
        <v>0</v>
      </c>
      <c r="F64" s="3">
        <f t="shared" si="4"/>
        <v>0</v>
      </c>
      <c r="G64" s="3">
        <f t="shared" si="4"/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15">
      <c r="A65" s="3"/>
      <c r="B65" s="3">
        <f t="shared" si="4"/>
        <v>0</v>
      </c>
      <c r="C65" s="3">
        <f t="shared" si="4"/>
        <v>0</v>
      </c>
      <c r="D65" s="3">
        <f t="shared" si="4"/>
        <v>0</v>
      </c>
      <c r="E65" s="3">
        <f t="shared" si="4"/>
        <v>0</v>
      </c>
      <c r="F65" s="3">
        <f t="shared" si="4"/>
        <v>0</v>
      </c>
      <c r="G65" s="3">
        <f t="shared" si="4"/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15">
      <c r="A66" s="3"/>
      <c r="B66" s="3">
        <f t="shared" si="4"/>
        <v>0</v>
      </c>
      <c r="C66" s="3">
        <f t="shared" si="4"/>
        <v>0</v>
      </c>
      <c r="D66" s="3">
        <f t="shared" si="4"/>
        <v>0</v>
      </c>
      <c r="E66" s="3">
        <f t="shared" si="4"/>
        <v>0</v>
      </c>
      <c r="F66" s="3">
        <f t="shared" si="4"/>
        <v>0</v>
      </c>
      <c r="G66" s="3">
        <f t="shared" si="4"/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15">
      <c r="A67" s="3"/>
      <c r="B67" s="3">
        <f t="shared" si="4"/>
        <v>0</v>
      </c>
      <c r="C67" s="3">
        <f t="shared" si="4"/>
        <v>0</v>
      </c>
      <c r="D67" s="3">
        <f t="shared" si="4"/>
        <v>0</v>
      </c>
      <c r="E67" s="3">
        <f t="shared" si="4"/>
        <v>0</v>
      </c>
      <c r="F67" s="3">
        <f t="shared" si="4"/>
        <v>0</v>
      </c>
      <c r="G67" s="3">
        <f t="shared" si="4"/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15">
      <c r="A68" s="3"/>
      <c r="B68" s="3">
        <f t="shared" si="4"/>
        <v>0</v>
      </c>
      <c r="C68" s="3">
        <f t="shared" si="4"/>
        <v>0</v>
      </c>
      <c r="D68" s="3">
        <f t="shared" si="4"/>
        <v>0</v>
      </c>
      <c r="E68" s="3">
        <f t="shared" si="4"/>
        <v>0</v>
      </c>
      <c r="F68" s="3">
        <f t="shared" si="4"/>
        <v>0</v>
      </c>
      <c r="G68" s="3">
        <f t="shared" si="4"/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15">
      <c r="A69" s="3"/>
      <c r="B69" s="3">
        <f t="shared" si="4"/>
        <v>0</v>
      </c>
      <c r="C69" s="3">
        <f t="shared" si="4"/>
        <v>0</v>
      </c>
      <c r="D69" s="3">
        <f t="shared" si="4"/>
        <v>0</v>
      </c>
      <c r="E69" s="3">
        <f t="shared" si="4"/>
        <v>0</v>
      </c>
      <c r="F69" s="3">
        <f t="shared" si="4"/>
        <v>0</v>
      </c>
      <c r="G69" s="3">
        <f t="shared" si="4"/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15">
      <c r="A70" s="3"/>
      <c r="B70" s="3">
        <f t="shared" si="4"/>
        <v>0</v>
      </c>
      <c r="C70" s="3">
        <f t="shared" si="4"/>
        <v>0</v>
      </c>
      <c r="D70" s="3">
        <f t="shared" si="4"/>
        <v>0</v>
      </c>
      <c r="E70" s="3">
        <f t="shared" si="4"/>
        <v>0</v>
      </c>
      <c r="F70" s="3">
        <f t="shared" si="4"/>
        <v>0</v>
      </c>
      <c r="G70" s="3">
        <f t="shared" si="4"/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15">
      <c r="A71" s="3"/>
      <c r="B71" s="3">
        <f t="shared" si="4"/>
        <v>0</v>
      </c>
      <c r="C71" s="3">
        <f t="shared" si="4"/>
        <v>0</v>
      </c>
      <c r="D71" s="3">
        <f t="shared" si="4"/>
        <v>0</v>
      </c>
      <c r="E71" s="3">
        <f t="shared" si="4"/>
        <v>0</v>
      </c>
      <c r="F71" s="3">
        <f t="shared" si="4"/>
        <v>0</v>
      </c>
      <c r="G71" s="3">
        <f t="shared" si="4"/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15">
      <c r="A72" s="3"/>
      <c r="B72" s="3">
        <f t="shared" si="4"/>
        <v>0</v>
      </c>
      <c r="C72" s="3">
        <f t="shared" si="4"/>
        <v>0</v>
      </c>
      <c r="D72" s="3">
        <f t="shared" si="4"/>
        <v>0</v>
      </c>
      <c r="E72" s="3">
        <f t="shared" si="4"/>
        <v>0</v>
      </c>
      <c r="F72" s="3">
        <f t="shared" si="4"/>
        <v>0</v>
      </c>
      <c r="G72" s="3">
        <f t="shared" si="4"/>
        <v>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15">
      <c r="A73" s="3"/>
      <c r="B73" s="3">
        <f t="shared" si="4"/>
        <v>0</v>
      </c>
      <c r="C73" s="3">
        <f t="shared" si="4"/>
        <v>0</v>
      </c>
      <c r="D73" s="3">
        <f t="shared" si="4"/>
        <v>0</v>
      </c>
      <c r="E73" s="3">
        <f t="shared" si="4"/>
        <v>0</v>
      </c>
      <c r="F73" s="3">
        <f t="shared" si="4"/>
        <v>0</v>
      </c>
      <c r="G73" s="3">
        <f t="shared" si="4"/>
        <v>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15">
      <c r="A74" s="3"/>
      <c r="B74" s="3">
        <f t="shared" si="4"/>
        <v>0</v>
      </c>
      <c r="C74" s="3">
        <f t="shared" si="4"/>
        <v>0</v>
      </c>
      <c r="D74" s="3">
        <f t="shared" si="4"/>
        <v>0</v>
      </c>
      <c r="E74" s="3">
        <f t="shared" si="4"/>
        <v>0</v>
      </c>
      <c r="F74" s="3">
        <f t="shared" si="4"/>
        <v>0</v>
      </c>
      <c r="G74" s="3">
        <f t="shared" si="4"/>
        <v>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15">
      <c r="A75" s="3"/>
      <c r="B75" s="3">
        <f t="shared" si="4"/>
        <v>0</v>
      </c>
      <c r="C75" s="3">
        <f t="shared" si="4"/>
        <v>0</v>
      </c>
      <c r="D75" s="3">
        <f t="shared" si="4"/>
        <v>0</v>
      </c>
      <c r="E75" s="3">
        <f t="shared" si="4"/>
        <v>0</v>
      </c>
      <c r="F75" s="3">
        <f t="shared" si="4"/>
        <v>0</v>
      </c>
      <c r="G75" s="3">
        <f t="shared" si="4"/>
        <v>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15">
      <c r="B76" s="3">
        <f t="shared" ref="B76:G77" si="5">B57/1</f>
        <v>0</v>
      </c>
      <c r="C76" s="3">
        <f t="shared" si="5"/>
        <v>0</v>
      </c>
      <c r="D76" s="3">
        <f t="shared" si="5"/>
        <v>0</v>
      </c>
      <c r="E76" s="3">
        <f t="shared" si="5"/>
        <v>0</v>
      </c>
      <c r="F76" s="3">
        <f t="shared" si="5"/>
        <v>0</v>
      </c>
      <c r="G76" s="3">
        <f t="shared" si="5"/>
        <v>0</v>
      </c>
    </row>
    <row r="77" spans="1:23" x14ac:dyDescent="0.15">
      <c r="B77" s="3">
        <f t="shared" si="5"/>
        <v>0</v>
      </c>
      <c r="C77" s="3">
        <f t="shared" si="5"/>
        <v>0</v>
      </c>
      <c r="D77" s="3">
        <f t="shared" si="5"/>
        <v>0</v>
      </c>
      <c r="E77" s="3">
        <f t="shared" si="5"/>
        <v>0</v>
      </c>
      <c r="F77" s="3">
        <f t="shared" si="5"/>
        <v>0</v>
      </c>
      <c r="G77" s="3">
        <f t="shared" si="5"/>
        <v>0</v>
      </c>
    </row>
    <row r="80" spans="1:23" x14ac:dyDescent="0.15">
      <c r="A80" s="3" t="s">
        <v>21</v>
      </c>
      <c r="B80" s="3">
        <f t="shared" ref="B80:Q95" si="6">B60*-1</f>
        <v>1350.8038585209003</v>
      </c>
      <c r="C80" s="3">
        <f t="shared" si="6"/>
        <v>2189.7106109324759</v>
      </c>
      <c r="D80" s="3">
        <f t="shared" si="6"/>
        <v>321.70418006430867</v>
      </c>
      <c r="E80" s="3">
        <f t="shared" si="6"/>
        <v>1362.218649517685</v>
      </c>
      <c r="F80" s="3">
        <f t="shared" si="6"/>
        <v>314.46945337620576</v>
      </c>
      <c r="G80" s="3">
        <f t="shared" si="6"/>
        <v>2219.4533762057877</v>
      </c>
      <c r="H80" s="3">
        <f t="shared" si="6"/>
        <v>298.39228295819936</v>
      </c>
      <c r="I80" s="3">
        <f t="shared" si="6"/>
        <v>2415.4340836012861</v>
      </c>
      <c r="J80" s="3">
        <f t="shared" si="6"/>
        <v>319.45337620578783</v>
      </c>
      <c r="K80" s="3">
        <f t="shared" si="6"/>
        <v>2077.9742765273313</v>
      </c>
      <c r="L80" s="3">
        <f t="shared" si="6"/>
        <v>381.02893890675244</v>
      </c>
      <c r="M80" s="3">
        <f t="shared" si="6"/>
        <v>2843.5691318327977</v>
      </c>
      <c r="N80" s="3">
        <f t="shared" si="6"/>
        <v>220.41800643086816</v>
      </c>
      <c r="O80" s="3">
        <f t="shared" si="6"/>
        <v>242.60450160771703</v>
      </c>
      <c r="P80" s="3">
        <f t="shared" si="6"/>
        <v>300.64308681672026</v>
      </c>
      <c r="Q80" s="3">
        <f t="shared" si="6"/>
        <v>1134.7266881028938</v>
      </c>
      <c r="R80" s="3"/>
      <c r="S80" s="3"/>
      <c r="T80" s="3"/>
      <c r="U80" s="3"/>
      <c r="V80" s="3"/>
      <c r="W80" s="3"/>
    </row>
    <row r="81" spans="1:23" x14ac:dyDescent="0.15">
      <c r="A81" s="3"/>
      <c r="B81" s="3">
        <f t="shared" si="6"/>
        <v>1241.6398713826366</v>
      </c>
      <c r="C81" s="3">
        <f t="shared" si="6"/>
        <v>1689.7106109324759</v>
      </c>
      <c r="D81" s="3">
        <f t="shared" si="6"/>
        <v>311.25401929260448</v>
      </c>
      <c r="E81" s="3">
        <f t="shared" si="6"/>
        <v>1323.1511254019294</v>
      </c>
      <c r="F81" s="3">
        <f t="shared" si="6"/>
        <v>300.64308681672026</v>
      </c>
      <c r="G81" s="3">
        <f t="shared" si="6"/>
        <v>2288.7459807073956</v>
      </c>
      <c r="H81" s="3">
        <f t="shared" si="6"/>
        <v>305.62700964630227</v>
      </c>
      <c r="I81" s="3">
        <f t="shared" si="6"/>
        <v>2235.8520900321546</v>
      </c>
      <c r="J81" s="3">
        <f t="shared" si="6"/>
        <v>296.78456591639872</v>
      </c>
      <c r="K81" s="3">
        <f t="shared" si="6"/>
        <v>2479.7427652733118</v>
      </c>
      <c r="L81" s="3">
        <f t="shared" si="6"/>
        <v>382.95819935691321</v>
      </c>
      <c r="M81" s="3">
        <f t="shared" si="6"/>
        <v>2692.4437299035371</v>
      </c>
      <c r="N81" s="3">
        <f t="shared" si="6"/>
        <v>213.66559485530547</v>
      </c>
      <c r="O81" s="3">
        <f t="shared" si="6"/>
        <v>274.2765273311897</v>
      </c>
      <c r="P81" s="3">
        <f t="shared" si="6"/>
        <v>281.6720257234727</v>
      </c>
      <c r="Q81" s="3">
        <f t="shared" si="6"/>
        <v>1198.2315112540193</v>
      </c>
      <c r="R81" s="3"/>
      <c r="S81" s="3"/>
      <c r="T81" s="3"/>
      <c r="U81" s="3"/>
      <c r="V81" s="3"/>
      <c r="W81" s="3"/>
    </row>
    <row r="82" spans="1:23" x14ac:dyDescent="0.15">
      <c r="A82" s="3"/>
      <c r="B82" s="3">
        <f t="shared" si="6"/>
        <v>1085.2090032154342</v>
      </c>
      <c r="C82" s="3">
        <f t="shared" si="6"/>
        <v>1463.8263665594857</v>
      </c>
      <c r="D82" s="3">
        <f t="shared" si="6"/>
        <v>299.83922829581996</v>
      </c>
      <c r="E82" s="3">
        <f t="shared" si="6"/>
        <v>1081.0289389067525</v>
      </c>
      <c r="F82" s="3">
        <f t="shared" si="6"/>
        <v>284.88745980707398</v>
      </c>
      <c r="G82" s="3">
        <f t="shared" si="6"/>
        <v>1923.9549839228298</v>
      </c>
      <c r="H82" s="3">
        <f t="shared" si="6"/>
        <v>278.61736334405145</v>
      </c>
      <c r="I82" s="3">
        <f t="shared" si="6"/>
        <v>1756.2700964630226</v>
      </c>
      <c r="J82" s="3">
        <f t="shared" si="6"/>
        <v>306.27009646302253</v>
      </c>
      <c r="K82" s="3">
        <f t="shared" si="6"/>
        <v>2259.3247588424438</v>
      </c>
      <c r="L82" s="3">
        <f t="shared" si="6"/>
        <v>368.64951768488748</v>
      </c>
      <c r="M82" s="3">
        <f t="shared" si="6"/>
        <v>2367.6848874598072</v>
      </c>
      <c r="N82" s="3">
        <f t="shared" si="6"/>
        <v>221.06109324758842</v>
      </c>
      <c r="O82" s="3">
        <f t="shared" si="6"/>
        <v>238.10289389067526</v>
      </c>
      <c r="P82" s="3">
        <f t="shared" si="6"/>
        <v>260.61093247588423</v>
      </c>
      <c r="Q82" s="3">
        <f t="shared" si="6"/>
        <v>1046.6237942122186</v>
      </c>
      <c r="R82" s="3"/>
      <c r="S82" s="3"/>
      <c r="T82" s="3"/>
      <c r="U82" s="3"/>
      <c r="V82" s="3"/>
      <c r="W82" s="3"/>
    </row>
    <row r="83" spans="1:23" x14ac:dyDescent="0.15">
      <c r="B83" s="3">
        <f t="shared" si="6"/>
        <v>0</v>
      </c>
      <c r="C83" s="3">
        <f t="shared" si="6"/>
        <v>0</v>
      </c>
      <c r="D83" s="3">
        <f t="shared" si="6"/>
        <v>0</v>
      </c>
      <c r="E83" s="3">
        <f t="shared" si="6"/>
        <v>0</v>
      </c>
      <c r="F83" s="3">
        <f t="shared" si="6"/>
        <v>0</v>
      </c>
      <c r="G83" s="3">
        <f t="shared" si="6"/>
        <v>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15">
      <c r="B84" s="3">
        <f t="shared" si="6"/>
        <v>0</v>
      </c>
      <c r="C84" s="3">
        <f t="shared" si="6"/>
        <v>0</v>
      </c>
      <c r="D84" s="3">
        <f t="shared" si="6"/>
        <v>0</v>
      </c>
      <c r="E84" s="3">
        <f t="shared" si="6"/>
        <v>0</v>
      </c>
      <c r="F84" s="3">
        <f t="shared" si="6"/>
        <v>0</v>
      </c>
      <c r="G84" s="3">
        <f t="shared" si="6"/>
        <v>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15">
      <c r="B85" s="3">
        <f t="shared" si="6"/>
        <v>0</v>
      </c>
      <c r="C85" s="3">
        <f t="shared" si="6"/>
        <v>0</v>
      </c>
      <c r="D85" s="3">
        <f t="shared" si="6"/>
        <v>0</v>
      </c>
      <c r="E85" s="3">
        <f t="shared" si="6"/>
        <v>0</v>
      </c>
      <c r="F85" s="3">
        <f t="shared" si="6"/>
        <v>0</v>
      </c>
      <c r="G85" s="3">
        <f t="shared" si="6"/>
        <v>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15">
      <c r="B86" s="3">
        <f t="shared" si="6"/>
        <v>0</v>
      </c>
      <c r="C86" s="3">
        <f t="shared" si="6"/>
        <v>0</v>
      </c>
      <c r="D86" s="3">
        <f t="shared" si="6"/>
        <v>0</v>
      </c>
      <c r="E86" s="3">
        <f t="shared" si="6"/>
        <v>0</v>
      </c>
      <c r="F86" s="3">
        <f t="shared" si="6"/>
        <v>0</v>
      </c>
      <c r="G86" s="3">
        <f t="shared" si="6"/>
        <v>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15">
      <c r="B87" s="3">
        <f t="shared" si="6"/>
        <v>0</v>
      </c>
      <c r="C87" s="3">
        <f t="shared" si="6"/>
        <v>0</v>
      </c>
      <c r="D87" s="3">
        <f t="shared" si="6"/>
        <v>0</v>
      </c>
      <c r="E87" s="3">
        <f t="shared" si="6"/>
        <v>0</v>
      </c>
      <c r="F87" s="3">
        <f t="shared" si="6"/>
        <v>0</v>
      </c>
      <c r="G87" s="3">
        <f t="shared" si="6"/>
        <v>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15">
      <c r="B88" s="3">
        <f t="shared" si="6"/>
        <v>0</v>
      </c>
      <c r="C88" s="3">
        <f t="shared" si="6"/>
        <v>0</v>
      </c>
      <c r="D88" s="3">
        <f t="shared" si="6"/>
        <v>0</v>
      </c>
      <c r="E88" s="3">
        <f t="shared" si="6"/>
        <v>0</v>
      </c>
      <c r="F88" s="3">
        <f t="shared" si="6"/>
        <v>0</v>
      </c>
      <c r="G88" s="3">
        <f t="shared" si="6"/>
        <v>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15">
      <c r="B89" s="3">
        <f t="shared" si="6"/>
        <v>0</v>
      </c>
      <c r="C89" s="3">
        <f t="shared" si="6"/>
        <v>0</v>
      </c>
      <c r="D89" s="3">
        <f t="shared" si="6"/>
        <v>0</v>
      </c>
      <c r="E89" s="3">
        <f t="shared" si="6"/>
        <v>0</v>
      </c>
      <c r="F89" s="3">
        <f t="shared" si="6"/>
        <v>0</v>
      </c>
      <c r="G89" s="3">
        <f t="shared" si="6"/>
        <v>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15">
      <c r="B90" s="3">
        <f t="shared" si="6"/>
        <v>0</v>
      </c>
      <c r="C90" s="3">
        <f t="shared" si="6"/>
        <v>0</v>
      </c>
      <c r="D90" s="3">
        <f t="shared" si="6"/>
        <v>0</v>
      </c>
      <c r="E90" s="3">
        <f t="shared" si="6"/>
        <v>0</v>
      </c>
      <c r="F90" s="3">
        <f t="shared" si="6"/>
        <v>0</v>
      </c>
      <c r="G90" s="3">
        <f t="shared" si="6"/>
        <v>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15">
      <c r="B91" s="3">
        <f t="shared" si="6"/>
        <v>0</v>
      </c>
      <c r="C91" s="3">
        <f t="shared" si="6"/>
        <v>0</v>
      </c>
      <c r="D91" s="3">
        <f t="shared" si="6"/>
        <v>0</v>
      </c>
      <c r="E91" s="3">
        <f t="shared" si="6"/>
        <v>0</v>
      </c>
      <c r="F91" s="3">
        <f t="shared" si="6"/>
        <v>0</v>
      </c>
      <c r="G91" s="3">
        <f t="shared" si="6"/>
        <v>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15">
      <c r="B92" s="3">
        <f t="shared" si="6"/>
        <v>0</v>
      </c>
      <c r="C92" s="3">
        <f t="shared" si="6"/>
        <v>0</v>
      </c>
      <c r="D92" s="3">
        <f t="shared" si="6"/>
        <v>0</v>
      </c>
      <c r="E92" s="3">
        <f t="shared" si="6"/>
        <v>0</v>
      </c>
      <c r="F92" s="3">
        <f t="shared" si="6"/>
        <v>0</v>
      </c>
      <c r="G92" s="3">
        <f t="shared" si="6"/>
        <v>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15">
      <c r="B93" s="3">
        <f t="shared" si="6"/>
        <v>0</v>
      </c>
      <c r="C93" s="3">
        <f t="shared" si="6"/>
        <v>0</v>
      </c>
      <c r="D93" s="3">
        <f t="shared" si="6"/>
        <v>0</v>
      </c>
      <c r="E93" s="3">
        <f t="shared" si="6"/>
        <v>0</v>
      </c>
      <c r="F93" s="3">
        <f t="shared" si="6"/>
        <v>0</v>
      </c>
      <c r="G93" s="3">
        <f t="shared" si="6"/>
        <v>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15">
      <c r="B94" s="3">
        <f t="shared" si="6"/>
        <v>0</v>
      </c>
      <c r="C94" s="3">
        <f t="shared" si="6"/>
        <v>0</v>
      </c>
      <c r="D94" s="3">
        <f t="shared" si="6"/>
        <v>0</v>
      </c>
      <c r="E94" s="3">
        <f t="shared" si="6"/>
        <v>0</v>
      </c>
      <c r="F94" s="3">
        <f t="shared" si="6"/>
        <v>0</v>
      </c>
      <c r="G94" s="3">
        <f t="shared" si="6"/>
        <v>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15">
      <c r="B95" s="3">
        <f t="shared" si="6"/>
        <v>0</v>
      </c>
      <c r="C95" s="3">
        <f t="shared" si="6"/>
        <v>0</v>
      </c>
      <c r="D95" s="3">
        <f t="shared" si="6"/>
        <v>0</v>
      </c>
      <c r="E95" s="3">
        <f t="shared" si="6"/>
        <v>0</v>
      </c>
      <c r="F95" s="3">
        <f t="shared" si="6"/>
        <v>0</v>
      </c>
      <c r="G95" s="3">
        <f t="shared" si="6"/>
        <v>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15">
      <c r="B96" s="3">
        <f t="shared" ref="B96:G97" si="7">B76*-1</f>
        <v>0</v>
      </c>
      <c r="C96" s="3">
        <f t="shared" si="7"/>
        <v>0</v>
      </c>
      <c r="D96" s="3">
        <f t="shared" si="7"/>
        <v>0</v>
      </c>
      <c r="E96" s="3">
        <f t="shared" si="7"/>
        <v>0</v>
      </c>
      <c r="F96" s="3">
        <f t="shared" si="7"/>
        <v>0</v>
      </c>
      <c r="G96" s="3">
        <f t="shared" si="7"/>
        <v>0</v>
      </c>
    </row>
    <row r="97" spans="1:23" x14ac:dyDescent="0.15">
      <c r="B97" s="3">
        <f t="shared" si="7"/>
        <v>0</v>
      </c>
      <c r="C97" s="3">
        <f t="shared" si="7"/>
        <v>0</v>
      </c>
      <c r="D97" s="3">
        <f t="shared" si="7"/>
        <v>0</v>
      </c>
      <c r="E97" s="3">
        <f t="shared" si="7"/>
        <v>0</v>
      </c>
      <c r="F97" s="3">
        <f t="shared" si="7"/>
        <v>0</v>
      </c>
      <c r="G97" s="3">
        <f t="shared" si="7"/>
        <v>0</v>
      </c>
    </row>
    <row r="98" spans="1:23" ht="84" x14ac:dyDescent="0.15"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7</v>
      </c>
      <c r="J98" s="1" t="s">
        <v>8</v>
      </c>
      <c r="K98" s="1" t="s">
        <v>9</v>
      </c>
      <c r="L98" s="1" t="s">
        <v>10</v>
      </c>
      <c r="M98" s="1" t="s">
        <v>11</v>
      </c>
      <c r="N98" s="1" t="s">
        <v>12</v>
      </c>
      <c r="O98" s="1" t="s">
        <v>13</v>
      </c>
      <c r="P98" s="1" t="s">
        <v>14</v>
      </c>
      <c r="Q98" s="14" t="s">
        <v>15</v>
      </c>
      <c r="R98" s="15"/>
      <c r="S98" s="15"/>
      <c r="T98" s="15"/>
      <c r="U98" s="15"/>
      <c r="V98" s="15"/>
      <c r="W98" s="15"/>
    </row>
    <row r="99" spans="1:23" x14ac:dyDescent="0.15">
      <c r="A99" s="3" t="s">
        <v>22</v>
      </c>
      <c r="B99" s="3">
        <f>B80/1800</f>
        <v>0.75044658806716691</v>
      </c>
      <c r="C99" s="3">
        <f>C80/1800</f>
        <v>1.2165058949624865</v>
      </c>
      <c r="D99" s="3">
        <f>D80/1800</f>
        <v>0.1787245444801715</v>
      </c>
      <c r="E99" s="3">
        <f t="shared" ref="E99:Q99" si="8">E80/1800</f>
        <v>0.75678813862093608</v>
      </c>
      <c r="F99" s="3">
        <f t="shared" si="8"/>
        <v>0.17470525187566988</v>
      </c>
      <c r="G99" s="3">
        <f t="shared" si="8"/>
        <v>1.2330296534476599</v>
      </c>
      <c r="H99" s="3">
        <f t="shared" si="8"/>
        <v>0.16577349053233298</v>
      </c>
      <c r="I99" s="3">
        <f t="shared" si="8"/>
        <v>1.3419078242229368</v>
      </c>
      <c r="J99" s="3">
        <f t="shared" si="8"/>
        <v>0.17747409789210436</v>
      </c>
      <c r="K99" s="3">
        <f t="shared" si="8"/>
        <v>1.1544301536262951</v>
      </c>
      <c r="L99" s="3">
        <f t="shared" si="8"/>
        <v>0.21168274383708469</v>
      </c>
      <c r="M99" s="3">
        <f t="shared" si="8"/>
        <v>1.5797606287959987</v>
      </c>
      <c r="N99" s="3">
        <f t="shared" si="8"/>
        <v>0.12245444801714898</v>
      </c>
      <c r="O99" s="3">
        <f t="shared" si="8"/>
        <v>0.13478027867095391</v>
      </c>
      <c r="P99" s="3">
        <f t="shared" si="8"/>
        <v>0.16702393712040015</v>
      </c>
      <c r="Q99" s="3">
        <f t="shared" si="8"/>
        <v>0.6304037156127188</v>
      </c>
      <c r="R99" s="3"/>
      <c r="S99" s="3"/>
      <c r="T99" s="3"/>
      <c r="U99" s="3"/>
      <c r="V99" s="3"/>
      <c r="W99" s="3"/>
    </row>
    <row r="100" spans="1:23" x14ac:dyDescent="0.15">
      <c r="A100" s="3"/>
      <c r="B100" s="3">
        <f t="shared" ref="B100:Q115" si="9">B81/1800</f>
        <v>0.68979992854590921</v>
      </c>
      <c r="C100" s="3">
        <f t="shared" si="9"/>
        <v>0.93872811718470883</v>
      </c>
      <c r="D100" s="3">
        <f t="shared" si="9"/>
        <v>0.17291889960700249</v>
      </c>
      <c r="E100" s="3">
        <f t="shared" si="9"/>
        <v>0.73508395855662745</v>
      </c>
      <c r="F100" s="3">
        <f t="shared" si="9"/>
        <v>0.16702393712040015</v>
      </c>
      <c r="G100" s="3">
        <f t="shared" si="9"/>
        <v>1.2715255448374421</v>
      </c>
      <c r="H100" s="3">
        <f t="shared" si="9"/>
        <v>0.1697927831368346</v>
      </c>
      <c r="I100" s="3">
        <f t="shared" si="9"/>
        <v>1.2421400500178637</v>
      </c>
      <c r="J100" s="3">
        <f t="shared" si="9"/>
        <v>0.1648803143979993</v>
      </c>
      <c r="K100" s="3">
        <f t="shared" si="9"/>
        <v>1.3776348695962843</v>
      </c>
      <c r="L100" s="3">
        <f t="shared" si="9"/>
        <v>0.21275455519828512</v>
      </c>
      <c r="M100" s="3">
        <f t="shared" si="9"/>
        <v>1.4958020721686318</v>
      </c>
      <c r="N100" s="3">
        <f t="shared" si="9"/>
        <v>0.11870310825294748</v>
      </c>
      <c r="O100" s="3">
        <f t="shared" si="9"/>
        <v>0.15237584851732761</v>
      </c>
      <c r="P100" s="3">
        <f t="shared" si="9"/>
        <v>0.15648445873526262</v>
      </c>
      <c r="Q100" s="3">
        <f t="shared" si="9"/>
        <v>0.66568417291889959</v>
      </c>
      <c r="R100" s="3"/>
      <c r="S100" s="3"/>
      <c r="T100" s="3"/>
      <c r="U100" s="3"/>
      <c r="V100" s="3"/>
      <c r="W100" s="3"/>
    </row>
    <row r="101" spans="1:23" x14ac:dyDescent="0.15">
      <c r="A101" s="3"/>
      <c r="B101" s="3">
        <f t="shared" si="9"/>
        <v>0.60289389067524124</v>
      </c>
      <c r="C101" s="3">
        <f t="shared" si="9"/>
        <v>0.81323687031082537</v>
      </c>
      <c r="D101" s="3">
        <f t="shared" si="9"/>
        <v>0.16657734905323332</v>
      </c>
      <c r="E101" s="3">
        <f t="shared" si="9"/>
        <v>0.60057163272597358</v>
      </c>
      <c r="F101" s="3">
        <f t="shared" si="9"/>
        <v>0.15827081100392998</v>
      </c>
      <c r="G101" s="3">
        <f t="shared" si="9"/>
        <v>1.0688638799571277</v>
      </c>
      <c r="H101" s="3">
        <f t="shared" si="9"/>
        <v>0.15478742408002857</v>
      </c>
      <c r="I101" s="3">
        <f t="shared" si="9"/>
        <v>0.9757056091461237</v>
      </c>
      <c r="J101" s="3">
        <f t="shared" si="9"/>
        <v>0.17015005359056806</v>
      </c>
      <c r="K101" s="3">
        <f t="shared" si="9"/>
        <v>1.2551804215791353</v>
      </c>
      <c r="L101" s="3">
        <f t="shared" si="9"/>
        <v>0.20480528760271527</v>
      </c>
      <c r="M101" s="3">
        <f t="shared" si="9"/>
        <v>1.3153804930332262</v>
      </c>
      <c r="N101" s="3">
        <f t="shared" si="9"/>
        <v>0.12281171847088246</v>
      </c>
      <c r="O101" s="3">
        <f t="shared" si="9"/>
        <v>0.1322793854948196</v>
      </c>
      <c r="P101" s="3">
        <f t="shared" si="9"/>
        <v>0.14478385137549124</v>
      </c>
      <c r="Q101" s="3">
        <f t="shared" si="9"/>
        <v>0.58145766345123262</v>
      </c>
      <c r="R101" s="3"/>
      <c r="S101" s="3"/>
      <c r="T101" s="3"/>
      <c r="U101" s="3"/>
      <c r="V101" s="3"/>
      <c r="W101" s="3"/>
    </row>
    <row r="102" spans="1:23" x14ac:dyDescent="0.15">
      <c r="A102" s="3"/>
      <c r="B102" s="3">
        <f t="shared" si="9"/>
        <v>0</v>
      </c>
      <c r="C102" s="3">
        <f t="shared" si="9"/>
        <v>0</v>
      </c>
      <c r="D102" s="3">
        <f t="shared" si="9"/>
        <v>0</v>
      </c>
      <c r="E102" s="3">
        <f t="shared" si="9"/>
        <v>0</v>
      </c>
      <c r="F102" s="3">
        <f t="shared" si="9"/>
        <v>0</v>
      </c>
      <c r="G102" s="3">
        <f t="shared" si="9"/>
        <v>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15">
      <c r="A103" s="3"/>
      <c r="B103" s="3">
        <f t="shared" si="9"/>
        <v>0</v>
      </c>
      <c r="C103" s="3">
        <f t="shared" si="9"/>
        <v>0</v>
      </c>
      <c r="D103" s="3">
        <f t="shared" si="9"/>
        <v>0</v>
      </c>
      <c r="E103" s="3">
        <f t="shared" si="9"/>
        <v>0</v>
      </c>
      <c r="F103" s="3">
        <f t="shared" si="9"/>
        <v>0</v>
      </c>
      <c r="G103" s="3">
        <f t="shared" si="9"/>
        <v>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15">
      <c r="A104" s="3"/>
      <c r="B104" s="3">
        <f t="shared" si="9"/>
        <v>0</v>
      </c>
      <c r="C104" s="3">
        <f t="shared" si="9"/>
        <v>0</v>
      </c>
      <c r="D104" s="3">
        <f t="shared" si="9"/>
        <v>0</v>
      </c>
      <c r="E104" s="3">
        <f t="shared" si="9"/>
        <v>0</v>
      </c>
      <c r="F104" s="3">
        <f t="shared" si="9"/>
        <v>0</v>
      </c>
      <c r="G104" s="3">
        <f t="shared" si="9"/>
        <v>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15">
      <c r="A105" s="3"/>
      <c r="B105" s="3">
        <f t="shared" si="9"/>
        <v>0</v>
      </c>
      <c r="C105" s="3">
        <f t="shared" si="9"/>
        <v>0</v>
      </c>
      <c r="D105" s="3">
        <f t="shared" si="9"/>
        <v>0</v>
      </c>
      <c r="E105" s="3">
        <f t="shared" si="9"/>
        <v>0</v>
      </c>
      <c r="F105" s="3">
        <f t="shared" si="9"/>
        <v>0</v>
      </c>
      <c r="G105" s="3">
        <f t="shared" si="9"/>
        <v>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15">
      <c r="A106" s="3"/>
      <c r="B106" s="3">
        <f t="shared" si="9"/>
        <v>0</v>
      </c>
      <c r="C106" s="3">
        <f t="shared" si="9"/>
        <v>0</v>
      </c>
      <c r="D106" s="3">
        <f t="shared" si="9"/>
        <v>0</v>
      </c>
      <c r="E106" s="3">
        <f t="shared" si="9"/>
        <v>0</v>
      </c>
      <c r="F106" s="3">
        <f t="shared" si="9"/>
        <v>0</v>
      </c>
      <c r="G106" s="3">
        <f t="shared" si="9"/>
        <v>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15">
      <c r="A107" s="3"/>
      <c r="B107" s="3">
        <f t="shared" si="9"/>
        <v>0</v>
      </c>
      <c r="C107" s="3">
        <f t="shared" si="9"/>
        <v>0</v>
      </c>
      <c r="D107" s="3">
        <f t="shared" si="9"/>
        <v>0</v>
      </c>
      <c r="E107" s="3">
        <f t="shared" si="9"/>
        <v>0</v>
      </c>
      <c r="F107" s="3">
        <f t="shared" si="9"/>
        <v>0</v>
      </c>
      <c r="G107" s="3">
        <f t="shared" si="9"/>
        <v>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15">
      <c r="A108" s="3"/>
      <c r="B108" s="3">
        <f t="shared" si="9"/>
        <v>0</v>
      </c>
      <c r="C108" s="3">
        <f t="shared" si="9"/>
        <v>0</v>
      </c>
      <c r="D108" s="3">
        <f t="shared" si="9"/>
        <v>0</v>
      </c>
      <c r="E108" s="3">
        <f t="shared" si="9"/>
        <v>0</v>
      </c>
      <c r="F108" s="3">
        <f t="shared" si="9"/>
        <v>0</v>
      </c>
      <c r="G108" s="3">
        <f t="shared" si="9"/>
        <v>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15">
      <c r="A109" s="3"/>
      <c r="B109" s="3">
        <f t="shared" si="9"/>
        <v>0</v>
      </c>
      <c r="C109" s="3">
        <f t="shared" si="9"/>
        <v>0</v>
      </c>
      <c r="D109" s="3">
        <f t="shared" si="9"/>
        <v>0</v>
      </c>
      <c r="E109" s="3">
        <f t="shared" si="9"/>
        <v>0</v>
      </c>
      <c r="F109" s="3">
        <f t="shared" si="9"/>
        <v>0</v>
      </c>
      <c r="G109" s="3">
        <f t="shared" si="9"/>
        <v>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15">
      <c r="A110" s="3"/>
      <c r="B110" s="3">
        <f t="shared" si="9"/>
        <v>0</v>
      </c>
      <c r="C110" s="3">
        <f t="shared" si="9"/>
        <v>0</v>
      </c>
      <c r="D110" s="3">
        <f t="shared" si="9"/>
        <v>0</v>
      </c>
      <c r="E110" s="3">
        <f t="shared" si="9"/>
        <v>0</v>
      </c>
      <c r="F110" s="3">
        <f t="shared" si="9"/>
        <v>0</v>
      </c>
      <c r="G110" s="3">
        <f t="shared" si="9"/>
        <v>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15">
      <c r="A111" s="3"/>
      <c r="B111" s="3">
        <f t="shared" si="9"/>
        <v>0</v>
      </c>
      <c r="C111" s="3">
        <f t="shared" si="9"/>
        <v>0</v>
      </c>
      <c r="D111" s="3">
        <f t="shared" si="9"/>
        <v>0</v>
      </c>
      <c r="E111" s="3">
        <f t="shared" si="9"/>
        <v>0</v>
      </c>
      <c r="F111" s="3">
        <f t="shared" si="9"/>
        <v>0</v>
      </c>
      <c r="G111" s="3">
        <f t="shared" si="9"/>
        <v>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15">
      <c r="A112" s="3"/>
      <c r="B112" s="3">
        <f t="shared" si="9"/>
        <v>0</v>
      </c>
      <c r="C112" s="3">
        <f t="shared" si="9"/>
        <v>0</v>
      </c>
      <c r="D112" s="3">
        <f t="shared" si="9"/>
        <v>0</v>
      </c>
      <c r="E112" s="3">
        <f t="shared" si="9"/>
        <v>0</v>
      </c>
      <c r="F112" s="3">
        <f t="shared" si="9"/>
        <v>0</v>
      </c>
      <c r="G112" s="3">
        <f t="shared" si="9"/>
        <v>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38" x14ac:dyDescent="0.15">
      <c r="A113" s="3"/>
      <c r="B113" s="3">
        <f t="shared" si="9"/>
        <v>0</v>
      </c>
      <c r="C113" s="3">
        <f t="shared" si="9"/>
        <v>0</v>
      </c>
      <c r="D113" s="3">
        <f t="shared" si="9"/>
        <v>0</v>
      </c>
      <c r="E113" s="3">
        <f t="shared" si="9"/>
        <v>0</v>
      </c>
      <c r="F113" s="3">
        <f t="shared" si="9"/>
        <v>0</v>
      </c>
      <c r="G113" s="3">
        <f t="shared" si="9"/>
        <v>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38" x14ac:dyDescent="0.15">
      <c r="A114" s="3"/>
      <c r="B114" s="3">
        <f t="shared" si="9"/>
        <v>0</v>
      </c>
      <c r="C114" s="3">
        <f t="shared" si="9"/>
        <v>0</v>
      </c>
      <c r="D114" s="3">
        <f t="shared" si="9"/>
        <v>0</v>
      </c>
      <c r="E114" s="3">
        <f t="shared" si="9"/>
        <v>0</v>
      </c>
      <c r="F114" s="3">
        <f t="shared" si="9"/>
        <v>0</v>
      </c>
      <c r="G114" s="3">
        <f t="shared" si="9"/>
        <v>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38" x14ac:dyDescent="0.15">
      <c r="B115" s="3">
        <f t="shared" si="9"/>
        <v>0</v>
      </c>
      <c r="C115" s="3">
        <f t="shared" si="9"/>
        <v>0</v>
      </c>
      <c r="D115" s="3">
        <f t="shared" si="9"/>
        <v>0</v>
      </c>
      <c r="E115" s="3">
        <f t="shared" si="9"/>
        <v>0</v>
      </c>
      <c r="F115" s="3">
        <f t="shared" si="9"/>
        <v>0</v>
      </c>
      <c r="G115" s="3">
        <f t="shared" si="9"/>
        <v>0</v>
      </c>
    </row>
    <row r="116" spans="1:38" x14ac:dyDescent="0.15">
      <c r="AC116" s="12"/>
      <c r="AD116" s="13"/>
      <c r="AE116" s="12"/>
      <c r="AF116" s="13"/>
      <c r="AG116" s="13"/>
      <c r="AH116" s="13"/>
      <c r="AI116" s="12"/>
      <c r="AJ116" s="13"/>
      <c r="AK116" s="13"/>
      <c r="AL116" s="13"/>
    </row>
    <row r="117" spans="1:38" x14ac:dyDescent="0.15">
      <c r="A117" s="11"/>
      <c r="B117" s="11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7"/>
      <c r="X117" s="3"/>
      <c r="Y117" s="3"/>
      <c r="Z117" s="3"/>
      <c r="AA117" s="3"/>
      <c r="AB117" s="3"/>
      <c r="AC117" s="11"/>
      <c r="AD117" s="11"/>
      <c r="AE117" s="12"/>
      <c r="AF117" s="13"/>
      <c r="AG117" s="12"/>
      <c r="AH117" s="13"/>
      <c r="AI117" s="12"/>
      <c r="AJ117" s="13"/>
      <c r="AK117" s="12"/>
      <c r="AL117" s="13"/>
    </row>
    <row r="118" spans="1:38" ht="84" x14ac:dyDescent="0.15">
      <c r="A118" s="3"/>
      <c r="B118" s="3"/>
      <c r="C118" s="3"/>
      <c r="D118" s="1" t="s">
        <v>0</v>
      </c>
      <c r="E118" s="1" t="s">
        <v>1</v>
      </c>
      <c r="F118" s="1" t="s">
        <v>2</v>
      </c>
      <c r="G118" s="1" t="s">
        <v>3</v>
      </c>
      <c r="H118" s="1" t="s">
        <v>4</v>
      </c>
      <c r="I118" s="1" t="s">
        <v>5</v>
      </c>
      <c r="J118" s="1" t="s">
        <v>6</v>
      </c>
      <c r="K118" s="1" t="s">
        <v>7</v>
      </c>
      <c r="L118" s="1" t="s">
        <v>8</v>
      </c>
      <c r="M118" s="1" t="s">
        <v>9</v>
      </c>
      <c r="N118" s="1" t="s">
        <v>10</v>
      </c>
      <c r="O118" s="1" t="s">
        <v>11</v>
      </c>
      <c r="P118" s="1" t="s">
        <v>12</v>
      </c>
      <c r="Q118" s="1" t="s">
        <v>13</v>
      </c>
      <c r="R118" s="1" t="s">
        <v>14</v>
      </c>
      <c r="S118" s="14" t="s">
        <v>15</v>
      </c>
      <c r="T118" s="15"/>
      <c r="U118" s="15"/>
      <c r="V118" s="15"/>
      <c r="W118" s="15"/>
      <c r="X118" s="3"/>
      <c r="Y118" s="3"/>
      <c r="Z118" s="3"/>
      <c r="AA118" s="8"/>
      <c r="AC118" s="3"/>
      <c r="AD118" s="3"/>
      <c r="AE118" s="10"/>
      <c r="AF118" s="10"/>
      <c r="AG118" s="10"/>
      <c r="AH118" s="10"/>
      <c r="AI118" s="10"/>
      <c r="AJ118" s="10"/>
      <c r="AK118" s="10"/>
      <c r="AL118" s="10"/>
    </row>
    <row r="119" spans="1:38" x14ac:dyDescent="0.15">
      <c r="A119" s="3"/>
      <c r="B119" s="3"/>
      <c r="C119" s="3" t="s">
        <v>23</v>
      </c>
      <c r="D119" s="9">
        <f>AVERAGE(B99:B101)</f>
        <v>0.68104680242943905</v>
      </c>
      <c r="E119" s="9">
        <f t="shared" ref="E119:S119" si="10">AVERAGE(C99:C101)</f>
        <v>0.98949029415267364</v>
      </c>
      <c r="F119" s="9">
        <f t="shared" si="10"/>
        <v>0.17274026438013576</v>
      </c>
      <c r="G119" s="9">
        <f t="shared" si="10"/>
        <v>0.697481243301179</v>
      </c>
      <c r="H119" s="9">
        <f t="shared" si="10"/>
        <v>0.16666666666666666</v>
      </c>
      <c r="I119" s="9">
        <f t="shared" si="10"/>
        <v>1.1911396927474101</v>
      </c>
      <c r="J119" s="9">
        <f t="shared" si="10"/>
        <v>0.16345123258306538</v>
      </c>
      <c r="K119" s="9">
        <f t="shared" si="10"/>
        <v>1.1865844944623081</v>
      </c>
      <c r="L119" s="9">
        <f t="shared" si="10"/>
        <v>0.1708348219602239</v>
      </c>
      <c r="M119" s="9">
        <f t="shared" si="10"/>
        <v>1.2624151482672383</v>
      </c>
      <c r="N119" s="9">
        <f t="shared" si="10"/>
        <v>0.20974752887936168</v>
      </c>
      <c r="O119" s="9">
        <f t="shared" si="10"/>
        <v>1.4636477313326191</v>
      </c>
      <c r="P119" s="9">
        <f t="shared" si="10"/>
        <v>0.12132309158032632</v>
      </c>
      <c r="Q119" s="9">
        <f t="shared" si="10"/>
        <v>0.13981183756103371</v>
      </c>
      <c r="R119" s="9">
        <f t="shared" si="10"/>
        <v>0.15609741574371802</v>
      </c>
      <c r="S119" s="9">
        <f t="shared" si="10"/>
        <v>0.62584851732761704</v>
      </c>
      <c r="T119" s="3"/>
      <c r="U119" s="3"/>
      <c r="V119" s="3"/>
      <c r="W119" s="3">
        <v>0</v>
      </c>
      <c r="X119" s="3"/>
      <c r="Y119" s="3"/>
      <c r="Z119" s="3"/>
      <c r="AA119" s="3"/>
      <c r="AC119" s="3"/>
      <c r="AD119" s="3"/>
    </row>
    <row r="120" spans="1:38" x14ac:dyDescent="0.15">
      <c r="A120" s="3"/>
      <c r="B120" s="3"/>
      <c r="C120" s="3" t="s">
        <v>24</v>
      </c>
      <c r="D120" s="9">
        <f>_xlfn.STDEV.P(B99:B101)</f>
        <v>6.0555277994663252E-2</v>
      </c>
      <c r="E120" s="9">
        <f t="shared" ref="E120:S120" si="11">_xlfn.STDEV.P(C99:C101)</f>
        <v>0.16850138578811083</v>
      </c>
      <c r="F120" s="9">
        <f t="shared" si="11"/>
        <v>4.9606802015627685E-3</v>
      </c>
      <c r="G120" s="9">
        <f t="shared" si="11"/>
        <v>6.9095934875333359E-2</v>
      </c>
      <c r="H120" s="9">
        <f t="shared" si="11"/>
        <v>6.7140868490317626E-3</v>
      </c>
      <c r="I120" s="9">
        <f t="shared" si="11"/>
        <v>8.7878758178969035E-2</v>
      </c>
      <c r="J120" s="9">
        <f t="shared" si="11"/>
        <v>6.3421795198559342E-3</v>
      </c>
      <c r="K120" s="9">
        <f t="shared" si="11"/>
        <v>0.1545764759951212</v>
      </c>
      <c r="L120" s="9">
        <f t="shared" si="11"/>
        <v>5.1641408749283817E-3</v>
      </c>
      <c r="M120" s="9">
        <f t="shared" si="11"/>
        <v>9.1266431435658227E-2</v>
      </c>
      <c r="N120" s="9">
        <f t="shared" si="11"/>
        <v>3.5219792282124868E-3</v>
      </c>
      <c r="O120" s="9">
        <f t="shared" si="11"/>
        <v>0.11030152695357201</v>
      </c>
      <c r="P120" s="9">
        <f t="shared" si="11"/>
        <v>1.8583406614656698E-3</v>
      </c>
      <c r="Q120" s="9">
        <f t="shared" si="11"/>
        <v>8.9425721561533465E-3</v>
      </c>
      <c r="R120" s="9">
        <f t="shared" si="11"/>
        <v>9.083600798259206E-3</v>
      </c>
      <c r="S120" s="9">
        <f t="shared" si="11"/>
        <v>3.4535861533959107E-2</v>
      </c>
      <c r="T120" s="16"/>
      <c r="U120" s="16"/>
      <c r="V120" s="16"/>
      <c r="W120" s="3"/>
      <c r="X120" s="3"/>
      <c r="Y120" s="3"/>
      <c r="Z120" s="3"/>
      <c r="AA120" s="3"/>
      <c r="AC120" s="3"/>
      <c r="AD120" s="3"/>
    </row>
    <row r="121" spans="1:38" x14ac:dyDescent="0.15">
      <c r="A121" s="3"/>
      <c r="B121" s="3"/>
      <c r="C121" s="3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7"/>
      <c r="Q121" s="17"/>
      <c r="R121" s="17"/>
      <c r="S121" s="16"/>
      <c r="T121" s="16"/>
      <c r="U121" s="16"/>
      <c r="V121" s="16"/>
      <c r="W121" s="3"/>
      <c r="X121" s="3"/>
      <c r="Y121" s="3"/>
      <c r="Z121" s="3"/>
      <c r="AA121" s="3"/>
      <c r="AB121" s="3"/>
      <c r="AC121" s="8"/>
    </row>
    <row r="122" spans="1:38" x14ac:dyDescent="0.15">
      <c r="A122" s="3"/>
      <c r="B122" s="3"/>
      <c r="C122" s="3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7"/>
      <c r="Q122" s="17"/>
      <c r="R122" s="17"/>
      <c r="S122" s="16"/>
      <c r="T122" s="16"/>
      <c r="U122" s="16"/>
      <c r="V122" s="16"/>
      <c r="W122" s="3"/>
      <c r="X122" s="3"/>
      <c r="Y122" s="3"/>
      <c r="Z122" s="3"/>
      <c r="AA122" s="3"/>
      <c r="AB122" s="3"/>
      <c r="AC122" s="8"/>
    </row>
    <row r="123" spans="1:38" x14ac:dyDescent="0.15">
      <c r="A123" s="3"/>
      <c r="B123" s="3"/>
      <c r="C123" s="3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7"/>
      <c r="Q123" s="17"/>
      <c r="R123" s="17"/>
      <c r="S123" s="16"/>
      <c r="T123" s="16"/>
      <c r="U123" s="16"/>
      <c r="V123" s="16"/>
      <c r="W123" s="3"/>
      <c r="X123" s="3"/>
      <c r="Y123" s="3"/>
      <c r="Z123" s="3"/>
      <c r="AA123" s="3"/>
      <c r="AB123" s="3"/>
      <c r="AC123" s="3"/>
    </row>
    <row r="124" spans="1:38" x14ac:dyDescent="0.15">
      <c r="A124" s="3"/>
      <c r="B124" s="3"/>
      <c r="C124" s="3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  <c r="Q124" s="17"/>
      <c r="R124" s="17"/>
      <c r="S124" s="16"/>
      <c r="T124" s="16"/>
      <c r="U124" s="16"/>
      <c r="V124" s="16"/>
      <c r="W124" s="3"/>
      <c r="X124" s="3"/>
      <c r="Y124" s="3"/>
      <c r="Z124" s="3"/>
      <c r="AA124" s="3"/>
      <c r="AB124" s="3"/>
      <c r="AC124" s="3"/>
    </row>
    <row r="125" spans="1:38" x14ac:dyDescent="0.15">
      <c r="A125" s="3"/>
      <c r="B125" s="3"/>
      <c r="C125" s="3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7"/>
      <c r="Q125" s="17"/>
      <c r="R125" s="17"/>
      <c r="S125" s="16"/>
      <c r="T125" s="16"/>
      <c r="U125" s="16"/>
      <c r="V125" s="16"/>
      <c r="W125" s="3"/>
      <c r="X125" s="3"/>
      <c r="Y125" s="3"/>
      <c r="Z125" s="3"/>
      <c r="AA125" s="3"/>
      <c r="AB125" s="3"/>
      <c r="AC125" s="3"/>
    </row>
    <row r="126" spans="1:38" x14ac:dyDescent="0.15">
      <c r="A126" s="3"/>
      <c r="B126" s="3"/>
      <c r="C126" s="3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7"/>
      <c r="Q126" s="17"/>
      <c r="R126" s="17"/>
      <c r="S126" s="16"/>
      <c r="T126" s="16"/>
      <c r="U126" s="16"/>
      <c r="V126" s="16"/>
      <c r="W126" s="3"/>
      <c r="X126" s="3"/>
      <c r="Y126" s="3"/>
      <c r="Z126" s="3"/>
      <c r="AA126" s="3"/>
      <c r="AB126" s="3"/>
      <c r="AC126" s="3"/>
    </row>
    <row r="127" spans="1:38" x14ac:dyDescent="0.15">
      <c r="A127" s="3"/>
      <c r="B127" s="3"/>
      <c r="C127" s="3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7"/>
      <c r="Q127" s="17"/>
      <c r="R127" s="17"/>
      <c r="S127" s="16"/>
      <c r="T127" s="16"/>
      <c r="U127" s="16"/>
      <c r="V127" s="16"/>
      <c r="W127" s="3"/>
      <c r="X127" s="3"/>
      <c r="Y127" s="3"/>
      <c r="Z127" s="3"/>
      <c r="AA127" s="3"/>
      <c r="AB127" s="3"/>
      <c r="AC127" s="3"/>
    </row>
    <row r="128" spans="1:38" x14ac:dyDescent="0.15">
      <c r="A128" s="3"/>
      <c r="B128" s="3"/>
      <c r="C128" s="3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7"/>
      <c r="Q128" s="17"/>
      <c r="R128" s="17"/>
      <c r="S128" s="17"/>
      <c r="T128" s="17"/>
      <c r="U128" s="17"/>
      <c r="V128" s="17"/>
      <c r="W128" s="3"/>
      <c r="X128" s="3"/>
      <c r="Y128" s="3"/>
      <c r="Z128" s="3"/>
      <c r="AA128" s="3"/>
      <c r="AB128" s="3"/>
      <c r="AC128" s="3"/>
    </row>
    <row r="129" spans="1:29" x14ac:dyDescent="0.15">
      <c r="A129" s="3"/>
      <c r="B129" s="3"/>
      <c r="C129" s="3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7"/>
      <c r="Q129" s="17"/>
      <c r="R129" s="17"/>
      <c r="S129" s="17"/>
      <c r="T129" s="17"/>
      <c r="U129" s="17"/>
      <c r="V129" s="17"/>
      <c r="W129" s="3"/>
      <c r="X129" s="3"/>
      <c r="Y129" s="3"/>
      <c r="Z129" s="3"/>
      <c r="AA129" s="3"/>
      <c r="AB129" s="3"/>
      <c r="AC129" s="3"/>
    </row>
    <row r="130" spans="1:29" x14ac:dyDescent="0.15">
      <c r="A130" s="3"/>
      <c r="B130" s="3"/>
      <c r="C130" s="3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7"/>
      <c r="Q130" s="17"/>
      <c r="R130" s="17"/>
      <c r="S130" s="17"/>
      <c r="T130" s="17"/>
      <c r="U130" s="17"/>
      <c r="V130" s="17"/>
      <c r="W130" s="3"/>
      <c r="X130" s="3"/>
      <c r="Y130" s="3"/>
      <c r="Z130" s="3"/>
      <c r="AA130" s="3"/>
      <c r="AB130" s="3"/>
      <c r="AC130" s="3"/>
    </row>
    <row r="131" spans="1:29" x14ac:dyDescent="0.15">
      <c r="A131" s="3"/>
      <c r="B131" s="3"/>
      <c r="C131" s="3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8"/>
      <c r="Q131" s="18"/>
      <c r="R131" s="18"/>
      <c r="S131" s="18"/>
      <c r="T131" s="18"/>
      <c r="U131" s="18"/>
      <c r="V131" s="18"/>
    </row>
    <row r="132" spans="1:29" x14ac:dyDescent="0.15">
      <c r="A132" s="3"/>
      <c r="B132" s="3"/>
      <c r="C132" s="3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8"/>
      <c r="Q132" s="18"/>
      <c r="R132" s="18"/>
      <c r="S132" s="18"/>
      <c r="T132" s="18"/>
      <c r="U132" s="18"/>
      <c r="V132" s="18"/>
    </row>
    <row r="133" spans="1:29" x14ac:dyDescent="0.15">
      <c r="A133" s="3"/>
      <c r="B133" s="3"/>
      <c r="C133" s="3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8"/>
      <c r="Q133" s="18"/>
      <c r="R133" s="18"/>
      <c r="S133" s="18"/>
      <c r="T133" s="18"/>
      <c r="U133" s="18"/>
      <c r="V133" s="18"/>
    </row>
    <row r="134" spans="1:29" x14ac:dyDescent="0.15">
      <c r="A134" s="3"/>
      <c r="B134" s="3"/>
      <c r="C134" s="3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8"/>
      <c r="Q134" s="18"/>
      <c r="R134" s="18"/>
      <c r="S134" s="18"/>
      <c r="T134" s="18"/>
      <c r="U134" s="18"/>
      <c r="V134" s="18"/>
    </row>
  </sheetData>
  <mergeCells count="9">
    <mergeCell ref="AK117:AL117"/>
    <mergeCell ref="AI116:AL116"/>
    <mergeCell ref="AC117:AD117"/>
    <mergeCell ref="AC116:AD116"/>
    <mergeCell ref="A117:C117"/>
    <mergeCell ref="AE117:AF117"/>
    <mergeCell ref="AG117:AH117"/>
    <mergeCell ref="AE116:AH116"/>
    <mergeCell ref="AI117:AJ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Montpetit Lab</dc:creator>
  <cp:lastModifiedBy>Arvind Rajan</cp:lastModifiedBy>
  <dcterms:created xsi:type="dcterms:W3CDTF">2011-01-18T20:51:17Z</dcterms:created>
  <dcterms:modified xsi:type="dcterms:W3CDTF">2023-12-06T06:11:36Z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