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os\Desktop\"/>
    </mc:Choice>
  </mc:AlternateContent>
  <bookViews>
    <workbookView xWindow="0" yWindow="0" windowWidth="24000" windowHeight="1089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00" i="1" l="1"/>
  <c r="E300" i="1" s="1"/>
  <c r="E299" i="1"/>
  <c r="D299" i="1"/>
  <c r="E298" i="1"/>
  <c r="D298" i="1"/>
  <c r="D297" i="1"/>
  <c r="D296" i="1"/>
  <c r="E295" i="1"/>
  <c r="D295" i="1"/>
  <c r="E294" i="1"/>
  <c r="D294" i="1"/>
  <c r="D293" i="1"/>
  <c r="D292" i="1"/>
  <c r="E292" i="1" s="1"/>
  <c r="E291" i="1"/>
  <c r="D291" i="1"/>
  <c r="E290" i="1"/>
  <c r="D290" i="1"/>
  <c r="D289" i="1"/>
  <c r="D288" i="1"/>
  <c r="E288" i="1" s="1"/>
  <c r="E287" i="1"/>
  <c r="D287" i="1"/>
  <c r="E286" i="1"/>
  <c r="D286" i="1"/>
  <c r="D285" i="1"/>
  <c r="D284" i="1"/>
  <c r="E283" i="1"/>
  <c r="D283" i="1"/>
  <c r="E282" i="1"/>
  <c r="D282" i="1"/>
  <c r="D281" i="1"/>
  <c r="D280" i="1"/>
  <c r="E279" i="1"/>
  <c r="D279" i="1"/>
  <c r="D278" i="1"/>
  <c r="E278" i="1" s="1"/>
  <c r="D277" i="1"/>
  <c r="D276" i="1"/>
  <c r="E275" i="1"/>
  <c r="D275" i="1"/>
  <c r="D274" i="1"/>
  <c r="E274" i="1" s="1"/>
  <c r="D273" i="1"/>
  <c r="D272" i="1"/>
  <c r="E271" i="1"/>
  <c r="D271" i="1"/>
  <c r="D270" i="1"/>
  <c r="E270" i="1" s="1"/>
  <c r="D269" i="1"/>
  <c r="D268" i="1"/>
  <c r="E267" i="1"/>
  <c r="D267" i="1"/>
  <c r="D266" i="1"/>
  <c r="E266" i="1" s="1"/>
  <c r="D265" i="1"/>
  <c r="D264" i="1"/>
  <c r="E263" i="1"/>
  <c r="D263" i="1"/>
  <c r="D262" i="1"/>
  <c r="E262" i="1" s="1"/>
  <c r="D261" i="1"/>
  <c r="D260" i="1"/>
  <c r="E259" i="1"/>
  <c r="D259" i="1"/>
  <c r="D258" i="1"/>
  <c r="E258" i="1" s="1"/>
  <c r="D257" i="1"/>
  <c r="D256" i="1"/>
  <c r="E255" i="1"/>
  <c r="D255" i="1"/>
  <c r="D254" i="1"/>
  <c r="E254" i="1" s="1"/>
  <c r="D253" i="1"/>
  <c r="D252" i="1"/>
  <c r="E251" i="1"/>
  <c r="D251" i="1"/>
  <c r="D250" i="1"/>
  <c r="E250" i="1" s="1"/>
  <c r="D249" i="1"/>
  <c r="D248" i="1"/>
  <c r="E247" i="1"/>
  <c r="D247" i="1"/>
  <c r="D246" i="1"/>
  <c r="E246" i="1" s="1"/>
  <c r="D245" i="1"/>
  <c r="D244" i="1"/>
  <c r="E243" i="1"/>
  <c r="D243" i="1"/>
  <c r="D242" i="1"/>
  <c r="E242" i="1" s="1"/>
  <c r="D241" i="1"/>
  <c r="D240" i="1"/>
  <c r="E239" i="1"/>
  <c r="D239" i="1"/>
  <c r="D238" i="1"/>
  <c r="E238" i="1" s="1"/>
  <c r="D237" i="1"/>
  <c r="D236" i="1"/>
  <c r="E235" i="1"/>
  <c r="D235" i="1"/>
  <c r="D234" i="1"/>
  <c r="E234" i="1" s="1"/>
  <c r="D233" i="1"/>
  <c r="D232" i="1"/>
  <c r="E231" i="1"/>
  <c r="D231" i="1"/>
  <c r="D230" i="1"/>
  <c r="E230" i="1" s="1"/>
  <c r="D229" i="1"/>
  <c r="D228" i="1"/>
  <c r="E227" i="1"/>
  <c r="D227" i="1"/>
  <c r="D226" i="1"/>
  <c r="E226" i="1" s="1"/>
  <c r="D225" i="1"/>
  <c r="D224" i="1"/>
  <c r="E223" i="1"/>
  <c r="D223" i="1"/>
  <c r="D222" i="1"/>
  <c r="E222" i="1" s="1"/>
  <c r="D221" i="1"/>
  <c r="D220" i="1"/>
  <c r="E219" i="1"/>
  <c r="D219" i="1"/>
  <c r="D218" i="1"/>
  <c r="E218" i="1" s="1"/>
  <c r="D217" i="1"/>
  <c r="D216" i="1"/>
  <c r="E216" i="1" s="1"/>
  <c r="D215" i="1"/>
  <c r="D214" i="1"/>
  <c r="E215" i="1" s="1"/>
  <c r="D213" i="1"/>
  <c r="D212" i="1"/>
  <c r="D211" i="1"/>
  <c r="E212" i="1" s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E185" i="1" s="1"/>
  <c r="D183" i="1"/>
  <c r="D182" i="1"/>
  <c r="D181" i="1"/>
  <c r="D180" i="1"/>
  <c r="D179" i="1"/>
  <c r="A179" i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D178" i="1"/>
  <c r="A178" i="1"/>
  <c r="E211" i="1" l="1"/>
  <c r="E208" i="1"/>
  <c r="E207" i="1"/>
  <c r="E204" i="1"/>
  <c r="E203" i="1"/>
  <c r="E200" i="1"/>
  <c r="E199" i="1"/>
  <c r="E196" i="1"/>
  <c r="E195" i="1"/>
  <c r="E191" i="1"/>
  <c r="E186" i="1"/>
  <c r="E184" i="1"/>
  <c r="E189" i="1"/>
  <c r="F190" i="1" s="1"/>
  <c r="E188" i="1"/>
  <c r="F186" i="1"/>
  <c r="E182" i="1"/>
  <c r="E180" i="1"/>
  <c r="E179" i="1"/>
  <c r="E181" i="1"/>
  <c r="F182" i="1" s="1"/>
  <c r="E192" i="1"/>
  <c r="G292" i="1"/>
  <c r="E194" i="1"/>
  <c r="E193" i="1"/>
  <c r="E198" i="1"/>
  <c r="E197" i="1"/>
  <c r="F198" i="1" s="1"/>
  <c r="E202" i="1"/>
  <c r="E201" i="1"/>
  <c r="E206" i="1"/>
  <c r="E205" i="1"/>
  <c r="E210" i="1"/>
  <c r="E209" i="1"/>
  <c r="F209" i="1" s="1"/>
  <c r="E214" i="1"/>
  <c r="E213" i="1"/>
  <c r="E183" i="1"/>
  <c r="E187" i="1"/>
  <c r="E190" i="1"/>
  <c r="F297" i="1"/>
  <c r="E217" i="1"/>
  <c r="F218" i="1" s="1"/>
  <c r="E221" i="1"/>
  <c r="E220" i="1"/>
  <c r="E225" i="1"/>
  <c r="E224" i="1"/>
  <c r="F224" i="1" s="1"/>
  <c r="E229" i="1"/>
  <c r="E228" i="1"/>
  <c r="E233" i="1"/>
  <c r="E232" i="1"/>
  <c r="F232" i="1" s="1"/>
  <c r="E237" i="1"/>
  <c r="E236" i="1"/>
  <c r="E241" i="1"/>
  <c r="E240" i="1"/>
  <c r="F240" i="1" s="1"/>
  <c r="E245" i="1"/>
  <c r="E244" i="1"/>
  <c r="E249" i="1"/>
  <c r="E248" i="1"/>
  <c r="G253" i="1" s="1"/>
  <c r="E253" i="1"/>
  <c r="E252" i="1"/>
  <c r="F253" i="1" s="1"/>
  <c r="E257" i="1"/>
  <c r="E256" i="1"/>
  <c r="E261" i="1"/>
  <c r="E260" i="1"/>
  <c r="E265" i="1"/>
  <c r="E264" i="1"/>
  <c r="F264" i="1" s="1"/>
  <c r="E269" i="1"/>
  <c r="E268" i="1"/>
  <c r="E273" i="1"/>
  <c r="E272" i="1"/>
  <c r="G277" i="1" s="1"/>
  <c r="E277" i="1"/>
  <c r="E276" i="1"/>
  <c r="F277" i="1" s="1"/>
  <c r="E281" i="1"/>
  <c r="E280" i="1"/>
  <c r="E289" i="1"/>
  <c r="G300" i="1"/>
  <c r="E297" i="1"/>
  <c r="F299" i="1" s="1"/>
  <c r="E296" i="1"/>
  <c r="F298" i="1" s="1"/>
  <c r="E285" i="1"/>
  <c r="G288" i="1" s="1"/>
  <c r="E284" i="1"/>
  <c r="F289" i="1"/>
  <c r="E293" i="1"/>
  <c r="F300" i="1"/>
  <c r="F284" i="1"/>
  <c r="F288" i="1"/>
  <c r="F292" i="1"/>
  <c r="F296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4" i="1"/>
  <c r="C113" i="1"/>
  <c r="C112" i="1"/>
  <c r="C111" i="1"/>
  <c r="I113" i="1"/>
  <c r="G210" i="1" l="1"/>
  <c r="G192" i="1"/>
  <c r="F181" i="1"/>
  <c r="G299" i="1"/>
  <c r="F295" i="1"/>
  <c r="G286" i="1"/>
  <c r="F282" i="1"/>
  <c r="G274" i="1"/>
  <c r="F270" i="1"/>
  <c r="G262" i="1"/>
  <c r="F258" i="1"/>
  <c r="G250" i="1"/>
  <c r="F246" i="1"/>
  <c r="G234" i="1"/>
  <c r="F230" i="1"/>
  <c r="F273" i="1"/>
  <c r="F249" i="1"/>
  <c r="F233" i="1"/>
  <c r="G189" i="1"/>
  <c r="F185" i="1"/>
  <c r="G219" i="1"/>
  <c r="F215" i="1"/>
  <c r="G207" i="1"/>
  <c r="F203" i="1"/>
  <c r="F194" i="1"/>
  <c r="G198" i="1"/>
  <c r="G297" i="1"/>
  <c r="G289" i="1"/>
  <c r="G295" i="1"/>
  <c r="F291" i="1"/>
  <c r="G287" i="1"/>
  <c r="F283" i="1"/>
  <c r="G283" i="1"/>
  <c r="F279" i="1"/>
  <c r="G279" i="1"/>
  <c r="F275" i="1"/>
  <c r="G275" i="1"/>
  <c r="F271" i="1"/>
  <c r="G271" i="1"/>
  <c r="F267" i="1"/>
  <c r="G267" i="1"/>
  <c r="F263" i="1"/>
  <c r="G263" i="1"/>
  <c r="F259" i="1"/>
  <c r="G259" i="1"/>
  <c r="F255" i="1"/>
  <c r="G255" i="1"/>
  <c r="F251" i="1"/>
  <c r="G251" i="1"/>
  <c r="F247" i="1"/>
  <c r="G247" i="1"/>
  <c r="F243" i="1"/>
  <c r="G243" i="1"/>
  <c r="F239" i="1"/>
  <c r="G239" i="1"/>
  <c r="F235" i="1"/>
  <c r="G235" i="1"/>
  <c r="F231" i="1"/>
  <c r="G231" i="1"/>
  <c r="F227" i="1"/>
  <c r="G227" i="1"/>
  <c r="F223" i="1"/>
  <c r="G298" i="1"/>
  <c r="G269" i="1"/>
  <c r="G261" i="1"/>
  <c r="G245" i="1"/>
  <c r="G237" i="1"/>
  <c r="G229" i="1"/>
  <c r="F290" i="1"/>
  <c r="G196" i="1"/>
  <c r="F192" i="1"/>
  <c r="F191" i="1"/>
  <c r="G220" i="1"/>
  <c r="F216" i="1"/>
  <c r="G216" i="1"/>
  <c r="F212" i="1"/>
  <c r="G212" i="1"/>
  <c r="F208" i="1"/>
  <c r="G208" i="1"/>
  <c r="F204" i="1"/>
  <c r="G204" i="1"/>
  <c r="F200" i="1"/>
  <c r="G200" i="1"/>
  <c r="F196" i="1"/>
  <c r="G190" i="1"/>
  <c r="G214" i="1"/>
  <c r="F210" i="1"/>
  <c r="F202" i="1"/>
  <c r="F193" i="1"/>
  <c r="F184" i="1"/>
  <c r="F293" i="1"/>
  <c r="G188" i="1"/>
  <c r="G278" i="1"/>
  <c r="F274" i="1"/>
  <c r="G266" i="1"/>
  <c r="F262" i="1"/>
  <c r="G254" i="1"/>
  <c r="F250" i="1"/>
  <c r="G242" i="1"/>
  <c r="F238" i="1"/>
  <c r="G226" i="1"/>
  <c r="F222" i="1"/>
  <c r="F265" i="1"/>
  <c r="F241" i="1"/>
  <c r="G224" i="1"/>
  <c r="G211" i="1"/>
  <c r="F207" i="1"/>
  <c r="G186" i="1"/>
  <c r="G285" i="1"/>
  <c r="F280" i="1"/>
  <c r="F276" i="1"/>
  <c r="F272" i="1"/>
  <c r="F268" i="1"/>
  <c r="F260" i="1"/>
  <c r="F256" i="1"/>
  <c r="F252" i="1"/>
  <c r="F248" i="1"/>
  <c r="F244" i="1"/>
  <c r="F236" i="1"/>
  <c r="F228" i="1"/>
  <c r="G223" i="1"/>
  <c r="F219" i="1"/>
  <c r="G296" i="1"/>
  <c r="F269" i="1"/>
  <c r="F261" i="1"/>
  <c r="F245" i="1"/>
  <c r="F237" i="1"/>
  <c r="F229" i="1"/>
  <c r="G294" i="1"/>
  <c r="G195" i="1"/>
  <c r="G185" i="1"/>
  <c r="F187" i="1"/>
  <c r="F213" i="1"/>
  <c r="F205" i="1"/>
  <c r="F201" i="1"/>
  <c r="F197" i="1"/>
  <c r="F214" i="1"/>
  <c r="G206" i="1"/>
  <c r="G197" i="1"/>
  <c r="G221" i="1"/>
  <c r="F183" i="1"/>
  <c r="G291" i="1"/>
  <c r="F287" i="1"/>
  <c r="G282" i="1"/>
  <c r="F278" i="1"/>
  <c r="G270" i="1"/>
  <c r="F266" i="1"/>
  <c r="G258" i="1"/>
  <c r="F254" i="1"/>
  <c r="G246" i="1"/>
  <c r="F242" i="1"/>
  <c r="G238" i="1"/>
  <c r="F234" i="1"/>
  <c r="G230" i="1"/>
  <c r="F226" i="1"/>
  <c r="F281" i="1"/>
  <c r="F257" i="1"/>
  <c r="G293" i="1"/>
  <c r="G215" i="1"/>
  <c r="F211" i="1"/>
  <c r="G203" i="1"/>
  <c r="F199" i="1"/>
  <c r="G199" i="1"/>
  <c r="F195" i="1"/>
  <c r="F221" i="1"/>
  <c r="G202" i="1"/>
  <c r="F294" i="1"/>
  <c r="G290" i="1"/>
  <c r="F286" i="1"/>
  <c r="F285" i="1"/>
  <c r="G284" i="1"/>
  <c r="G280" i="1"/>
  <c r="G276" i="1"/>
  <c r="G272" i="1"/>
  <c r="G268" i="1"/>
  <c r="G264" i="1"/>
  <c r="G260" i="1"/>
  <c r="G256" i="1"/>
  <c r="G252" i="1"/>
  <c r="G248" i="1"/>
  <c r="G244" i="1"/>
  <c r="G240" i="1"/>
  <c r="G236" i="1"/>
  <c r="G232" i="1"/>
  <c r="G228" i="1"/>
  <c r="G222" i="1"/>
  <c r="G281" i="1"/>
  <c r="G273" i="1"/>
  <c r="G265" i="1"/>
  <c r="G257" i="1"/>
  <c r="G249" i="1"/>
  <c r="G241" i="1"/>
  <c r="G233" i="1"/>
  <c r="F225" i="1"/>
  <c r="F220" i="1"/>
  <c r="G193" i="1"/>
  <c r="F189" i="1"/>
  <c r="G191" i="1"/>
  <c r="G217" i="1"/>
  <c r="G213" i="1"/>
  <c r="G209" i="1"/>
  <c r="G205" i="1"/>
  <c r="G201" i="1"/>
  <c r="G225" i="1"/>
  <c r="G218" i="1"/>
  <c r="F206" i="1"/>
  <c r="G194" i="1"/>
  <c r="G187" i="1"/>
  <c r="F217" i="1"/>
  <c r="F188" i="1"/>
  <c r="D177" i="1"/>
  <c r="E178" i="1" s="1"/>
  <c r="F180" i="1" s="1"/>
  <c r="D176" i="1"/>
  <c r="D175" i="1"/>
  <c r="D174" i="1"/>
  <c r="D173" i="1"/>
  <c r="D172" i="1"/>
  <c r="D171" i="1"/>
  <c r="D170" i="1"/>
  <c r="E170" i="1" s="1"/>
  <c r="D169" i="1"/>
  <c r="D168" i="1"/>
  <c r="D167" i="1"/>
  <c r="D166" i="1"/>
  <c r="D165" i="1"/>
  <c r="D164" i="1"/>
  <c r="D163" i="1"/>
  <c r="D162" i="1"/>
  <c r="D161" i="1"/>
  <c r="D160" i="1"/>
  <c r="D159" i="1"/>
  <c r="D158" i="1"/>
  <c r="E159" i="1" s="1"/>
  <c r="D157" i="1"/>
  <c r="D156" i="1"/>
  <c r="D155" i="1"/>
  <c r="E155" i="1" s="1"/>
  <c r="D154" i="1"/>
  <c r="D153" i="1"/>
  <c r="D152" i="1"/>
  <c r="E153" i="1" s="1"/>
  <c r="A175" i="1"/>
  <c r="A176" i="1" s="1"/>
  <c r="A177" i="1" s="1"/>
  <c r="A143" i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G184" i="1" l="1"/>
  <c r="E174" i="1"/>
  <c r="E168" i="1"/>
  <c r="E166" i="1"/>
  <c r="E164" i="1"/>
  <c r="E163" i="1"/>
  <c r="F164" i="1" s="1"/>
  <c r="E162" i="1"/>
  <c r="G162" i="1" s="1"/>
  <c r="E161" i="1"/>
  <c r="E160" i="1"/>
  <c r="E158" i="1"/>
  <c r="E157" i="1"/>
  <c r="E156" i="1"/>
  <c r="E154" i="1"/>
  <c r="F158" i="1"/>
  <c r="F162" i="1"/>
  <c r="E167" i="1"/>
  <c r="E171" i="1"/>
  <c r="E175" i="1"/>
  <c r="G159" i="1"/>
  <c r="F155" i="1"/>
  <c r="G161" i="1"/>
  <c r="F157" i="1"/>
  <c r="G163" i="1"/>
  <c r="F159" i="1"/>
  <c r="F161" i="1"/>
  <c r="F163" i="1"/>
  <c r="E172" i="1"/>
  <c r="E176" i="1"/>
  <c r="G160" i="1"/>
  <c r="F156" i="1"/>
  <c r="G164" i="1"/>
  <c r="F160" i="1"/>
  <c r="E165" i="1"/>
  <c r="E169" i="1"/>
  <c r="E173" i="1"/>
  <c r="E177" i="1"/>
  <c r="J140" i="1"/>
  <c r="J139" i="1"/>
  <c r="F179" i="1" l="1"/>
  <c r="G183" i="1"/>
  <c r="F178" i="1"/>
  <c r="G182" i="1"/>
  <c r="G181" i="1"/>
  <c r="G178" i="1"/>
  <c r="F175" i="1"/>
  <c r="G180" i="1"/>
  <c r="G179" i="1"/>
  <c r="G169" i="1"/>
  <c r="F172" i="1"/>
  <c r="G172" i="1"/>
  <c r="G176" i="1"/>
  <c r="F168" i="1"/>
  <c r="F166" i="1"/>
  <c r="G168" i="1"/>
  <c r="F174" i="1"/>
  <c r="G170" i="1"/>
  <c r="G165" i="1"/>
  <c r="F165" i="1"/>
  <c r="G166" i="1"/>
  <c r="G173" i="1"/>
  <c r="F169" i="1"/>
  <c r="G175" i="1"/>
  <c r="F171" i="1"/>
  <c r="F170" i="1"/>
  <c r="F177" i="1"/>
  <c r="G171" i="1"/>
  <c r="F167" i="1"/>
  <c r="G174" i="1"/>
  <c r="G167" i="1"/>
  <c r="G177" i="1"/>
  <c r="F173" i="1"/>
  <c r="F176" i="1"/>
  <c r="C106" i="1" l="1"/>
  <c r="A141" i="1"/>
  <c r="A142" i="1" s="1"/>
  <c r="A131" i="1"/>
  <c r="A132" i="1" s="1"/>
  <c r="A133" i="1" s="1"/>
  <c r="A134" i="1" s="1"/>
  <c r="A135" i="1" s="1"/>
  <c r="A136" i="1" s="1"/>
  <c r="A137" i="1" s="1"/>
  <c r="A138" i="1" s="1"/>
  <c r="A139" i="1" s="1"/>
  <c r="A140" i="1" s="1"/>
  <c r="A113" i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D110" i="1"/>
  <c r="D109" i="1"/>
  <c r="D107" i="1"/>
  <c r="D106" i="1"/>
  <c r="D105" i="1"/>
  <c r="C107" i="1"/>
  <c r="C108" i="1" s="1"/>
  <c r="D108" i="1" l="1"/>
  <c r="D89" i="1"/>
  <c r="D88" i="1"/>
  <c r="D87" i="1"/>
  <c r="D86" i="1"/>
  <c r="D111" i="1" l="1"/>
  <c r="E110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E90" i="1" s="1"/>
  <c r="D85" i="1"/>
  <c r="D84" i="1"/>
  <c r="D83" i="1"/>
  <c r="D82" i="1"/>
  <c r="D81" i="1"/>
  <c r="E85" i="1" l="1"/>
  <c r="E111" i="1"/>
  <c r="E94" i="1"/>
  <c r="E108" i="1"/>
  <c r="E107" i="1"/>
  <c r="E106" i="1"/>
  <c r="E102" i="1"/>
  <c r="E103" i="1"/>
  <c r="E104" i="1"/>
  <c r="E100" i="1"/>
  <c r="E98" i="1"/>
  <c r="E99" i="1"/>
  <c r="E95" i="1"/>
  <c r="E96" i="1"/>
  <c r="E91" i="1"/>
  <c r="E92" i="1"/>
  <c r="E87" i="1"/>
  <c r="E88" i="1"/>
  <c r="E89" i="1"/>
  <c r="E93" i="1"/>
  <c r="E101" i="1"/>
  <c r="E105" i="1"/>
  <c r="E109" i="1"/>
  <c r="E86" i="1"/>
  <c r="E97" i="1"/>
  <c r="E84" i="1"/>
  <c r="E83" i="1"/>
  <c r="E82" i="1"/>
  <c r="A81" i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F111" i="1" l="1"/>
  <c r="F102" i="1"/>
  <c r="F92" i="1"/>
  <c r="F100" i="1"/>
  <c r="F108" i="1"/>
  <c r="F110" i="1"/>
  <c r="F104" i="1"/>
  <c r="G100" i="1"/>
  <c r="F97" i="1"/>
  <c r="F96" i="1"/>
  <c r="G92" i="1"/>
  <c r="G98" i="1"/>
  <c r="F89" i="1"/>
  <c r="G91" i="1"/>
  <c r="G93" i="1"/>
  <c r="F86" i="1"/>
  <c r="F87" i="1"/>
  <c r="F90" i="1"/>
  <c r="G111" i="1"/>
  <c r="F107" i="1"/>
  <c r="F105" i="1"/>
  <c r="G108" i="1"/>
  <c r="G103" i="1"/>
  <c r="F99" i="1"/>
  <c r="G107" i="1"/>
  <c r="F103" i="1"/>
  <c r="F106" i="1"/>
  <c r="F98" i="1"/>
  <c r="G109" i="1"/>
  <c r="G101" i="1"/>
  <c r="G99" i="1"/>
  <c r="F95" i="1"/>
  <c r="G110" i="1"/>
  <c r="G102" i="1"/>
  <c r="G94" i="1"/>
  <c r="F101" i="1"/>
  <c r="F93" i="1"/>
  <c r="G104" i="1"/>
  <c r="G96" i="1"/>
  <c r="F88" i="1"/>
  <c r="G95" i="1"/>
  <c r="F91" i="1"/>
  <c r="G106" i="1"/>
  <c r="F94" i="1"/>
  <c r="F109" i="1"/>
  <c r="G105" i="1"/>
  <c r="G97" i="1"/>
  <c r="G90" i="1"/>
  <c r="G89" i="1"/>
  <c r="F85" i="1"/>
  <c r="G88" i="1"/>
  <c r="F84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D52" i="1" l="1"/>
  <c r="D51" i="1"/>
  <c r="D50" i="1"/>
  <c r="D49" i="1"/>
  <c r="D48" i="1"/>
  <c r="D47" i="1"/>
  <c r="D46" i="1"/>
  <c r="E47" i="1" s="1"/>
  <c r="D45" i="1"/>
  <c r="D44" i="1"/>
  <c r="D43" i="1"/>
  <c r="D42" i="1"/>
  <c r="E43" i="1" s="1"/>
  <c r="D41" i="1"/>
  <c r="D40" i="1"/>
  <c r="E40" i="1" s="1"/>
  <c r="D39" i="1"/>
  <c r="D38" i="1"/>
  <c r="D37" i="1"/>
  <c r="D36" i="1"/>
  <c r="E36" i="1" s="1"/>
  <c r="D35" i="1"/>
  <c r="D34" i="1"/>
  <c r="E35" i="1" s="1"/>
  <c r="D33" i="1"/>
  <c r="D32" i="1"/>
  <c r="E32" i="1" s="1"/>
  <c r="D31" i="1"/>
  <c r="D30" i="1"/>
  <c r="E30" i="1" s="1"/>
  <c r="D29" i="1"/>
  <c r="D28" i="1"/>
  <c r="D27" i="1"/>
  <c r="D26" i="1"/>
  <c r="D25" i="1"/>
  <c r="D24" i="1"/>
  <c r="E25" i="1" s="1"/>
  <c r="D23" i="1"/>
  <c r="D22" i="1"/>
  <c r="E52" i="1"/>
  <c r="D80" i="1"/>
  <c r="E81" i="1" s="1"/>
  <c r="D79" i="1"/>
  <c r="D78" i="1"/>
  <c r="E78" i="1" s="1"/>
  <c r="D77" i="1"/>
  <c r="D76" i="1"/>
  <c r="D75" i="1"/>
  <c r="D74" i="1"/>
  <c r="D73" i="1"/>
  <c r="D72" i="1"/>
  <c r="E73" i="1" s="1"/>
  <c r="D71" i="1"/>
  <c r="D70" i="1"/>
  <c r="D69" i="1"/>
  <c r="D68" i="1"/>
  <c r="D67" i="1"/>
  <c r="D66" i="1"/>
  <c r="D65" i="1"/>
  <c r="D64" i="1"/>
  <c r="E65" i="1" s="1"/>
  <c r="D63" i="1"/>
  <c r="D62" i="1"/>
  <c r="D61" i="1"/>
  <c r="D60" i="1"/>
  <c r="D59" i="1"/>
  <c r="D58" i="1"/>
  <c r="D57" i="1"/>
  <c r="D56" i="1"/>
  <c r="D55" i="1"/>
  <c r="D54" i="1"/>
  <c r="D53" i="1"/>
  <c r="A53" i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52" i="1"/>
  <c r="E39" i="1"/>
  <c r="E24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D21" i="1"/>
  <c r="E21" i="1" s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E68" i="1" l="1"/>
  <c r="E72" i="1"/>
  <c r="G87" i="1"/>
  <c r="F83" i="1"/>
  <c r="E80" i="1"/>
  <c r="E79" i="1"/>
  <c r="E77" i="1"/>
  <c r="E76" i="1"/>
  <c r="E74" i="1"/>
  <c r="E75" i="1"/>
  <c r="E71" i="1"/>
  <c r="F73" i="1"/>
  <c r="E70" i="1"/>
  <c r="E69" i="1"/>
  <c r="E67" i="1"/>
  <c r="F69" i="1" s="1"/>
  <c r="E66" i="1"/>
  <c r="E64" i="1"/>
  <c r="E63" i="1"/>
  <c r="F65" i="1" s="1"/>
  <c r="E62" i="1"/>
  <c r="E60" i="1"/>
  <c r="E59" i="1"/>
  <c r="E58" i="1"/>
  <c r="F61" i="1"/>
  <c r="E61" i="1"/>
  <c r="E56" i="1"/>
  <c r="F60" i="1"/>
  <c r="E57" i="1"/>
  <c r="F58" i="1" s="1"/>
  <c r="E55" i="1"/>
  <c r="E54" i="1"/>
  <c r="E31" i="1"/>
  <c r="E44" i="1"/>
  <c r="E26" i="1"/>
  <c r="E22" i="1"/>
  <c r="E34" i="1"/>
  <c r="E42" i="1"/>
  <c r="E46" i="1"/>
  <c r="E53" i="1"/>
  <c r="E51" i="1"/>
  <c r="E50" i="1"/>
  <c r="F52" i="1" s="1"/>
  <c r="E49" i="1"/>
  <c r="E48" i="1"/>
  <c r="E45" i="1"/>
  <c r="E41" i="1"/>
  <c r="E38" i="1"/>
  <c r="E37" i="1"/>
  <c r="E28" i="1"/>
  <c r="E27" i="1"/>
  <c r="E23" i="1"/>
  <c r="E33" i="1"/>
  <c r="F33" i="1" s="1"/>
  <c r="E29" i="1"/>
  <c r="F32" i="1"/>
  <c r="A23" i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G78" i="1" l="1"/>
  <c r="F74" i="1"/>
  <c r="G86" i="1"/>
  <c r="F82" i="1"/>
  <c r="F75" i="1"/>
  <c r="G84" i="1"/>
  <c r="F76" i="1"/>
  <c r="G83" i="1"/>
  <c r="G82" i="1"/>
  <c r="F77" i="1"/>
  <c r="G81" i="1"/>
  <c r="F81" i="1"/>
  <c r="G85" i="1"/>
  <c r="F80" i="1"/>
  <c r="G80" i="1"/>
  <c r="F79" i="1"/>
  <c r="F78" i="1"/>
  <c r="G77" i="1"/>
  <c r="G79" i="1"/>
  <c r="F72" i="1"/>
  <c r="G75" i="1"/>
  <c r="G76" i="1"/>
  <c r="F71" i="1"/>
  <c r="G73" i="1"/>
  <c r="G74" i="1"/>
  <c r="F70" i="1"/>
  <c r="F68" i="1"/>
  <c r="G71" i="1"/>
  <c r="G70" i="1"/>
  <c r="G72" i="1"/>
  <c r="G69" i="1"/>
  <c r="F67" i="1"/>
  <c r="F66" i="1"/>
  <c r="G68" i="1"/>
  <c r="G64" i="1"/>
  <c r="G66" i="1"/>
  <c r="G65" i="1"/>
  <c r="F64" i="1"/>
  <c r="G67" i="1"/>
  <c r="F63" i="1"/>
  <c r="F62" i="1"/>
  <c r="G63" i="1"/>
  <c r="F59" i="1"/>
  <c r="F57" i="1"/>
  <c r="G62" i="1"/>
  <c r="G61" i="1"/>
  <c r="G60" i="1"/>
  <c r="F56" i="1"/>
  <c r="G59" i="1"/>
  <c r="G52" i="1"/>
  <c r="G50" i="1"/>
  <c r="G51" i="1"/>
  <c r="F50" i="1"/>
  <c r="F35" i="1"/>
  <c r="F51" i="1"/>
  <c r="F34" i="1"/>
  <c r="G54" i="1"/>
  <c r="F53" i="1"/>
  <c r="F54" i="1"/>
  <c r="G57" i="1"/>
  <c r="G58" i="1"/>
  <c r="G56" i="1"/>
  <c r="G53" i="1"/>
  <c r="F55" i="1"/>
  <c r="G55" i="1"/>
  <c r="G35" i="1"/>
  <c r="F31" i="1"/>
  <c r="G47" i="1"/>
  <c r="F43" i="1"/>
  <c r="F46" i="1"/>
  <c r="F36" i="1"/>
  <c r="G40" i="1"/>
  <c r="G38" i="1"/>
  <c r="G29" i="1"/>
  <c r="F25" i="1"/>
  <c r="G33" i="1"/>
  <c r="F29" i="1"/>
  <c r="G41" i="1"/>
  <c r="F37" i="1"/>
  <c r="G45" i="1"/>
  <c r="F41" i="1"/>
  <c r="F44" i="1"/>
  <c r="G48" i="1"/>
  <c r="F48" i="1"/>
  <c r="G36" i="1"/>
  <c r="G31" i="1"/>
  <c r="F27" i="1"/>
  <c r="G43" i="1"/>
  <c r="F39" i="1"/>
  <c r="F28" i="1"/>
  <c r="G32" i="1"/>
  <c r="F40" i="1"/>
  <c r="G44" i="1"/>
  <c r="F47" i="1"/>
  <c r="G39" i="1"/>
  <c r="F24" i="1"/>
  <c r="G28" i="1"/>
  <c r="F26" i="1"/>
  <c r="G30" i="1"/>
  <c r="G34" i="1"/>
  <c r="F30" i="1"/>
  <c r="G42" i="1"/>
  <c r="F38" i="1"/>
  <c r="G46" i="1"/>
  <c r="F42" i="1"/>
  <c r="G49" i="1"/>
  <c r="F45" i="1"/>
  <c r="F49" i="1"/>
  <c r="G37" i="1"/>
  <c r="G27" i="1" l="1"/>
  <c r="F23" i="1"/>
  <c r="G26" i="1" l="1"/>
  <c r="F22" i="1"/>
  <c r="G25" i="1" l="1"/>
  <c r="F21" i="1"/>
  <c r="F20" i="1" l="1"/>
  <c r="G24" i="1"/>
  <c r="G23" i="1" l="1"/>
  <c r="F19" i="1"/>
  <c r="F18" i="1" l="1"/>
  <c r="G22" i="1"/>
  <c r="G21" i="1" l="1"/>
  <c r="F17" i="1"/>
  <c r="F16" i="1" l="1"/>
  <c r="G20" i="1"/>
  <c r="G19" i="1" l="1"/>
  <c r="F15" i="1"/>
  <c r="F5" i="1" l="1"/>
  <c r="G17" i="1"/>
  <c r="F13" i="1"/>
  <c r="F6" i="1"/>
  <c r="G18" i="1"/>
  <c r="F14" i="1"/>
  <c r="F12" i="1"/>
  <c r="G16" i="1"/>
  <c r="G15" i="1"/>
  <c r="F11" i="1"/>
  <c r="B7" i="1"/>
  <c r="G14" i="1" l="1"/>
  <c r="F10" i="1"/>
  <c r="G13" i="1"/>
  <c r="F9" i="1"/>
  <c r="F8" i="1"/>
  <c r="G11" i="1"/>
  <c r="G12" i="1"/>
  <c r="F7" i="1"/>
  <c r="G9" i="1"/>
  <c r="G10" i="1"/>
  <c r="D112" i="1"/>
  <c r="E112" i="1" l="1"/>
  <c r="F112" i="1" s="1"/>
  <c r="D113" i="1"/>
  <c r="E113" i="1" s="1"/>
  <c r="G113" i="1" s="1"/>
  <c r="G112" i="1" l="1"/>
  <c r="D114" i="1"/>
  <c r="C115" i="1" s="1"/>
  <c r="F113" i="1"/>
  <c r="D115" i="1" l="1"/>
  <c r="E114" i="1"/>
  <c r="C116" i="1" l="1"/>
  <c r="D116" i="1" s="1"/>
  <c r="E115" i="1"/>
  <c r="G114" i="1"/>
  <c r="F114" i="1"/>
  <c r="C117" i="1" l="1"/>
  <c r="D117" i="1" s="1"/>
  <c r="E116" i="1"/>
  <c r="F116" i="1"/>
  <c r="G116" i="1"/>
  <c r="G115" i="1"/>
  <c r="F115" i="1"/>
  <c r="E117" i="1"/>
  <c r="G117" i="1" s="1"/>
  <c r="D118" i="1"/>
  <c r="F117" i="1" l="1"/>
  <c r="E118" i="1"/>
  <c r="G118" i="1" s="1"/>
  <c r="D119" i="1"/>
  <c r="F118" i="1" l="1"/>
  <c r="E119" i="1"/>
  <c r="F119" i="1" s="1"/>
  <c r="D120" i="1"/>
  <c r="G119" i="1" l="1"/>
  <c r="E120" i="1"/>
  <c r="F120" i="1" s="1"/>
  <c r="D121" i="1"/>
  <c r="G120" i="1" l="1"/>
  <c r="E121" i="1"/>
  <c r="F121" i="1" s="1"/>
  <c r="D122" i="1"/>
  <c r="G121" i="1" l="1"/>
  <c r="E122" i="1"/>
  <c r="G122" i="1" s="1"/>
  <c r="D123" i="1"/>
  <c r="F122" i="1" l="1"/>
  <c r="E123" i="1"/>
  <c r="F123" i="1" s="1"/>
  <c r="D124" i="1"/>
  <c r="G123" i="1" l="1"/>
  <c r="E124" i="1"/>
  <c r="G124" i="1" s="1"/>
  <c r="D125" i="1"/>
  <c r="F124" i="1" l="1"/>
  <c r="E125" i="1"/>
  <c r="F125" i="1" s="1"/>
  <c r="D126" i="1"/>
  <c r="G125" i="1" l="1"/>
  <c r="E126" i="1"/>
  <c r="G126" i="1" s="1"/>
  <c r="D127" i="1"/>
  <c r="F126" i="1" l="1"/>
  <c r="E127" i="1"/>
  <c r="G127" i="1" s="1"/>
  <c r="D128" i="1"/>
  <c r="F127" i="1" l="1"/>
  <c r="E128" i="1"/>
  <c r="G128" i="1" s="1"/>
  <c r="D129" i="1"/>
  <c r="F128" i="1" l="1"/>
  <c r="E129" i="1"/>
  <c r="F129" i="1" s="1"/>
  <c r="D130" i="1"/>
  <c r="G129" i="1" l="1"/>
  <c r="E130" i="1"/>
  <c r="F130" i="1" s="1"/>
  <c r="D131" i="1"/>
  <c r="G130" i="1" l="1"/>
  <c r="E131" i="1"/>
  <c r="G131" i="1" s="1"/>
  <c r="D132" i="1"/>
  <c r="F131" i="1" l="1"/>
  <c r="E132" i="1"/>
  <c r="F132" i="1" s="1"/>
  <c r="D133" i="1"/>
  <c r="G132" i="1" l="1"/>
  <c r="E133" i="1"/>
  <c r="F133" i="1" s="1"/>
  <c r="D134" i="1"/>
  <c r="G133" i="1" l="1"/>
  <c r="E134" i="1"/>
  <c r="D135" i="1"/>
  <c r="E135" i="1" l="1"/>
  <c r="G135" i="1" s="1"/>
  <c r="D136" i="1"/>
  <c r="C137" i="1" s="1"/>
  <c r="G134" i="1"/>
  <c r="F134" i="1"/>
  <c r="F135" i="1" l="1"/>
  <c r="E136" i="1"/>
  <c r="F136" i="1" s="1"/>
  <c r="D137" i="1"/>
  <c r="C138" i="1" s="1"/>
  <c r="G136" i="1" l="1"/>
  <c r="E137" i="1"/>
  <c r="F137" i="1" s="1"/>
  <c r="D138" i="1"/>
  <c r="C139" i="1" s="1"/>
  <c r="G137" i="1" l="1"/>
  <c r="E138" i="1"/>
  <c r="G138" i="1" s="1"/>
  <c r="D139" i="1"/>
  <c r="C140" i="1" s="1"/>
  <c r="F138" i="1" l="1"/>
  <c r="E139" i="1"/>
  <c r="F139" i="1" s="1"/>
  <c r="D140" i="1"/>
  <c r="C141" i="1" s="1"/>
  <c r="G139" i="1" l="1"/>
  <c r="E140" i="1"/>
  <c r="F140" i="1" s="1"/>
  <c r="D141" i="1"/>
  <c r="C142" i="1" s="1"/>
  <c r="G140" i="1" l="1"/>
  <c r="E141" i="1"/>
  <c r="F141" i="1" s="1"/>
  <c r="D142" i="1"/>
  <c r="C143" i="1" s="1"/>
  <c r="G141" i="1" l="1"/>
  <c r="E142" i="1"/>
  <c r="G142" i="1" s="1"/>
  <c r="D143" i="1"/>
  <c r="C144" i="1" s="1"/>
  <c r="F142" i="1" l="1"/>
  <c r="E143" i="1"/>
  <c r="F143" i="1" s="1"/>
  <c r="D144" i="1"/>
  <c r="C145" i="1" s="1"/>
  <c r="G143" i="1" l="1"/>
  <c r="E144" i="1"/>
  <c r="F144" i="1" s="1"/>
  <c r="D145" i="1"/>
  <c r="C146" i="1" s="1"/>
  <c r="G144" i="1" l="1"/>
  <c r="E145" i="1"/>
  <c r="G145" i="1" s="1"/>
  <c r="D146" i="1"/>
  <c r="C147" i="1" s="1"/>
  <c r="F145" i="1" l="1"/>
  <c r="E146" i="1"/>
  <c r="F146" i="1" s="1"/>
  <c r="D147" i="1"/>
  <c r="C148" i="1" s="1"/>
  <c r="G146" i="1" l="1"/>
  <c r="E147" i="1"/>
  <c r="G147" i="1" s="1"/>
  <c r="D148" i="1"/>
  <c r="C149" i="1" s="1"/>
  <c r="F147" i="1" l="1"/>
  <c r="E148" i="1"/>
  <c r="G148" i="1" s="1"/>
  <c r="D149" i="1"/>
  <c r="C150" i="1" s="1"/>
  <c r="E149" i="1" l="1"/>
  <c r="G149" i="1" s="1"/>
  <c r="D150" i="1"/>
  <c r="C151" i="1" s="1"/>
  <c r="F148" i="1"/>
  <c r="F149" i="1" l="1"/>
  <c r="E150" i="1"/>
  <c r="G150" i="1" s="1"/>
  <c r="D151" i="1"/>
  <c r="E151" i="1" s="1"/>
  <c r="F150" i="1" l="1"/>
  <c r="E152" i="1"/>
  <c r="F153" i="1" s="1"/>
  <c r="G151" i="1"/>
  <c r="F151" i="1"/>
  <c r="G158" i="1" l="1"/>
  <c r="G152" i="1"/>
  <c r="G156" i="1"/>
  <c r="G155" i="1"/>
  <c r="F154" i="1"/>
  <c r="G154" i="1"/>
  <c r="G153" i="1"/>
  <c r="F152" i="1"/>
  <c r="G157" i="1"/>
</calcChain>
</file>

<file path=xl/sharedStrings.xml><?xml version="1.0" encoding="utf-8"?>
<sst xmlns="http://schemas.openxmlformats.org/spreadsheetml/2006/main" count="9" uniqueCount="9">
  <si>
    <t>Date</t>
  </si>
  <si>
    <t>Nombre de nouveaux cas</t>
  </si>
  <si>
    <t>Moyenne sur 3 jours</t>
  </si>
  <si>
    <t>Moyenne 7 jours</t>
  </si>
  <si>
    <t>Nombre de personnes infectées (chiffre du jour)</t>
  </si>
  <si>
    <t>Nombre de personnes infectées (avec ajustement)</t>
  </si>
  <si>
    <t>Cas supplémentaires ajoutés après coup</t>
  </si>
  <si>
    <t>alt 58</t>
  </si>
  <si>
    <t>alt 176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</si>
</sst>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Nombre de cas par jour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Feuil1!$A$11:$A$211</c:f>
              <c:numCache>
                <c:formatCode>d\-mmm</c:formatCode>
                <c:ptCount val="201"/>
                <c:pt idx="0">
                  <c:v>43913</c:v>
                </c:pt>
                <c:pt idx="1">
                  <c:v>43914</c:v>
                </c:pt>
                <c:pt idx="2">
                  <c:v>43915</c:v>
                </c:pt>
                <c:pt idx="3">
                  <c:v>43916</c:v>
                </c:pt>
                <c:pt idx="4">
                  <c:v>43917</c:v>
                </c:pt>
                <c:pt idx="5">
                  <c:v>43918</c:v>
                </c:pt>
                <c:pt idx="6">
                  <c:v>43919</c:v>
                </c:pt>
                <c:pt idx="7">
                  <c:v>43920</c:v>
                </c:pt>
                <c:pt idx="8">
                  <c:v>43921</c:v>
                </c:pt>
                <c:pt idx="9">
                  <c:v>43922</c:v>
                </c:pt>
                <c:pt idx="10">
                  <c:v>43923</c:v>
                </c:pt>
                <c:pt idx="11">
                  <c:v>43924</c:v>
                </c:pt>
                <c:pt idx="12">
                  <c:v>43925</c:v>
                </c:pt>
                <c:pt idx="13">
                  <c:v>43926</c:v>
                </c:pt>
                <c:pt idx="14">
                  <c:v>43927</c:v>
                </c:pt>
                <c:pt idx="15">
                  <c:v>43928</c:v>
                </c:pt>
                <c:pt idx="16">
                  <c:v>43929</c:v>
                </c:pt>
                <c:pt idx="17">
                  <c:v>43930</c:v>
                </c:pt>
                <c:pt idx="18">
                  <c:v>43931</c:v>
                </c:pt>
                <c:pt idx="19">
                  <c:v>43932</c:v>
                </c:pt>
                <c:pt idx="20">
                  <c:v>43933</c:v>
                </c:pt>
                <c:pt idx="21">
                  <c:v>43934</c:v>
                </c:pt>
                <c:pt idx="22">
                  <c:v>43935</c:v>
                </c:pt>
                <c:pt idx="23">
                  <c:v>43936</c:v>
                </c:pt>
                <c:pt idx="24">
                  <c:v>43937</c:v>
                </c:pt>
                <c:pt idx="25">
                  <c:v>43938</c:v>
                </c:pt>
                <c:pt idx="26">
                  <c:v>43939</c:v>
                </c:pt>
                <c:pt idx="27">
                  <c:v>43940</c:v>
                </c:pt>
                <c:pt idx="28">
                  <c:v>43941</c:v>
                </c:pt>
                <c:pt idx="29">
                  <c:v>43942</c:v>
                </c:pt>
                <c:pt idx="30">
                  <c:v>43943</c:v>
                </c:pt>
                <c:pt idx="31">
                  <c:v>43944</c:v>
                </c:pt>
                <c:pt idx="32">
                  <c:v>43945</c:v>
                </c:pt>
                <c:pt idx="33">
                  <c:v>43946</c:v>
                </c:pt>
                <c:pt idx="34">
                  <c:v>43947</c:v>
                </c:pt>
                <c:pt idx="35">
                  <c:v>43948</c:v>
                </c:pt>
                <c:pt idx="36">
                  <c:v>43949</c:v>
                </c:pt>
                <c:pt idx="37">
                  <c:v>43950</c:v>
                </c:pt>
                <c:pt idx="38">
                  <c:v>43951</c:v>
                </c:pt>
                <c:pt idx="39">
                  <c:v>43952</c:v>
                </c:pt>
                <c:pt idx="40">
                  <c:v>43953</c:v>
                </c:pt>
                <c:pt idx="41">
                  <c:v>43954</c:v>
                </c:pt>
                <c:pt idx="42">
                  <c:v>43955</c:v>
                </c:pt>
                <c:pt idx="43">
                  <c:v>43956</c:v>
                </c:pt>
                <c:pt idx="44">
                  <c:v>43957</c:v>
                </c:pt>
                <c:pt idx="45">
                  <c:v>43958</c:v>
                </c:pt>
                <c:pt idx="46">
                  <c:v>43959</c:v>
                </c:pt>
                <c:pt idx="47">
                  <c:v>43960</c:v>
                </c:pt>
                <c:pt idx="48">
                  <c:v>43961</c:v>
                </c:pt>
                <c:pt idx="49">
                  <c:v>43962</c:v>
                </c:pt>
                <c:pt idx="50">
                  <c:v>43963</c:v>
                </c:pt>
                <c:pt idx="51">
                  <c:v>43964</c:v>
                </c:pt>
                <c:pt idx="52">
                  <c:v>43965</c:v>
                </c:pt>
                <c:pt idx="53">
                  <c:v>43966</c:v>
                </c:pt>
                <c:pt idx="54">
                  <c:v>43967</c:v>
                </c:pt>
                <c:pt idx="55">
                  <c:v>43968</c:v>
                </c:pt>
                <c:pt idx="56">
                  <c:v>43969</c:v>
                </c:pt>
                <c:pt idx="57">
                  <c:v>43970</c:v>
                </c:pt>
                <c:pt idx="58">
                  <c:v>43971</c:v>
                </c:pt>
                <c:pt idx="59">
                  <c:v>43972</c:v>
                </c:pt>
                <c:pt idx="60">
                  <c:v>43973</c:v>
                </c:pt>
                <c:pt idx="61">
                  <c:v>43974</c:v>
                </c:pt>
                <c:pt idx="62">
                  <c:v>43975</c:v>
                </c:pt>
                <c:pt idx="63">
                  <c:v>43976</c:v>
                </c:pt>
                <c:pt idx="64">
                  <c:v>43977</c:v>
                </c:pt>
                <c:pt idx="65">
                  <c:v>43978</c:v>
                </c:pt>
                <c:pt idx="66">
                  <c:v>43979</c:v>
                </c:pt>
                <c:pt idx="67">
                  <c:v>43980</c:v>
                </c:pt>
                <c:pt idx="68">
                  <c:v>43981</c:v>
                </c:pt>
                <c:pt idx="69">
                  <c:v>43982</c:v>
                </c:pt>
                <c:pt idx="70">
                  <c:v>43983</c:v>
                </c:pt>
                <c:pt idx="71">
                  <c:v>43984</c:v>
                </c:pt>
                <c:pt idx="72">
                  <c:v>43985</c:v>
                </c:pt>
                <c:pt idx="73">
                  <c:v>43986</c:v>
                </c:pt>
                <c:pt idx="74">
                  <c:v>43987</c:v>
                </c:pt>
                <c:pt idx="75">
                  <c:v>43988</c:v>
                </c:pt>
                <c:pt idx="76">
                  <c:v>43989</c:v>
                </c:pt>
                <c:pt idx="77">
                  <c:v>43990</c:v>
                </c:pt>
                <c:pt idx="78">
                  <c:v>43991</c:v>
                </c:pt>
                <c:pt idx="79">
                  <c:v>43992</c:v>
                </c:pt>
                <c:pt idx="80">
                  <c:v>43993</c:v>
                </c:pt>
                <c:pt idx="81">
                  <c:v>43994</c:v>
                </c:pt>
                <c:pt idx="82">
                  <c:v>43995</c:v>
                </c:pt>
                <c:pt idx="83">
                  <c:v>43996</c:v>
                </c:pt>
                <c:pt idx="84">
                  <c:v>43997</c:v>
                </c:pt>
                <c:pt idx="85">
                  <c:v>43998</c:v>
                </c:pt>
                <c:pt idx="86">
                  <c:v>43999</c:v>
                </c:pt>
                <c:pt idx="87">
                  <c:v>44000</c:v>
                </c:pt>
                <c:pt idx="88">
                  <c:v>44001</c:v>
                </c:pt>
                <c:pt idx="89">
                  <c:v>44002</c:v>
                </c:pt>
                <c:pt idx="90">
                  <c:v>44003</c:v>
                </c:pt>
                <c:pt idx="91">
                  <c:v>44004</c:v>
                </c:pt>
                <c:pt idx="92">
                  <c:v>44005</c:v>
                </c:pt>
                <c:pt idx="93">
                  <c:v>44006</c:v>
                </c:pt>
                <c:pt idx="94">
                  <c:v>44007</c:v>
                </c:pt>
                <c:pt idx="95">
                  <c:v>44008</c:v>
                </c:pt>
                <c:pt idx="96">
                  <c:v>44009</c:v>
                </c:pt>
                <c:pt idx="97">
                  <c:v>44010</c:v>
                </c:pt>
                <c:pt idx="98">
                  <c:v>44011</c:v>
                </c:pt>
                <c:pt idx="99">
                  <c:v>44012</c:v>
                </c:pt>
                <c:pt idx="100">
                  <c:v>44013</c:v>
                </c:pt>
                <c:pt idx="101">
                  <c:v>44014</c:v>
                </c:pt>
                <c:pt idx="102">
                  <c:v>44015</c:v>
                </c:pt>
                <c:pt idx="103">
                  <c:v>44016</c:v>
                </c:pt>
                <c:pt idx="104">
                  <c:v>44017</c:v>
                </c:pt>
                <c:pt idx="105">
                  <c:v>44018</c:v>
                </c:pt>
                <c:pt idx="106">
                  <c:v>44019</c:v>
                </c:pt>
                <c:pt idx="107">
                  <c:v>44020</c:v>
                </c:pt>
                <c:pt idx="108">
                  <c:v>44021</c:v>
                </c:pt>
                <c:pt idx="109">
                  <c:v>44022</c:v>
                </c:pt>
                <c:pt idx="110">
                  <c:v>44023</c:v>
                </c:pt>
                <c:pt idx="111">
                  <c:v>44024</c:v>
                </c:pt>
                <c:pt idx="112">
                  <c:v>44025</c:v>
                </c:pt>
                <c:pt idx="113">
                  <c:v>44026</c:v>
                </c:pt>
                <c:pt idx="114">
                  <c:v>44027</c:v>
                </c:pt>
                <c:pt idx="115">
                  <c:v>44028</c:v>
                </c:pt>
                <c:pt idx="116">
                  <c:v>44029</c:v>
                </c:pt>
                <c:pt idx="117">
                  <c:v>44030</c:v>
                </c:pt>
                <c:pt idx="118">
                  <c:v>44031</c:v>
                </c:pt>
                <c:pt idx="119">
                  <c:v>44032</c:v>
                </c:pt>
                <c:pt idx="120">
                  <c:v>44033</c:v>
                </c:pt>
                <c:pt idx="121">
                  <c:v>44034</c:v>
                </c:pt>
                <c:pt idx="122">
                  <c:v>44035</c:v>
                </c:pt>
                <c:pt idx="123">
                  <c:v>44036</c:v>
                </c:pt>
                <c:pt idx="124">
                  <c:v>44037</c:v>
                </c:pt>
                <c:pt idx="125">
                  <c:v>44038</c:v>
                </c:pt>
                <c:pt idx="126">
                  <c:v>44039</c:v>
                </c:pt>
                <c:pt idx="127">
                  <c:v>44040</c:v>
                </c:pt>
                <c:pt idx="128">
                  <c:v>44041</c:v>
                </c:pt>
                <c:pt idx="129">
                  <c:v>44042</c:v>
                </c:pt>
                <c:pt idx="130">
                  <c:v>44043</c:v>
                </c:pt>
                <c:pt idx="131">
                  <c:v>44044</c:v>
                </c:pt>
                <c:pt idx="132">
                  <c:v>44045</c:v>
                </c:pt>
                <c:pt idx="133">
                  <c:v>44046</c:v>
                </c:pt>
                <c:pt idx="134">
                  <c:v>44047</c:v>
                </c:pt>
                <c:pt idx="135">
                  <c:v>44048</c:v>
                </c:pt>
                <c:pt idx="136">
                  <c:v>44049</c:v>
                </c:pt>
                <c:pt idx="137">
                  <c:v>44050</c:v>
                </c:pt>
                <c:pt idx="138">
                  <c:v>44051</c:v>
                </c:pt>
                <c:pt idx="139">
                  <c:v>44052</c:v>
                </c:pt>
                <c:pt idx="140">
                  <c:v>44053</c:v>
                </c:pt>
                <c:pt idx="141">
                  <c:v>44054</c:v>
                </c:pt>
                <c:pt idx="142">
                  <c:v>44055</c:v>
                </c:pt>
                <c:pt idx="143">
                  <c:v>44056</c:v>
                </c:pt>
                <c:pt idx="144">
                  <c:v>44057</c:v>
                </c:pt>
                <c:pt idx="145">
                  <c:v>44058</c:v>
                </c:pt>
                <c:pt idx="146">
                  <c:v>44059</c:v>
                </c:pt>
                <c:pt idx="147">
                  <c:v>44060</c:v>
                </c:pt>
                <c:pt idx="148">
                  <c:v>44061</c:v>
                </c:pt>
                <c:pt idx="149">
                  <c:v>44062</c:v>
                </c:pt>
                <c:pt idx="150">
                  <c:v>44063</c:v>
                </c:pt>
                <c:pt idx="151">
                  <c:v>44064</c:v>
                </c:pt>
                <c:pt idx="152">
                  <c:v>44065</c:v>
                </c:pt>
                <c:pt idx="153">
                  <c:v>44066</c:v>
                </c:pt>
                <c:pt idx="154">
                  <c:v>44067</c:v>
                </c:pt>
                <c:pt idx="155">
                  <c:v>44068</c:v>
                </c:pt>
                <c:pt idx="156">
                  <c:v>44069</c:v>
                </c:pt>
                <c:pt idx="157">
                  <c:v>44070</c:v>
                </c:pt>
                <c:pt idx="158">
                  <c:v>44071</c:v>
                </c:pt>
                <c:pt idx="159">
                  <c:v>44072</c:v>
                </c:pt>
                <c:pt idx="160">
                  <c:v>44073</c:v>
                </c:pt>
                <c:pt idx="161">
                  <c:v>44074</c:v>
                </c:pt>
                <c:pt idx="162">
                  <c:v>44075</c:v>
                </c:pt>
                <c:pt idx="163">
                  <c:v>44076</c:v>
                </c:pt>
                <c:pt idx="164">
                  <c:v>44077</c:v>
                </c:pt>
                <c:pt idx="165">
                  <c:v>44078</c:v>
                </c:pt>
                <c:pt idx="166">
                  <c:v>44079</c:v>
                </c:pt>
                <c:pt idx="167">
                  <c:v>44080</c:v>
                </c:pt>
                <c:pt idx="168">
                  <c:v>44081</c:v>
                </c:pt>
                <c:pt idx="169">
                  <c:v>44082</c:v>
                </c:pt>
                <c:pt idx="170">
                  <c:v>44083</c:v>
                </c:pt>
                <c:pt idx="171">
                  <c:v>44084</c:v>
                </c:pt>
                <c:pt idx="172">
                  <c:v>44085</c:v>
                </c:pt>
                <c:pt idx="173">
                  <c:v>44086</c:v>
                </c:pt>
                <c:pt idx="174">
                  <c:v>44087</c:v>
                </c:pt>
                <c:pt idx="175">
                  <c:v>44088</c:v>
                </c:pt>
                <c:pt idx="176">
                  <c:v>44089</c:v>
                </c:pt>
                <c:pt idx="177">
                  <c:v>44090</c:v>
                </c:pt>
                <c:pt idx="178">
                  <c:v>44091</c:v>
                </c:pt>
                <c:pt idx="179">
                  <c:v>44092</c:v>
                </c:pt>
                <c:pt idx="180">
                  <c:v>44093</c:v>
                </c:pt>
                <c:pt idx="181">
                  <c:v>44094</c:v>
                </c:pt>
                <c:pt idx="182">
                  <c:v>44095</c:v>
                </c:pt>
                <c:pt idx="183">
                  <c:v>44096</c:v>
                </c:pt>
                <c:pt idx="184">
                  <c:v>44097</c:v>
                </c:pt>
                <c:pt idx="185">
                  <c:v>44098</c:v>
                </c:pt>
                <c:pt idx="186">
                  <c:v>44099</c:v>
                </c:pt>
                <c:pt idx="187">
                  <c:v>44100</c:v>
                </c:pt>
                <c:pt idx="188">
                  <c:v>44101</c:v>
                </c:pt>
                <c:pt idx="189">
                  <c:v>44102</c:v>
                </c:pt>
                <c:pt idx="190">
                  <c:v>44103</c:v>
                </c:pt>
                <c:pt idx="191">
                  <c:v>44104</c:v>
                </c:pt>
                <c:pt idx="192">
                  <c:v>44105</c:v>
                </c:pt>
                <c:pt idx="193">
                  <c:v>44106</c:v>
                </c:pt>
                <c:pt idx="194">
                  <c:v>44107</c:v>
                </c:pt>
                <c:pt idx="195">
                  <c:v>44108</c:v>
                </c:pt>
                <c:pt idx="196">
                  <c:v>44109</c:v>
                </c:pt>
                <c:pt idx="197">
                  <c:v>44110</c:v>
                </c:pt>
                <c:pt idx="198">
                  <c:v>44111</c:v>
                </c:pt>
                <c:pt idx="199">
                  <c:v>44112</c:v>
                </c:pt>
                <c:pt idx="200">
                  <c:v>44113</c:v>
                </c:pt>
              </c:numCache>
            </c:numRef>
          </c:cat>
          <c:val>
            <c:numRef>
              <c:f>Feuil1!$D$11:$D$211</c:f>
              <c:numCache>
                <c:formatCode>General</c:formatCode>
                <c:ptCount val="201"/>
                <c:pt idx="0">
                  <c:v>628</c:v>
                </c:pt>
                <c:pt idx="1">
                  <c:v>1013</c:v>
                </c:pt>
                <c:pt idx="2">
                  <c:v>1339</c:v>
                </c:pt>
                <c:pt idx="3">
                  <c:v>1629</c:v>
                </c:pt>
                <c:pt idx="4">
                  <c:v>2021</c:v>
                </c:pt>
                <c:pt idx="5">
                  <c:v>2498</c:v>
                </c:pt>
                <c:pt idx="6">
                  <c:v>2840</c:v>
                </c:pt>
                <c:pt idx="7">
                  <c:v>3430</c:v>
                </c:pt>
                <c:pt idx="8">
                  <c:v>4162</c:v>
                </c:pt>
                <c:pt idx="9">
                  <c:v>4611</c:v>
                </c:pt>
                <c:pt idx="10">
                  <c:v>5570.1009726523316</c:v>
                </c:pt>
                <c:pt idx="11">
                  <c:v>6186.5903519867406</c:v>
                </c:pt>
                <c:pt idx="12">
                  <c:v>7134.0594495572905</c:v>
                </c:pt>
                <c:pt idx="13">
                  <c:v>8135.4581497797353</c:v>
                </c:pt>
                <c:pt idx="14">
                  <c:v>8807.992018144545</c:v>
                </c:pt>
                <c:pt idx="15">
                  <c:v>9611.6488419767084</c:v>
                </c:pt>
                <c:pt idx="16">
                  <c:v>10342.342085750426</c:v>
                </c:pt>
                <c:pt idx="17">
                  <c:v>11273.949535482183</c:v>
                </c:pt>
                <c:pt idx="18">
                  <c:v>12082.89357526061</c:v>
                </c:pt>
                <c:pt idx="19">
                  <c:v>12733.221136651109</c:v>
                </c:pt>
                <c:pt idx="20">
                  <c:v>13319.044663497187</c:v>
                </c:pt>
                <c:pt idx="21">
                  <c:v>14070.886771055961</c:v>
                </c:pt>
                <c:pt idx="22">
                  <c:v>14801.580014829677</c:v>
                </c:pt>
                <c:pt idx="23">
                  <c:v>15448.735246652419</c:v>
                </c:pt>
                <c:pt idx="24">
                  <c:v>16503.006106337507</c:v>
                </c:pt>
                <c:pt idx="25">
                  <c:v>17498.060147424436</c:v>
                </c:pt>
                <c:pt idx="26">
                  <c:v>18262.591573254242</c:v>
                </c:pt>
                <c:pt idx="27">
                  <c:v>19146.614079469622</c:v>
                </c:pt>
                <c:pt idx="28">
                  <c:v>20163.87442753086</c:v>
                </c:pt>
                <c:pt idx="29">
                  <c:v>21017.231081257905</c:v>
                </c:pt>
                <c:pt idx="30">
                  <c:v>21904.425917041044</c:v>
                </c:pt>
                <c:pt idx="31">
                  <c:v>22827.573821258778</c:v>
                </c:pt>
                <c:pt idx="32">
                  <c:v>23650.264622497492</c:v>
                </c:pt>
                <c:pt idx="33">
                  <c:v>24338.660138701096</c:v>
                </c:pt>
                <c:pt idx="34">
                  <c:v>25226.912417673484</c:v>
                </c:pt>
                <c:pt idx="35">
                  <c:v>26152.175208269728</c:v>
                </c:pt>
                <c:pt idx="36">
                  <c:v>26971.693679940683</c:v>
                </c:pt>
                <c:pt idx="37">
                  <c:v>27856.773629345313</c:v>
                </c:pt>
                <c:pt idx="38">
                  <c:v>28855</c:v>
                </c:pt>
                <c:pt idx="39">
                  <c:v>29965</c:v>
                </c:pt>
                <c:pt idx="40">
                  <c:v>30973</c:v>
                </c:pt>
                <c:pt idx="41">
                  <c:v>31865</c:v>
                </c:pt>
                <c:pt idx="42">
                  <c:v>32623</c:v>
                </c:pt>
                <c:pt idx="43">
                  <c:v>33417</c:v>
                </c:pt>
                <c:pt idx="44">
                  <c:v>34327</c:v>
                </c:pt>
                <c:pt idx="45">
                  <c:v>35238</c:v>
                </c:pt>
                <c:pt idx="46">
                  <c:v>36150</c:v>
                </c:pt>
                <c:pt idx="47">
                  <c:v>36986</c:v>
                </c:pt>
                <c:pt idx="48">
                  <c:v>37721</c:v>
                </c:pt>
                <c:pt idx="49">
                  <c:v>38469</c:v>
                </c:pt>
                <c:pt idx="50">
                  <c:v>39225</c:v>
                </c:pt>
                <c:pt idx="51">
                  <c:v>39931</c:v>
                </c:pt>
                <c:pt idx="52">
                  <c:v>40724</c:v>
                </c:pt>
                <c:pt idx="53">
                  <c:v>41420</c:v>
                </c:pt>
                <c:pt idx="54">
                  <c:v>42183</c:v>
                </c:pt>
                <c:pt idx="55">
                  <c:v>42920</c:v>
                </c:pt>
                <c:pt idx="56">
                  <c:v>43627</c:v>
                </c:pt>
                <c:pt idx="57">
                  <c:v>44197</c:v>
                </c:pt>
                <c:pt idx="58">
                  <c:v>44775</c:v>
                </c:pt>
                <c:pt idx="59">
                  <c:v>45495</c:v>
                </c:pt>
                <c:pt idx="60">
                  <c:v>46141</c:v>
                </c:pt>
                <c:pt idx="61">
                  <c:v>46838</c:v>
                </c:pt>
                <c:pt idx="62">
                  <c:v>47411</c:v>
                </c:pt>
                <c:pt idx="63">
                  <c:v>47984</c:v>
                </c:pt>
                <c:pt idx="64">
                  <c:v>48598</c:v>
                </c:pt>
                <c:pt idx="65">
                  <c:v>49139</c:v>
                </c:pt>
                <c:pt idx="66">
                  <c:v>49702</c:v>
                </c:pt>
                <c:pt idx="67">
                  <c:v>50232</c:v>
                </c:pt>
                <c:pt idx="68">
                  <c:v>50651</c:v>
                </c:pt>
                <c:pt idx="69">
                  <c:v>51059</c:v>
                </c:pt>
                <c:pt idx="70">
                  <c:v>51354</c:v>
                </c:pt>
                <c:pt idx="71">
                  <c:v>51593</c:v>
                </c:pt>
                <c:pt idx="72">
                  <c:v>51884</c:v>
                </c:pt>
                <c:pt idx="73">
                  <c:v>52143</c:v>
                </c:pt>
                <c:pt idx="74">
                  <c:v>52398</c:v>
                </c:pt>
                <c:pt idx="75">
                  <c:v>52624</c:v>
                </c:pt>
                <c:pt idx="76">
                  <c:v>52849</c:v>
                </c:pt>
                <c:pt idx="77">
                  <c:v>53047</c:v>
                </c:pt>
                <c:pt idx="78">
                  <c:v>53185</c:v>
                </c:pt>
                <c:pt idx="79">
                  <c:v>53341</c:v>
                </c:pt>
                <c:pt idx="80">
                  <c:v>53485</c:v>
                </c:pt>
                <c:pt idx="81">
                  <c:v>53666</c:v>
                </c:pt>
                <c:pt idx="82">
                  <c:v>53824</c:v>
                </c:pt>
                <c:pt idx="83">
                  <c:v>53952</c:v>
                </c:pt>
                <c:pt idx="84">
                  <c:v>54054</c:v>
                </c:pt>
                <c:pt idx="85">
                  <c:v>54146</c:v>
                </c:pt>
                <c:pt idx="86">
                  <c:v>54263</c:v>
                </c:pt>
                <c:pt idx="87">
                  <c:v>54383</c:v>
                </c:pt>
                <c:pt idx="88">
                  <c:v>54550</c:v>
                </c:pt>
                <c:pt idx="89">
                  <c:v>54674</c:v>
                </c:pt>
                <c:pt idx="90">
                  <c:v>54766</c:v>
                </c:pt>
                <c:pt idx="91">
                  <c:v>54835</c:v>
                </c:pt>
                <c:pt idx="92">
                  <c:v>54884</c:v>
                </c:pt>
                <c:pt idx="93">
                  <c:v>54937</c:v>
                </c:pt>
                <c:pt idx="94">
                  <c:v>55079</c:v>
                </c:pt>
                <c:pt idx="95">
                  <c:v>55156.75</c:v>
                </c:pt>
                <c:pt idx="96">
                  <c:v>55234.5</c:v>
                </c:pt>
                <c:pt idx="97">
                  <c:v>55312.25</c:v>
                </c:pt>
                <c:pt idx="98">
                  <c:v>55390</c:v>
                </c:pt>
                <c:pt idx="99">
                  <c:v>55458</c:v>
                </c:pt>
                <c:pt idx="100">
                  <c:v>55525.414634146342</c:v>
                </c:pt>
                <c:pt idx="101">
                  <c:v>55595.829268292684</c:v>
                </c:pt>
                <c:pt idx="102">
                  <c:v>55686.243902439026</c:v>
                </c:pt>
                <c:pt idx="103">
                  <c:v>55789.658536585368</c:v>
                </c:pt>
                <c:pt idx="104">
                  <c:v>55870.07317073171</c:v>
                </c:pt>
                <c:pt idx="105">
                  <c:v>55945.487804878052</c:v>
                </c:pt>
                <c:pt idx="106">
                  <c:v>56006.902439024394</c:v>
                </c:pt>
                <c:pt idx="107">
                  <c:v>56090.317073170736</c:v>
                </c:pt>
                <c:pt idx="108">
                  <c:v>56228.731707317078</c:v>
                </c:pt>
                <c:pt idx="109">
                  <c:v>56330.14634146342</c:v>
                </c:pt>
                <c:pt idx="110">
                  <c:v>56422.560975609762</c:v>
                </c:pt>
                <c:pt idx="111">
                  <c:v>56537.975609756104</c:v>
                </c:pt>
                <c:pt idx="112">
                  <c:v>56639.390243902446</c:v>
                </c:pt>
                <c:pt idx="113">
                  <c:v>56749.804878048788</c:v>
                </c:pt>
                <c:pt idx="114">
                  <c:v>56880.21951219513</c:v>
                </c:pt>
                <c:pt idx="115">
                  <c:v>57023.634146341472</c:v>
                </c:pt>
                <c:pt idx="116">
                  <c:v>57166.048780487814</c:v>
                </c:pt>
                <c:pt idx="117">
                  <c:v>57325.463414634156</c:v>
                </c:pt>
                <c:pt idx="118">
                  <c:v>57492.878048780498</c:v>
                </c:pt>
                <c:pt idx="119">
                  <c:v>57644.29268292684</c:v>
                </c:pt>
                <c:pt idx="120">
                  <c:v>57825.707317073182</c:v>
                </c:pt>
                <c:pt idx="121">
                  <c:v>57969.121951219524</c:v>
                </c:pt>
                <c:pt idx="122">
                  <c:v>58112.536585365866</c:v>
                </c:pt>
                <c:pt idx="123">
                  <c:v>58276.951219512208</c:v>
                </c:pt>
                <c:pt idx="124">
                  <c:v>58449.36585365855</c:v>
                </c:pt>
                <c:pt idx="125">
                  <c:v>58619.780487804892</c:v>
                </c:pt>
                <c:pt idx="126">
                  <c:v>58766.195121951234</c:v>
                </c:pt>
                <c:pt idx="127">
                  <c:v>58936.609756097576</c:v>
                </c:pt>
                <c:pt idx="128">
                  <c:v>59050.024390243918</c:v>
                </c:pt>
                <c:pt idx="129">
                  <c:v>59173.43902439026</c:v>
                </c:pt>
                <c:pt idx="130">
                  <c:v>59355.853658536602</c:v>
                </c:pt>
                <c:pt idx="131">
                  <c:v>59503.268292682944</c:v>
                </c:pt>
                <c:pt idx="132">
                  <c:v>59645.682926829286</c:v>
                </c:pt>
                <c:pt idx="133">
                  <c:v>59770.097560975628</c:v>
                </c:pt>
                <c:pt idx="134">
                  <c:v>59894.51219512197</c:v>
                </c:pt>
                <c:pt idx="135">
                  <c:v>60050.926829268312</c:v>
                </c:pt>
                <c:pt idx="136">
                  <c:v>60185.341463414654</c:v>
                </c:pt>
                <c:pt idx="137">
                  <c:v>60294.756097560996</c:v>
                </c:pt>
                <c:pt idx="138">
                  <c:v>60422.170731707338</c:v>
                </c:pt>
                <c:pt idx="139">
                  <c:v>60527.58536585368</c:v>
                </c:pt>
                <c:pt idx="140">
                  <c:v>60627.000000000022</c:v>
                </c:pt>
                <c:pt idx="141">
                  <c:v>60718</c:v>
                </c:pt>
                <c:pt idx="142">
                  <c:v>60813</c:v>
                </c:pt>
                <c:pt idx="143">
                  <c:v>60917</c:v>
                </c:pt>
                <c:pt idx="144">
                  <c:v>61004</c:v>
                </c:pt>
                <c:pt idx="145">
                  <c:v>61084</c:v>
                </c:pt>
                <c:pt idx="146">
                  <c:v>61151</c:v>
                </c:pt>
                <c:pt idx="147">
                  <c:v>61206</c:v>
                </c:pt>
                <c:pt idx="148">
                  <c:v>61252</c:v>
                </c:pt>
                <c:pt idx="149">
                  <c:v>61316</c:v>
                </c:pt>
                <c:pt idx="150">
                  <c:v>61402</c:v>
                </c:pt>
                <c:pt idx="151">
                  <c:v>61495</c:v>
                </c:pt>
                <c:pt idx="152">
                  <c:v>61599</c:v>
                </c:pt>
                <c:pt idx="153">
                  <c:v>61673</c:v>
                </c:pt>
                <c:pt idx="154">
                  <c:v>61741</c:v>
                </c:pt>
                <c:pt idx="155">
                  <c:v>61803</c:v>
                </c:pt>
                <c:pt idx="156">
                  <c:v>61945</c:v>
                </c:pt>
                <c:pt idx="157">
                  <c:v>62056</c:v>
                </c:pt>
                <c:pt idx="158">
                  <c:v>62124</c:v>
                </c:pt>
                <c:pt idx="159">
                  <c:v>62232</c:v>
                </c:pt>
                <c:pt idx="160">
                  <c:v>62352</c:v>
                </c:pt>
                <c:pt idx="161">
                  <c:v>62492</c:v>
                </c:pt>
                <c:pt idx="162">
                  <c:v>62614</c:v>
                </c:pt>
                <c:pt idx="163">
                  <c:v>62746</c:v>
                </c:pt>
                <c:pt idx="164">
                  <c:v>62933</c:v>
                </c:pt>
                <c:pt idx="165">
                  <c:v>63117</c:v>
                </c:pt>
                <c:pt idx="166">
                  <c:v>63292</c:v>
                </c:pt>
                <c:pt idx="167">
                  <c:v>63497</c:v>
                </c:pt>
                <c:pt idx="168">
                  <c:v>63713</c:v>
                </c:pt>
                <c:pt idx="169">
                  <c:v>63876</c:v>
                </c:pt>
                <c:pt idx="170">
                  <c:v>64056</c:v>
                </c:pt>
                <c:pt idx="171">
                  <c:v>64244</c:v>
                </c:pt>
                <c:pt idx="172">
                  <c:v>64463</c:v>
                </c:pt>
                <c:pt idx="173">
                  <c:v>64707</c:v>
                </c:pt>
                <c:pt idx="174">
                  <c:v>64986</c:v>
                </c:pt>
                <c:pt idx="175">
                  <c:v>65262</c:v>
                </c:pt>
                <c:pt idx="176">
                  <c:v>65554</c:v>
                </c:pt>
                <c:pt idx="177">
                  <c:v>65857</c:v>
                </c:pt>
                <c:pt idx="178">
                  <c:v>66356</c:v>
                </c:pt>
                <c:pt idx="179">
                  <c:v>66653</c:v>
                </c:pt>
                <c:pt idx="180">
                  <c:v>67080</c:v>
                </c:pt>
                <c:pt idx="181">
                  <c:v>67542</c:v>
                </c:pt>
                <c:pt idx="182">
                  <c:v>68128</c:v>
                </c:pt>
                <c:pt idx="183">
                  <c:v>68617</c:v>
                </c:pt>
                <c:pt idx="184">
                  <c:v>69088</c:v>
                </c:pt>
                <c:pt idx="185">
                  <c:v>69670</c:v>
                </c:pt>
                <c:pt idx="186">
                  <c:v>70307</c:v>
                </c:pt>
                <c:pt idx="187">
                  <c:v>71005</c:v>
                </c:pt>
                <c:pt idx="188">
                  <c:v>71901</c:v>
                </c:pt>
                <c:pt idx="189">
                  <c:v>72651</c:v>
                </c:pt>
                <c:pt idx="190">
                  <c:v>73450</c:v>
                </c:pt>
                <c:pt idx="191">
                  <c:v>74288</c:v>
                </c:pt>
                <c:pt idx="192">
                  <c:v>75221</c:v>
                </c:pt>
                <c:pt idx="193">
                  <c:v>76273</c:v>
                </c:pt>
                <c:pt idx="194">
                  <c:v>77380</c:v>
                </c:pt>
                <c:pt idx="195">
                  <c:v>78459</c:v>
                </c:pt>
                <c:pt idx="196">
                  <c:v>79650</c:v>
                </c:pt>
                <c:pt idx="197">
                  <c:v>81014</c:v>
                </c:pt>
                <c:pt idx="198">
                  <c:v>81914</c:v>
                </c:pt>
                <c:pt idx="199">
                  <c:v>82992</c:v>
                </c:pt>
                <c:pt idx="200">
                  <c:v>84094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E9-42F6-BA18-996937BEAD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7404728"/>
        <c:axId val="487403088"/>
      </c:barChart>
      <c:dateAx>
        <c:axId val="48740472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7403088"/>
        <c:crosses val="autoZero"/>
        <c:auto val="1"/>
        <c:lblOffset val="100"/>
        <c:baseTimeUnit val="days"/>
      </c:dateAx>
      <c:valAx>
        <c:axId val="48740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7404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Nombre de nouveux cas par jour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Feuil1!$A$3:$A$211</c:f>
              <c:numCache>
                <c:formatCode>d\-mmm</c:formatCode>
                <c:ptCount val="209"/>
                <c:pt idx="0">
                  <c:v>43905</c:v>
                </c:pt>
                <c:pt idx="1">
                  <c:v>43906</c:v>
                </c:pt>
                <c:pt idx="2">
                  <c:v>43907</c:v>
                </c:pt>
                <c:pt idx="3">
                  <c:v>43908</c:v>
                </c:pt>
                <c:pt idx="4">
                  <c:v>43909</c:v>
                </c:pt>
                <c:pt idx="5">
                  <c:v>43910</c:v>
                </c:pt>
                <c:pt idx="6">
                  <c:v>43911</c:v>
                </c:pt>
                <c:pt idx="7">
                  <c:v>43912</c:v>
                </c:pt>
                <c:pt idx="8">
                  <c:v>43913</c:v>
                </c:pt>
                <c:pt idx="9">
                  <c:v>43914</c:v>
                </c:pt>
                <c:pt idx="10">
                  <c:v>43915</c:v>
                </c:pt>
                <c:pt idx="11">
                  <c:v>43916</c:v>
                </c:pt>
                <c:pt idx="12">
                  <c:v>43917</c:v>
                </c:pt>
                <c:pt idx="13">
                  <c:v>43918</c:v>
                </c:pt>
                <c:pt idx="14">
                  <c:v>43919</c:v>
                </c:pt>
                <c:pt idx="15">
                  <c:v>43920</c:v>
                </c:pt>
                <c:pt idx="16">
                  <c:v>43921</c:v>
                </c:pt>
                <c:pt idx="17">
                  <c:v>43922</c:v>
                </c:pt>
                <c:pt idx="18">
                  <c:v>43923</c:v>
                </c:pt>
                <c:pt idx="19">
                  <c:v>43924</c:v>
                </c:pt>
                <c:pt idx="20">
                  <c:v>43925</c:v>
                </c:pt>
                <c:pt idx="21">
                  <c:v>43926</c:v>
                </c:pt>
                <c:pt idx="22">
                  <c:v>43927</c:v>
                </c:pt>
                <c:pt idx="23">
                  <c:v>43928</c:v>
                </c:pt>
                <c:pt idx="24">
                  <c:v>43929</c:v>
                </c:pt>
                <c:pt idx="25">
                  <c:v>43930</c:v>
                </c:pt>
                <c:pt idx="26">
                  <c:v>43931</c:v>
                </c:pt>
                <c:pt idx="27">
                  <c:v>43932</c:v>
                </c:pt>
                <c:pt idx="28">
                  <c:v>43933</c:v>
                </c:pt>
                <c:pt idx="29">
                  <c:v>43934</c:v>
                </c:pt>
                <c:pt idx="30">
                  <c:v>43935</c:v>
                </c:pt>
                <c:pt idx="31">
                  <c:v>43936</c:v>
                </c:pt>
                <c:pt idx="32">
                  <c:v>43937</c:v>
                </c:pt>
                <c:pt idx="33">
                  <c:v>43938</c:v>
                </c:pt>
                <c:pt idx="34">
                  <c:v>43939</c:v>
                </c:pt>
                <c:pt idx="35">
                  <c:v>43940</c:v>
                </c:pt>
                <c:pt idx="36">
                  <c:v>43941</c:v>
                </c:pt>
                <c:pt idx="37">
                  <c:v>43942</c:v>
                </c:pt>
                <c:pt idx="38">
                  <c:v>43943</c:v>
                </c:pt>
                <c:pt idx="39">
                  <c:v>43944</c:v>
                </c:pt>
                <c:pt idx="40">
                  <c:v>43945</c:v>
                </c:pt>
                <c:pt idx="41">
                  <c:v>43946</c:v>
                </c:pt>
                <c:pt idx="42">
                  <c:v>43947</c:v>
                </c:pt>
                <c:pt idx="43">
                  <c:v>43948</c:v>
                </c:pt>
                <c:pt idx="44">
                  <c:v>43949</c:v>
                </c:pt>
                <c:pt idx="45">
                  <c:v>43950</c:v>
                </c:pt>
                <c:pt idx="46">
                  <c:v>43951</c:v>
                </c:pt>
                <c:pt idx="47">
                  <c:v>43952</c:v>
                </c:pt>
                <c:pt idx="48">
                  <c:v>43953</c:v>
                </c:pt>
                <c:pt idx="49">
                  <c:v>43954</c:v>
                </c:pt>
                <c:pt idx="50">
                  <c:v>43955</c:v>
                </c:pt>
                <c:pt idx="51">
                  <c:v>43956</c:v>
                </c:pt>
                <c:pt idx="52">
                  <c:v>43957</c:v>
                </c:pt>
                <c:pt idx="53">
                  <c:v>43958</c:v>
                </c:pt>
                <c:pt idx="54">
                  <c:v>43959</c:v>
                </c:pt>
                <c:pt idx="55">
                  <c:v>43960</c:v>
                </c:pt>
                <c:pt idx="56">
                  <c:v>43961</c:v>
                </c:pt>
                <c:pt idx="57">
                  <c:v>43962</c:v>
                </c:pt>
                <c:pt idx="58">
                  <c:v>43963</c:v>
                </c:pt>
                <c:pt idx="59">
                  <c:v>43964</c:v>
                </c:pt>
                <c:pt idx="60">
                  <c:v>43965</c:v>
                </c:pt>
                <c:pt idx="61">
                  <c:v>43966</c:v>
                </c:pt>
                <c:pt idx="62">
                  <c:v>43967</c:v>
                </c:pt>
                <c:pt idx="63">
                  <c:v>43968</c:v>
                </c:pt>
                <c:pt idx="64">
                  <c:v>43969</c:v>
                </c:pt>
                <c:pt idx="65">
                  <c:v>43970</c:v>
                </c:pt>
                <c:pt idx="66">
                  <c:v>43971</c:v>
                </c:pt>
                <c:pt idx="67">
                  <c:v>43972</c:v>
                </c:pt>
                <c:pt idx="68">
                  <c:v>43973</c:v>
                </c:pt>
                <c:pt idx="69">
                  <c:v>43974</c:v>
                </c:pt>
                <c:pt idx="70">
                  <c:v>43975</c:v>
                </c:pt>
                <c:pt idx="71">
                  <c:v>43976</c:v>
                </c:pt>
                <c:pt idx="72">
                  <c:v>43977</c:v>
                </c:pt>
                <c:pt idx="73">
                  <c:v>43978</c:v>
                </c:pt>
                <c:pt idx="74">
                  <c:v>43979</c:v>
                </c:pt>
                <c:pt idx="75">
                  <c:v>43980</c:v>
                </c:pt>
                <c:pt idx="76">
                  <c:v>43981</c:v>
                </c:pt>
                <c:pt idx="77">
                  <c:v>43982</c:v>
                </c:pt>
                <c:pt idx="78">
                  <c:v>43983</c:v>
                </c:pt>
                <c:pt idx="79">
                  <c:v>43984</c:v>
                </c:pt>
                <c:pt idx="80">
                  <c:v>43985</c:v>
                </c:pt>
                <c:pt idx="81">
                  <c:v>43986</c:v>
                </c:pt>
                <c:pt idx="82">
                  <c:v>43987</c:v>
                </c:pt>
                <c:pt idx="83">
                  <c:v>43988</c:v>
                </c:pt>
                <c:pt idx="84">
                  <c:v>43989</c:v>
                </c:pt>
                <c:pt idx="85">
                  <c:v>43990</c:v>
                </c:pt>
                <c:pt idx="86">
                  <c:v>43991</c:v>
                </c:pt>
                <c:pt idx="87">
                  <c:v>43992</c:v>
                </c:pt>
                <c:pt idx="88">
                  <c:v>43993</c:v>
                </c:pt>
                <c:pt idx="89">
                  <c:v>43994</c:v>
                </c:pt>
                <c:pt idx="90">
                  <c:v>43995</c:v>
                </c:pt>
                <c:pt idx="91">
                  <c:v>43996</c:v>
                </c:pt>
                <c:pt idx="92">
                  <c:v>43997</c:v>
                </c:pt>
                <c:pt idx="93">
                  <c:v>43998</c:v>
                </c:pt>
                <c:pt idx="94">
                  <c:v>43999</c:v>
                </c:pt>
                <c:pt idx="95">
                  <c:v>44000</c:v>
                </c:pt>
                <c:pt idx="96">
                  <c:v>44001</c:v>
                </c:pt>
                <c:pt idx="97">
                  <c:v>44002</c:v>
                </c:pt>
                <c:pt idx="98">
                  <c:v>44003</c:v>
                </c:pt>
                <c:pt idx="99">
                  <c:v>44004</c:v>
                </c:pt>
                <c:pt idx="100">
                  <c:v>44005</c:v>
                </c:pt>
                <c:pt idx="101">
                  <c:v>44006</c:v>
                </c:pt>
                <c:pt idx="102">
                  <c:v>44007</c:v>
                </c:pt>
                <c:pt idx="103">
                  <c:v>44008</c:v>
                </c:pt>
                <c:pt idx="104">
                  <c:v>44009</c:v>
                </c:pt>
                <c:pt idx="105">
                  <c:v>44010</c:v>
                </c:pt>
                <c:pt idx="106">
                  <c:v>44011</c:v>
                </c:pt>
                <c:pt idx="107">
                  <c:v>44012</c:v>
                </c:pt>
                <c:pt idx="108">
                  <c:v>44013</c:v>
                </c:pt>
                <c:pt idx="109">
                  <c:v>44014</c:v>
                </c:pt>
                <c:pt idx="110">
                  <c:v>44015</c:v>
                </c:pt>
                <c:pt idx="111">
                  <c:v>44016</c:v>
                </c:pt>
                <c:pt idx="112">
                  <c:v>44017</c:v>
                </c:pt>
                <c:pt idx="113">
                  <c:v>44018</c:v>
                </c:pt>
                <c:pt idx="114">
                  <c:v>44019</c:v>
                </c:pt>
                <c:pt idx="115">
                  <c:v>44020</c:v>
                </c:pt>
                <c:pt idx="116">
                  <c:v>44021</c:v>
                </c:pt>
                <c:pt idx="117">
                  <c:v>44022</c:v>
                </c:pt>
                <c:pt idx="118">
                  <c:v>44023</c:v>
                </c:pt>
                <c:pt idx="119">
                  <c:v>44024</c:v>
                </c:pt>
                <c:pt idx="120">
                  <c:v>44025</c:v>
                </c:pt>
                <c:pt idx="121">
                  <c:v>44026</c:v>
                </c:pt>
                <c:pt idx="122">
                  <c:v>44027</c:v>
                </c:pt>
                <c:pt idx="123">
                  <c:v>44028</c:v>
                </c:pt>
                <c:pt idx="124">
                  <c:v>44029</c:v>
                </c:pt>
                <c:pt idx="125">
                  <c:v>44030</c:v>
                </c:pt>
                <c:pt idx="126">
                  <c:v>44031</c:v>
                </c:pt>
                <c:pt idx="127">
                  <c:v>44032</c:v>
                </c:pt>
                <c:pt idx="128">
                  <c:v>44033</c:v>
                </c:pt>
                <c:pt idx="129">
                  <c:v>44034</c:v>
                </c:pt>
                <c:pt idx="130">
                  <c:v>44035</c:v>
                </c:pt>
                <c:pt idx="131">
                  <c:v>44036</c:v>
                </c:pt>
                <c:pt idx="132">
                  <c:v>44037</c:v>
                </c:pt>
                <c:pt idx="133">
                  <c:v>44038</c:v>
                </c:pt>
                <c:pt idx="134">
                  <c:v>44039</c:v>
                </c:pt>
                <c:pt idx="135">
                  <c:v>44040</c:v>
                </c:pt>
                <c:pt idx="136">
                  <c:v>44041</c:v>
                </c:pt>
                <c:pt idx="137">
                  <c:v>44042</c:v>
                </c:pt>
                <c:pt idx="138">
                  <c:v>44043</c:v>
                </c:pt>
                <c:pt idx="139">
                  <c:v>44044</c:v>
                </c:pt>
                <c:pt idx="140">
                  <c:v>44045</c:v>
                </c:pt>
                <c:pt idx="141">
                  <c:v>44046</c:v>
                </c:pt>
                <c:pt idx="142">
                  <c:v>44047</c:v>
                </c:pt>
                <c:pt idx="143">
                  <c:v>44048</c:v>
                </c:pt>
                <c:pt idx="144">
                  <c:v>44049</c:v>
                </c:pt>
                <c:pt idx="145">
                  <c:v>44050</c:v>
                </c:pt>
                <c:pt idx="146">
                  <c:v>44051</c:v>
                </c:pt>
                <c:pt idx="147">
                  <c:v>44052</c:v>
                </c:pt>
                <c:pt idx="148">
                  <c:v>44053</c:v>
                </c:pt>
                <c:pt idx="149">
                  <c:v>44054</c:v>
                </c:pt>
                <c:pt idx="150">
                  <c:v>44055</c:v>
                </c:pt>
                <c:pt idx="151">
                  <c:v>44056</c:v>
                </c:pt>
                <c:pt idx="152">
                  <c:v>44057</c:v>
                </c:pt>
                <c:pt idx="153">
                  <c:v>44058</c:v>
                </c:pt>
                <c:pt idx="154">
                  <c:v>44059</c:v>
                </c:pt>
                <c:pt idx="155">
                  <c:v>44060</c:v>
                </c:pt>
                <c:pt idx="156">
                  <c:v>44061</c:v>
                </c:pt>
                <c:pt idx="157">
                  <c:v>44062</c:v>
                </c:pt>
                <c:pt idx="158">
                  <c:v>44063</c:v>
                </c:pt>
                <c:pt idx="159">
                  <c:v>44064</c:v>
                </c:pt>
                <c:pt idx="160">
                  <c:v>44065</c:v>
                </c:pt>
                <c:pt idx="161">
                  <c:v>44066</c:v>
                </c:pt>
                <c:pt idx="162">
                  <c:v>44067</c:v>
                </c:pt>
                <c:pt idx="163">
                  <c:v>44068</c:v>
                </c:pt>
                <c:pt idx="164">
                  <c:v>44069</c:v>
                </c:pt>
                <c:pt idx="165">
                  <c:v>44070</c:v>
                </c:pt>
                <c:pt idx="166">
                  <c:v>44071</c:v>
                </c:pt>
                <c:pt idx="167">
                  <c:v>44072</c:v>
                </c:pt>
                <c:pt idx="168">
                  <c:v>44073</c:v>
                </c:pt>
                <c:pt idx="169">
                  <c:v>44074</c:v>
                </c:pt>
                <c:pt idx="170">
                  <c:v>44075</c:v>
                </c:pt>
                <c:pt idx="171">
                  <c:v>44076</c:v>
                </c:pt>
                <c:pt idx="172">
                  <c:v>44077</c:v>
                </c:pt>
                <c:pt idx="173">
                  <c:v>44078</c:v>
                </c:pt>
                <c:pt idx="174">
                  <c:v>44079</c:v>
                </c:pt>
                <c:pt idx="175">
                  <c:v>44080</c:v>
                </c:pt>
                <c:pt idx="176">
                  <c:v>44081</c:v>
                </c:pt>
                <c:pt idx="177">
                  <c:v>44082</c:v>
                </c:pt>
                <c:pt idx="178">
                  <c:v>44083</c:v>
                </c:pt>
                <c:pt idx="179">
                  <c:v>44084</c:v>
                </c:pt>
                <c:pt idx="180">
                  <c:v>44085</c:v>
                </c:pt>
                <c:pt idx="181">
                  <c:v>44086</c:v>
                </c:pt>
                <c:pt idx="182">
                  <c:v>44087</c:v>
                </c:pt>
                <c:pt idx="183">
                  <c:v>44088</c:v>
                </c:pt>
                <c:pt idx="184">
                  <c:v>44089</c:v>
                </c:pt>
                <c:pt idx="185">
                  <c:v>44090</c:v>
                </c:pt>
                <c:pt idx="186">
                  <c:v>44091</c:v>
                </c:pt>
                <c:pt idx="187">
                  <c:v>44092</c:v>
                </c:pt>
                <c:pt idx="188">
                  <c:v>44093</c:v>
                </c:pt>
                <c:pt idx="189">
                  <c:v>44094</c:v>
                </c:pt>
                <c:pt idx="190">
                  <c:v>44095</c:v>
                </c:pt>
                <c:pt idx="191">
                  <c:v>44096</c:v>
                </c:pt>
                <c:pt idx="192">
                  <c:v>44097</c:v>
                </c:pt>
                <c:pt idx="193">
                  <c:v>44098</c:v>
                </c:pt>
                <c:pt idx="194">
                  <c:v>44099</c:v>
                </c:pt>
                <c:pt idx="195">
                  <c:v>44100</c:v>
                </c:pt>
                <c:pt idx="196">
                  <c:v>44101</c:v>
                </c:pt>
                <c:pt idx="197">
                  <c:v>44102</c:v>
                </c:pt>
                <c:pt idx="198">
                  <c:v>44103</c:v>
                </c:pt>
                <c:pt idx="199">
                  <c:v>44104</c:v>
                </c:pt>
                <c:pt idx="200">
                  <c:v>44105</c:v>
                </c:pt>
                <c:pt idx="201">
                  <c:v>44106</c:v>
                </c:pt>
                <c:pt idx="202">
                  <c:v>44107</c:v>
                </c:pt>
                <c:pt idx="203">
                  <c:v>44108</c:v>
                </c:pt>
                <c:pt idx="204">
                  <c:v>44109</c:v>
                </c:pt>
                <c:pt idx="205">
                  <c:v>44110</c:v>
                </c:pt>
                <c:pt idx="206">
                  <c:v>44111</c:v>
                </c:pt>
                <c:pt idx="207">
                  <c:v>44112</c:v>
                </c:pt>
                <c:pt idx="208">
                  <c:v>44113</c:v>
                </c:pt>
              </c:numCache>
            </c:numRef>
          </c:cat>
          <c:val>
            <c:numRef>
              <c:f>Feuil1!$E$3:$E$211</c:f>
              <c:numCache>
                <c:formatCode>General</c:formatCode>
                <c:ptCount val="209"/>
                <c:pt idx="0">
                  <c:v>15</c:v>
                </c:pt>
                <c:pt idx="1">
                  <c:v>11</c:v>
                </c:pt>
                <c:pt idx="2">
                  <c:v>24</c:v>
                </c:pt>
                <c:pt idx="3">
                  <c:v>20</c:v>
                </c:pt>
                <c:pt idx="4">
                  <c:v>27</c:v>
                </c:pt>
                <c:pt idx="5">
                  <c:v>18</c:v>
                </c:pt>
                <c:pt idx="6">
                  <c:v>42</c:v>
                </c:pt>
                <c:pt idx="7">
                  <c:v>38</c:v>
                </c:pt>
                <c:pt idx="8">
                  <c:v>409</c:v>
                </c:pt>
                <c:pt idx="9">
                  <c:v>385</c:v>
                </c:pt>
                <c:pt idx="10">
                  <c:v>326</c:v>
                </c:pt>
                <c:pt idx="11">
                  <c:v>290</c:v>
                </c:pt>
                <c:pt idx="12">
                  <c:v>392</c:v>
                </c:pt>
                <c:pt idx="13">
                  <c:v>477</c:v>
                </c:pt>
                <c:pt idx="14">
                  <c:v>342</c:v>
                </c:pt>
                <c:pt idx="15">
                  <c:v>590</c:v>
                </c:pt>
                <c:pt idx="16">
                  <c:v>732</c:v>
                </c:pt>
                <c:pt idx="17">
                  <c:v>449</c:v>
                </c:pt>
                <c:pt idx="18">
                  <c:v>959.10097265233162</c:v>
                </c:pt>
                <c:pt idx="19">
                  <c:v>616.48937933440902</c:v>
                </c:pt>
                <c:pt idx="20">
                  <c:v>947.46909757054982</c:v>
                </c:pt>
                <c:pt idx="21">
                  <c:v>1001.3987002224449</c:v>
                </c:pt>
                <c:pt idx="22">
                  <c:v>672.53386836480968</c:v>
                </c:pt>
                <c:pt idx="23">
                  <c:v>803.65682383216335</c:v>
                </c:pt>
                <c:pt idx="24">
                  <c:v>730.69324377371777</c:v>
                </c:pt>
                <c:pt idx="25">
                  <c:v>931.60744973175679</c:v>
                </c:pt>
                <c:pt idx="26">
                  <c:v>808.9440397784274</c:v>
                </c:pt>
                <c:pt idx="27">
                  <c:v>650.32756139049889</c:v>
                </c:pt>
                <c:pt idx="28">
                  <c:v>585.82352684607758</c:v>
                </c:pt>
                <c:pt idx="29">
                  <c:v>751.84210755877393</c:v>
                </c:pt>
                <c:pt idx="30">
                  <c:v>730.69324377371595</c:v>
                </c:pt>
                <c:pt idx="31">
                  <c:v>647.15523182274228</c:v>
                </c:pt>
                <c:pt idx="32">
                  <c:v>1054.270859685088</c:v>
                </c:pt>
                <c:pt idx="33">
                  <c:v>995.05404108692892</c:v>
                </c:pt>
                <c:pt idx="34">
                  <c:v>764.53142582980581</c:v>
                </c:pt>
                <c:pt idx="35">
                  <c:v>884.02250621538042</c:v>
                </c:pt>
                <c:pt idx="36">
                  <c:v>1017.2603480612379</c:v>
                </c:pt>
                <c:pt idx="37">
                  <c:v>853.35665372704534</c:v>
                </c:pt>
                <c:pt idx="38">
                  <c:v>887.19483578313884</c:v>
                </c:pt>
                <c:pt idx="39">
                  <c:v>923.14790421773432</c:v>
                </c:pt>
                <c:pt idx="40">
                  <c:v>822.6908012387139</c:v>
                </c:pt>
                <c:pt idx="41">
                  <c:v>688.39551620360362</c:v>
                </c:pt>
                <c:pt idx="42">
                  <c:v>888.25227897238801</c:v>
                </c:pt>
                <c:pt idx="43">
                  <c:v>925.26279059624358</c:v>
                </c:pt>
                <c:pt idx="44">
                  <c:v>819.51847167095548</c:v>
                </c:pt>
                <c:pt idx="45">
                  <c:v>885.07994940462959</c:v>
                </c:pt>
                <c:pt idx="46">
                  <c:v>998.22637065468734</c:v>
                </c:pt>
                <c:pt idx="47">
                  <c:v>1110</c:v>
                </c:pt>
                <c:pt idx="48">
                  <c:v>1008</c:v>
                </c:pt>
                <c:pt idx="49">
                  <c:v>892</c:v>
                </c:pt>
                <c:pt idx="50">
                  <c:v>758</c:v>
                </c:pt>
                <c:pt idx="51">
                  <c:v>794</c:v>
                </c:pt>
                <c:pt idx="52">
                  <c:v>910</c:v>
                </c:pt>
                <c:pt idx="53">
                  <c:v>911</c:v>
                </c:pt>
                <c:pt idx="54">
                  <c:v>912</c:v>
                </c:pt>
                <c:pt idx="55">
                  <c:v>836</c:v>
                </c:pt>
                <c:pt idx="56">
                  <c:v>735</c:v>
                </c:pt>
                <c:pt idx="57">
                  <c:v>748</c:v>
                </c:pt>
                <c:pt idx="58">
                  <c:v>756</c:v>
                </c:pt>
                <c:pt idx="59">
                  <c:v>706</c:v>
                </c:pt>
                <c:pt idx="60">
                  <c:v>793</c:v>
                </c:pt>
                <c:pt idx="61">
                  <c:v>696</c:v>
                </c:pt>
                <c:pt idx="62">
                  <c:v>763</c:v>
                </c:pt>
                <c:pt idx="63">
                  <c:v>737</c:v>
                </c:pt>
                <c:pt idx="64">
                  <c:v>707</c:v>
                </c:pt>
                <c:pt idx="65">
                  <c:v>570</c:v>
                </c:pt>
                <c:pt idx="66">
                  <c:v>578</c:v>
                </c:pt>
                <c:pt idx="67">
                  <c:v>720</c:v>
                </c:pt>
                <c:pt idx="68">
                  <c:v>646</c:v>
                </c:pt>
                <c:pt idx="69">
                  <c:v>697</c:v>
                </c:pt>
                <c:pt idx="70">
                  <c:v>573</c:v>
                </c:pt>
                <c:pt idx="71">
                  <c:v>573</c:v>
                </c:pt>
                <c:pt idx="72">
                  <c:v>614</c:v>
                </c:pt>
                <c:pt idx="73">
                  <c:v>541</c:v>
                </c:pt>
                <c:pt idx="74">
                  <c:v>563</c:v>
                </c:pt>
                <c:pt idx="75">
                  <c:v>530</c:v>
                </c:pt>
                <c:pt idx="76">
                  <c:v>419</c:v>
                </c:pt>
                <c:pt idx="77">
                  <c:v>408</c:v>
                </c:pt>
                <c:pt idx="78">
                  <c:v>295</c:v>
                </c:pt>
                <c:pt idx="79">
                  <c:v>239</c:v>
                </c:pt>
                <c:pt idx="80">
                  <c:v>291</c:v>
                </c:pt>
                <c:pt idx="81">
                  <c:v>259</c:v>
                </c:pt>
                <c:pt idx="82">
                  <c:v>255</c:v>
                </c:pt>
                <c:pt idx="83">
                  <c:v>226</c:v>
                </c:pt>
                <c:pt idx="84">
                  <c:v>225</c:v>
                </c:pt>
                <c:pt idx="85">
                  <c:v>198</c:v>
                </c:pt>
                <c:pt idx="86">
                  <c:v>138</c:v>
                </c:pt>
                <c:pt idx="87">
                  <c:v>156</c:v>
                </c:pt>
                <c:pt idx="88">
                  <c:v>144</c:v>
                </c:pt>
                <c:pt idx="89">
                  <c:v>181</c:v>
                </c:pt>
                <c:pt idx="90">
                  <c:v>158</c:v>
                </c:pt>
                <c:pt idx="91">
                  <c:v>128</c:v>
                </c:pt>
                <c:pt idx="92">
                  <c:v>102</c:v>
                </c:pt>
                <c:pt idx="93">
                  <c:v>92</c:v>
                </c:pt>
                <c:pt idx="94">
                  <c:v>117</c:v>
                </c:pt>
                <c:pt idx="95">
                  <c:v>120</c:v>
                </c:pt>
                <c:pt idx="96">
                  <c:v>167</c:v>
                </c:pt>
                <c:pt idx="97">
                  <c:v>124</c:v>
                </c:pt>
                <c:pt idx="98">
                  <c:v>92</c:v>
                </c:pt>
                <c:pt idx="99">
                  <c:v>69</c:v>
                </c:pt>
                <c:pt idx="100">
                  <c:v>49</c:v>
                </c:pt>
                <c:pt idx="101">
                  <c:v>53</c:v>
                </c:pt>
                <c:pt idx="102">
                  <c:v>142</c:v>
                </c:pt>
                <c:pt idx="103">
                  <c:v>77.75</c:v>
                </c:pt>
                <c:pt idx="104">
                  <c:v>77.75</c:v>
                </c:pt>
                <c:pt idx="105">
                  <c:v>77.75</c:v>
                </c:pt>
                <c:pt idx="106">
                  <c:v>77.75</c:v>
                </c:pt>
                <c:pt idx="107">
                  <c:v>68</c:v>
                </c:pt>
                <c:pt idx="108">
                  <c:v>67.414634146341996</c:v>
                </c:pt>
                <c:pt idx="109">
                  <c:v>70.414634146341996</c:v>
                </c:pt>
                <c:pt idx="110">
                  <c:v>90.414634146341996</c:v>
                </c:pt>
                <c:pt idx="111">
                  <c:v>103.414634146342</c:v>
                </c:pt>
                <c:pt idx="112">
                  <c:v>80.414634146341996</c:v>
                </c:pt>
                <c:pt idx="113">
                  <c:v>75.414634146341996</c:v>
                </c:pt>
                <c:pt idx="114">
                  <c:v>61.414634146341996</c:v>
                </c:pt>
                <c:pt idx="115">
                  <c:v>83.414634146341996</c:v>
                </c:pt>
                <c:pt idx="116">
                  <c:v>138.414634146342</c:v>
                </c:pt>
                <c:pt idx="117">
                  <c:v>101.414634146342</c:v>
                </c:pt>
                <c:pt idx="118">
                  <c:v>92.414634146341996</c:v>
                </c:pt>
                <c:pt idx="119">
                  <c:v>115.414634146342</c:v>
                </c:pt>
                <c:pt idx="120">
                  <c:v>101.414634146342</c:v>
                </c:pt>
                <c:pt idx="121">
                  <c:v>110.414634146342</c:v>
                </c:pt>
                <c:pt idx="122">
                  <c:v>130.414634146342</c:v>
                </c:pt>
                <c:pt idx="123">
                  <c:v>143.414634146342</c:v>
                </c:pt>
                <c:pt idx="124">
                  <c:v>142.414634146342</c:v>
                </c:pt>
                <c:pt idx="125">
                  <c:v>159.414634146342</c:v>
                </c:pt>
                <c:pt idx="126">
                  <c:v>167.414634146342</c:v>
                </c:pt>
                <c:pt idx="127">
                  <c:v>151.414634146342</c:v>
                </c:pt>
                <c:pt idx="128">
                  <c:v>181.414634146342</c:v>
                </c:pt>
                <c:pt idx="129">
                  <c:v>143.414634146342</c:v>
                </c:pt>
                <c:pt idx="130">
                  <c:v>143.414634146342</c:v>
                </c:pt>
                <c:pt idx="131">
                  <c:v>164.414634146342</c:v>
                </c:pt>
                <c:pt idx="132">
                  <c:v>172.414634146342</c:v>
                </c:pt>
                <c:pt idx="133">
                  <c:v>170.414634146342</c:v>
                </c:pt>
                <c:pt idx="134">
                  <c:v>146.414634146342</c:v>
                </c:pt>
                <c:pt idx="135">
                  <c:v>170.414634146342</c:v>
                </c:pt>
                <c:pt idx="136">
                  <c:v>113.414634146342</c:v>
                </c:pt>
                <c:pt idx="137">
                  <c:v>123.414634146342</c:v>
                </c:pt>
                <c:pt idx="138">
                  <c:v>182.414634146342</c:v>
                </c:pt>
                <c:pt idx="139">
                  <c:v>147.414634146342</c:v>
                </c:pt>
                <c:pt idx="140">
                  <c:v>142.414634146342</c:v>
                </c:pt>
                <c:pt idx="141">
                  <c:v>124.414634146342</c:v>
                </c:pt>
                <c:pt idx="142">
                  <c:v>124.414634146342</c:v>
                </c:pt>
                <c:pt idx="143">
                  <c:v>156.414634146342</c:v>
                </c:pt>
                <c:pt idx="144">
                  <c:v>134.414634146342</c:v>
                </c:pt>
                <c:pt idx="145">
                  <c:v>109.414634146342</c:v>
                </c:pt>
                <c:pt idx="146">
                  <c:v>127.414634146342</c:v>
                </c:pt>
                <c:pt idx="147">
                  <c:v>105.414634146342</c:v>
                </c:pt>
                <c:pt idx="148">
                  <c:v>99.414634146341996</c:v>
                </c:pt>
                <c:pt idx="149">
                  <c:v>90.999999999978172</c:v>
                </c:pt>
                <c:pt idx="150">
                  <c:v>95</c:v>
                </c:pt>
                <c:pt idx="151">
                  <c:v>104</c:v>
                </c:pt>
                <c:pt idx="152">
                  <c:v>87</c:v>
                </c:pt>
                <c:pt idx="153">
                  <c:v>80</c:v>
                </c:pt>
                <c:pt idx="154">
                  <c:v>67</c:v>
                </c:pt>
                <c:pt idx="155">
                  <c:v>55</c:v>
                </c:pt>
                <c:pt idx="156">
                  <c:v>46</c:v>
                </c:pt>
                <c:pt idx="157">
                  <c:v>64</c:v>
                </c:pt>
                <c:pt idx="158">
                  <c:v>86</c:v>
                </c:pt>
                <c:pt idx="159">
                  <c:v>93</c:v>
                </c:pt>
                <c:pt idx="160">
                  <c:v>104</c:v>
                </c:pt>
                <c:pt idx="161">
                  <c:v>74</c:v>
                </c:pt>
                <c:pt idx="162">
                  <c:v>68</c:v>
                </c:pt>
                <c:pt idx="163">
                  <c:v>62</c:v>
                </c:pt>
                <c:pt idx="164">
                  <c:v>142</c:v>
                </c:pt>
                <c:pt idx="165">
                  <c:v>111</c:v>
                </c:pt>
                <c:pt idx="166">
                  <c:v>68</c:v>
                </c:pt>
                <c:pt idx="167">
                  <c:v>108</c:v>
                </c:pt>
                <c:pt idx="168">
                  <c:v>120</c:v>
                </c:pt>
                <c:pt idx="169">
                  <c:v>140</c:v>
                </c:pt>
                <c:pt idx="170">
                  <c:v>122</c:v>
                </c:pt>
                <c:pt idx="171">
                  <c:v>132</c:v>
                </c:pt>
                <c:pt idx="172">
                  <c:v>187</c:v>
                </c:pt>
                <c:pt idx="173">
                  <c:v>184</c:v>
                </c:pt>
                <c:pt idx="174">
                  <c:v>175</c:v>
                </c:pt>
                <c:pt idx="175">
                  <c:v>205</c:v>
                </c:pt>
                <c:pt idx="176">
                  <c:v>216</c:v>
                </c:pt>
                <c:pt idx="177">
                  <c:v>163</c:v>
                </c:pt>
                <c:pt idx="178">
                  <c:v>180</c:v>
                </c:pt>
                <c:pt idx="179">
                  <c:v>188</c:v>
                </c:pt>
                <c:pt idx="180">
                  <c:v>219</c:v>
                </c:pt>
                <c:pt idx="181">
                  <c:v>244</c:v>
                </c:pt>
                <c:pt idx="182">
                  <c:v>279</c:v>
                </c:pt>
                <c:pt idx="183">
                  <c:v>276</c:v>
                </c:pt>
                <c:pt idx="184">
                  <c:v>292</c:v>
                </c:pt>
                <c:pt idx="185">
                  <c:v>303</c:v>
                </c:pt>
                <c:pt idx="186">
                  <c:v>499</c:v>
                </c:pt>
                <c:pt idx="187">
                  <c:v>297</c:v>
                </c:pt>
                <c:pt idx="188">
                  <c:v>427</c:v>
                </c:pt>
                <c:pt idx="189">
                  <c:v>462</c:v>
                </c:pt>
                <c:pt idx="190">
                  <c:v>586</c:v>
                </c:pt>
                <c:pt idx="191">
                  <c:v>489</c:v>
                </c:pt>
                <c:pt idx="192">
                  <c:v>471</c:v>
                </c:pt>
                <c:pt idx="193">
                  <c:v>582</c:v>
                </c:pt>
                <c:pt idx="194">
                  <c:v>637</c:v>
                </c:pt>
                <c:pt idx="195">
                  <c:v>698</c:v>
                </c:pt>
                <c:pt idx="196">
                  <c:v>896</c:v>
                </c:pt>
                <c:pt idx="197">
                  <c:v>750</c:v>
                </c:pt>
                <c:pt idx="198">
                  <c:v>799</c:v>
                </c:pt>
                <c:pt idx="199">
                  <c:v>838</c:v>
                </c:pt>
                <c:pt idx="200">
                  <c:v>933</c:v>
                </c:pt>
                <c:pt idx="201">
                  <c:v>1052</c:v>
                </c:pt>
                <c:pt idx="202">
                  <c:v>1107</c:v>
                </c:pt>
                <c:pt idx="203">
                  <c:v>1079</c:v>
                </c:pt>
                <c:pt idx="204">
                  <c:v>1191</c:v>
                </c:pt>
                <c:pt idx="205">
                  <c:v>1364</c:v>
                </c:pt>
                <c:pt idx="206">
                  <c:v>900</c:v>
                </c:pt>
                <c:pt idx="207">
                  <c:v>1078</c:v>
                </c:pt>
                <c:pt idx="208">
                  <c:v>1102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EE-4B0F-A8F8-66BEB10110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7404728"/>
        <c:axId val="487403088"/>
      </c:barChart>
      <c:dateAx>
        <c:axId val="48740472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7403088"/>
        <c:crosses val="autoZero"/>
        <c:auto val="1"/>
        <c:lblOffset val="100"/>
        <c:baseTimeUnit val="days"/>
      </c:dateAx>
      <c:valAx>
        <c:axId val="48740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7404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Moyenne 3 jours</a:t>
            </a:r>
          </a:p>
          <a:p>
            <a:pPr>
              <a:defRPr/>
            </a:pPr>
            <a:endParaRPr lang="fr-CA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Feuil1!$A$5:$A$211</c:f>
              <c:numCache>
                <c:formatCode>d\-mmm</c:formatCode>
                <c:ptCount val="207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</c:numCache>
            </c:numRef>
          </c:cat>
          <c:val>
            <c:numRef>
              <c:f>Feuil1!$F$5:$F$211</c:f>
              <c:numCache>
                <c:formatCode>General</c:formatCode>
                <c:ptCount val="207"/>
                <c:pt idx="0">
                  <c:v>16.666666666666668</c:v>
                </c:pt>
                <c:pt idx="1">
                  <c:v>18.333333333333332</c:v>
                </c:pt>
                <c:pt idx="2">
                  <c:v>23.666666666666668</c:v>
                </c:pt>
                <c:pt idx="3">
                  <c:v>21.666666666666668</c:v>
                </c:pt>
                <c:pt idx="4">
                  <c:v>29</c:v>
                </c:pt>
                <c:pt idx="5">
                  <c:v>32.666666666666664</c:v>
                </c:pt>
                <c:pt idx="6">
                  <c:v>163</c:v>
                </c:pt>
                <c:pt idx="7">
                  <c:v>277.33333333333331</c:v>
                </c:pt>
                <c:pt idx="8">
                  <c:v>373.33333333333331</c:v>
                </c:pt>
                <c:pt idx="9">
                  <c:v>333.66666666666669</c:v>
                </c:pt>
                <c:pt idx="10">
                  <c:v>336</c:v>
                </c:pt>
                <c:pt idx="11">
                  <c:v>386.33333333333331</c:v>
                </c:pt>
                <c:pt idx="12">
                  <c:v>403.66666666666669</c:v>
                </c:pt>
                <c:pt idx="13">
                  <c:v>469.66666666666669</c:v>
                </c:pt>
                <c:pt idx="14">
                  <c:v>554.66666666666663</c:v>
                </c:pt>
                <c:pt idx="15">
                  <c:v>590.33333333333337</c:v>
                </c:pt>
                <c:pt idx="16">
                  <c:v>713.36699088411058</c:v>
                </c:pt>
                <c:pt idx="17">
                  <c:v>674.86345066224692</c:v>
                </c:pt>
                <c:pt idx="18">
                  <c:v>841.01981651909682</c:v>
                </c:pt>
                <c:pt idx="19">
                  <c:v>855.11905904246794</c:v>
                </c:pt>
                <c:pt idx="20">
                  <c:v>873.80055538593479</c:v>
                </c:pt>
                <c:pt idx="21">
                  <c:v>825.86313080647267</c:v>
                </c:pt>
                <c:pt idx="22">
                  <c:v>735.62797865689697</c:v>
                </c:pt>
                <c:pt idx="23">
                  <c:v>821.98583911254593</c:v>
                </c:pt>
                <c:pt idx="24">
                  <c:v>823.74824442796728</c:v>
                </c:pt>
                <c:pt idx="25">
                  <c:v>796.95968363356099</c:v>
                </c:pt>
                <c:pt idx="26">
                  <c:v>681.69837600500125</c:v>
                </c:pt>
                <c:pt idx="27">
                  <c:v>662.66439859845013</c:v>
                </c:pt>
                <c:pt idx="28">
                  <c:v>689.45295939285586</c:v>
                </c:pt>
                <c:pt idx="29">
                  <c:v>709.89686105174405</c:v>
                </c:pt>
                <c:pt idx="30">
                  <c:v>810.70644509384874</c:v>
                </c:pt>
                <c:pt idx="31">
                  <c:v>898.82671086491973</c:v>
                </c:pt>
                <c:pt idx="32">
                  <c:v>937.95210886727421</c:v>
                </c:pt>
                <c:pt idx="33">
                  <c:v>881.20265771070501</c:v>
                </c:pt>
                <c:pt idx="34">
                  <c:v>888.60476003547467</c:v>
                </c:pt>
                <c:pt idx="35">
                  <c:v>918.21316933455455</c:v>
                </c:pt>
                <c:pt idx="36">
                  <c:v>919.27061252380736</c:v>
                </c:pt>
                <c:pt idx="37">
                  <c:v>887.89979790930613</c:v>
                </c:pt>
                <c:pt idx="38">
                  <c:v>877.67784707986232</c:v>
                </c:pt>
                <c:pt idx="39">
                  <c:v>811.41140722001728</c:v>
                </c:pt>
                <c:pt idx="40">
                  <c:v>799.77953213823514</c:v>
                </c:pt>
                <c:pt idx="41">
                  <c:v>833.97019525741177</c:v>
                </c:pt>
                <c:pt idx="42">
                  <c:v>877.67784707986232</c:v>
                </c:pt>
                <c:pt idx="43">
                  <c:v>876.62040389060951</c:v>
                </c:pt>
                <c:pt idx="44">
                  <c:v>900.9415972434241</c:v>
                </c:pt>
                <c:pt idx="45">
                  <c:v>997.76877335310564</c:v>
                </c:pt>
                <c:pt idx="46">
                  <c:v>1038.7421235515624</c:v>
                </c:pt>
                <c:pt idx="47">
                  <c:v>1003.3333333333334</c:v>
                </c:pt>
                <c:pt idx="48">
                  <c:v>886</c:v>
                </c:pt>
                <c:pt idx="49">
                  <c:v>814.66666666666663</c:v>
                </c:pt>
                <c:pt idx="50">
                  <c:v>820.66666666666663</c:v>
                </c:pt>
                <c:pt idx="51">
                  <c:v>871.66666666666663</c:v>
                </c:pt>
                <c:pt idx="52">
                  <c:v>911</c:v>
                </c:pt>
                <c:pt idx="53">
                  <c:v>886.33333333333337</c:v>
                </c:pt>
                <c:pt idx="54">
                  <c:v>827.66666666666663</c:v>
                </c:pt>
                <c:pt idx="55">
                  <c:v>773</c:v>
                </c:pt>
                <c:pt idx="56">
                  <c:v>746.33333333333337</c:v>
                </c:pt>
                <c:pt idx="57">
                  <c:v>736.66666666666663</c:v>
                </c:pt>
                <c:pt idx="58">
                  <c:v>751.66666666666663</c:v>
                </c:pt>
                <c:pt idx="59">
                  <c:v>731.66666666666663</c:v>
                </c:pt>
                <c:pt idx="60">
                  <c:v>750.66666666666663</c:v>
                </c:pt>
                <c:pt idx="61">
                  <c:v>732</c:v>
                </c:pt>
                <c:pt idx="62">
                  <c:v>735.66666666666663</c:v>
                </c:pt>
                <c:pt idx="63">
                  <c:v>671.33333333333337</c:v>
                </c:pt>
                <c:pt idx="64">
                  <c:v>618.33333333333337</c:v>
                </c:pt>
                <c:pt idx="65">
                  <c:v>622.66666666666663</c:v>
                </c:pt>
                <c:pt idx="66">
                  <c:v>648</c:v>
                </c:pt>
                <c:pt idx="67">
                  <c:v>687.66666666666663</c:v>
                </c:pt>
                <c:pt idx="68">
                  <c:v>638.66666666666663</c:v>
                </c:pt>
                <c:pt idx="69">
                  <c:v>614.33333333333337</c:v>
                </c:pt>
                <c:pt idx="70">
                  <c:v>586.66666666666663</c:v>
                </c:pt>
                <c:pt idx="71">
                  <c:v>576</c:v>
                </c:pt>
                <c:pt idx="72">
                  <c:v>572.66666666666663</c:v>
                </c:pt>
                <c:pt idx="73">
                  <c:v>544.66666666666663</c:v>
                </c:pt>
                <c:pt idx="74">
                  <c:v>504</c:v>
                </c:pt>
                <c:pt idx="75">
                  <c:v>452.33333333333331</c:v>
                </c:pt>
                <c:pt idx="76">
                  <c:v>374</c:v>
                </c:pt>
                <c:pt idx="77">
                  <c:v>314</c:v>
                </c:pt>
                <c:pt idx="78">
                  <c:v>275</c:v>
                </c:pt>
                <c:pt idx="79">
                  <c:v>263</c:v>
                </c:pt>
                <c:pt idx="80">
                  <c:v>268.33333333333331</c:v>
                </c:pt>
                <c:pt idx="81">
                  <c:v>246.66666666666666</c:v>
                </c:pt>
                <c:pt idx="82">
                  <c:v>235.33333333333334</c:v>
                </c:pt>
                <c:pt idx="83">
                  <c:v>216.33333333333334</c:v>
                </c:pt>
                <c:pt idx="84">
                  <c:v>187</c:v>
                </c:pt>
                <c:pt idx="85">
                  <c:v>164</c:v>
                </c:pt>
                <c:pt idx="86">
                  <c:v>146</c:v>
                </c:pt>
                <c:pt idx="87">
                  <c:v>160.33333333333334</c:v>
                </c:pt>
                <c:pt idx="88">
                  <c:v>161</c:v>
                </c:pt>
                <c:pt idx="89">
                  <c:v>155.66666666666666</c:v>
                </c:pt>
                <c:pt idx="90">
                  <c:v>129.33333333333334</c:v>
                </c:pt>
                <c:pt idx="91">
                  <c:v>107.33333333333333</c:v>
                </c:pt>
                <c:pt idx="92">
                  <c:v>103.66666666666667</c:v>
                </c:pt>
                <c:pt idx="93">
                  <c:v>109.66666666666667</c:v>
                </c:pt>
                <c:pt idx="94">
                  <c:v>134.66666666666666</c:v>
                </c:pt>
                <c:pt idx="95">
                  <c:v>137</c:v>
                </c:pt>
                <c:pt idx="96">
                  <c:v>127.66666666666667</c:v>
                </c:pt>
                <c:pt idx="97">
                  <c:v>95</c:v>
                </c:pt>
                <c:pt idx="98">
                  <c:v>70</c:v>
                </c:pt>
                <c:pt idx="99">
                  <c:v>57</c:v>
                </c:pt>
                <c:pt idx="100">
                  <c:v>81.333333333333329</c:v>
                </c:pt>
                <c:pt idx="101">
                  <c:v>90.916666666666671</c:v>
                </c:pt>
                <c:pt idx="102">
                  <c:v>99.166666666666671</c:v>
                </c:pt>
                <c:pt idx="103">
                  <c:v>77.75</c:v>
                </c:pt>
                <c:pt idx="104">
                  <c:v>77.75</c:v>
                </c:pt>
                <c:pt idx="105">
                  <c:v>74.5</c:v>
                </c:pt>
                <c:pt idx="106">
                  <c:v>71.054878048780665</c:v>
                </c:pt>
                <c:pt idx="107">
                  <c:v>68.609756097561331</c:v>
                </c:pt>
                <c:pt idx="108">
                  <c:v>76.081300813008667</c:v>
                </c:pt>
                <c:pt idx="109">
                  <c:v>88.081300813008667</c:v>
                </c:pt>
                <c:pt idx="110">
                  <c:v>91.414634146341996</c:v>
                </c:pt>
                <c:pt idx="111">
                  <c:v>86.414634146341996</c:v>
                </c:pt>
                <c:pt idx="112">
                  <c:v>72.414634146341996</c:v>
                </c:pt>
                <c:pt idx="113">
                  <c:v>73.414634146341996</c:v>
                </c:pt>
                <c:pt idx="114">
                  <c:v>94.414634146341996</c:v>
                </c:pt>
                <c:pt idx="115">
                  <c:v>107.74796747967532</c:v>
                </c:pt>
                <c:pt idx="116">
                  <c:v>110.74796747967532</c:v>
                </c:pt>
                <c:pt idx="117">
                  <c:v>103.08130081300867</c:v>
                </c:pt>
                <c:pt idx="118">
                  <c:v>103.08130081300867</c:v>
                </c:pt>
                <c:pt idx="119">
                  <c:v>109.08130081300867</c:v>
                </c:pt>
                <c:pt idx="120">
                  <c:v>114.08130081300867</c:v>
                </c:pt>
                <c:pt idx="121">
                  <c:v>128.08130081300865</c:v>
                </c:pt>
                <c:pt idx="122">
                  <c:v>138.74796747967534</c:v>
                </c:pt>
                <c:pt idx="123">
                  <c:v>148.414634146342</c:v>
                </c:pt>
                <c:pt idx="124">
                  <c:v>156.414634146342</c:v>
                </c:pt>
                <c:pt idx="125">
                  <c:v>159.414634146342</c:v>
                </c:pt>
                <c:pt idx="126">
                  <c:v>166.74796747967534</c:v>
                </c:pt>
                <c:pt idx="127">
                  <c:v>158.74796747967534</c:v>
                </c:pt>
                <c:pt idx="128">
                  <c:v>156.08130081300865</c:v>
                </c:pt>
                <c:pt idx="129">
                  <c:v>150.414634146342</c:v>
                </c:pt>
                <c:pt idx="130">
                  <c:v>160.08130081300865</c:v>
                </c:pt>
                <c:pt idx="131">
                  <c:v>169.08130081300865</c:v>
                </c:pt>
                <c:pt idx="132">
                  <c:v>163.08130081300865</c:v>
                </c:pt>
                <c:pt idx="133">
                  <c:v>162.414634146342</c:v>
                </c:pt>
                <c:pt idx="134">
                  <c:v>143.414634146342</c:v>
                </c:pt>
                <c:pt idx="135">
                  <c:v>135.74796747967534</c:v>
                </c:pt>
                <c:pt idx="136">
                  <c:v>139.74796747967534</c:v>
                </c:pt>
                <c:pt idx="137">
                  <c:v>151.08130081300865</c:v>
                </c:pt>
                <c:pt idx="138">
                  <c:v>157.414634146342</c:v>
                </c:pt>
                <c:pt idx="139">
                  <c:v>138.08130081300865</c:v>
                </c:pt>
                <c:pt idx="140">
                  <c:v>130.414634146342</c:v>
                </c:pt>
                <c:pt idx="141">
                  <c:v>135.08130081300865</c:v>
                </c:pt>
                <c:pt idx="142">
                  <c:v>138.414634146342</c:v>
                </c:pt>
                <c:pt idx="143">
                  <c:v>133.414634146342</c:v>
                </c:pt>
                <c:pt idx="144">
                  <c:v>123.74796747967532</c:v>
                </c:pt>
                <c:pt idx="145">
                  <c:v>114.08130081300867</c:v>
                </c:pt>
                <c:pt idx="146">
                  <c:v>110.74796747967532</c:v>
                </c:pt>
                <c:pt idx="147">
                  <c:v>98.609756097554055</c:v>
                </c:pt>
                <c:pt idx="148">
                  <c:v>95.138211382106718</c:v>
                </c:pt>
                <c:pt idx="149">
                  <c:v>96.666666666659395</c:v>
                </c:pt>
                <c:pt idx="150">
                  <c:v>95.333333333333329</c:v>
                </c:pt>
                <c:pt idx="151">
                  <c:v>90.333333333333329</c:v>
                </c:pt>
                <c:pt idx="152">
                  <c:v>78</c:v>
                </c:pt>
                <c:pt idx="153">
                  <c:v>67.333333333333329</c:v>
                </c:pt>
                <c:pt idx="154">
                  <c:v>56</c:v>
                </c:pt>
                <c:pt idx="155">
                  <c:v>55</c:v>
                </c:pt>
                <c:pt idx="156">
                  <c:v>65.333333333333329</c:v>
                </c:pt>
                <c:pt idx="157">
                  <c:v>81</c:v>
                </c:pt>
                <c:pt idx="158">
                  <c:v>94.333333333333329</c:v>
                </c:pt>
                <c:pt idx="159">
                  <c:v>90.333333333333329</c:v>
                </c:pt>
                <c:pt idx="160">
                  <c:v>82</c:v>
                </c:pt>
                <c:pt idx="161">
                  <c:v>68</c:v>
                </c:pt>
                <c:pt idx="162">
                  <c:v>90.666666666666671</c:v>
                </c:pt>
                <c:pt idx="163">
                  <c:v>105</c:v>
                </c:pt>
                <c:pt idx="164">
                  <c:v>107</c:v>
                </c:pt>
                <c:pt idx="165">
                  <c:v>95.666666666666671</c:v>
                </c:pt>
                <c:pt idx="166">
                  <c:v>98.666666666666671</c:v>
                </c:pt>
                <c:pt idx="167">
                  <c:v>122.66666666666667</c:v>
                </c:pt>
                <c:pt idx="168">
                  <c:v>127.33333333333333</c:v>
                </c:pt>
                <c:pt idx="169">
                  <c:v>131.33333333333334</c:v>
                </c:pt>
                <c:pt idx="170">
                  <c:v>147</c:v>
                </c:pt>
                <c:pt idx="171">
                  <c:v>167.66666666666666</c:v>
                </c:pt>
                <c:pt idx="172">
                  <c:v>182</c:v>
                </c:pt>
                <c:pt idx="173">
                  <c:v>188</c:v>
                </c:pt>
                <c:pt idx="174">
                  <c:v>198.66666666666666</c:v>
                </c:pt>
                <c:pt idx="175">
                  <c:v>194.66666666666666</c:v>
                </c:pt>
                <c:pt idx="176">
                  <c:v>186.33333333333334</c:v>
                </c:pt>
                <c:pt idx="177">
                  <c:v>177</c:v>
                </c:pt>
                <c:pt idx="178">
                  <c:v>195.66666666666666</c:v>
                </c:pt>
                <c:pt idx="179">
                  <c:v>217</c:v>
                </c:pt>
                <c:pt idx="180">
                  <c:v>247.33333333333334</c:v>
                </c:pt>
                <c:pt idx="181">
                  <c:v>266.33333333333331</c:v>
                </c:pt>
                <c:pt idx="182">
                  <c:v>282.33333333333331</c:v>
                </c:pt>
                <c:pt idx="183">
                  <c:v>290.33333333333331</c:v>
                </c:pt>
                <c:pt idx="184">
                  <c:v>364.66666666666669</c:v>
                </c:pt>
                <c:pt idx="185">
                  <c:v>366.33333333333331</c:v>
                </c:pt>
                <c:pt idx="186">
                  <c:v>407.66666666666669</c:v>
                </c:pt>
                <c:pt idx="187">
                  <c:v>395.33333333333331</c:v>
                </c:pt>
                <c:pt idx="188">
                  <c:v>491.66666666666669</c:v>
                </c:pt>
                <c:pt idx="189">
                  <c:v>512.33333333333337</c:v>
                </c:pt>
                <c:pt idx="190">
                  <c:v>515.33333333333337</c:v>
                </c:pt>
                <c:pt idx="191">
                  <c:v>514</c:v>
                </c:pt>
                <c:pt idx="192">
                  <c:v>563.33333333333337</c:v>
                </c:pt>
                <c:pt idx="193">
                  <c:v>639</c:v>
                </c:pt>
                <c:pt idx="194">
                  <c:v>743.66666666666663</c:v>
                </c:pt>
                <c:pt idx="195">
                  <c:v>781.33333333333337</c:v>
                </c:pt>
                <c:pt idx="196">
                  <c:v>815</c:v>
                </c:pt>
                <c:pt idx="197">
                  <c:v>795.66666666666663</c:v>
                </c:pt>
                <c:pt idx="198">
                  <c:v>856.66666666666663</c:v>
                </c:pt>
                <c:pt idx="199">
                  <c:v>941</c:v>
                </c:pt>
                <c:pt idx="200">
                  <c:v>1030.6666666666667</c:v>
                </c:pt>
                <c:pt idx="201">
                  <c:v>1079.3333333333333</c:v>
                </c:pt>
                <c:pt idx="202">
                  <c:v>1125.6666666666667</c:v>
                </c:pt>
                <c:pt idx="203">
                  <c:v>1211.3333333333333</c:v>
                </c:pt>
                <c:pt idx="204">
                  <c:v>1151.6666666666667</c:v>
                </c:pt>
                <c:pt idx="205">
                  <c:v>1114</c:v>
                </c:pt>
                <c:pt idx="206">
                  <c:v>1026.6666666666667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DD-45F0-BDD1-DDA94068E2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7404728"/>
        <c:axId val="487403088"/>
      </c:barChart>
      <c:dateAx>
        <c:axId val="48740472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7403088"/>
        <c:crosses val="autoZero"/>
        <c:auto val="1"/>
        <c:lblOffset val="100"/>
        <c:baseTimeUnit val="days"/>
      </c:dateAx>
      <c:valAx>
        <c:axId val="48740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7404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Moyenne 7</a:t>
            </a:r>
          </a:p>
          <a:p>
            <a:pPr>
              <a:defRPr/>
            </a:pPr>
            <a:r>
              <a:rPr lang="fr-CA"/>
              <a:t> jours</a:t>
            </a:r>
          </a:p>
          <a:p>
            <a:pPr>
              <a:defRPr/>
            </a:pPr>
            <a:endParaRPr lang="fr-CA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Feuil1!$A$9:$A$211</c:f>
              <c:numCache>
                <c:formatCode>d\-mmm</c:formatCode>
                <c:ptCount val="203"/>
                <c:pt idx="0">
                  <c:v>43911</c:v>
                </c:pt>
                <c:pt idx="1">
                  <c:v>43912</c:v>
                </c:pt>
                <c:pt idx="2">
                  <c:v>43913</c:v>
                </c:pt>
                <c:pt idx="3">
                  <c:v>43914</c:v>
                </c:pt>
                <c:pt idx="4">
                  <c:v>43915</c:v>
                </c:pt>
                <c:pt idx="5">
                  <c:v>43916</c:v>
                </c:pt>
                <c:pt idx="6">
                  <c:v>43917</c:v>
                </c:pt>
                <c:pt idx="7">
                  <c:v>43918</c:v>
                </c:pt>
                <c:pt idx="8">
                  <c:v>43919</c:v>
                </c:pt>
                <c:pt idx="9">
                  <c:v>43920</c:v>
                </c:pt>
                <c:pt idx="10">
                  <c:v>43921</c:v>
                </c:pt>
                <c:pt idx="11">
                  <c:v>43922</c:v>
                </c:pt>
                <c:pt idx="12">
                  <c:v>43923</c:v>
                </c:pt>
                <c:pt idx="13">
                  <c:v>43924</c:v>
                </c:pt>
                <c:pt idx="14">
                  <c:v>43925</c:v>
                </c:pt>
                <c:pt idx="15">
                  <c:v>43926</c:v>
                </c:pt>
                <c:pt idx="16">
                  <c:v>43927</c:v>
                </c:pt>
                <c:pt idx="17">
                  <c:v>43928</c:v>
                </c:pt>
                <c:pt idx="18">
                  <c:v>43929</c:v>
                </c:pt>
                <c:pt idx="19">
                  <c:v>43930</c:v>
                </c:pt>
                <c:pt idx="20">
                  <c:v>43931</c:v>
                </c:pt>
                <c:pt idx="21">
                  <c:v>43932</c:v>
                </c:pt>
                <c:pt idx="22">
                  <c:v>43933</c:v>
                </c:pt>
                <c:pt idx="23">
                  <c:v>43934</c:v>
                </c:pt>
                <c:pt idx="24">
                  <c:v>43935</c:v>
                </c:pt>
                <c:pt idx="25">
                  <c:v>43936</c:v>
                </c:pt>
                <c:pt idx="26">
                  <c:v>43937</c:v>
                </c:pt>
                <c:pt idx="27">
                  <c:v>43938</c:v>
                </c:pt>
                <c:pt idx="28">
                  <c:v>43939</c:v>
                </c:pt>
                <c:pt idx="29">
                  <c:v>43940</c:v>
                </c:pt>
                <c:pt idx="30">
                  <c:v>43941</c:v>
                </c:pt>
                <c:pt idx="31">
                  <c:v>43942</c:v>
                </c:pt>
                <c:pt idx="32">
                  <c:v>43943</c:v>
                </c:pt>
                <c:pt idx="33">
                  <c:v>43944</c:v>
                </c:pt>
                <c:pt idx="34">
                  <c:v>43945</c:v>
                </c:pt>
                <c:pt idx="35">
                  <c:v>43946</c:v>
                </c:pt>
                <c:pt idx="36">
                  <c:v>43947</c:v>
                </c:pt>
                <c:pt idx="37">
                  <c:v>43948</c:v>
                </c:pt>
                <c:pt idx="38">
                  <c:v>43949</c:v>
                </c:pt>
                <c:pt idx="39">
                  <c:v>43950</c:v>
                </c:pt>
                <c:pt idx="40">
                  <c:v>43951</c:v>
                </c:pt>
                <c:pt idx="41">
                  <c:v>43952</c:v>
                </c:pt>
                <c:pt idx="42">
                  <c:v>43953</c:v>
                </c:pt>
                <c:pt idx="43">
                  <c:v>43954</c:v>
                </c:pt>
                <c:pt idx="44">
                  <c:v>43955</c:v>
                </c:pt>
                <c:pt idx="45">
                  <c:v>43956</c:v>
                </c:pt>
                <c:pt idx="46">
                  <c:v>43957</c:v>
                </c:pt>
                <c:pt idx="47">
                  <c:v>43958</c:v>
                </c:pt>
                <c:pt idx="48">
                  <c:v>43959</c:v>
                </c:pt>
                <c:pt idx="49">
                  <c:v>43960</c:v>
                </c:pt>
                <c:pt idx="50">
                  <c:v>43961</c:v>
                </c:pt>
                <c:pt idx="51">
                  <c:v>43962</c:v>
                </c:pt>
                <c:pt idx="52">
                  <c:v>43963</c:v>
                </c:pt>
                <c:pt idx="53">
                  <c:v>43964</c:v>
                </c:pt>
                <c:pt idx="54">
                  <c:v>43965</c:v>
                </c:pt>
                <c:pt idx="55">
                  <c:v>43966</c:v>
                </c:pt>
                <c:pt idx="56">
                  <c:v>43967</c:v>
                </c:pt>
                <c:pt idx="57">
                  <c:v>43968</c:v>
                </c:pt>
                <c:pt idx="58">
                  <c:v>43969</c:v>
                </c:pt>
                <c:pt idx="59">
                  <c:v>43970</c:v>
                </c:pt>
                <c:pt idx="60">
                  <c:v>43971</c:v>
                </c:pt>
                <c:pt idx="61">
                  <c:v>43972</c:v>
                </c:pt>
                <c:pt idx="62">
                  <c:v>43973</c:v>
                </c:pt>
                <c:pt idx="63">
                  <c:v>43974</c:v>
                </c:pt>
                <c:pt idx="64">
                  <c:v>43975</c:v>
                </c:pt>
                <c:pt idx="65">
                  <c:v>43976</c:v>
                </c:pt>
                <c:pt idx="66">
                  <c:v>43977</c:v>
                </c:pt>
                <c:pt idx="67">
                  <c:v>43978</c:v>
                </c:pt>
                <c:pt idx="68">
                  <c:v>43979</c:v>
                </c:pt>
                <c:pt idx="69">
                  <c:v>43980</c:v>
                </c:pt>
                <c:pt idx="70">
                  <c:v>43981</c:v>
                </c:pt>
                <c:pt idx="71">
                  <c:v>43982</c:v>
                </c:pt>
                <c:pt idx="72">
                  <c:v>43983</c:v>
                </c:pt>
                <c:pt idx="73">
                  <c:v>43984</c:v>
                </c:pt>
                <c:pt idx="74">
                  <c:v>43985</c:v>
                </c:pt>
                <c:pt idx="75">
                  <c:v>43986</c:v>
                </c:pt>
                <c:pt idx="76">
                  <c:v>43987</c:v>
                </c:pt>
                <c:pt idx="77">
                  <c:v>43988</c:v>
                </c:pt>
                <c:pt idx="78">
                  <c:v>43989</c:v>
                </c:pt>
                <c:pt idx="79">
                  <c:v>43990</c:v>
                </c:pt>
                <c:pt idx="80">
                  <c:v>43991</c:v>
                </c:pt>
                <c:pt idx="81">
                  <c:v>43992</c:v>
                </c:pt>
                <c:pt idx="82">
                  <c:v>43993</c:v>
                </c:pt>
                <c:pt idx="83">
                  <c:v>43994</c:v>
                </c:pt>
                <c:pt idx="84">
                  <c:v>43995</c:v>
                </c:pt>
                <c:pt idx="85">
                  <c:v>43996</c:v>
                </c:pt>
                <c:pt idx="86">
                  <c:v>43997</c:v>
                </c:pt>
                <c:pt idx="87">
                  <c:v>43998</c:v>
                </c:pt>
                <c:pt idx="88">
                  <c:v>43999</c:v>
                </c:pt>
                <c:pt idx="89">
                  <c:v>44000</c:v>
                </c:pt>
                <c:pt idx="90">
                  <c:v>44001</c:v>
                </c:pt>
                <c:pt idx="91">
                  <c:v>44002</c:v>
                </c:pt>
                <c:pt idx="92">
                  <c:v>44003</c:v>
                </c:pt>
                <c:pt idx="93">
                  <c:v>44004</c:v>
                </c:pt>
                <c:pt idx="94">
                  <c:v>44005</c:v>
                </c:pt>
                <c:pt idx="95">
                  <c:v>44006</c:v>
                </c:pt>
                <c:pt idx="96">
                  <c:v>44007</c:v>
                </c:pt>
                <c:pt idx="97">
                  <c:v>44008</c:v>
                </c:pt>
                <c:pt idx="98">
                  <c:v>44009</c:v>
                </c:pt>
                <c:pt idx="99">
                  <c:v>44010</c:v>
                </c:pt>
                <c:pt idx="100">
                  <c:v>44011</c:v>
                </c:pt>
                <c:pt idx="101">
                  <c:v>44012</c:v>
                </c:pt>
                <c:pt idx="102">
                  <c:v>44013</c:v>
                </c:pt>
                <c:pt idx="103">
                  <c:v>44014</c:v>
                </c:pt>
                <c:pt idx="104">
                  <c:v>44015</c:v>
                </c:pt>
                <c:pt idx="105">
                  <c:v>44016</c:v>
                </c:pt>
                <c:pt idx="106">
                  <c:v>44017</c:v>
                </c:pt>
                <c:pt idx="107">
                  <c:v>44018</c:v>
                </c:pt>
                <c:pt idx="108">
                  <c:v>44019</c:v>
                </c:pt>
                <c:pt idx="109">
                  <c:v>44020</c:v>
                </c:pt>
                <c:pt idx="110">
                  <c:v>44021</c:v>
                </c:pt>
                <c:pt idx="111">
                  <c:v>44022</c:v>
                </c:pt>
                <c:pt idx="112">
                  <c:v>44023</c:v>
                </c:pt>
                <c:pt idx="113">
                  <c:v>44024</c:v>
                </c:pt>
                <c:pt idx="114">
                  <c:v>44025</c:v>
                </c:pt>
                <c:pt idx="115">
                  <c:v>44026</c:v>
                </c:pt>
                <c:pt idx="116">
                  <c:v>44027</c:v>
                </c:pt>
                <c:pt idx="117">
                  <c:v>44028</c:v>
                </c:pt>
                <c:pt idx="118">
                  <c:v>44029</c:v>
                </c:pt>
                <c:pt idx="119">
                  <c:v>44030</c:v>
                </c:pt>
                <c:pt idx="120">
                  <c:v>44031</c:v>
                </c:pt>
                <c:pt idx="121">
                  <c:v>44032</c:v>
                </c:pt>
                <c:pt idx="122">
                  <c:v>44033</c:v>
                </c:pt>
                <c:pt idx="123">
                  <c:v>44034</c:v>
                </c:pt>
                <c:pt idx="124">
                  <c:v>44035</c:v>
                </c:pt>
                <c:pt idx="125">
                  <c:v>44036</c:v>
                </c:pt>
                <c:pt idx="126">
                  <c:v>44037</c:v>
                </c:pt>
                <c:pt idx="127">
                  <c:v>44038</c:v>
                </c:pt>
                <c:pt idx="128">
                  <c:v>44039</c:v>
                </c:pt>
                <c:pt idx="129">
                  <c:v>44040</c:v>
                </c:pt>
                <c:pt idx="130">
                  <c:v>44041</c:v>
                </c:pt>
                <c:pt idx="131">
                  <c:v>44042</c:v>
                </c:pt>
                <c:pt idx="132">
                  <c:v>44043</c:v>
                </c:pt>
                <c:pt idx="133">
                  <c:v>44044</c:v>
                </c:pt>
                <c:pt idx="134">
                  <c:v>44045</c:v>
                </c:pt>
                <c:pt idx="135">
                  <c:v>44046</c:v>
                </c:pt>
                <c:pt idx="136">
                  <c:v>44047</c:v>
                </c:pt>
                <c:pt idx="137">
                  <c:v>44048</c:v>
                </c:pt>
                <c:pt idx="138">
                  <c:v>44049</c:v>
                </c:pt>
                <c:pt idx="139">
                  <c:v>44050</c:v>
                </c:pt>
                <c:pt idx="140">
                  <c:v>44051</c:v>
                </c:pt>
                <c:pt idx="141">
                  <c:v>44052</c:v>
                </c:pt>
                <c:pt idx="142">
                  <c:v>44053</c:v>
                </c:pt>
                <c:pt idx="143">
                  <c:v>44054</c:v>
                </c:pt>
                <c:pt idx="144">
                  <c:v>44055</c:v>
                </c:pt>
                <c:pt idx="145">
                  <c:v>44056</c:v>
                </c:pt>
                <c:pt idx="146">
                  <c:v>44057</c:v>
                </c:pt>
                <c:pt idx="147">
                  <c:v>44058</c:v>
                </c:pt>
                <c:pt idx="148">
                  <c:v>44059</c:v>
                </c:pt>
                <c:pt idx="149">
                  <c:v>44060</c:v>
                </c:pt>
                <c:pt idx="150">
                  <c:v>44061</c:v>
                </c:pt>
                <c:pt idx="151">
                  <c:v>44062</c:v>
                </c:pt>
                <c:pt idx="152">
                  <c:v>44063</c:v>
                </c:pt>
                <c:pt idx="153">
                  <c:v>44064</c:v>
                </c:pt>
                <c:pt idx="154">
                  <c:v>44065</c:v>
                </c:pt>
                <c:pt idx="155">
                  <c:v>44066</c:v>
                </c:pt>
                <c:pt idx="156">
                  <c:v>44067</c:v>
                </c:pt>
                <c:pt idx="157">
                  <c:v>44068</c:v>
                </c:pt>
                <c:pt idx="158">
                  <c:v>44069</c:v>
                </c:pt>
                <c:pt idx="159">
                  <c:v>44070</c:v>
                </c:pt>
                <c:pt idx="160">
                  <c:v>44071</c:v>
                </c:pt>
                <c:pt idx="161">
                  <c:v>44072</c:v>
                </c:pt>
                <c:pt idx="162">
                  <c:v>44073</c:v>
                </c:pt>
                <c:pt idx="163">
                  <c:v>44074</c:v>
                </c:pt>
                <c:pt idx="164">
                  <c:v>44075</c:v>
                </c:pt>
                <c:pt idx="165">
                  <c:v>44076</c:v>
                </c:pt>
                <c:pt idx="166">
                  <c:v>44077</c:v>
                </c:pt>
                <c:pt idx="167">
                  <c:v>44078</c:v>
                </c:pt>
                <c:pt idx="168">
                  <c:v>44079</c:v>
                </c:pt>
                <c:pt idx="169">
                  <c:v>44080</c:v>
                </c:pt>
                <c:pt idx="170">
                  <c:v>44081</c:v>
                </c:pt>
                <c:pt idx="171">
                  <c:v>44082</c:v>
                </c:pt>
                <c:pt idx="172">
                  <c:v>44083</c:v>
                </c:pt>
                <c:pt idx="173">
                  <c:v>44084</c:v>
                </c:pt>
                <c:pt idx="174">
                  <c:v>44085</c:v>
                </c:pt>
                <c:pt idx="175">
                  <c:v>44086</c:v>
                </c:pt>
                <c:pt idx="176">
                  <c:v>44087</c:v>
                </c:pt>
                <c:pt idx="177">
                  <c:v>44088</c:v>
                </c:pt>
                <c:pt idx="178">
                  <c:v>44089</c:v>
                </c:pt>
                <c:pt idx="179">
                  <c:v>44090</c:v>
                </c:pt>
                <c:pt idx="180">
                  <c:v>44091</c:v>
                </c:pt>
                <c:pt idx="181">
                  <c:v>44092</c:v>
                </c:pt>
                <c:pt idx="182">
                  <c:v>44093</c:v>
                </c:pt>
                <c:pt idx="183">
                  <c:v>44094</c:v>
                </c:pt>
                <c:pt idx="184">
                  <c:v>44095</c:v>
                </c:pt>
                <c:pt idx="185">
                  <c:v>44096</c:v>
                </c:pt>
                <c:pt idx="186">
                  <c:v>44097</c:v>
                </c:pt>
                <c:pt idx="187">
                  <c:v>44098</c:v>
                </c:pt>
                <c:pt idx="188">
                  <c:v>44099</c:v>
                </c:pt>
                <c:pt idx="189">
                  <c:v>44100</c:v>
                </c:pt>
                <c:pt idx="190">
                  <c:v>44101</c:v>
                </c:pt>
                <c:pt idx="191">
                  <c:v>44102</c:v>
                </c:pt>
                <c:pt idx="192">
                  <c:v>44103</c:v>
                </c:pt>
                <c:pt idx="193">
                  <c:v>44104</c:v>
                </c:pt>
                <c:pt idx="194">
                  <c:v>44105</c:v>
                </c:pt>
                <c:pt idx="195">
                  <c:v>44106</c:v>
                </c:pt>
                <c:pt idx="196">
                  <c:v>44107</c:v>
                </c:pt>
                <c:pt idx="197">
                  <c:v>44108</c:v>
                </c:pt>
                <c:pt idx="198">
                  <c:v>44109</c:v>
                </c:pt>
                <c:pt idx="199">
                  <c:v>44110</c:v>
                </c:pt>
                <c:pt idx="200">
                  <c:v>44111</c:v>
                </c:pt>
                <c:pt idx="201">
                  <c:v>44112</c:v>
                </c:pt>
                <c:pt idx="202">
                  <c:v>44113</c:v>
                </c:pt>
              </c:numCache>
            </c:numRef>
          </c:cat>
          <c:val>
            <c:numRef>
              <c:f>Feuil1!$G$9:$G$211</c:f>
              <c:numCache>
                <c:formatCode>General</c:formatCode>
                <c:ptCount val="203"/>
                <c:pt idx="0">
                  <c:v>22.428571428571427</c:v>
                </c:pt>
                <c:pt idx="1">
                  <c:v>25.714285714285715</c:v>
                </c:pt>
                <c:pt idx="2">
                  <c:v>82.571428571428569</c:v>
                </c:pt>
                <c:pt idx="3">
                  <c:v>134.14285714285714</c:v>
                </c:pt>
                <c:pt idx="4">
                  <c:v>177.85714285714286</c:v>
                </c:pt>
                <c:pt idx="5">
                  <c:v>215.42857142857142</c:v>
                </c:pt>
                <c:pt idx="6">
                  <c:v>268.85714285714283</c:v>
                </c:pt>
                <c:pt idx="7">
                  <c:v>331</c:v>
                </c:pt>
                <c:pt idx="8">
                  <c:v>374.42857142857144</c:v>
                </c:pt>
                <c:pt idx="9">
                  <c:v>400.28571428571428</c:v>
                </c:pt>
                <c:pt idx="10">
                  <c:v>449.85714285714283</c:v>
                </c:pt>
                <c:pt idx="11">
                  <c:v>467.42857142857144</c:v>
                </c:pt>
                <c:pt idx="12">
                  <c:v>563.01442466461879</c:v>
                </c:pt>
                <c:pt idx="13">
                  <c:v>595.08433599810576</c:v>
                </c:pt>
                <c:pt idx="14">
                  <c:v>662.29420707961287</c:v>
                </c:pt>
                <c:pt idx="15">
                  <c:v>756.49402139710503</c:v>
                </c:pt>
                <c:pt idx="16">
                  <c:v>768.2845740206493</c:v>
                </c:pt>
                <c:pt idx="17">
                  <c:v>778.52126313952976</c:v>
                </c:pt>
                <c:pt idx="18">
                  <c:v>818.76315510720372</c:v>
                </c:pt>
                <c:pt idx="19">
                  <c:v>814.83550897569307</c:v>
                </c:pt>
                <c:pt idx="20">
                  <c:v>842.32903189626711</c:v>
                </c:pt>
                <c:pt idx="21">
                  <c:v>799.88024101340272</c:v>
                </c:pt>
                <c:pt idx="22">
                  <c:v>740.51235910249306</c:v>
                </c:pt>
                <c:pt idx="23">
                  <c:v>751.84210755877371</c:v>
                </c:pt>
                <c:pt idx="24">
                  <c:v>741.41873897899552</c:v>
                </c:pt>
                <c:pt idx="25">
                  <c:v>729.48473727171324</c:v>
                </c:pt>
                <c:pt idx="26">
                  <c:v>747.00808155076061</c:v>
                </c:pt>
                <c:pt idx="27">
                  <c:v>773.59522459483219</c:v>
                </c:pt>
                <c:pt idx="28">
                  <c:v>789.91006237187605</c:v>
                </c:pt>
                <c:pt idx="29">
                  <c:v>832.50991656749079</c:v>
                </c:pt>
                <c:pt idx="30">
                  <c:v>870.42680806784279</c:v>
                </c:pt>
                <c:pt idx="31">
                  <c:v>887.95015234688981</c:v>
                </c:pt>
                <c:pt idx="32">
                  <c:v>922.24152434123221</c:v>
                </c:pt>
                <c:pt idx="33">
                  <c:v>903.50967356018168</c:v>
                </c:pt>
                <c:pt idx="34">
                  <c:v>878.88635358186525</c:v>
                </c:pt>
                <c:pt idx="35">
                  <c:v>868.00979506383635</c:v>
                </c:pt>
                <c:pt idx="36">
                  <c:v>868.61404831483742</c:v>
                </c:pt>
                <c:pt idx="37">
                  <c:v>855.47154010555255</c:v>
                </c:pt>
                <c:pt idx="38">
                  <c:v>850.63751409753968</c:v>
                </c:pt>
                <c:pt idx="39">
                  <c:v>850.33538747203841</c:v>
                </c:pt>
                <c:pt idx="40">
                  <c:v>861.06088267731741</c:v>
                </c:pt>
                <c:pt idx="41">
                  <c:v>902.10505392892969</c:v>
                </c:pt>
                <c:pt idx="42">
                  <c:v>947.76283732841489</c:v>
                </c:pt>
                <c:pt idx="43">
                  <c:v>948.29822604664514</c:v>
                </c:pt>
                <c:pt idx="44">
                  <c:v>924.40354167575322</c:v>
                </c:pt>
                <c:pt idx="45">
                  <c:v>920.75804572275956</c:v>
                </c:pt>
                <c:pt idx="46">
                  <c:v>924.31805295066965</c:v>
                </c:pt>
                <c:pt idx="47">
                  <c:v>911.85714285714289</c:v>
                </c:pt>
                <c:pt idx="48">
                  <c:v>883.57142857142856</c:v>
                </c:pt>
                <c:pt idx="49">
                  <c:v>859</c:v>
                </c:pt>
                <c:pt idx="50">
                  <c:v>836.57142857142856</c:v>
                </c:pt>
                <c:pt idx="51">
                  <c:v>835.14285714285711</c:v>
                </c:pt>
                <c:pt idx="52">
                  <c:v>829.71428571428567</c:v>
                </c:pt>
                <c:pt idx="53">
                  <c:v>800.57142857142856</c:v>
                </c:pt>
                <c:pt idx="54">
                  <c:v>783.71428571428567</c:v>
                </c:pt>
                <c:pt idx="55">
                  <c:v>752.85714285714289</c:v>
                </c:pt>
                <c:pt idx="56">
                  <c:v>742.42857142857144</c:v>
                </c:pt>
                <c:pt idx="57">
                  <c:v>742.71428571428567</c:v>
                </c:pt>
                <c:pt idx="58">
                  <c:v>736.85714285714289</c:v>
                </c:pt>
                <c:pt idx="59">
                  <c:v>710.28571428571433</c:v>
                </c:pt>
                <c:pt idx="60">
                  <c:v>692</c:v>
                </c:pt>
                <c:pt idx="61">
                  <c:v>681.57142857142856</c:v>
                </c:pt>
                <c:pt idx="62">
                  <c:v>674.42857142857144</c:v>
                </c:pt>
                <c:pt idx="63">
                  <c:v>665</c:v>
                </c:pt>
                <c:pt idx="64">
                  <c:v>641.57142857142856</c:v>
                </c:pt>
                <c:pt idx="65">
                  <c:v>622.42857142857144</c:v>
                </c:pt>
                <c:pt idx="66">
                  <c:v>628.71428571428567</c:v>
                </c:pt>
                <c:pt idx="67">
                  <c:v>623.42857142857144</c:v>
                </c:pt>
                <c:pt idx="68">
                  <c:v>601</c:v>
                </c:pt>
                <c:pt idx="69">
                  <c:v>584.42857142857144</c:v>
                </c:pt>
                <c:pt idx="70">
                  <c:v>544.71428571428567</c:v>
                </c:pt>
                <c:pt idx="71">
                  <c:v>521.14285714285711</c:v>
                </c:pt>
                <c:pt idx="72">
                  <c:v>481.42857142857144</c:v>
                </c:pt>
                <c:pt idx="73">
                  <c:v>427.85714285714283</c:v>
                </c:pt>
                <c:pt idx="74">
                  <c:v>392.14285714285717</c:v>
                </c:pt>
                <c:pt idx="75">
                  <c:v>348.71428571428572</c:v>
                </c:pt>
                <c:pt idx="76">
                  <c:v>309.42857142857144</c:v>
                </c:pt>
                <c:pt idx="77">
                  <c:v>281.85714285714283</c:v>
                </c:pt>
                <c:pt idx="78">
                  <c:v>255.71428571428572</c:v>
                </c:pt>
                <c:pt idx="79">
                  <c:v>241.85714285714286</c:v>
                </c:pt>
                <c:pt idx="80">
                  <c:v>227.42857142857142</c:v>
                </c:pt>
                <c:pt idx="81">
                  <c:v>208.14285714285714</c:v>
                </c:pt>
                <c:pt idx="82">
                  <c:v>191.71428571428572</c:v>
                </c:pt>
                <c:pt idx="83">
                  <c:v>181.14285714285714</c:v>
                </c:pt>
                <c:pt idx="84">
                  <c:v>171.42857142857142</c:v>
                </c:pt>
                <c:pt idx="85">
                  <c:v>157.57142857142858</c:v>
                </c:pt>
                <c:pt idx="86">
                  <c:v>143.85714285714286</c:v>
                </c:pt>
                <c:pt idx="87">
                  <c:v>137.28571428571428</c:v>
                </c:pt>
                <c:pt idx="88">
                  <c:v>131.71428571428572</c:v>
                </c:pt>
                <c:pt idx="89">
                  <c:v>128.28571428571428</c:v>
                </c:pt>
                <c:pt idx="90">
                  <c:v>126.28571428571429</c:v>
                </c:pt>
                <c:pt idx="91">
                  <c:v>121.42857142857143</c:v>
                </c:pt>
                <c:pt idx="92">
                  <c:v>116.28571428571429</c:v>
                </c:pt>
                <c:pt idx="93">
                  <c:v>111.57142857142857</c:v>
                </c:pt>
                <c:pt idx="94">
                  <c:v>105.42857142857143</c:v>
                </c:pt>
                <c:pt idx="95">
                  <c:v>96.285714285714292</c:v>
                </c:pt>
                <c:pt idx="96">
                  <c:v>99.428571428571431</c:v>
                </c:pt>
                <c:pt idx="97">
                  <c:v>86.678571428571431</c:v>
                </c:pt>
                <c:pt idx="98">
                  <c:v>80.071428571428569</c:v>
                </c:pt>
                <c:pt idx="99">
                  <c:v>78.035714285714292</c:v>
                </c:pt>
                <c:pt idx="100">
                  <c:v>79.285714285714292</c:v>
                </c:pt>
                <c:pt idx="101">
                  <c:v>82</c:v>
                </c:pt>
                <c:pt idx="102">
                  <c:v>84.059233449477432</c:v>
                </c:pt>
                <c:pt idx="103">
                  <c:v>73.832752613240572</c:v>
                </c:pt>
                <c:pt idx="104">
                  <c:v>75.641986062718004</c:v>
                </c:pt>
                <c:pt idx="105">
                  <c:v>79.308362369338283</c:v>
                </c:pt>
                <c:pt idx="106">
                  <c:v>79.689024390244285</c:v>
                </c:pt>
                <c:pt idx="107">
                  <c:v>79.355400696864564</c:v>
                </c:pt>
                <c:pt idx="108">
                  <c:v>78.414634146341996</c:v>
                </c:pt>
                <c:pt idx="109">
                  <c:v>80.700348432056288</c:v>
                </c:pt>
                <c:pt idx="110">
                  <c:v>90.414634146341996</c:v>
                </c:pt>
                <c:pt idx="111">
                  <c:v>91.986062717770565</c:v>
                </c:pt>
                <c:pt idx="112">
                  <c:v>90.414634146341996</c:v>
                </c:pt>
                <c:pt idx="113">
                  <c:v>95.414634146341996</c:v>
                </c:pt>
                <c:pt idx="114">
                  <c:v>99.128919860627704</c:v>
                </c:pt>
                <c:pt idx="115">
                  <c:v>106.1289198606277</c:v>
                </c:pt>
                <c:pt idx="116">
                  <c:v>112.84320557491343</c:v>
                </c:pt>
                <c:pt idx="117">
                  <c:v>113.55749128919913</c:v>
                </c:pt>
                <c:pt idx="118">
                  <c:v>119.414634146342</c:v>
                </c:pt>
                <c:pt idx="119">
                  <c:v>128.98606271777058</c:v>
                </c:pt>
                <c:pt idx="120">
                  <c:v>136.414634146342</c:v>
                </c:pt>
                <c:pt idx="121">
                  <c:v>143.55749128919913</c:v>
                </c:pt>
                <c:pt idx="122">
                  <c:v>153.70034843205627</c:v>
                </c:pt>
                <c:pt idx="123">
                  <c:v>155.55749128919913</c:v>
                </c:pt>
                <c:pt idx="124">
                  <c:v>155.55749128919913</c:v>
                </c:pt>
                <c:pt idx="125">
                  <c:v>158.70034843205627</c:v>
                </c:pt>
                <c:pt idx="126">
                  <c:v>160.55749128919913</c:v>
                </c:pt>
                <c:pt idx="127">
                  <c:v>160.98606271777058</c:v>
                </c:pt>
                <c:pt idx="128">
                  <c:v>160.27177700348486</c:v>
                </c:pt>
                <c:pt idx="129">
                  <c:v>158.70034843205627</c:v>
                </c:pt>
                <c:pt idx="130">
                  <c:v>154.414634146342</c:v>
                </c:pt>
                <c:pt idx="131">
                  <c:v>151.55749128919913</c:v>
                </c:pt>
                <c:pt idx="132">
                  <c:v>154.12891986062772</c:v>
                </c:pt>
                <c:pt idx="133">
                  <c:v>150.55749128919913</c:v>
                </c:pt>
                <c:pt idx="134">
                  <c:v>146.55749128919913</c:v>
                </c:pt>
                <c:pt idx="135">
                  <c:v>143.414634146342</c:v>
                </c:pt>
                <c:pt idx="136">
                  <c:v>136.84320557491341</c:v>
                </c:pt>
                <c:pt idx="137">
                  <c:v>142.98606271777058</c:v>
                </c:pt>
                <c:pt idx="138">
                  <c:v>144.55749128919913</c:v>
                </c:pt>
                <c:pt idx="139">
                  <c:v>134.12891986062772</c:v>
                </c:pt>
                <c:pt idx="140">
                  <c:v>131.27177700348486</c:v>
                </c:pt>
                <c:pt idx="141">
                  <c:v>125.98606271777057</c:v>
                </c:pt>
                <c:pt idx="142">
                  <c:v>122.414634146342</c:v>
                </c:pt>
                <c:pt idx="143">
                  <c:v>117.64111498257573</c:v>
                </c:pt>
                <c:pt idx="144">
                  <c:v>108.86759581881259</c:v>
                </c:pt>
                <c:pt idx="145">
                  <c:v>104.52264808362088</c:v>
                </c:pt>
                <c:pt idx="146">
                  <c:v>101.32055749128631</c:v>
                </c:pt>
                <c:pt idx="147">
                  <c:v>94.547038327523168</c:v>
                </c:pt>
                <c:pt idx="148">
                  <c:v>89.059233449474306</c:v>
                </c:pt>
                <c:pt idx="149">
                  <c:v>82.714285714282596</c:v>
                </c:pt>
                <c:pt idx="150">
                  <c:v>76.285714285714292</c:v>
                </c:pt>
                <c:pt idx="151">
                  <c:v>71.857142857142861</c:v>
                </c:pt>
                <c:pt idx="152">
                  <c:v>69.285714285714292</c:v>
                </c:pt>
                <c:pt idx="153">
                  <c:v>70.142857142857139</c:v>
                </c:pt>
                <c:pt idx="154">
                  <c:v>73.571428571428569</c:v>
                </c:pt>
                <c:pt idx="155">
                  <c:v>74.571428571428569</c:v>
                </c:pt>
                <c:pt idx="156">
                  <c:v>76.428571428571431</c:v>
                </c:pt>
                <c:pt idx="157">
                  <c:v>78.714285714285708</c:v>
                </c:pt>
                <c:pt idx="158">
                  <c:v>89.857142857142861</c:v>
                </c:pt>
                <c:pt idx="159">
                  <c:v>93.428571428571431</c:v>
                </c:pt>
                <c:pt idx="160">
                  <c:v>89.857142857142861</c:v>
                </c:pt>
                <c:pt idx="161">
                  <c:v>90.428571428571431</c:v>
                </c:pt>
                <c:pt idx="162">
                  <c:v>97</c:v>
                </c:pt>
                <c:pt idx="163">
                  <c:v>107.28571428571429</c:v>
                </c:pt>
                <c:pt idx="164">
                  <c:v>115.85714285714286</c:v>
                </c:pt>
                <c:pt idx="165">
                  <c:v>114.42857142857143</c:v>
                </c:pt>
                <c:pt idx="166">
                  <c:v>125.28571428571429</c:v>
                </c:pt>
                <c:pt idx="167">
                  <c:v>141.85714285714286</c:v>
                </c:pt>
                <c:pt idx="168">
                  <c:v>151.42857142857142</c:v>
                </c:pt>
                <c:pt idx="169">
                  <c:v>163.57142857142858</c:v>
                </c:pt>
                <c:pt idx="170">
                  <c:v>174.42857142857142</c:v>
                </c:pt>
                <c:pt idx="171">
                  <c:v>180.28571428571428</c:v>
                </c:pt>
                <c:pt idx="172">
                  <c:v>187.14285714285714</c:v>
                </c:pt>
                <c:pt idx="173">
                  <c:v>187.28571428571428</c:v>
                </c:pt>
                <c:pt idx="174">
                  <c:v>192.28571428571428</c:v>
                </c:pt>
                <c:pt idx="175">
                  <c:v>202.14285714285714</c:v>
                </c:pt>
                <c:pt idx="176">
                  <c:v>212.71428571428572</c:v>
                </c:pt>
                <c:pt idx="177">
                  <c:v>221.28571428571428</c:v>
                </c:pt>
                <c:pt idx="178">
                  <c:v>239.71428571428572</c:v>
                </c:pt>
                <c:pt idx="179">
                  <c:v>257.28571428571428</c:v>
                </c:pt>
                <c:pt idx="180">
                  <c:v>301.71428571428572</c:v>
                </c:pt>
                <c:pt idx="181">
                  <c:v>312.85714285714283</c:v>
                </c:pt>
                <c:pt idx="182">
                  <c:v>339</c:v>
                </c:pt>
                <c:pt idx="183">
                  <c:v>365.14285714285717</c:v>
                </c:pt>
                <c:pt idx="184">
                  <c:v>409.42857142857144</c:v>
                </c:pt>
                <c:pt idx="185">
                  <c:v>437.57142857142856</c:v>
                </c:pt>
                <c:pt idx="186">
                  <c:v>461.57142857142856</c:v>
                </c:pt>
                <c:pt idx="187">
                  <c:v>473.42857142857144</c:v>
                </c:pt>
                <c:pt idx="188">
                  <c:v>522</c:v>
                </c:pt>
                <c:pt idx="189">
                  <c:v>560.71428571428567</c:v>
                </c:pt>
                <c:pt idx="190">
                  <c:v>622.71428571428567</c:v>
                </c:pt>
                <c:pt idx="191">
                  <c:v>646.14285714285711</c:v>
                </c:pt>
                <c:pt idx="192">
                  <c:v>690.42857142857144</c:v>
                </c:pt>
                <c:pt idx="193">
                  <c:v>742.85714285714289</c:v>
                </c:pt>
                <c:pt idx="194">
                  <c:v>793</c:v>
                </c:pt>
                <c:pt idx="195">
                  <c:v>852.28571428571433</c:v>
                </c:pt>
                <c:pt idx="196">
                  <c:v>910.71428571428567</c:v>
                </c:pt>
                <c:pt idx="197">
                  <c:v>936.85714285714289</c:v>
                </c:pt>
                <c:pt idx="198">
                  <c:v>999.85714285714289</c:v>
                </c:pt>
                <c:pt idx="199">
                  <c:v>1080.5714285714287</c:v>
                </c:pt>
                <c:pt idx="200">
                  <c:v>1089.4285714285713</c:v>
                </c:pt>
                <c:pt idx="201">
                  <c:v>1110.1428571428571</c:v>
                </c:pt>
                <c:pt idx="202">
                  <c:v>1117.2857142857142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8E-48FD-9982-4B2D19D1A6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7404728"/>
        <c:axId val="487403088"/>
      </c:barChart>
      <c:dateAx>
        <c:axId val="48740472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7403088"/>
        <c:crosses val="autoZero"/>
        <c:auto val="1"/>
        <c:lblOffset val="100"/>
        <c:baseTimeUnit val="days"/>
      </c:dateAx>
      <c:valAx>
        <c:axId val="48740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7404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428625</xdr:colOff>
      <xdr:row>9</xdr:row>
      <xdr:rowOff>0</xdr:rowOff>
    </xdr:from>
    <xdr:to>
      <xdr:col>14</xdr:col>
      <xdr:colOff>428625</xdr:colOff>
      <xdr:row>23</xdr:row>
      <xdr:rowOff>76200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647700</xdr:colOff>
      <xdr:row>9</xdr:row>
      <xdr:rowOff>9525</xdr:rowOff>
    </xdr:from>
    <xdr:to>
      <xdr:col>20</xdr:col>
      <xdr:colOff>647700</xdr:colOff>
      <xdr:row>23</xdr:row>
      <xdr:rowOff>85725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26</xdr:row>
      <xdr:rowOff>190499</xdr:rowOff>
    </xdr:from>
    <xdr:to>
      <xdr:col>19</xdr:col>
      <xdr:colOff>750794</xdr:colOff>
      <xdr:row>43</xdr:row>
      <xdr:rowOff>104774</xdr:rowOff>
    </xdr:to>
    <xdr:graphicFrame macro="">
      <xdr:nvGraphicFramePr>
        <xdr:cNvPr id="4" name="Graphique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45</xdr:row>
      <xdr:rowOff>0</xdr:rowOff>
    </xdr:from>
    <xdr:to>
      <xdr:col>19</xdr:col>
      <xdr:colOff>739588</xdr:colOff>
      <xdr:row>61</xdr:row>
      <xdr:rowOff>104775</xdr:rowOff>
    </xdr:to>
    <xdr:graphicFrame macro="">
      <xdr:nvGraphicFramePr>
        <xdr:cNvPr id="5" name="Graphique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0"/>
  <sheetViews>
    <sheetView tabSelected="1" zoomScale="85" zoomScaleNormal="85" workbookViewId="0">
      <selection activeCell="B212" sqref="B212"/>
    </sheetView>
  </sheetViews>
  <sheetFormatPr baseColWidth="10" defaultRowHeight="15" x14ac:dyDescent="0.25"/>
  <sheetData>
    <row r="1" spans="1:7" x14ac:dyDescent="0.25">
      <c r="A1" t="s">
        <v>0</v>
      </c>
      <c r="B1" t="s">
        <v>4</v>
      </c>
      <c r="C1" t="s">
        <v>6</v>
      </c>
      <c r="D1" t="s">
        <v>5</v>
      </c>
      <c r="E1" t="s">
        <v>1</v>
      </c>
      <c r="F1" t="s">
        <v>2</v>
      </c>
      <c r="G1" t="s">
        <v>3</v>
      </c>
    </row>
    <row r="2" spans="1:7" x14ac:dyDescent="0.25">
      <c r="A2" s="1">
        <v>43904</v>
      </c>
      <c r="B2">
        <v>24</v>
      </c>
      <c r="D2">
        <f>B2+C2</f>
        <v>24</v>
      </c>
    </row>
    <row r="3" spans="1:7" x14ac:dyDescent="0.25">
      <c r="A3" s="1">
        <v>43905</v>
      </c>
      <c r="B3">
        <v>39</v>
      </c>
      <c r="D3">
        <f t="shared" ref="D3:D66" si="0">B3+C3</f>
        <v>39</v>
      </c>
      <c r="E3">
        <f>D3-D2</f>
        <v>15</v>
      </c>
    </row>
    <row r="4" spans="1:7" x14ac:dyDescent="0.25">
      <c r="A4" s="1">
        <v>43906</v>
      </c>
      <c r="B4">
        <v>50</v>
      </c>
      <c r="D4">
        <f t="shared" si="0"/>
        <v>50</v>
      </c>
      <c r="E4">
        <f t="shared" ref="E4:E67" si="1">D4-D3</f>
        <v>11</v>
      </c>
    </row>
    <row r="5" spans="1:7" x14ac:dyDescent="0.25">
      <c r="A5" s="1">
        <v>43907</v>
      </c>
      <c r="B5">
        <v>74</v>
      </c>
      <c r="D5">
        <f t="shared" si="0"/>
        <v>74</v>
      </c>
      <c r="E5">
        <f t="shared" si="1"/>
        <v>24</v>
      </c>
      <c r="F5">
        <f>(E3+E4+E5)/3</f>
        <v>16.666666666666668</v>
      </c>
    </row>
    <row r="6" spans="1:7" x14ac:dyDescent="0.25">
      <c r="A6" s="1">
        <v>43908</v>
      </c>
      <c r="B6">
        <v>94</v>
      </c>
      <c r="D6">
        <f t="shared" si="0"/>
        <v>94</v>
      </c>
      <c r="E6">
        <f t="shared" si="1"/>
        <v>20</v>
      </c>
      <c r="F6">
        <f t="shared" ref="F6:F69" si="2">(E4+E5+E6)/3</f>
        <v>18.333333333333332</v>
      </c>
    </row>
    <row r="7" spans="1:7" x14ac:dyDescent="0.25">
      <c r="A7" s="1">
        <v>43909</v>
      </c>
      <c r="B7">
        <f>139-18</f>
        <v>121</v>
      </c>
      <c r="D7">
        <f t="shared" si="0"/>
        <v>121</v>
      </c>
      <c r="E7">
        <f t="shared" si="1"/>
        <v>27</v>
      </c>
      <c r="F7">
        <f t="shared" si="2"/>
        <v>23.666666666666668</v>
      </c>
    </row>
    <row r="8" spans="1:7" x14ac:dyDescent="0.25">
      <c r="A8" s="1">
        <v>43910</v>
      </c>
      <c r="B8">
        <v>139</v>
      </c>
      <c r="D8">
        <f t="shared" si="0"/>
        <v>139</v>
      </c>
      <c r="E8">
        <f t="shared" si="1"/>
        <v>18</v>
      </c>
      <c r="F8">
        <f t="shared" si="2"/>
        <v>21.666666666666668</v>
      </c>
    </row>
    <row r="9" spans="1:7" x14ac:dyDescent="0.25">
      <c r="A9" s="1">
        <v>43911</v>
      </c>
      <c r="B9">
        <v>181</v>
      </c>
      <c r="D9">
        <f t="shared" si="0"/>
        <v>181</v>
      </c>
      <c r="E9">
        <f t="shared" si="1"/>
        <v>42</v>
      </c>
      <c r="F9">
        <f t="shared" si="2"/>
        <v>29</v>
      </c>
      <c r="G9">
        <f>(E3+E4+E5+E6+E7+E8+E9)/7</f>
        <v>22.428571428571427</v>
      </c>
    </row>
    <row r="10" spans="1:7" x14ac:dyDescent="0.25">
      <c r="A10" s="1">
        <v>43912</v>
      </c>
      <c r="B10">
        <v>219</v>
      </c>
      <c r="D10">
        <f t="shared" si="0"/>
        <v>219</v>
      </c>
      <c r="E10">
        <f t="shared" si="1"/>
        <v>38</v>
      </c>
      <c r="F10">
        <f t="shared" si="2"/>
        <v>32.666666666666664</v>
      </c>
      <c r="G10">
        <f>(E4+E5+E6+E7+E8+E9+E10)/7</f>
        <v>25.714285714285715</v>
      </c>
    </row>
    <row r="11" spans="1:7" x14ac:dyDescent="0.25">
      <c r="A11" s="1">
        <v>43913</v>
      </c>
      <c r="B11">
        <v>628</v>
      </c>
      <c r="D11">
        <f t="shared" si="0"/>
        <v>628</v>
      </c>
      <c r="E11">
        <f t="shared" si="1"/>
        <v>409</v>
      </c>
      <c r="F11">
        <f t="shared" si="2"/>
        <v>163</v>
      </c>
      <c r="G11">
        <f t="shared" ref="G11:G48" si="3">(E5+E6+E7+E8+E9+E10+E11)/7</f>
        <v>82.571428571428569</v>
      </c>
    </row>
    <row r="12" spans="1:7" x14ac:dyDescent="0.25">
      <c r="A12" s="1">
        <v>43914</v>
      </c>
      <c r="B12">
        <v>1013</v>
      </c>
      <c r="D12">
        <f t="shared" si="0"/>
        <v>1013</v>
      </c>
      <c r="E12">
        <f t="shared" si="1"/>
        <v>385</v>
      </c>
      <c r="F12">
        <f t="shared" si="2"/>
        <v>277.33333333333331</v>
      </c>
      <c r="G12">
        <f t="shared" si="3"/>
        <v>134.14285714285714</v>
      </c>
    </row>
    <row r="13" spans="1:7" x14ac:dyDescent="0.25">
      <c r="A13" s="1">
        <v>43915</v>
      </c>
      <c r="B13">
        <v>1339</v>
      </c>
      <c r="D13">
        <f t="shared" si="0"/>
        <v>1339</v>
      </c>
      <c r="E13">
        <f t="shared" si="1"/>
        <v>326</v>
      </c>
      <c r="F13">
        <f t="shared" si="2"/>
        <v>373.33333333333331</v>
      </c>
      <c r="G13">
        <f t="shared" si="3"/>
        <v>177.85714285714286</v>
      </c>
    </row>
    <row r="14" spans="1:7" x14ac:dyDescent="0.25">
      <c r="A14" s="1">
        <v>43916</v>
      </c>
      <c r="B14">
        <v>1629</v>
      </c>
      <c r="D14">
        <f t="shared" si="0"/>
        <v>1629</v>
      </c>
      <c r="E14">
        <f t="shared" si="1"/>
        <v>290</v>
      </c>
      <c r="F14">
        <f t="shared" si="2"/>
        <v>333.66666666666669</v>
      </c>
      <c r="G14">
        <f t="shared" si="3"/>
        <v>215.42857142857142</v>
      </c>
    </row>
    <row r="15" spans="1:7" x14ac:dyDescent="0.25">
      <c r="A15" s="1">
        <v>43917</v>
      </c>
      <c r="B15">
        <v>2021</v>
      </c>
      <c r="D15">
        <f t="shared" si="0"/>
        <v>2021</v>
      </c>
      <c r="E15">
        <f t="shared" si="1"/>
        <v>392</v>
      </c>
      <c r="F15">
        <f t="shared" si="2"/>
        <v>336</v>
      </c>
      <c r="G15">
        <f t="shared" si="3"/>
        <v>268.85714285714283</v>
      </c>
    </row>
    <row r="16" spans="1:7" x14ac:dyDescent="0.25">
      <c r="A16" s="1">
        <v>43918</v>
      </c>
      <c r="B16">
        <v>2498</v>
      </c>
      <c r="D16">
        <f t="shared" si="0"/>
        <v>2498</v>
      </c>
      <c r="E16">
        <f t="shared" si="1"/>
        <v>477</v>
      </c>
      <c r="F16">
        <f t="shared" si="2"/>
        <v>386.33333333333331</v>
      </c>
      <c r="G16">
        <f t="shared" si="3"/>
        <v>331</v>
      </c>
    </row>
    <row r="17" spans="1:7" x14ac:dyDescent="0.25">
      <c r="A17" s="1">
        <v>43919</v>
      </c>
      <c r="B17">
        <v>2840</v>
      </c>
      <c r="D17">
        <f t="shared" si="0"/>
        <v>2840</v>
      </c>
      <c r="E17">
        <f t="shared" si="1"/>
        <v>342</v>
      </c>
      <c r="F17">
        <f t="shared" si="2"/>
        <v>403.66666666666669</v>
      </c>
      <c r="G17">
        <f t="shared" si="3"/>
        <v>374.42857142857144</v>
      </c>
    </row>
    <row r="18" spans="1:7" x14ac:dyDescent="0.25">
      <c r="A18" s="1">
        <v>43920</v>
      </c>
      <c r="B18">
        <v>3430</v>
      </c>
      <c r="D18">
        <f t="shared" si="0"/>
        <v>3430</v>
      </c>
      <c r="E18">
        <f t="shared" si="1"/>
        <v>590</v>
      </c>
      <c r="F18">
        <f t="shared" si="2"/>
        <v>469.66666666666669</v>
      </c>
      <c r="G18">
        <f t="shared" si="3"/>
        <v>400.28571428571428</v>
      </c>
    </row>
    <row r="19" spans="1:7" x14ac:dyDescent="0.25">
      <c r="A19" s="1">
        <v>43921</v>
      </c>
      <c r="B19">
        <v>4162</v>
      </c>
      <c r="D19">
        <f t="shared" si="0"/>
        <v>4162</v>
      </c>
      <c r="E19">
        <f t="shared" si="1"/>
        <v>732</v>
      </c>
      <c r="F19">
        <f t="shared" si="2"/>
        <v>554.66666666666663</v>
      </c>
      <c r="G19">
        <f t="shared" si="3"/>
        <v>449.85714285714283</v>
      </c>
    </row>
    <row r="20" spans="1:7" x14ac:dyDescent="0.25">
      <c r="A20" s="1">
        <v>43922</v>
      </c>
      <c r="B20">
        <v>4611</v>
      </c>
      <c r="D20">
        <f t="shared" si="0"/>
        <v>4611</v>
      </c>
      <c r="E20">
        <f t="shared" si="1"/>
        <v>449</v>
      </c>
      <c r="F20">
        <f t="shared" si="2"/>
        <v>590.33333333333337</v>
      </c>
      <c r="G20">
        <f t="shared" si="3"/>
        <v>467.42857142857144</v>
      </c>
    </row>
    <row r="21" spans="1:7" x14ac:dyDescent="0.25">
      <c r="A21" s="1">
        <v>43923</v>
      </c>
      <c r="B21">
        <v>5518</v>
      </c>
      <c r="C21">
        <f>(B21-B20)*(1317/22927)</f>
        <v>52.100972652331315</v>
      </c>
      <c r="D21">
        <f t="shared" si="0"/>
        <v>5570.1009726523316</v>
      </c>
      <c r="E21">
        <f t="shared" si="1"/>
        <v>959.10097265233162</v>
      </c>
      <c r="F21">
        <f t="shared" si="2"/>
        <v>713.36699088411058</v>
      </c>
      <c r="G21">
        <f t="shared" si="3"/>
        <v>563.01442466461879</v>
      </c>
    </row>
    <row r="22" spans="1:7" x14ac:dyDescent="0.25">
      <c r="A22" s="1">
        <v>43924</v>
      </c>
      <c r="B22">
        <v>6101</v>
      </c>
      <c r="C22">
        <f t="shared" ref="C22:C49" si="4">(B22-B21)*(1317/22927)</f>
        <v>33.489379334409215</v>
      </c>
      <c r="D22">
        <f>B22+SUM(C21:C22)</f>
        <v>6186.5903519867406</v>
      </c>
      <c r="E22">
        <f t="shared" si="1"/>
        <v>616.48937933440902</v>
      </c>
      <c r="F22">
        <f t="shared" si="2"/>
        <v>674.86345066224692</v>
      </c>
      <c r="G22">
        <f t="shared" si="3"/>
        <v>595.08433599810576</v>
      </c>
    </row>
    <row r="23" spans="1:7" x14ac:dyDescent="0.25">
      <c r="A23" s="1">
        <f>$A22+1</f>
        <v>43925</v>
      </c>
      <c r="B23">
        <v>6997</v>
      </c>
      <c r="C23">
        <f t="shared" si="4"/>
        <v>51.469097570550012</v>
      </c>
      <c r="D23">
        <f>B23+SUM(C21:C23)</f>
        <v>7134.0594495572905</v>
      </c>
      <c r="E23">
        <f t="shared" si="1"/>
        <v>947.46909757054982</v>
      </c>
      <c r="F23">
        <f t="shared" si="2"/>
        <v>841.01981651909682</v>
      </c>
      <c r="G23">
        <f t="shared" si="3"/>
        <v>662.29420707961287</v>
      </c>
    </row>
    <row r="24" spans="1:7" x14ac:dyDescent="0.25">
      <c r="A24" s="1">
        <f t="shared" ref="A24:A87" si="5">$A23+1</f>
        <v>43926</v>
      </c>
      <c r="B24">
        <v>7944</v>
      </c>
      <c r="C24">
        <f t="shared" si="4"/>
        <v>54.398700222445157</v>
      </c>
      <c r="D24">
        <f>B24+SUM(C21:C24)</f>
        <v>8135.4581497797353</v>
      </c>
      <c r="E24">
        <f t="shared" si="1"/>
        <v>1001.3987002224449</v>
      </c>
      <c r="F24">
        <f t="shared" si="2"/>
        <v>855.11905904246794</v>
      </c>
      <c r="G24">
        <f t="shared" si="3"/>
        <v>756.49402139710503</v>
      </c>
    </row>
    <row r="25" spans="1:7" x14ac:dyDescent="0.25">
      <c r="A25" s="1">
        <f t="shared" si="5"/>
        <v>43927</v>
      </c>
      <c r="B25">
        <v>8580</v>
      </c>
      <c r="C25">
        <f t="shared" si="4"/>
        <v>36.533868364810054</v>
      </c>
      <c r="D25">
        <f>B25+SUM(C21:C25)</f>
        <v>8807.992018144545</v>
      </c>
      <c r="E25">
        <f t="shared" si="1"/>
        <v>672.53386836480968</v>
      </c>
      <c r="F25">
        <f t="shared" si="2"/>
        <v>873.80055538593479</v>
      </c>
      <c r="G25">
        <f t="shared" si="3"/>
        <v>768.2845740206493</v>
      </c>
    </row>
    <row r="26" spans="1:7" x14ac:dyDescent="0.25">
      <c r="A26" s="1">
        <f t="shared" si="5"/>
        <v>43928</v>
      </c>
      <c r="B26">
        <v>9340</v>
      </c>
      <c r="C26">
        <f t="shared" si="4"/>
        <v>43.656823832162956</v>
      </c>
      <c r="D26">
        <f>B26+SUM(C21:C26)</f>
        <v>9611.6488419767084</v>
      </c>
      <c r="E26">
        <f t="shared" si="1"/>
        <v>803.65682383216335</v>
      </c>
      <c r="F26">
        <f t="shared" si="2"/>
        <v>825.86313080647267</v>
      </c>
      <c r="G26">
        <f t="shared" si="3"/>
        <v>778.52126313952976</v>
      </c>
    </row>
    <row r="27" spans="1:7" x14ac:dyDescent="0.25">
      <c r="A27" s="1">
        <f t="shared" si="5"/>
        <v>43929</v>
      </c>
      <c r="B27">
        <v>10031</v>
      </c>
      <c r="C27">
        <f t="shared" si="4"/>
        <v>39.693243773716581</v>
      </c>
      <c r="D27">
        <f>B27+SUM(C21:C27)</f>
        <v>10342.342085750426</v>
      </c>
      <c r="E27">
        <f t="shared" si="1"/>
        <v>730.69324377371777</v>
      </c>
      <c r="F27">
        <f t="shared" si="2"/>
        <v>735.62797865689697</v>
      </c>
      <c r="G27">
        <f t="shared" si="3"/>
        <v>818.76315510720372</v>
      </c>
    </row>
    <row r="28" spans="1:7" x14ac:dyDescent="0.25">
      <c r="A28" s="1">
        <f t="shared" si="5"/>
        <v>43930</v>
      </c>
      <c r="B28">
        <v>10912</v>
      </c>
      <c r="C28">
        <f t="shared" si="4"/>
        <v>50.60744973175732</v>
      </c>
      <c r="D28">
        <f>B28+SUM(C21:C28)</f>
        <v>11273.949535482183</v>
      </c>
      <c r="E28">
        <f t="shared" si="1"/>
        <v>931.60744973175679</v>
      </c>
      <c r="F28">
        <f t="shared" si="2"/>
        <v>821.98583911254593</v>
      </c>
      <c r="G28">
        <f t="shared" si="3"/>
        <v>814.83550897569307</v>
      </c>
    </row>
    <row r="29" spans="1:7" x14ac:dyDescent="0.25">
      <c r="A29" s="1">
        <f t="shared" si="5"/>
        <v>43931</v>
      </c>
      <c r="B29">
        <v>11677</v>
      </c>
      <c r="C29">
        <f t="shared" si="4"/>
        <v>43.944039778427182</v>
      </c>
      <c r="D29">
        <f>B29+SUM(C21:C29)</f>
        <v>12082.89357526061</v>
      </c>
      <c r="E29">
        <f t="shared" si="1"/>
        <v>808.9440397784274</v>
      </c>
      <c r="F29">
        <f t="shared" si="2"/>
        <v>823.74824442796728</v>
      </c>
      <c r="G29">
        <f t="shared" si="3"/>
        <v>842.32903189626711</v>
      </c>
    </row>
    <row r="30" spans="1:7" x14ac:dyDescent="0.25">
      <c r="A30" s="1">
        <f t="shared" si="5"/>
        <v>43932</v>
      </c>
      <c r="B30">
        <v>12292</v>
      </c>
      <c r="C30">
        <f t="shared" si="4"/>
        <v>35.327561390500286</v>
      </c>
      <c r="D30">
        <f>B30+SUM(C21:C30)</f>
        <v>12733.221136651109</v>
      </c>
      <c r="E30">
        <f t="shared" si="1"/>
        <v>650.32756139049889</v>
      </c>
      <c r="F30">
        <f t="shared" si="2"/>
        <v>796.95968363356099</v>
      </c>
      <c r="G30">
        <f t="shared" si="3"/>
        <v>799.88024101340272</v>
      </c>
    </row>
    <row r="31" spans="1:7" x14ac:dyDescent="0.25">
      <c r="A31" s="1">
        <f t="shared" si="5"/>
        <v>43933</v>
      </c>
      <c r="B31">
        <v>12846</v>
      </c>
      <c r="C31">
        <f t="shared" si="4"/>
        <v>31.823526846076678</v>
      </c>
      <c r="D31">
        <f>B31+SUM(C21:C31)</f>
        <v>13319.044663497187</v>
      </c>
      <c r="E31">
        <f t="shared" si="1"/>
        <v>585.82352684607758</v>
      </c>
      <c r="F31">
        <f t="shared" si="2"/>
        <v>681.69837600500125</v>
      </c>
      <c r="G31">
        <f t="shared" si="3"/>
        <v>740.51235910249306</v>
      </c>
    </row>
    <row r="32" spans="1:7" x14ac:dyDescent="0.25">
      <c r="A32" s="1">
        <f t="shared" si="5"/>
        <v>43934</v>
      </c>
      <c r="B32">
        <v>13557</v>
      </c>
      <c r="C32">
        <f t="shared" si="4"/>
        <v>40.842107558773499</v>
      </c>
      <c r="D32">
        <f>B32+SUM(C21:C32)</f>
        <v>14070.886771055961</v>
      </c>
      <c r="E32">
        <f t="shared" si="1"/>
        <v>751.84210755877393</v>
      </c>
      <c r="F32">
        <f t="shared" si="2"/>
        <v>662.66439859845013</v>
      </c>
      <c r="G32">
        <f t="shared" si="3"/>
        <v>751.84210755877371</v>
      </c>
    </row>
    <row r="33" spans="1:7" x14ac:dyDescent="0.25">
      <c r="A33" s="1">
        <f t="shared" si="5"/>
        <v>43935</v>
      </c>
      <c r="B33">
        <v>14248</v>
      </c>
      <c r="C33">
        <f t="shared" si="4"/>
        <v>39.693243773716581</v>
      </c>
      <c r="D33">
        <f>B33+SUM(C21:C33)</f>
        <v>14801.580014829677</v>
      </c>
      <c r="E33">
        <f t="shared" si="1"/>
        <v>730.69324377371595</v>
      </c>
      <c r="F33">
        <f t="shared" si="2"/>
        <v>689.45295939285586</v>
      </c>
      <c r="G33">
        <f t="shared" si="3"/>
        <v>741.41873897899552</v>
      </c>
    </row>
    <row r="34" spans="1:7" x14ac:dyDescent="0.25">
      <c r="A34" s="1">
        <f t="shared" si="5"/>
        <v>43936</v>
      </c>
      <c r="B34">
        <v>14860</v>
      </c>
      <c r="C34">
        <f t="shared" si="4"/>
        <v>35.155231822741747</v>
      </c>
      <c r="D34">
        <f>B34+SUM(C21:C34)</f>
        <v>15448.735246652419</v>
      </c>
      <c r="E34">
        <f t="shared" si="1"/>
        <v>647.15523182274228</v>
      </c>
      <c r="F34">
        <f t="shared" si="2"/>
        <v>709.89686105174405</v>
      </c>
      <c r="G34">
        <f t="shared" si="3"/>
        <v>729.48473727171324</v>
      </c>
    </row>
    <row r="35" spans="1:7" x14ac:dyDescent="0.25">
      <c r="A35" s="1">
        <f t="shared" si="5"/>
        <v>43937</v>
      </c>
      <c r="B35">
        <v>15857</v>
      </c>
      <c r="C35">
        <f t="shared" si="4"/>
        <v>57.270859685087451</v>
      </c>
      <c r="D35">
        <f>B35+SUM(C21:C35)</f>
        <v>16503.006106337507</v>
      </c>
      <c r="E35">
        <f t="shared" si="1"/>
        <v>1054.270859685088</v>
      </c>
      <c r="F35">
        <f t="shared" si="2"/>
        <v>810.70644509384874</v>
      </c>
      <c r="G35">
        <f t="shared" si="3"/>
        <v>747.00808155076061</v>
      </c>
    </row>
    <row r="36" spans="1:7" x14ac:dyDescent="0.25">
      <c r="A36" s="1">
        <f t="shared" si="5"/>
        <v>43938</v>
      </c>
      <c r="B36">
        <v>16798</v>
      </c>
      <c r="C36">
        <f t="shared" si="4"/>
        <v>54.054041086928081</v>
      </c>
      <c r="D36">
        <f>B36+SUM(C21:C36)</f>
        <v>17498.060147424436</v>
      </c>
      <c r="E36">
        <f t="shared" si="1"/>
        <v>995.05404108692892</v>
      </c>
      <c r="F36">
        <f t="shared" si="2"/>
        <v>898.82671086491973</v>
      </c>
      <c r="G36">
        <f t="shared" si="3"/>
        <v>773.59522459483219</v>
      </c>
    </row>
    <row r="37" spans="1:7" x14ac:dyDescent="0.25">
      <c r="A37" s="1">
        <f t="shared" si="5"/>
        <v>43939</v>
      </c>
      <c r="B37">
        <v>17521</v>
      </c>
      <c r="C37">
        <f t="shared" si="4"/>
        <v>41.531425829807652</v>
      </c>
      <c r="D37">
        <f>B37+SUM(C21:C37)</f>
        <v>18262.591573254242</v>
      </c>
      <c r="E37">
        <f t="shared" si="1"/>
        <v>764.53142582980581</v>
      </c>
      <c r="F37">
        <f t="shared" si="2"/>
        <v>937.95210886727421</v>
      </c>
      <c r="G37">
        <f t="shared" si="3"/>
        <v>789.91006237187605</v>
      </c>
    </row>
    <row r="38" spans="1:7" x14ac:dyDescent="0.25">
      <c r="A38" s="1">
        <f t="shared" si="5"/>
        <v>43940</v>
      </c>
      <c r="B38">
        <v>18357</v>
      </c>
      <c r="C38">
        <f t="shared" si="4"/>
        <v>48.022506215379252</v>
      </c>
      <c r="D38">
        <f>B38+SUM(C21:C38)</f>
        <v>19146.614079469622</v>
      </c>
      <c r="E38">
        <f t="shared" si="1"/>
        <v>884.02250621538042</v>
      </c>
      <c r="F38">
        <f t="shared" si="2"/>
        <v>881.20265771070501</v>
      </c>
      <c r="G38">
        <f t="shared" si="3"/>
        <v>832.50991656749079</v>
      </c>
    </row>
    <row r="39" spans="1:7" x14ac:dyDescent="0.25">
      <c r="A39" s="1">
        <f t="shared" si="5"/>
        <v>43941</v>
      </c>
      <c r="B39">
        <v>19319</v>
      </c>
      <c r="C39">
        <f t="shared" si="4"/>
        <v>55.260348061237842</v>
      </c>
      <c r="D39">
        <f>B39+SUM(C21:C39)</f>
        <v>20163.87442753086</v>
      </c>
      <c r="E39">
        <f t="shared" si="1"/>
        <v>1017.2603480612379</v>
      </c>
      <c r="F39">
        <f t="shared" si="2"/>
        <v>888.60476003547467</v>
      </c>
      <c r="G39">
        <f t="shared" si="3"/>
        <v>870.42680806784279</v>
      </c>
    </row>
    <row r="40" spans="1:7" x14ac:dyDescent="0.25">
      <c r="A40" s="1">
        <f t="shared" si="5"/>
        <v>43942</v>
      </c>
      <c r="B40">
        <v>20126</v>
      </c>
      <c r="C40">
        <f t="shared" si="4"/>
        <v>46.356653727046719</v>
      </c>
      <c r="D40">
        <f>B40+SUM(C21:C40)</f>
        <v>21017.231081257905</v>
      </c>
      <c r="E40">
        <f t="shared" si="1"/>
        <v>853.35665372704534</v>
      </c>
      <c r="F40">
        <f t="shared" si="2"/>
        <v>918.21316933455455</v>
      </c>
      <c r="G40">
        <f t="shared" si="3"/>
        <v>887.95015234688981</v>
      </c>
    </row>
    <row r="41" spans="1:7" x14ac:dyDescent="0.25">
      <c r="A41" s="1">
        <f t="shared" si="5"/>
        <v>43943</v>
      </c>
      <c r="B41">
        <v>20965</v>
      </c>
      <c r="C41">
        <f t="shared" si="4"/>
        <v>48.19483578313779</v>
      </c>
      <c r="D41">
        <f>B41+SUM(C21:C41)</f>
        <v>21904.425917041044</v>
      </c>
      <c r="E41">
        <f t="shared" si="1"/>
        <v>887.19483578313884</v>
      </c>
      <c r="F41">
        <f t="shared" si="2"/>
        <v>919.27061252380736</v>
      </c>
      <c r="G41">
        <f t="shared" si="3"/>
        <v>922.24152434123221</v>
      </c>
    </row>
    <row r="42" spans="1:7" x14ac:dyDescent="0.25">
      <c r="A42" s="1">
        <f t="shared" si="5"/>
        <v>43944</v>
      </c>
      <c r="B42">
        <v>21838</v>
      </c>
      <c r="C42">
        <f t="shared" si="4"/>
        <v>50.147904217734549</v>
      </c>
      <c r="D42">
        <f>B42+SUM(C21:C42)</f>
        <v>22827.573821258778</v>
      </c>
      <c r="E42">
        <f t="shared" si="1"/>
        <v>923.14790421773432</v>
      </c>
      <c r="F42">
        <f t="shared" si="2"/>
        <v>887.89979790930613</v>
      </c>
      <c r="G42">
        <f t="shared" si="3"/>
        <v>903.50967356018168</v>
      </c>
    </row>
    <row r="43" spans="1:7" x14ac:dyDescent="0.25">
      <c r="A43" s="1">
        <f t="shared" si="5"/>
        <v>43945</v>
      </c>
      <c r="B43">
        <v>22616</v>
      </c>
      <c r="C43">
        <f t="shared" si="4"/>
        <v>44.69080123871418</v>
      </c>
      <c r="D43">
        <f>B43+SUM(C21:C43)</f>
        <v>23650.264622497492</v>
      </c>
      <c r="E43">
        <f t="shared" si="1"/>
        <v>822.6908012387139</v>
      </c>
      <c r="F43">
        <f t="shared" si="2"/>
        <v>877.67784707986232</v>
      </c>
      <c r="G43">
        <f t="shared" si="3"/>
        <v>878.88635358186525</v>
      </c>
    </row>
    <row r="44" spans="1:7" x14ac:dyDescent="0.25">
      <c r="A44" s="1">
        <f t="shared" si="5"/>
        <v>43946</v>
      </c>
      <c r="B44">
        <v>23267</v>
      </c>
      <c r="C44">
        <f t="shared" si="4"/>
        <v>37.395516203602739</v>
      </c>
      <c r="D44">
        <f>B44+SUM(C21:C44)</f>
        <v>24338.660138701096</v>
      </c>
      <c r="E44">
        <f t="shared" si="1"/>
        <v>688.39551620360362</v>
      </c>
      <c r="F44">
        <f t="shared" si="2"/>
        <v>811.41140722001728</v>
      </c>
      <c r="G44">
        <f t="shared" si="3"/>
        <v>868.00979506383635</v>
      </c>
    </row>
    <row r="45" spans="1:7" x14ac:dyDescent="0.25">
      <c r="A45" s="1">
        <f t="shared" si="5"/>
        <v>43947</v>
      </c>
      <c r="B45">
        <v>24107</v>
      </c>
      <c r="C45">
        <f t="shared" si="4"/>
        <v>48.252278972390634</v>
      </c>
      <c r="D45">
        <f>B45+SUM(C21:C45)</f>
        <v>25226.912417673484</v>
      </c>
      <c r="E45">
        <f t="shared" si="1"/>
        <v>888.25227897238801</v>
      </c>
      <c r="F45">
        <f t="shared" si="2"/>
        <v>799.77953213823514</v>
      </c>
      <c r="G45">
        <f t="shared" si="3"/>
        <v>868.61404831483742</v>
      </c>
    </row>
    <row r="46" spans="1:7" x14ac:dyDescent="0.25">
      <c r="A46" s="1">
        <f t="shared" si="5"/>
        <v>43948</v>
      </c>
      <c r="B46">
        <v>24982</v>
      </c>
      <c r="C46">
        <f t="shared" si="4"/>
        <v>50.262790596240244</v>
      </c>
      <c r="D46">
        <f>B46+SUM(C21:C46)</f>
        <v>26152.175208269728</v>
      </c>
      <c r="E46">
        <f t="shared" si="1"/>
        <v>925.26279059624358</v>
      </c>
      <c r="F46">
        <f t="shared" si="2"/>
        <v>833.97019525741177</v>
      </c>
      <c r="G46">
        <f t="shared" si="3"/>
        <v>855.47154010555255</v>
      </c>
    </row>
    <row r="47" spans="1:7" x14ac:dyDescent="0.25">
      <c r="A47" s="1">
        <f t="shared" si="5"/>
        <v>43949</v>
      </c>
      <c r="B47">
        <v>25757</v>
      </c>
      <c r="C47">
        <f t="shared" si="4"/>
        <v>44.518471670955641</v>
      </c>
      <c r="D47">
        <f>B47+SUM(C21:C47)</f>
        <v>26971.693679940683</v>
      </c>
      <c r="E47">
        <f t="shared" si="1"/>
        <v>819.51847167095548</v>
      </c>
      <c r="F47">
        <f t="shared" si="2"/>
        <v>877.67784707986232</v>
      </c>
      <c r="G47">
        <f t="shared" si="3"/>
        <v>850.63751409753968</v>
      </c>
    </row>
    <row r="48" spans="1:7" x14ac:dyDescent="0.25">
      <c r="A48" s="1">
        <f t="shared" si="5"/>
        <v>43950</v>
      </c>
      <c r="B48">
        <v>26594</v>
      </c>
      <c r="C48">
        <f t="shared" si="4"/>
        <v>48.079949404632096</v>
      </c>
      <c r="D48">
        <f>B48+SUM(C21:C48)</f>
        <v>27856.773629345313</v>
      </c>
      <c r="E48">
        <f t="shared" si="1"/>
        <v>885.07994940462959</v>
      </c>
      <c r="F48">
        <f t="shared" si="2"/>
        <v>876.62040389060951</v>
      </c>
      <c r="G48">
        <f t="shared" si="3"/>
        <v>850.33538747203841</v>
      </c>
    </row>
    <row r="49" spans="1:7" x14ac:dyDescent="0.25">
      <c r="A49" s="1">
        <f t="shared" si="5"/>
        <v>43951</v>
      </c>
      <c r="B49">
        <v>27538</v>
      </c>
      <c r="C49">
        <f t="shared" si="4"/>
        <v>54.226370654686619</v>
      </c>
      <c r="D49">
        <f>B49+SUM(C21:C49)</f>
        <v>28855</v>
      </c>
      <c r="E49">
        <f t="shared" si="1"/>
        <v>998.22637065468734</v>
      </c>
      <c r="F49">
        <f t="shared" si="2"/>
        <v>900.9415972434241</v>
      </c>
      <c r="G49">
        <f>(E43+E44+E45+E46+E47+E48+E49)/7</f>
        <v>861.06088267731741</v>
      </c>
    </row>
    <row r="50" spans="1:7" x14ac:dyDescent="0.25">
      <c r="A50" s="1">
        <f t="shared" si="5"/>
        <v>43952</v>
      </c>
      <c r="B50">
        <v>28648</v>
      </c>
      <c r="D50">
        <f>B50+SUM(C21:C50)</f>
        <v>29965</v>
      </c>
      <c r="E50">
        <f t="shared" si="1"/>
        <v>1110</v>
      </c>
      <c r="F50">
        <f t="shared" si="2"/>
        <v>997.76877335310564</v>
      </c>
      <c r="G50">
        <f t="shared" ref="G50:G112" si="6">(E44+E45+E46+E47+E48+E49+E50)/7</f>
        <v>902.10505392892969</v>
      </c>
    </row>
    <row r="51" spans="1:7" x14ac:dyDescent="0.25">
      <c r="A51" s="1">
        <f t="shared" si="5"/>
        <v>43953</v>
      </c>
      <c r="B51">
        <v>29656</v>
      </c>
      <c r="D51">
        <f>B51+SUM(C21:C51)</f>
        <v>30973</v>
      </c>
      <c r="E51">
        <f t="shared" si="1"/>
        <v>1008</v>
      </c>
      <c r="F51">
        <f t="shared" si="2"/>
        <v>1038.7421235515624</v>
      </c>
      <c r="G51">
        <f t="shared" si="6"/>
        <v>947.76283732841489</v>
      </c>
    </row>
    <row r="52" spans="1:7" x14ac:dyDescent="0.25">
      <c r="A52" s="1">
        <f t="shared" si="5"/>
        <v>43954</v>
      </c>
      <c r="B52">
        <v>31865</v>
      </c>
      <c r="D52">
        <f>B52</f>
        <v>31865</v>
      </c>
      <c r="E52">
        <f t="shared" si="1"/>
        <v>892</v>
      </c>
      <c r="F52">
        <f>(E50+E51+E52)/3</f>
        <v>1003.3333333333334</v>
      </c>
      <c r="G52">
        <f t="shared" si="6"/>
        <v>948.29822604664514</v>
      </c>
    </row>
    <row r="53" spans="1:7" x14ac:dyDescent="0.25">
      <c r="A53" s="1">
        <f t="shared" si="5"/>
        <v>43955</v>
      </c>
      <c r="B53">
        <v>32623</v>
      </c>
      <c r="D53">
        <f t="shared" si="0"/>
        <v>32623</v>
      </c>
      <c r="E53">
        <f t="shared" si="1"/>
        <v>758</v>
      </c>
      <c r="F53">
        <f t="shared" si="2"/>
        <v>886</v>
      </c>
      <c r="G53">
        <f t="shared" si="6"/>
        <v>924.40354167575322</v>
      </c>
    </row>
    <row r="54" spans="1:7" x14ac:dyDescent="0.25">
      <c r="A54" s="1">
        <f t="shared" si="5"/>
        <v>43956</v>
      </c>
      <c r="B54">
        <v>33417</v>
      </c>
      <c r="D54">
        <f t="shared" si="0"/>
        <v>33417</v>
      </c>
      <c r="E54">
        <f t="shared" si="1"/>
        <v>794</v>
      </c>
      <c r="F54">
        <f t="shared" si="2"/>
        <v>814.66666666666663</v>
      </c>
      <c r="G54">
        <f t="shared" si="6"/>
        <v>920.75804572275956</v>
      </c>
    </row>
    <row r="55" spans="1:7" x14ac:dyDescent="0.25">
      <c r="A55" s="1">
        <f t="shared" si="5"/>
        <v>43957</v>
      </c>
      <c r="B55">
        <v>34327</v>
      </c>
      <c r="D55">
        <f t="shared" si="0"/>
        <v>34327</v>
      </c>
      <c r="E55">
        <f t="shared" si="1"/>
        <v>910</v>
      </c>
      <c r="F55">
        <f t="shared" si="2"/>
        <v>820.66666666666663</v>
      </c>
      <c r="G55">
        <f t="shared" si="6"/>
        <v>924.31805295066965</v>
      </c>
    </row>
    <row r="56" spans="1:7" x14ac:dyDescent="0.25">
      <c r="A56" s="1">
        <f t="shared" si="5"/>
        <v>43958</v>
      </c>
      <c r="B56">
        <v>35238</v>
      </c>
      <c r="D56">
        <f t="shared" si="0"/>
        <v>35238</v>
      </c>
      <c r="E56">
        <f t="shared" si="1"/>
        <v>911</v>
      </c>
      <c r="F56">
        <f t="shared" si="2"/>
        <v>871.66666666666663</v>
      </c>
      <c r="G56">
        <f t="shared" si="6"/>
        <v>911.85714285714289</v>
      </c>
    </row>
    <row r="57" spans="1:7" x14ac:dyDescent="0.25">
      <c r="A57" s="1">
        <f t="shared" si="5"/>
        <v>43959</v>
      </c>
      <c r="B57">
        <v>36150</v>
      </c>
      <c r="D57">
        <f t="shared" si="0"/>
        <v>36150</v>
      </c>
      <c r="E57">
        <f t="shared" si="1"/>
        <v>912</v>
      </c>
      <c r="F57">
        <f t="shared" si="2"/>
        <v>911</v>
      </c>
      <c r="G57">
        <f t="shared" si="6"/>
        <v>883.57142857142856</v>
      </c>
    </row>
    <row r="58" spans="1:7" x14ac:dyDescent="0.25">
      <c r="A58" s="1">
        <f t="shared" si="5"/>
        <v>43960</v>
      </c>
      <c r="B58">
        <v>36986</v>
      </c>
      <c r="D58">
        <f t="shared" si="0"/>
        <v>36986</v>
      </c>
      <c r="E58">
        <f t="shared" si="1"/>
        <v>836</v>
      </c>
      <c r="F58">
        <f t="shared" si="2"/>
        <v>886.33333333333337</v>
      </c>
      <c r="G58">
        <f t="shared" si="6"/>
        <v>859</v>
      </c>
    </row>
    <row r="59" spans="1:7" x14ac:dyDescent="0.25">
      <c r="A59" s="1">
        <f t="shared" si="5"/>
        <v>43961</v>
      </c>
      <c r="B59">
        <v>37721</v>
      </c>
      <c r="D59">
        <f t="shared" si="0"/>
        <v>37721</v>
      </c>
      <c r="E59">
        <f t="shared" si="1"/>
        <v>735</v>
      </c>
      <c r="F59">
        <f t="shared" si="2"/>
        <v>827.66666666666663</v>
      </c>
      <c r="G59">
        <f t="shared" si="6"/>
        <v>836.57142857142856</v>
      </c>
    </row>
    <row r="60" spans="1:7" x14ac:dyDescent="0.25">
      <c r="A60" s="1">
        <f t="shared" si="5"/>
        <v>43962</v>
      </c>
      <c r="B60">
        <v>38469</v>
      </c>
      <c r="D60">
        <f t="shared" si="0"/>
        <v>38469</v>
      </c>
      <c r="E60">
        <f t="shared" si="1"/>
        <v>748</v>
      </c>
      <c r="F60">
        <f t="shared" si="2"/>
        <v>773</v>
      </c>
      <c r="G60">
        <f t="shared" si="6"/>
        <v>835.14285714285711</v>
      </c>
    </row>
    <row r="61" spans="1:7" x14ac:dyDescent="0.25">
      <c r="A61" s="1">
        <f t="shared" si="5"/>
        <v>43963</v>
      </c>
      <c r="B61">
        <v>39225</v>
      </c>
      <c r="D61">
        <f t="shared" si="0"/>
        <v>39225</v>
      </c>
      <c r="E61">
        <f t="shared" si="1"/>
        <v>756</v>
      </c>
      <c r="F61">
        <f t="shared" si="2"/>
        <v>746.33333333333337</v>
      </c>
      <c r="G61">
        <f t="shared" si="6"/>
        <v>829.71428571428567</v>
      </c>
    </row>
    <row r="62" spans="1:7" x14ac:dyDescent="0.25">
      <c r="A62" s="1">
        <f t="shared" si="5"/>
        <v>43964</v>
      </c>
      <c r="B62">
        <v>39931</v>
      </c>
      <c r="D62">
        <f t="shared" si="0"/>
        <v>39931</v>
      </c>
      <c r="E62">
        <f t="shared" si="1"/>
        <v>706</v>
      </c>
      <c r="F62">
        <f t="shared" si="2"/>
        <v>736.66666666666663</v>
      </c>
      <c r="G62">
        <f t="shared" si="6"/>
        <v>800.57142857142856</v>
      </c>
    </row>
    <row r="63" spans="1:7" x14ac:dyDescent="0.25">
      <c r="A63" s="1">
        <f t="shared" si="5"/>
        <v>43965</v>
      </c>
      <c r="B63">
        <v>40724</v>
      </c>
      <c r="D63">
        <f t="shared" si="0"/>
        <v>40724</v>
      </c>
      <c r="E63">
        <f t="shared" si="1"/>
        <v>793</v>
      </c>
      <c r="F63">
        <f t="shared" si="2"/>
        <v>751.66666666666663</v>
      </c>
      <c r="G63">
        <f t="shared" si="6"/>
        <v>783.71428571428567</v>
      </c>
    </row>
    <row r="64" spans="1:7" x14ac:dyDescent="0.25">
      <c r="A64" s="1">
        <f t="shared" si="5"/>
        <v>43966</v>
      </c>
      <c r="B64">
        <v>41420</v>
      </c>
      <c r="D64">
        <f t="shared" si="0"/>
        <v>41420</v>
      </c>
      <c r="E64">
        <f t="shared" si="1"/>
        <v>696</v>
      </c>
      <c r="F64">
        <f t="shared" si="2"/>
        <v>731.66666666666663</v>
      </c>
      <c r="G64">
        <f t="shared" si="6"/>
        <v>752.85714285714289</v>
      </c>
    </row>
    <row r="65" spans="1:7" x14ac:dyDescent="0.25">
      <c r="A65" s="1">
        <f t="shared" si="5"/>
        <v>43967</v>
      </c>
      <c r="B65">
        <v>42183</v>
      </c>
      <c r="D65">
        <f t="shared" si="0"/>
        <v>42183</v>
      </c>
      <c r="E65">
        <f t="shared" si="1"/>
        <v>763</v>
      </c>
      <c r="F65">
        <f t="shared" si="2"/>
        <v>750.66666666666663</v>
      </c>
      <c r="G65">
        <f t="shared" si="6"/>
        <v>742.42857142857144</v>
      </c>
    </row>
    <row r="66" spans="1:7" x14ac:dyDescent="0.25">
      <c r="A66" s="1">
        <f t="shared" si="5"/>
        <v>43968</v>
      </c>
      <c r="B66">
        <v>42920</v>
      </c>
      <c r="D66">
        <f t="shared" si="0"/>
        <v>42920</v>
      </c>
      <c r="E66">
        <f t="shared" si="1"/>
        <v>737</v>
      </c>
      <c r="F66">
        <f t="shared" si="2"/>
        <v>732</v>
      </c>
      <c r="G66">
        <f t="shared" si="6"/>
        <v>742.71428571428567</v>
      </c>
    </row>
    <row r="67" spans="1:7" x14ac:dyDescent="0.25">
      <c r="A67" s="1">
        <f t="shared" si="5"/>
        <v>43969</v>
      </c>
      <c r="B67">
        <v>43627</v>
      </c>
      <c r="D67">
        <f t="shared" ref="D67:D130" si="7">B67+C67</f>
        <v>43627</v>
      </c>
      <c r="E67">
        <f t="shared" si="1"/>
        <v>707</v>
      </c>
      <c r="F67">
        <f t="shared" si="2"/>
        <v>735.66666666666663</v>
      </c>
      <c r="G67">
        <f t="shared" si="6"/>
        <v>736.85714285714289</v>
      </c>
    </row>
    <row r="68" spans="1:7" x14ac:dyDescent="0.25">
      <c r="A68" s="1">
        <f t="shared" si="5"/>
        <v>43970</v>
      </c>
      <c r="B68">
        <v>44197</v>
      </c>
      <c r="D68">
        <f t="shared" si="7"/>
        <v>44197</v>
      </c>
      <c r="E68">
        <f t="shared" ref="E68:E112" si="8">D68-D67</f>
        <v>570</v>
      </c>
      <c r="F68">
        <f t="shared" si="2"/>
        <v>671.33333333333337</v>
      </c>
      <c r="G68">
        <f t="shared" si="6"/>
        <v>710.28571428571433</v>
      </c>
    </row>
    <row r="69" spans="1:7" x14ac:dyDescent="0.25">
      <c r="A69" s="1">
        <f t="shared" si="5"/>
        <v>43971</v>
      </c>
      <c r="B69">
        <v>44775</v>
      </c>
      <c r="D69">
        <f t="shared" si="7"/>
        <v>44775</v>
      </c>
      <c r="E69">
        <f t="shared" si="8"/>
        <v>578</v>
      </c>
      <c r="F69">
        <f t="shared" si="2"/>
        <v>618.33333333333337</v>
      </c>
      <c r="G69">
        <f t="shared" si="6"/>
        <v>692</v>
      </c>
    </row>
    <row r="70" spans="1:7" x14ac:dyDescent="0.25">
      <c r="A70" s="1">
        <f t="shared" si="5"/>
        <v>43972</v>
      </c>
      <c r="B70">
        <v>45495</v>
      </c>
      <c r="D70">
        <f t="shared" si="7"/>
        <v>45495</v>
      </c>
      <c r="E70">
        <f t="shared" si="8"/>
        <v>720</v>
      </c>
      <c r="F70">
        <f t="shared" ref="F70:F112" si="9">(E68+E69+E70)/3</f>
        <v>622.66666666666663</v>
      </c>
      <c r="G70">
        <f t="shared" si="6"/>
        <v>681.57142857142856</v>
      </c>
    </row>
    <row r="71" spans="1:7" x14ac:dyDescent="0.25">
      <c r="A71" s="1">
        <f t="shared" si="5"/>
        <v>43973</v>
      </c>
      <c r="B71">
        <v>46141</v>
      </c>
      <c r="D71">
        <f t="shared" si="7"/>
        <v>46141</v>
      </c>
      <c r="E71">
        <f t="shared" si="8"/>
        <v>646</v>
      </c>
      <c r="F71">
        <f t="shared" si="9"/>
        <v>648</v>
      </c>
      <c r="G71">
        <f t="shared" si="6"/>
        <v>674.42857142857144</v>
      </c>
    </row>
    <row r="72" spans="1:7" x14ac:dyDescent="0.25">
      <c r="A72" s="1">
        <f t="shared" si="5"/>
        <v>43974</v>
      </c>
      <c r="B72">
        <v>46838</v>
      </c>
      <c r="D72">
        <f t="shared" si="7"/>
        <v>46838</v>
      </c>
      <c r="E72">
        <f t="shared" si="8"/>
        <v>697</v>
      </c>
      <c r="F72">
        <f t="shared" si="9"/>
        <v>687.66666666666663</v>
      </c>
      <c r="G72">
        <f t="shared" si="6"/>
        <v>665</v>
      </c>
    </row>
    <row r="73" spans="1:7" x14ac:dyDescent="0.25">
      <c r="A73" s="1">
        <f t="shared" si="5"/>
        <v>43975</v>
      </c>
      <c r="B73">
        <v>47411</v>
      </c>
      <c r="D73">
        <f t="shared" si="7"/>
        <v>47411</v>
      </c>
      <c r="E73">
        <f t="shared" si="8"/>
        <v>573</v>
      </c>
      <c r="F73">
        <f t="shared" si="9"/>
        <v>638.66666666666663</v>
      </c>
      <c r="G73">
        <f t="shared" si="6"/>
        <v>641.57142857142856</v>
      </c>
    </row>
    <row r="74" spans="1:7" x14ac:dyDescent="0.25">
      <c r="A74" s="1">
        <f t="shared" si="5"/>
        <v>43976</v>
      </c>
      <c r="B74">
        <v>47984</v>
      </c>
      <c r="D74">
        <f t="shared" si="7"/>
        <v>47984</v>
      </c>
      <c r="E74">
        <f t="shared" si="8"/>
        <v>573</v>
      </c>
      <c r="F74">
        <f t="shared" si="9"/>
        <v>614.33333333333337</v>
      </c>
      <c r="G74">
        <f t="shared" si="6"/>
        <v>622.42857142857144</v>
      </c>
    </row>
    <row r="75" spans="1:7" x14ac:dyDescent="0.25">
      <c r="A75" s="1">
        <f t="shared" si="5"/>
        <v>43977</v>
      </c>
      <c r="B75">
        <v>48598</v>
      </c>
      <c r="D75">
        <f t="shared" si="7"/>
        <v>48598</v>
      </c>
      <c r="E75">
        <f t="shared" si="8"/>
        <v>614</v>
      </c>
      <c r="F75">
        <f t="shared" si="9"/>
        <v>586.66666666666663</v>
      </c>
      <c r="G75">
        <f t="shared" si="6"/>
        <v>628.71428571428567</v>
      </c>
    </row>
    <row r="76" spans="1:7" x14ac:dyDescent="0.25">
      <c r="A76" s="1">
        <f t="shared" si="5"/>
        <v>43978</v>
      </c>
      <c r="B76">
        <v>49139</v>
      </c>
      <c r="D76">
        <f t="shared" si="7"/>
        <v>49139</v>
      </c>
      <c r="E76">
        <f t="shared" si="8"/>
        <v>541</v>
      </c>
      <c r="F76">
        <f t="shared" si="9"/>
        <v>576</v>
      </c>
      <c r="G76">
        <f t="shared" si="6"/>
        <v>623.42857142857144</v>
      </c>
    </row>
    <row r="77" spans="1:7" x14ac:dyDescent="0.25">
      <c r="A77" s="1">
        <f t="shared" si="5"/>
        <v>43979</v>
      </c>
      <c r="B77">
        <v>49702</v>
      </c>
      <c r="D77">
        <f t="shared" si="7"/>
        <v>49702</v>
      </c>
      <c r="E77">
        <f t="shared" si="8"/>
        <v>563</v>
      </c>
      <c r="F77">
        <f t="shared" si="9"/>
        <v>572.66666666666663</v>
      </c>
      <c r="G77">
        <f t="shared" si="6"/>
        <v>601</v>
      </c>
    </row>
    <row r="78" spans="1:7" x14ac:dyDescent="0.25">
      <c r="A78" s="1">
        <f t="shared" si="5"/>
        <v>43980</v>
      </c>
      <c r="B78">
        <v>50232</v>
      </c>
      <c r="D78">
        <f t="shared" si="7"/>
        <v>50232</v>
      </c>
      <c r="E78">
        <f t="shared" si="8"/>
        <v>530</v>
      </c>
      <c r="F78">
        <f t="shared" si="9"/>
        <v>544.66666666666663</v>
      </c>
      <c r="G78">
        <f t="shared" si="6"/>
        <v>584.42857142857144</v>
      </c>
    </row>
    <row r="79" spans="1:7" x14ac:dyDescent="0.25">
      <c r="A79" s="1">
        <f t="shared" si="5"/>
        <v>43981</v>
      </c>
      <c r="B79">
        <v>50651</v>
      </c>
      <c r="D79">
        <f t="shared" si="7"/>
        <v>50651</v>
      </c>
      <c r="E79">
        <f t="shared" si="8"/>
        <v>419</v>
      </c>
      <c r="F79">
        <f t="shared" si="9"/>
        <v>504</v>
      </c>
      <c r="G79">
        <f t="shared" si="6"/>
        <v>544.71428571428567</v>
      </c>
    </row>
    <row r="80" spans="1:7" x14ac:dyDescent="0.25">
      <c r="A80" s="1">
        <f t="shared" si="5"/>
        <v>43982</v>
      </c>
      <c r="B80">
        <v>51059</v>
      </c>
      <c r="D80">
        <f t="shared" si="7"/>
        <v>51059</v>
      </c>
      <c r="E80">
        <f t="shared" si="8"/>
        <v>408</v>
      </c>
      <c r="F80">
        <f t="shared" si="9"/>
        <v>452.33333333333331</v>
      </c>
      <c r="G80">
        <f t="shared" si="6"/>
        <v>521.14285714285711</v>
      </c>
    </row>
    <row r="81" spans="1:7" x14ac:dyDescent="0.25">
      <c r="A81" s="1">
        <f t="shared" si="5"/>
        <v>43983</v>
      </c>
      <c r="B81">
        <v>51354</v>
      </c>
      <c r="D81">
        <f t="shared" si="7"/>
        <v>51354</v>
      </c>
      <c r="E81">
        <f t="shared" si="8"/>
        <v>295</v>
      </c>
      <c r="F81">
        <f t="shared" si="9"/>
        <v>374</v>
      </c>
      <c r="G81">
        <f t="shared" si="6"/>
        <v>481.42857142857144</v>
      </c>
    </row>
    <row r="82" spans="1:7" x14ac:dyDescent="0.25">
      <c r="A82" s="1">
        <f t="shared" si="5"/>
        <v>43984</v>
      </c>
      <c r="B82">
        <v>51593</v>
      </c>
      <c r="D82">
        <f t="shared" si="7"/>
        <v>51593</v>
      </c>
      <c r="E82">
        <f t="shared" si="8"/>
        <v>239</v>
      </c>
      <c r="F82">
        <f t="shared" si="9"/>
        <v>314</v>
      </c>
      <c r="G82">
        <f t="shared" si="6"/>
        <v>427.85714285714283</v>
      </c>
    </row>
    <row r="83" spans="1:7" x14ac:dyDescent="0.25">
      <c r="A83" s="1">
        <f t="shared" si="5"/>
        <v>43985</v>
      </c>
      <c r="B83">
        <v>51884</v>
      </c>
      <c r="D83">
        <f t="shared" si="7"/>
        <v>51884</v>
      </c>
      <c r="E83">
        <f t="shared" si="8"/>
        <v>291</v>
      </c>
      <c r="F83">
        <f t="shared" si="9"/>
        <v>275</v>
      </c>
      <c r="G83">
        <f t="shared" si="6"/>
        <v>392.14285714285717</v>
      </c>
    </row>
    <row r="84" spans="1:7" x14ac:dyDescent="0.25">
      <c r="A84" s="1">
        <f t="shared" si="5"/>
        <v>43986</v>
      </c>
      <c r="B84">
        <v>52143</v>
      </c>
      <c r="D84">
        <f t="shared" si="7"/>
        <v>52143</v>
      </c>
      <c r="E84">
        <f t="shared" si="8"/>
        <v>259</v>
      </c>
      <c r="F84">
        <f t="shared" si="9"/>
        <v>263</v>
      </c>
      <c r="G84">
        <f t="shared" si="6"/>
        <v>348.71428571428572</v>
      </c>
    </row>
    <row r="85" spans="1:7" x14ac:dyDescent="0.25">
      <c r="A85" s="1">
        <f t="shared" si="5"/>
        <v>43987</v>
      </c>
      <c r="B85">
        <v>52398</v>
      </c>
      <c r="D85">
        <f t="shared" si="7"/>
        <v>52398</v>
      </c>
      <c r="E85">
        <f t="shared" si="8"/>
        <v>255</v>
      </c>
      <c r="F85">
        <f t="shared" si="9"/>
        <v>268.33333333333331</v>
      </c>
      <c r="G85">
        <f t="shared" si="6"/>
        <v>309.42857142857144</v>
      </c>
    </row>
    <row r="86" spans="1:7" x14ac:dyDescent="0.25">
      <c r="A86" s="1">
        <f t="shared" si="5"/>
        <v>43988</v>
      </c>
      <c r="B86">
        <v>52624</v>
      </c>
      <c r="D86">
        <f t="shared" si="7"/>
        <v>52624</v>
      </c>
      <c r="E86">
        <f t="shared" si="8"/>
        <v>226</v>
      </c>
      <c r="F86">
        <f t="shared" si="9"/>
        <v>246.66666666666666</v>
      </c>
      <c r="G86">
        <f t="shared" si="6"/>
        <v>281.85714285714283</v>
      </c>
    </row>
    <row r="87" spans="1:7" x14ac:dyDescent="0.25">
      <c r="A87" s="1">
        <f t="shared" si="5"/>
        <v>43989</v>
      </c>
      <c r="B87">
        <v>52849</v>
      </c>
      <c r="D87">
        <f t="shared" si="7"/>
        <v>52849</v>
      </c>
      <c r="E87">
        <f t="shared" si="8"/>
        <v>225</v>
      </c>
      <c r="F87">
        <f t="shared" si="9"/>
        <v>235.33333333333334</v>
      </c>
      <c r="G87">
        <f t="shared" si="6"/>
        <v>255.71428571428572</v>
      </c>
    </row>
    <row r="88" spans="1:7" x14ac:dyDescent="0.25">
      <c r="A88" s="1">
        <f t="shared" ref="A88:A151" si="10">$A87+1</f>
        <v>43990</v>
      </c>
      <c r="B88">
        <v>53047</v>
      </c>
      <c r="D88">
        <f t="shared" si="7"/>
        <v>53047</v>
      </c>
      <c r="E88">
        <f t="shared" si="8"/>
        <v>198</v>
      </c>
      <c r="F88">
        <f t="shared" si="9"/>
        <v>216.33333333333334</v>
      </c>
      <c r="G88">
        <f t="shared" si="6"/>
        <v>241.85714285714286</v>
      </c>
    </row>
    <row r="89" spans="1:7" x14ac:dyDescent="0.25">
      <c r="A89" s="1">
        <f t="shared" si="10"/>
        <v>43991</v>
      </c>
      <c r="B89">
        <v>53185</v>
      </c>
      <c r="D89">
        <f t="shared" si="7"/>
        <v>53185</v>
      </c>
      <c r="E89">
        <f t="shared" si="8"/>
        <v>138</v>
      </c>
      <c r="F89">
        <f t="shared" si="9"/>
        <v>187</v>
      </c>
      <c r="G89">
        <f t="shared" si="6"/>
        <v>227.42857142857142</v>
      </c>
    </row>
    <row r="90" spans="1:7" x14ac:dyDescent="0.25">
      <c r="A90" s="1">
        <f t="shared" si="10"/>
        <v>43992</v>
      </c>
      <c r="B90">
        <v>53341</v>
      </c>
      <c r="D90">
        <f t="shared" si="7"/>
        <v>53341</v>
      </c>
      <c r="E90">
        <f t="shared" si="8"/>
        <v>156</v>
      </c>
      <c r="F90">
        <f t="shared" si="9"/>
        <v>164</v>
      </c>
      <c r="G90">
        <f t="shared" si="6"/>
        <v>208.14285714285714</v>
      </c>
    </row>
    <row r="91" spans="1:7" x14ac:dyDescent="0.25">
      <c r="A91" s="1">
        <f t="shared" si="10"/>
        <v>43993</v>
      </c>
      <c r="B91">
        <v>53485</v>
      </c>
      <c r="D91">
        <f t="shared" si="7"/>
        <v>53485</v>
      </c>
      <c r="E91">
        <f t="shared" si="8"/>
        <v>144</v>
      </c>
      <c r="F91">
        <f t="shared" si="9"/>
        <v>146</v>
      </c>
      <c r="G91">
        <f t="shared" si="6"/>
        <v>191.71428571428572</v>
      </c>
    </row>
    <row r="92" spans="1:7" x14ac:dyDescent="0.25">
      <c r="A92" s="1">
        <f t="shared" si="10"/>
        <v>43994</v>
      </c>
      <c r="B92">
        <v>53666</v>
      </c>
      <c r="D92">
        <f t="shared" si="7"/>
        <v>53666</v>
      </c>
      <c r="E92">
        <f t="shared" si="8"/>
        <v>181</v>
      </c>
      <c r="F92">
        <f t="shared" si="9"/>
        <v>160.33333333333334</v>
      </c>
      <c r="G92">
        <f t="shared" si="6"/>
        <v>181.14285714285714</v>
      </c>
    </row>
    <row r="93" spans="1:7" x14ac:dyDescent="0.25">
      <c r="A93" s="1">
        <f t="shared" si="10"/>
        <v>43995</v>
      </c>
      <c r="B93">
        <v>53824</v>
      </c>
      <c r="D93">
        <f t="shared" si="7"/>
        <v>53824</v>
      </c>
      <c r="E93">
        <f t="shared" si="8"/>
        <v>158</v>
      </c>
      <c r="F93">
        <f t="shared" si="9"/>
        <v>161</v>
      </c>
      <c r="G93">
        <f t="shared" si="6"/>
        <v>171.42857142857142</v>
      </c>
    </row>
    <row r="94" spans="1:7" x14ac:dyDescent="0.25">
      <c r="A94" s="1">
        <f t="shared" si="10"/>
        <v>43996</v>
      </c>
      <c r="B94">
        <v>53952</v>
      </c>
      <c r="D94">
        <f t="shared" si="7"/>
        <v>53952</v>
      </c>
      <c r="E94">
        <f t="shared" si="8"/>
        <v>128</v>
      </c>
      <c r="F94">
        <f t="shared" si="9"/>
        <v>155.66666666666666</v>
      </c>
      <c r="G94">
        <f t="shared" si="6"/>
        <v>157.57142857142858</v>
      </c>
    </row>
    <row r="95" spans="1:7" x14ac:dyDescent="0.25">
      <c r="A95" s="1">
        <f t="shared" si="10"/>
        <v>43997</v>
      </c>
      <c r="B95">
        <v>54054</v>
      </c>
      <c r="D95">
        <f t="shared" si="7"/>
        <v>54054</v>
      </c>
      <c r="E95">
        <f t="shared" si="8"/>
        <v>102</v>
      </c>
      <c r="F95">
        <f t="shared" si="9"/>
        <v>129.33333333333334</v>
      </c>
      <c r="G95">
        <f t="shared" si="6"/>
        <v>143.85714285714286</v>
      </c>
    </row>
    <row r="96" spans="1:7" x14ac:dyDescent="0.25">
      <c r="A96" s="1">
        <f t="shared" si="10"/>
        <v>43998</v>
      </c>
      <c r="B96">
        <v>54146</v>
      </c>
      <c r="D96">
        <f t="shared" si="7"/>
        <v>54146</v>
      </c>
      <c r="E96">
        <f t="shared" si="8"/>
        <v>92</v>
      </c>
      <c r="F96">
        <f t="shared" si="9"/>
        <v>107.33333333333333</v>
      </c>
      <c r="G96">
        <f t="shared" si="6"/>
        <v>137.28571428571428</v>
      </c>
    </row>
    <row r="97" spans="1:7" x14ac:dyDescent="0.25">
      <c r="A97" s="1">
        <f t="shared" si="10"/>
        <v>43999</v>
      </c>
      <c r="B97">
        <v>54263</v>
      </c>
      <c r="D97">
        <f t="shared" si="7"/>
        <v>54263</v>
      </c>
      <c r="E97">
        <f t="shared" si="8"/>
        <v>117</v>
      </c>
      <c r="F97">
        <f t="shared" si="9"/>
        <v>103.66666666666667</v>
      </c>
      <c r="G97">
        <f t="shared" si="6"/>
        <v>131.71428571428572</v>
      </c>
    </row>
    <row r="98" spans="1:7" x14ac:dyDescent="0.25">
      <c r="A98" s="1">
        <f t="shared" si="10"/>
        <v>44000</v>
      </c>
      <c r="B98">
        <v>54383</v>
      </c>
      <c r="D98">
        <f t="shared" si="7"/>
        <v>54383</v>
      </c>
      <c r="E98">
        <f t="shared" si="8"/>
        <v>120</v>
      </c>
      <c r="F98">
        <f t="shared" si="9"/>
        <v>109.66666666666667</v>
      </c>
      <c r="G98">
        <f t="shared" si="6"/>
        <v>128.28571428571428</v>
      </c>
    </row>
    <row r="99" spans="1:7" x14ac:dyDescent="0.25">
      <c r="A99" s="1">
        <f t="shared" si="10"/>
        <v>44001</v>
      </c>
      <c r="B99">
        <v>54550</v>
      </c>
      <c r="D99">
        <f t="shared" si="7"/>
        <v>54550</v>
      </c>
      <c r="E99">
        <f t="shared" si="8"/>
        <v>167</v>
      </c>
      <c r="F99">
        <f t="shared" si="9"/>
        <v>134.66666666666666</v>
      </c>
      <c r="G99">
        <f t="shared" si="6"/>
        <v>126.28571428571429</v>
      </c>
    </row>
    <row r="100" spans="1:7" x14ac:dyDescent="0.25">
      <c r="A100" s="1">
        <f t="shared" si="10"/>
        <v>44002</v>
      </c>
      <c r="B100">
        <v>54674</v>
      </c>
      <c r="D100">
        <f t="shared" si="7"/>
        <v>54674</v>
      </c>
      <c r="E100">
        <f t="shared" si="8"/>
        <v>124</v>
      </c>
      <c r="F100">
        <f t="shared" si="9"/>
        <v>137</v>
      </c>
      <c r="G100">
        <f t="shared" si="6"/>
        <v>121.42857142857143</v>
      </c>
    </row>
    <row r="101" spans="1:7" x14ac:dyDescent="0.25">
      <c r="A101" s="1">
        <f t="shared" si="10"/>
        <v>44003</v>
      </c>
      <c r="B101">
        <v>54766</v>
      </c>
      <c r="D101">
        <f t="shared" si="7"/>
        <v>54766</v>
      </c>
      <c r="E101">
        <f t="shared" si="8"/>
        <v>92</v>
      </c>
      <c r="F101">
        <f t="shared" si="9"/>
        <v>127.66666666666667</v>
      </c>
      <c r="G101">
        <f t="shared" si="6"/>
        <v>116.28571428571429</v>
      </c>
    </row>
    <row r="102" spans="1:7" x14ac:dyDescent="0.25">
      <c r="A102" s="1">
        <f t="shared" si="10"/>
        <v>44004</v>
      </c>
      <c r="B102">
        <v>54835</v>
      </c>
      <c r="D102">
        <f t="shared" si="7"/>
        <v>54835</v>
      </c>
      <c r="E102">
        <f t="shared" si="8"/>
        <v>69</v>
      </c>
      <c r="F102">
        <f t="shared" si="9"/>
        <v>95</v>
      </c>
      <c r="G102">
        <f t="shared" si="6"/>
        <v>111.57142857142857</v>
      </c>
    </row>
    <row r="103" spans="1:7" x14ac:dyDescent="0.25">
      <c r="A103" s="1">
        <f t="shared" si="10"/>
        <v>44005</v>
      </c>
      <c r="B103">
        <v>54884</v>
      </c>
      <c r="D103">
        <f t="shared" si="7"/>
        <v>54884</v>
      </c>
      <c r="E103">
        <f t="shared" si="8"/>
        <v>49</v>
      </c>
      <c r="F103">
        <f t="shared" si="9"/>
        <v>70</v>
      </c>
      <c r="G103">
        <f t="shared" si="6"/>
        <v>105.42857142857143</v>
      </c>
    </row>
    <row r="104" spans="1:7" x14ac:dyDescent="0.25">
      <c r="A104" s="1">
        <f t="shared" si="10"/>
        <v>44006</v>
      </c>
      <c r="B104">
        <v>54937</v>
      </c>
      <c r="D104">
        <f t="shared" si="7"/>
        <v>54937</v>
      </c>
      <c r="E104">
        <f t="shared" si="8"/>
        <v>53</v>
      </c>
      <c r="F104">
        <f t="shared" si="9"/>
        <v>57</v>
      </c>
      <c r="G104">
        <f t="shared" si="6"/>
        <v>96.285714285714292</v>
      </c>
    </row>
    <row r="105" spans="1:7" x14ac:dyDescent="0.25">
      <c r="A105" s="1">
        <f t="shared" si="10"/>
        <v>44007</v>
      </c>
      <c r="B105">
        <v>55079</v>
      </c>
      <c r="D105">
        <f>B105+C105</f>
        <v>55079</v>
      </c>
      <c r="E105">
        <f t="shared" si="8"/>
        <v>142</v>
      </c>
      <c r="F105">
        <f t="shared" si="9"/>
        <v>81.333333333333329</v>
      </c>
      <c r="G105">
        <f t="shared" si="6"/>
        <v>99.428571428571431</v>
      </c>
    </row>
    <row r="106" spans="1:7" x14ac:dyDescent="0.25">
      <c r="A106" s="1">
        <f t="shared" si="10"/>
        <v>44008</v>
      </c>
      <c r="B106">
        <v>55079</v>
      </c>
      <c r="C106">
        <f>(B109-B106)/4</f>
        <v>77.75</v>
      </c>
      <c r="D106">
        <f>B106+SUM(C106:C106)</f>
        <v>55156.75</v>
      </c>
      <c r="E106">
        <f t="shared" si="8"/>
        <v>77.75</v>
      </c>
      <c r="F106">
        <f t="shared" si="9"/>
        <v>90.916666666666671</v>
      </c>
      <c r="G106">
        <f t="shared" si="6"/>
        <v>86.678571428571431</v>
      </c>
    </row>
    <row r="107" spans="1:7" x14ac:dyDescent="0.25">
      <c r="A107" s="1">
        <f t="shared" si="10"/>
        <v>44009</v>
      </c>
      <c r="B107">
        <v>55079</v>
      </c>
      <c r="C107">
        <f>C106</f>
        <v>77.75</v>
      </c>
      <c r="D107">
        <f>B107+SUM(C106:C107)</f>
        <v>55234.5</v>
      </c>
      <c r="E107">
        <f t="shared" si="8"/>
        <v>77.75</v>
      </c>
      <c r="F107">
        <f t="shared" si="9"/>
        <v>99.166666666666671</v>
      </c>
      <c r="G107">
        <f t="shared" si="6"/>
        <v>80.071428571428569</v>
      </c>
    </row>
    <row r="108" spans="1:7" x14ac:dyDescent="0.25">
      <c r="A108" s="1">
        <f t="shared" si="10"/>
        <v>44010</v>
      </c>
      <c r="B108">
        <v>55079</v>
      </c>
      <c r="C108">
        <f>C107</f>
        <v>77.75</v>
      </c>
      <c r="D108">
        <f>B108+SUM(C106:C108)</f>
        <v>55312.25</v>
      </c>
      <c r="E108">
        <f t="shared" si="8"/>
        <v>77.75</v>
      </c>
      <c r="F108">
        <f t="shared" si="9"/>
        <v>77.75</v>
      </c>
      <c r="G108">
        <f t="shared" si="6"/>
        <v>78.035714285714292</v>
      </c>
    </row>
    <row r="109" spans="1:7" x14ac:dyDescent="0.25">
      <c r="A109" s="1">
        <f t="shared" si="10"/>
        <v>44011</v>
      </c>
      <c r="B109">
        <v>55390</v>
      </c>
      <c r="C109">
        <v>0</v>
      </c>
      <c r="D109">
        <f>B109+C109</f>
        <v>55390</v>
      </c>
      <c r="E109">
        <f t="shared" si="8"/>
        <v>77.75</v>
      </c>
      <c r="F109">
        <f t="shared" si="9"/>
        <v>77.75</v>
      </c>
      <c r="G109">
        <f t="shared" si="6"/>
        <v>79.285714285714292</v>
      </c>
    </row>
    <row r="110" spans="1:7" x14ac:dyDescent="0.25">
      <c r="A110" s="1">
        <f t="shared" si="10"/>
        <v>44012</v>
      </c>
      <c r="B110">
        <v>55458</v>
      </c>
      <c r="D110">
        <f>B110+C110</f>
        <v>55458</v>
      </c>
      <c r="E110">
        <f t="shared" si="8"/>
        <v>68</v>
      </c>
      <c r="F110">
        <f t="shared" si="9"/>
        <v>74.5</v>
      </c>
      <c r="G110">
        <f t="shared" si="6"/>
        <v>82</v>
      </c>
    </row>
    <row r="111" spans="1:7" x14ac:dyDescent="0.25">
      <c r="A111" s="1">
        <f t="shared" si="10"/>
        <v>44013</v>
      </c>
      <c r="B111">
        <v>55524</v>
      </c>
      <c r="C111">
        <f>((B152-B151)-91)/(A152-A111)</f>
        <v>1.4146341463414633</v>
      </c>
      <c r="D111">
        <f t="shared" si="7"/>
        <v>55525.414634146342</v>
      </c>
      <c r="E111">
        <f t="shared" si="8"/>
        <v>67.414634146341996</v>
      </c>
      <c r="F111">
        <f t="shared" si="9"/>
        <v>71.054878048780665</v>
      </c>
      <c r="G111">
        <f t="shared" si="6"/>
        <v>84.059233449477432</v>
      </c>
    </row>
    <row r="112" spans="1:7" x14ac:dyDescent="0.25">
      <c r="A112" s="1">
        <f t="shared" si="10"/>
        <v>44014</v>
      </c>
      <c r="B112">
        <v>55593</v>
      </c>
      <c r="C112">
        <f>C111+(D111-B111)</f>
        <v>2.8292682926834591</v>
      </c>
      <c r="D112">
        <f t="shared" si="7"/>
        <v>55595.829268292684</v>
      </c>
      <c r="E112">
        <f t="shared" si="8"/>
        <v>70.414634146341996</v>
      </c>
      <c r="F112">
        <f t="shared" si="9"/>
        <v>68.609756097561331</v>
      </c>
      <c r="G112">
        <f t="shared" si="6"/>
        <v>73.832752613240572</v>
      </c>
    </row>
    <row r="113" spans="1:9" x14ac:dyDescent="0.25">
      <c r="A113" s="1">
        <f t="shared" si="10"/>
        <v>44015</v>
      </c>
      <c r="B113">
        <v>55682</v>
      </c>
      <c r="C113">
        <f>C111+(D112-B112)</f>
        <v>4.2439024390254545</v>
      </c>
      <c r="D113">
        <f t="shared" si="7"/>
        <v>55686.243902439026</v>
      </c>
      <c r="E113">
        <f t="shared" ref="E113:E142" si="11">D113-D112</f>
        <v>90.414634146341996</v>
      </c>
      <c r="F113">
        <f t="shared" ref="F113:F142" si="12">(E111+E112+E113)/3</f>
        <v>76.081300813008667</v>
      </c>
      <c r="G113">
        <f t="shared" ref="G113:G142" si="13">(E107+E108+E109+E110+E111+E112+E113)/7</f>
        <v>75.641986062718004</v>
      </c>
      <c r="I113">
        <f>A152-A111</f>
        <v>41</v>
      </c>
    </row>
    <row r="114" spans="1:9" x14ac:dyDescent="0.25">
      <c r="A114" s="1">
        <f t="shared" si="10"/>
        <v>44016</v>
      </c>
      <c r="B114">
        <v>55784</v>
      </c>
      <c r="C114">
        <f>C111+(D113-B113)</f>
        <v>5.6585365853674503</v>
      </c>
      <c r="D114">
        <f t="shared" si="7"/>
        <v>55789.658536585368</v>
      </c>
      <c r="E114">
        <f t="shared" si="11"/>
        <v>103.414634146342</v>
      </c>
      <c r="F114">
        <f t="shared" si="12"/>
        <v>88.081300813008667</v>
      </c>
      <c r="G114">
        <f t="shared" si="13"/>
        <v>79.308362369338283</v>
      </c>
    </row>
    <row r="115" spans="1:9" x14ac:dyDescent="0.25">
      <c r="A115" s="1">
        <f t="shared" si="10"/>
        <v>44017</v>
      </c>
      <c r="B115">
        <v>55863</v>
      </c>
      <c r="C115">
        <f>C111+(D114-B114)</f>
        <v>7.0731707317094461</v>
      </c>
      <c r="D115">
        <f t="shared" si="7"/>
        <v>55870.07317073171</v>
      </c>
      <c r="E115">
        <f t="shared" si="11"/>
        <v>80.414634146341996</v>
      </c>
      <c r="F115">
        <f t="shared" si="12"/>
        <v>91.414634146341996</v>
      </c>
      <c r="G115">
        <f t="shared" si="13"/>
        <v>79.689024390244285</v>
      </c>
    </row>
    <row r="116" spans="1:9" x14ac:dyDescent="0.25">
      <c r="A116" s="1">
        <f t="shared" si="10"/>
        <v>44018</v>
      </c>
      <c r="B116">
        <v>55937</v>
      </c>
      <c r="C116">
        <f>C111+(D115-B115)</f>
        <v>8.4878048780514419</v>
      </c>
      <c r="D116">
        <f t="shared" si="7"/>
        <v>55945.487804878052</v>
      </c>
      <c r="E116">
        <f t="shared" si="11"/>
        <v>75.414634146341996</v>
      </c>
      <c r="F116">
        <f t="shared" si="12"/>
        <v>86.414634146341996</v>
      </c>
      <c r="G116">
        <f t="shared" si="13"/>
        <v>79.355400696864564</v>
      </c>
    </row>
    <row r="117" spans="1:9" x14ac:dyDescent="0.25">
      <c r="A117" s="1">
        <f t="shared" si="10"/>
        <v>44019</v>
      </c>
      <c r="B117">
        <v>55997</v>
      </c>
      <c r="C117">
        <f>C111+(D116-B116)</f>
        <v>9.9024390243934377</v>
      </c>
      <c r="D117">
        <f t="shared" si="7"/>
        <v>56006.902439024394</v>
      </c>
      <c r="E117">
        <f t="shared" si="11"/>
        <v>61.414634146341996</v>
      </c>
      <c r="F117">
        <f t="shared" si="12"/>
        <v>72.414634146341996</v>
      </c>
      <c r="G117">
        <f t="shared" si="13"/>
        <v>78.414634146341996</v>
      </c>
    </row>
    <row r="118" spans="1:9" x14ac:dyDescent="0.25">
      <c r="A118" s="1">
        <f t="shared" si="10"/>
        <v>44020</v>
      </c>
      <c r="B118">
        <v>56079</v>
      </c>
      <c r="C118">
        <f>C111+(D117-B117)</f>
        <v>11.317073170735434</v>
      </c>
      <c r="D118">
        <f t="shared" si="7"/>
        <v>56090.317073170736</v>
      </c>
      <c r="E118">
        <f t="shared" si="11"/>
        <v>83.414634146341996</v>
      </c>
      <c r="F118">
        <f t="shared" si="12"/>
        <v>73.414634146341996</v>
      </c>
      <c r="G118">
        <f t="shared" si="13"/>
        <v>80.700348432056288</v>
      </c>
    </row>
    <row r="119" spans="1:9" x14ac:dyDescent="0.25">
      <c r="A119" s="1">
        <f t="shared" si="10"/>
        <v>44021</v>
      </c>
      <c r="B119">
        <v>56216</v>
      </c>
      <c r="C119">
        <f>C111+(D118-B118)</f>
        <v>12.731707317077429</v>
      </c>
      <c r="D119">
        <f t="shared" si="7"/>
        <v>56228.731707317078</v>
      </c>
      <c r="E119">
        <f t="shared" si="11"/>
        <v>138.414634146342</v>
      </c>
      <c r="F119">
        <f t="shared" si="12"/>
        <v>94.414634146341996</v>
      </c>
      <c r="G119">
        <f t="shared" si="13"/>
        <v>90.414634146341996</v>
      </c>
    </row>
    <row r="120" spans="1:9" x14ac:dyDescent="0.25">
      <c r="A120" s="1">
        <f t="shared" si="10"/>
        <v>44022</v>
      </c>
      <c r="B120">
        <v>56316</v>
      </c>
      <c r="C120">
        <f>C111+(D119-B119)</f>
        <v>14.146341463419425</v>
      </c>
      <c r="D120">
        <f t="shared" si="7"/>
        <v>56330.14634146342</v>
      </c>
      <c r="E120">
        <f t="shared" si="11"/>
        <v>101.414634146342</v>
      </c>
      <c r="F120">
        <f t="shared" si="12"/>
        <v>107.74796747967532</v>
      </c>
      <c r="G120">
        <f t="shared" si="13"/>
        <v>91.986062717770565</v>
      </c>
    </row>
    <row r="121" spans="1:9" x14ac:dyDescent="0.25">
      <c r="A121" s="1">
        <f t="shared" si="10"/>
        <v>44023</v>
      </c>
      <c r="B121">
        <v>56407</v>
      </c>
      <c r="C121">
        <f>C111+(D120-B120)</f>
        <v>15.560975609761421</v>
      </c>
      <c r="D121">
        <f t="shared" si="7"/>
        <v>56422.560975609762</v>
      </c>
      <c r="E121">
        <f t="shared" si="11"/>
        <v>92.414634146341996</v>
      </c>
      <c r="F121">
        <f t="shared" si="12"/>
        <v>110.74796747967532</v>
      </c>
      <c r="G121">
        <f t="shared" si="13"/>
        <v>90.414634146341996</v>
      </c>
    </row>
    <row r="122" spans="1:9" x14ac:dyDescent="0.25">
      <c r="A122" s="1">
        <f t="shared" si="10"/>
        <v>44024</v>
      </c>
      <c r="B122">
        <v>56521</v>
      </c>
      <c r="C122">
        <f>C111+(D121-B121)</f>
        <v>16.975609756103417</v>
      </c>
      <c r="D122">
        <f t="shared" si="7"/>
        <v>56537.975609756104</v>
      </c>
      <c r="E122">
        <f t="shared" si="11"/>
        <v>115.414634146342</v>
      </c>
      <c r="F122">
        <f t="shared" si="12"/>
        <v>103.08130081300867</v>
      </c>
      <c r="G122">
        <f t="shared" si="13"/>
        <v>95.414634146341996</v>
      </c>
    </row>
    <row r="123" spans="1:9" x14ac:dyDescent="0.25">
      <c r="A123" s="1">
        <f t="shared" si="10"/>
        <v>44025</v>
      </c>
      <c r="B123">
        <v>56621</v>
      </c>
      <c r="C123">
        <f>C111+(D122-B122)</f>
        <v>18.390243902445413</v>
      </c>
      <c r="D123">
        <f t="shared" si="7"/>
        <v>56639.390243902446</v>
      </c>
      <c r="E123">
        <f t="shared" si="11"/>
        <v>101.414634146342</v>
      </c>
      <c r="F123">
        <f t="shared" si="12"/>
        <v>103.08130081300867</v>
      </c>
      <c r="G123">
        <f t="shared" si="13"/>
        <v>99.128919860627704</v>
      </c>
    </row>
    <row r="124" spans="1:9" x14ac:dyDescent="0.25">
      <c r="A124" s="1">
        <f t="shared" si="10"/>
        <v>44026</v>
      </c>
      <c r="B124">
        <v>56730</v>
      </c>
      <c r="C124">
        <f>C111+(D123-B123)</f>
        <v>19.804878048787408</v>
      </c>
      <c r="D124">
        <f t="shared" si="7"/>
        <v>56749.804878048788</v>
      </c>
      <c r="E124">
        <f t="shared" si="11"/>
        <v>110.414634146342</v>
      </c>
      <c r="F124">
        <f t="shared" si="12"/>
        <v>109.08130081300867</v>
      </c>
      <c r="G124">
        <f t="shared" si="13"/>
        <v>106.1289198606277</v>
      </c>
    </row>
    <row r="125" spans="1:9" x14ac:dyDescent="0.25">
      <c r="A125" s="1">
        <f t="shared" si="10"/>
        <v>44027</v>
      </c>
      <c r="B125">
        <v>56859</v>
      </c>
      <c r="C125">
        <f>C111+(D124-B124)</f>
        <v>21.219512195129404</v>
      </c>
      <c r="D125">
        <f t="shared" si="7"/>
        <v>56880.21951219513</v>
      </c>
      <c r="E125">
        <f t="shared" si="11"/>
        <v>130.414634146342</v>
      </c>
      <c r="F125">
        <f t="shared" si="12"/>
        <v>114.08130081300867</v>
      </c>
      <c r="G125">
        <f t="shared" si="13"/>
        <v>112.84320557491343</v>
      </c>
    </row>
    <row r="126" spans="1:9" x14ac:dyDescent="0.25">
      <c r="A126" s="1">
        <f t="shared" si="10"/>
        <v>44028</v>
      </c>
      <c r="B126">
        <v>57001</v>
      </c>
      <c r="C126">
        <f>C111+(D125-B125)</f>
        <v>22.6341463414714</v>
      </c>
      <c r="D126">
        <f t="shared" si="7"/>
        <v>57023.634146341472</v>
      </c>
      <c r="E126">
        <f t="shared" si="11"/>
        <v>143.414634146342</v>
      </c>
      <c r="F126">
        <f t="shared" si="12"/>
        <v>128.08130081300865</v>
      </c>
      <c r="G126">
        <f t="shared" si="13"/>
        <v>113.55749128919913</v>
      </c>
    </row>
    <row r="127" spans="1:9" x14ac:dyDescent="0.25">
      <c r="A127" s="1">
        <f t="shared" si="10"/>
        <v>44029</v>
      </c>
      <c r="B127">
        <v>57142</v>
      </c>
      <c r="C127">
        <f>C111+(D126-B126)</f>
        <v>24.048780487813396</v>
      </c>
      <c r="D127">
        <f t="shared" si="7"/>
        <v>57166.048780487814</v>
      </c>
      <c r="E127">
        <f t="shared" si="11"/>
        <v>142.414634146342</v>
      </c>
      <c r="F127">
        <f t="shared" si="12"/>
        <v>138.74796747967534</v>
      </c>
      <c r="G127">
        <f t="shared" si="13"/>
        <v>119.414634146342</v>
      </c>
    </row>
    <row r="128" spans="1:9" x14ac:dyDescent="0.25">
      <c r="A128" s="1">
        <f t="shared" si="10"/>
        <v>44030</v>
      </c>
      <c r="B128">
        <v>57300</v>
      </c>
      <c r="C128">
        <f>C111+(D127-B127)</f>
        <v>25.463414634155392</v>
      </c>
      <c r="D128">
        <f t="shared" si="7"/>
        <v>57325.463414634156</v>
      </c>
      <c r="E128">
        <f t="shared" si="11"/>
        <v>159.414634146342</v>
      </c>
      <c r="F128">
        <f t="shared" si="12"/>
        <v>148.414634146342</v>
      </c>
      <c r="G128">
        <f t="shared" si="13"/>
        <v>128.98606271777058</v>
      </c>
    </row>
    <row r="129" spans="1:10" x14ac:dyDescent="0.25">
      <c r="A129" s="1">
        <f t="shared" si="10"/>
        <v>44031</v>
      </c>
      <c r="B129">
        <v>57466</v>
      </c>
      <c r="C129">
        <f>C111+(D128-B128)</f>
        <v>26.878048780497387</v>
      </c>
      <c r="D129">
        <f t="shared" si="7"/>
        <v>57492.878048780498</v>
      </c>
      <c r="E129">
        <f t="shared" si="11"/>
        <v>167.414634146342</v>
      </c>
      <c r="F129">
        <f t="shared" si="12"/>
        <v>156.414634146342</v>
      </c>
      <c r="G129">
        <f t="shared" si="13"/>
        <v>136.414634146342</v>
      </c>
    </row>
    <row r="130" spans="1:10" x14ac:dyDescent="0.25">
      <c r="A130" s="1">
        <f t="shared" si="10"/>
        <v>44032</v>
      </c>
      <c r="B130">
        <v>57616</v>
      </c>
      <c r="C130">
        <f>C111+(D129-B129)</f>
        <v>28.292682926839383</v>
      </c>
      <c r="D130">
        <f t="shared" si="7"/>
        <v>57644.29268292684</v>
      </c>
      <c r="E130">
        <f t="shared" si="11"/>
        <v>151.414634146342</v>
      </c>
      <c r="F130">
        <f t="shared" si="12"/>
        <v>159.414634146342</v>
      </c>
      <c r="G130">
        <f t="shared" si="13"/>
        <v>143.55749128919913</v>
      </c>
    </row>
    <row r="131" spans="1:10" x14ac:dyDescent="0.25">
      <c r="A131" s="1">
        <f t="shared" si="10"/>
        <v>44033</v>
      </c>
      <c r="B131">
        <v>57796</v>
      </c>
      <c r="C131">
        <f>C111+(D130-B130)</f>
        <v>29.707317073181379</v>
      </c>
      <c r="D131">
        <f t="shared" ref="D131:D142" si="14">B131+C131</f>
        <v>57825.707317073182</v>
      </c>
      <c r="E131">
        <f t="shared" si="11"/>
        <v>181.414634146342</v>
      </c>
      <c r="F131">
        <f t="shared" si="12"/>
        <v>166.74796747967534</v>
      </c>
      <c r="G131">
        <f t="shared" si="13"/>
        <v>153.70034843205627</v>
      </c>
    </row>
    <row r="132" spans="1:10" x14ac:dyDescent="0.25">
      <c r="A132" s="1">
        <f t="shared" si="10"/>
        <v>44034</v>
      </c>
      <c r="B132">
        <v>57938</v>
      </c>
      <c r="C132">
        <f>C111+(D131-B131)</f>
        <v>31.121951219523375</v>
      </c>
      <c r="D132">
        <f t="shared" si="14"/>
        <v>57969.121951219524</v>
      </c>
      <c r="E132">
        <f t="shared" si="11"/>
        <v>143.414634146342</v>
      </c>
      <c r="F132">
        <f t="shared" si="12"/>
        <v>158.74796747967534</v>
      </c>
      <c r="G132">
        <f t="shared" si="13"/>
        <v>155.55749128919913</v>
      </c>
    </row>
    <row r="133" spans="1:10" x14ac:dyDescent="0.25">
      <c r="A133" s="1">
        <f t="shared" si="10"/>
        <v>44035</v>
      </c>
      <c r="B133">
        <v>58080</v>
      </c>
      <c r="C133">
        <f>C111+(D132-B132)</f>
        <v>32.536585365865371</v>
      </c>
      <c r="D133">
        <f t="shared" si="14"/>
        <v>58112.536585365866</v>
      </c>
      <c r="E133">
        <f t="shared" si="11"/>
        <v>143.414634146342</v>
      </c>
      <c r="F133">
        <f t="shared" si="12"/>
        <v>156.08130081300865</v>
      </c>
      <c r="G133">
        <f t="shared" si="13"/>
        <v>155.55749128919913</v>
      </c>
    </row>
    <row r="134" spans="1:10" x14ac:dyDescent="0.25">
      <c r="A134" s="1">
        <f t="shared" si="10"/>
        <v>44036</v>
      </c>
      <c r="B134">
        <v>58243</v>
      </c>
      <c r="C134">
        <f>C111+(D133-B133)</f>
        <v>33.951219512207366</v>
      </c>
      <c r="D134">
        <f t="shared" si="14"/>
        <v>58276.951219512208</v>
      </c>
      <c r="E134">
        <f t="shared" si="11"/>
        <v>164.414634146342</v>
      </c>
      <c r="F134">
        <f t="shared" si="12"/>
        <v>150.414634146342</v>
      </c>
      <c r="G134">
        <f t="shared" si="13"/>
        <v>158.70034843205627</v>
      </c>
    </row>
    <row r="135" spans="1:10" x14ac:dyDescent="0.25">
      <c r="A135" s="1">
        <f t="shared" si="10"/>
        <v>44037</v>
      </c>
      <c r="B135">
        <v>58414</v>
      </c>
      <c r="C135">
        <f>C111+(D134-B134)</f>
        <v>35.365853658549362</v>
      </c>
      <c r="D135">
        <f t="shared" si="14"/>
        <v>58449.36585365855</v>
      </c>
      <c r="E135">
        <f t="shared" si="11"/>
        <v>172.414634146342</v>
      </c>
      <c r="F135">
        <f t="shared" si="12"/>
        <v>160.08130081300865</v>
      </c>
      <c r="G135">
        <f t="shared" si="13"/>
        <v>160.55749128919913</v>
      </c>
    </row>
    <row r="136" spans="1:10" x14ac:dyDescent="0.25">
      <c r="A136" s="1">
        <f t="shared" si="10"/>
        <v>44038</v>
      </c>
      <c r="B136">
        <v>58583</v>
      </c>
      <c r="C136">
        <f>C111+(D135-B135)</f>
        <v>36.780487804891358</v>
      </c>
      <c r="D136">
        <f t="shared" si="14"/>
        <v>58619.780487804892</v>
      </c>
      <c r="E136">
        <f t="shared" si="11"/>
        <v>170.414634146342</v>
      </c>
      <c r="F136">
        <f t="shared" si="12"/>
        <v>169.08130081300865</v>
      </c>
      <c r="G136">
        <f t="shared" si="13"/>
        <v>160.98606271777058</v>
      </c>
    </row>
    <row r="137" spans="1:10" x14ac:dyDescent="0.25">
      <c r="A137" s="1">
        <f t="shared" si="10"/>
        <v>44039</v>
      </c>
      <c r="B137">
        <v>58728</v>
      </c>
      <c r="C137">
        <f>C111+(D136-B136)</f>
        <v>38.195121951233354</v>
      </c>
      <c r="D137">
        <f t="shared" si="14"/>
        <v>58766.195121951234</v>
      </c>
      <c r="E137">
        <f t="shared" si="11"/>
        <v>146.414634146342</v>
      </c>
      <c r="F137">
        <f t="shared" si="12"/>
        <v>163.08130081300865</v>
      </c>
      <c r="G137">
        <f t="shared" si="13"/>
        <v>160.27177700348486</v>
      </c>
    </row>
    <row r="138" spans="1:10" x14ac:dyDescent="0.25">
      <c r="A138" s="1">
        <f t="shared" si="10"/>
        <v>44040</v>
      </c>
      <c r="B138">
        <v>58897</v>
      </c>
      <c r="C138">
        <f>C111+(D137-B137)</f>
        <v>39.60975609757535</v>
      </c>
      <c r="D138">
        <f t="shared" si="14"/>
        <v>58936.609756097576</v>
      </c>
      <c r="E138">
        <f t="shared" si="11"/>
        <v>170.414634146342</v>
      </c>
      <c r="F138">
        <f t="shared" si="12"/>
        <v>162.414634146342</v>
      </c>
      <c r="G138">
        <f t="shared" si="13"/>
        <v>158.70034843205627</v>
      </c>
    </row>
    <row r="139" spans="1:10" x14ac:dyDescent="0.25">
      <c r="A139" s="1">
        <f t="shared" si="10"/>
        <v>44041</v>
      </c>
      <c r="B139">
        <v>59009</v>
      </c>
      <c r="C139">
        <f>C111+(D138-B138)</f>
        <v>41.024390243917345</v>
      </c>
      <c r="D139">
        <f t="shared" si="14"/>
        <v>59050.024390243918</v>
      </c>
      <c r="E139">
        <f t="shared" si="11"/>
        <v>113.414634146342</v>
      </c>
      <c r="F139">
        <f t="shared" si="12"/>
        <v>143.414634146342</v>
      </c>
      <c r="G139">
        <f t="shared" si="13"/>
        <v>154.414634146342</v>
      </c>
      <c r="H139" t="s">
        <v>8</v>
      </c>
      <c r="J139">
        <f>176+58</f>
        <v>234</v>
      </c>
    </row>
    <row r="140" spans="1:10" x14ac:dyDescent="0.25">
      <c r="A140" s="1">
        <f t="shared" si="10"/>
        <v>44042</v>
      </c>
      <c r="B140">
        <v>59131</v>
      </c>
      <c r="C140">
        <f>C111+(D139-B139)</f>
        <v>42.439024390259341</v>
      </c>
      <c r="D140">
        <f t="shared" si="14"/>
        <v>59173.43902439026</v>
      </c>
      <c r="E140">
        <f t="shared" si="11"/>
        <v>123.414634146342</v>
      </c>
      <c r="F140">
        <f t="shared" si="12"/>
        <v>135.74796747967534</v>
      </c>
      <c r="G140">
        <f t="shared" si="13"/>
        <v>151.55749128919913</v>
      </c>
      <c r="H140" t="s">
        <v>7</v>
      </c>
      <c r="J140">
        <f>112+122</f>
        <v>234</v>
      </c>
    </row>
    <row r="141" spans="1:10" x14ac:dyDescent="0.25">
      <c r="A141" s="1">
        <f t="shared" si="10"/>
        <v>44043</v>
      </c>
      <c r="B141">
        <v>59312</v>
      </c>
      <c r="C141">
        <f>C111+(D140-B140)</f>
        <v>43.853658536601337</v>
      </c>
      <c r="D141">
        <f t="shared" si="14"/>
        <v>59355.853658536602</v>
      </c>
      <c r="E141">
        <f t="shared" si="11"/>
        <v>182.414634146342</v>
      </c>
      <c r="F141">
        <f t="shared" si="12"/>
        <v>139.74796747967534</v>
      </c>
      <c r="G141">
        <f t="shared" si="13"/>
        <v>154.12891986062772</v>
      </c>
    </row>
    <row r="142" spans="1:10" x14ac:dyDescent="0.25">
      <c r="A142" s="1">
        <f t="shared" si="10"/>
        <v>44044</v>
      </c>
      <c r="B142">
        <v>59458</v>
      </c>
      <c r="C142">
        <f>C111+(D141-B141)</f>
        <v>45.268292682943333</v>
      </c>
      <c r="D142">
        <f t="shared" si="14"/>
        <v>59503.268292682944</v>
      </c>
      <c r="E142">
        <f t="shared" si="11"/>
        <v>147.414634146342</v>
      </c>
      <c r="F142">
        <f t="shared" si="12"/>
        <v>151.08130081300865</v>
      </c>
      <c r="G142">
        <f t="shared" si="13"/>
        <v>150.55749128919913</v>
      </c>
    </row>
    <row r="143" spans="1:10" x14ac:dyDescent="0.25">
      <c r="A143" s="1">
        <f t="shared" si="10"/>
        <v>44045</v>
      </c>
      <c r="B143">
        <v>59599</v>
      </c>
      <c r="C143">
        <f>C111+(D142-B142)</f>
        <v>46.682926829285329</v>
      </c>
      <c r="D143">
        <f t="shared" ref="D143:D177" si="15">B143+C143</f>
        <v>59645.682926829286</v>
      </c>
      <c r="E143">
        <f t="shared" ref="E143:E177" si="16">D143-D142</f>
        <v>142.414634146342</v>
      </c>
      <c r="F143">
        <f t="shared" ref="F143:F177" si="17">(E141+E142+E143)/3</f>
        <v>157.414634146342</v>
      </c>
      <c r="G143">
        <f t="shared" ref="G143:G177" si="18">(E137+E138+E139+E140+E141+E142+E143)/7</f>
        <v>146.55749128919913</v>
      </c>
    </row>
    <row r="144" spans="1:10" x14ac:dyDescent="0.25">
      <c r="A144" s="1">
        <f t="shared" si="10"/>
        <v>44046</v>
      </c>
      <c r="B144">
        <v>59722</v>
      </c>
      <c r="C144">
        <f>C111+(D143-B143)</f>
        <v>48.097560975627324</v>
      </c>
      <c r="D144">
        <f t="shared" si="15"/>
        <v>59770.097560975628</v>
      </c>
      <c r="E144">
        <f t="shared" si="16"/>
        <v>124.414634146342</v>
      </c>
      <c r="F144">
        <f t="shared" si="17"/>
        <v>138.08130081300865</v>
      </c>
      <c r="G144">
        <f t="shared" si="18"/>
        <v>143.414634146342</v>
      </c>
    </row>
    <row r="145" spans="1:8" x14ac:dyDescent="0.25">
      <c r="A145" s="1">
        <f t="shared" si="10"/>
        <v>44047</v>
      </c>
      <c r="B145">
        <v>59845</v>
      </c>
      <c r="C145">
        <f>C111+(D144-B144)</f>
        <v>49.51219512196932</v>
      </c>
      <c r="D145">
        <f t="shared" si="15"/>
        <v>59894.51219512197</v>
      </c>
      <c r="E145">
        <f t="shared" si="16"/>
        <v>124.414634146342</v>
      </c>
      <c r="F145">
        <f t="shared" si="17"/>
        <v>130.414634146342</v>
      </c>
      <c r="G145">
        <f t="shared" si="18"/>
        <v>136.84320557491341</v>
      </c>
    </row>
    <row r="146" spans="1:8" x14ac:dyDescent="0.25">
      <c r="A146" s="1">
        <f t="shared" si="10"/>
        <v>44048</v>
      </c>
      <c r="B146">
        <v>60000</v>
      </c>
      <c r="C146">
        <f>C111+(D145-B145)</f>
        <v>50.926829268311316</v>
      </c>
      <c r="D146">
        <f t="shared" si="15"/>
        <v>60050.926829268312</v>
      </c>
      <c r="E146">
        <f t="shared" si="16"/>
        <v>156.414634146342</v>
      </c>
      <c r="F146">
        <f t="shared" si="17"/>
        <v>135.08130081300865</v>
      </c>
      <c r="G146">
        <f t="shared" si="18"/>
        <v>142.98606271777058</v>
      </c>
    </row>
    <row r="147" spans="1:8" x14ac:dyDescent="0.25">
      <c r="A147" s="1">
        <f t="shared" si="10"/>
        <v>44049</v>
      </c>
      <c r="B147">
        <v>60133</v>
      </c>
      <c r="C147">
        <f>C111+(D146-B146)</f>
        <v>52.341463414653312</v>
      </c>
      <c r="D147">
        <f t="shared" si="15"/>
        <v>60185.341463414654</v>
      </c>
      <c r="E147">
        <f t="shared" si="16"/>
        <v>134.414634146342</v>
      </c>
      <c r="F147">
        <f t="shared" si="17"/>
        <v>138.414634146342</v>
      </c>
      <c r="G147">
        <f t="shared" si="18"/>
        <v>144.55749128919913</v>
      </c>
    </row>
    <row r="148" spans="1:8" x14ac:dyDescent="0.25">
      <c r="A148" s="1">
        <f t="shared" si="10"/>
        <v>44050</v>
      </c>
      <c r="B148">
        <v>60241</v>
      </c>
      <c r="C148">
        <f>C111+(D147-B147)</f>
        <v>53.756097560995308</v>
      </c>
      <c r="D148">
        <f t="shared" si="15"/>
        <v>60294.756097560996</v>
      </c>
      <c r="E148">
        <f t="shared" si="16"/>
        <v>109.414634146342</v>
      </c>
      <c r="F148">
        <f t="shared" si="17"/>
        <v>133.414634146342</v>
      </c>
      <c r="G148">
        <f t="shared" si="18"/>
        <v>134.12891986062772</v>
      </c>
    </row>
    <row r="149" spans="1:8" x14ac:dyDescent="0.25">
      <c r="A149" s="1">
        <f t="shared" si="10"/>
        <v>44051</v>
      </c>
      <c r="B149">
        <v>60367</v>
      </c>
      <c r="C149">
        <f>C111+(D148-B148)</f>
        <v>55.170731707337303</v>
      </c>
      <c r="D149">
        <f t="shared" si="15"/>
        <v>60422.170731707338</v>
      </c>
      <c r="E149">
        <f t="shared" si="16"/>
        <v>127.414634146342</v>
      </c>
      <c r="F149">
        <f t="shared" si="17"/>
        <v>123.74796747967532</v>
      </c>
      <c r="G149">
        <f t="shared" si="18"/>
        <v>131.27177700348486</v>
      </c>
    </row>
    <row r="150" spans="1:8" x14ac:dyDescent="0.25">
      <c r="A150" s="1">
        <f t="shared" si="10"/>
        <v>44052</v>
      </c>
      <c r="B150">
        <v>60471</v>
      </c>
      <c r="C150">
        <f>C111+(D149-B149)</f>
        <v>56.585365853679299</v>
      </c>
      <c r="D150">
        <f t="shared" si="15"/>
        <v>60527.58536585368</v>
      </c>
      <c r="E150">
        <f t="shared" si="16"/>
        <v>105.414634146342</v>
      </c>
      <c r="F150">
        <f t="shared" si="17"/>
        <v>114.08130081300867</v>
      </c>
      <c r="G150">
        <f t="shared" si="18"/>
        <v>125.98606271777057</v>
      </c>
    </row>
    <row r="151" spans="1:8" x14ac:dyDescent="0.25">
      <c r="A151" s="1">
        <f t="shared" si="10"/>
        <v>44053</v>
      </c>
      <c r="B151">
        <v>60569</v>
      </c>
      <c r="C151">
        <f>C111+(D150-B150)</f>
        <v>58.000000000021295</v>
      </c>
      <c r="D151">
        <f t="shared" si="15"/>
        <v>60627.000000000022</v>
      </c>
      <c r="E151">
        <f t="shared" si="16"/>
        <v>99.414634146341996</v>
      </c>
      <c r="F151">
        <f t="shared" si="17"/>
        <v>110.74796747967532</v>
      </c>
      <c r="G151">
        <f t="shared" si="18"/>
        <v>122.414634146342</v>
      </c>
    </row>
    <row r="152" spans="1:8" x14ac:dyDescent="0.25">
      <c r="A152" s="1">
        <f t="shared" ref="A152:A215" si="19">$A151+1</f>
        <v>44054</v>
      </c>
      <c r="B152">
        <v>60718</v>
      </c>
      <c r="D152">
        <f t="shared" si="15"/>
        <v>60718</v>
      </c>
      <c r="E152">
        <f t="shared" si="16"/>
        <v>90.999999999978172</v>
      </c>
      <c r="F152">
        <f t="shared" si="17"/>
        <v>98.609756097554055</v>
      </c>
      <c r="G152">
        <f t="shared" si="18"/>
        <v>117.64111498257573</v>
      </c>
      <c r="H152">
        <v>91</v>
      </c>
    </row>
    <row r="153" spans="1:8" x14ac:dyDescent="0.25">
      <c r="A153" s="1">
        <f t="shared" si="19"/>
        <v>44055</v>
      </c>
      <c r="B153">
        <v>60813</v>
      </c>
      <c r="D153">
        <f t="shared" si="15"/>
        <v>60813</v>
      </c>
      <c r="E153">
        <f t="shared" si="16"/>
        <v>95</v>
      </c>
      <c r="F153">
        <f t="shared" si="17"/>
        <v>95.138211382106718</v>
      </c>
      <c r="G153">
        <f t="shared" si="18"/>
        <v>108.86759581881259</v>
      </c>
    </row>
    <row r="154" spans="1:8" x14ac:dyDescent="0.25">
      <c r="A154" s="1">
        <f t="shared" si="19"/>
        <v>44056</v>
      </c>
      <c r="B154">
        <v>60917</v>
      </c>
      <c r="D154">
        <f t="shared" si="15"/>
        <v>60917</v>
      </c>
      <c r="E154">
        <f t="shared" si="16"/>
        <v>104</v>
      </c>
      <c r="F154">
        <f t="shared" si="17"/>
        <v>96.666666666659395</v>
      </c>
      <c r="G154">
        <f t="shared" si="18"/>
        <v>104.52264808362088</v>
      </c>
    </row>
    <row r="155" spans="1:8" x14ac:dyDescent="0.25">
      <c r="A155" s="1">
        <f t="shared" si="19"/>
        <v>44057</v>
      </c>
      <c r="B155">
        <v>61004</v>
      </c>
      <c r="D155">
        <f t="shared" si="15"/>
        <v>61004</v>
      </c>
      <c r="E155">
        <f t="shared" si="16"/>
        <v>87</v>
      </c>
      <c r="F155">
        <f t="shared" si="17"/>
        <v>95.333333333333329</v>
      </c>
      <c r="G155">
        <f t="shared" si="18"/>
        <v>101.32055749128631</v>
      </c>
    </row>
    <row r="156" spans="1:8" x14ac:dyDescent="0.25">
      <c r="A156" s="1">
        <f t="shared" si="19"/>
        <v>44058</v>
      </c>
      <c r="B156">
        <v>61084</v>
      </c>
      <c r="D156">
        <f t="shared" si="15"/>
        <v>61084</v>
      </c>
      <c r="E156">
        <f t="shared" si="16"/>
        <v>80</v>
      </c>
      <c r="F156">
        <f t="shared" si="17"/>
        <v>90.333333333333329</v>
      </c>
      <c r="G156">
        <f t="shared" si="18"/>
        <v>94.547038327523168</v>
      </c>
    </row>
    <row r="157" spans="1:8" x14ac:dyDescent="0.25">
      <c r="A157" s="1">
        <f t="shared" si="19"/>
        <v>44059</v>
      </c>
      <c r="B157">
        <v>61151</v>
      </c>
      <c r="D157">
        <f t="shared" si="15"/>
        <v>61151</v>
      </c>
      <c r="E157">
        <f t="shared" si="16"/>
        <v>67</v>
      </c>
      <c r="F157">
        <f t="shared" si="17"/>
        <v>78</v>
      </c>
      <c r="G157">
        <f t="shared" si="18"/>
        <v>89.059233449474306</v>
      </c>
    </row>
    <row r="158" spans="1:8" x14ac:dyDescent="0.25">
      <c r="A158" s="1">
        <f t="shared" si="19"/>
        <v>44060</v>
      </c>
      <c r="B158">
        <v>61206</v>
      </c>
      <c r="D158">
        <f t="shared" si="15"/>
        <v>61206</v>
      </c>
      <c r="E158">
        <f t="shared" si="16"/>
        <v>55</v>
      </c>
      <c r="F158">
        <f t="shared" si="17"/>
        <v>67.333333333333329</v>
      </c>
      <c r="G158">
        <f t="shared" si="18"/>
        <v>82.714285714282596</v>
      </c>
    </row>
    <row r="159" spans="1:8" x14ac:dyDescent="0.25">
      <c r="A159" s="1">
        <f t="shared" si="19"/>
        <v>44061</v>
      </c>
      <c r="B159">
        <v>61252</v>
      </c>
      <c r="D159">
        <f t="shared" si="15"/>
        <v>61252</v>
      </c>
      <c r="E159">
        <f t="shared" si="16"/>
        <v>46</v>
      </c>
      <c r="F159">
        <f t="shared" si="17"/>
        <v>56</v>
      </c>
      <c r="G159">
        <f t="shared" si="18"/>
        <v>76.285714285714292</v>
      </c>
    </row>
    <row r="160" spans="1:8" x14ac:dyDescent="0.25">
      <c r="A160" s="1">
        <f t="shared" si="19"/>
        <v>44062</v>
      </c>
      <c r="B160">
        <v>61316</v>
      </c>
      <c r="D160">
        <f t="shared" si="15"/>
        <v>61316</v>
      </c>
      <c r="E160">
        <f t="shared" si="16"/>
        <v>64</v>
      </c>
      <c r="F160">
        <f t="shared" si="17"/>
        <v>55</v>
      </c>
      <c r="G160">
        <f t="shared" si="18"/>
        <v>71.857142857142861</v>
      </c>
    </row>
    <row r="161" spans="1:7" x14ac:dyDescent="0.25">
      <c r="A161" s="1">
        <f t="shared" si="19"/>
        <v>44063</v>
      </c>
      <c r="B161">
        <v>61402</v>
      </c>
      <c r="D161">
        <f t="shared" si="15"/>
        <v>61402</v>
      </c>
      <c r="E161">
        <f t="shared" si="16"/>
        <v>86</v>
      </c>
      <c r="F161">
        <f t="shared" si="17"/>
        <v>65.333333333333329</v>
      </c>
      <c r="G161">
        <f t="shared" si="18"/>
        <v>69.285714285714292</v>
      </c>
    </row>
    <row r="162" spans="1:7" x14ac:dyDescent="0.25">
      <c r="A162" s="1">
        <f t="shared" si="19"/>
        <v>44064</v>
      </c>
      <c r="B162">
        <v>61495</v>
      </c>
      <c r="D162">
        <f t="shared" si="15"/>
        <v>61495</v>
      </c>
      <c r="E162">
        <f t="shared" si="16"/>
        <v>93</v>
      </c>
      <c r="F162">
        <f t="shared" si="17"/>
        <v>81</v>
      </c>
      <c r="G162">
        <f t="shared" si="18"/>
        <v>70.142857142857139</v>
      </c>
    </row>
    <row r="163" spans="1:7" x14ac:dyDescent="0.25">
      <c r="A163" s="1">
        <f t="shared" si="19"/>
        <v>44065</v>
      </c>
      <c r="B163">
        <v>61599</v>
      </c>
      <c r="D163">
        <f t="shared" si="15"/>
        <v>61599</v>
      </c>
      <c r="E163">
        <f t="shared" si="16"/>
        <v>104</v>
      </c>
      <c r="F163">
        <f t="shared" si="17"/>
        <v>94.333333333333329</v>
      </c>
      <c r="G163">
        <f t="shared" si="18"/>
        <v>73.571428571428569</v>
      </c>
    </row>
    <row r="164" spans="1:7" x14ac:dyDescent="0.25">
      <c r="A164" s="1">
        <f t="shared" si="19"/>
        <v>44066</v>
      </c>
      <c r="B164">
        <v>61673</v>
      </c>
      <c r="D164">
        <f t="shared" si="15"/>
        <v>61673</v>
      </c>
      <c r="E164">
        <f t="shared" si="16"/>
        <v>74</v>
      </c>
      <c r="F164">
        <f t="shared" si="17"/>
        <v>90.333333333333329</v>
      </c>
      <c r="G164">
        <f t="shared" si="18"/>
        <v>74.571428571428569</v>
      </c>
    </row>
    <row r="165" spans="1:7" x14ac:dyDescent="0.25">
      <c r="A165" s="1">
        <f t="shared" si="19"/>
        <v>44067</v>
      </c>
      <c r="B165">
        <v>61741</v>
      </c>
      <c r="D165">
        <f t="shared" si="15"/>
        <v>61741</v>
      </c>
      <c r="E165">
        <f t="shared" si="16"/>
        <v>68</v>
      </c>
      <c r="F165">
        <f t="shared" si="17"/>
        <v>82</v>
      </c>
      <c r="G165">
        <f t="shared" si="18"/>
        <v>76.428571428571431</v>
      </c>
    </row>
    <row r="166" spans="1:7" x14ac:dyDescent="0.25">
      <c r="A166" s="1">
        <f t="shared" si="19"/>
        <v>44068</v>
      </c>
      <c r="B166">
        <v>61803</v>
      </c>
      <c r="D166">
        <f t="shared" si="15"/>
        <v>61803</v>
      </c>
      <c r="E166">
        <f t="shared" si="16"/>
        <v>62</v>
      </c>
      <c r="F166">
        <f t="shared" si="17"/>
        <v>68</v>
      </c>
      <c r="G166">
        <f t="shared" si="18"/>
        <v>78.714285714285708</v>
      </c>
    </row>
    <row r="167" spans="1:7" x14ac:dyDescent="0.25">
      <c r="A167" s="1">
        <f t="shared" si="19"/>
        <v>44069</v>
      </c>
      <c r="B167">
        <v>61945</v>
      </c>
      <c r="D167">
        <f t="shared" si="15"/>
        <v>61945</v>
      </c>
      <c r="E167">
        <f t="shared" si="16"/>
        <v>142</v>
      </c>
      <c r="F167">
        <f t="shared" si="17"/>
        <v>90.666666666666671</v>
      </c>
      <c r="G167">
        <f t="shared" si="18"/>
        <v>89.857142857142861</v>
      </c>
    </row>
    <row r="168" spans="1:7" x14ac:dyDescent="0.25">
      <c r="A168" s="1">
        <f t="shared" si="19"/>
        <v>44070</v>
      </c>
      <c r="B168">
        <v>62056</v>
      </c>
      <c r="D168">
        <f t="shared" si="15"/>
        <v>62056</v>
      </c>
      <c r="E168">
        <f t="shared" si="16"/>
        <v>111</v>
      </c>
      <c r="F168">
        <f t="shared" si="17"/>
        <v>105</v>
      </c>
      <c r="G168">
        <f t="shared" si="18"/>
        <v>93.428571428571431</v>
      </c>
    </row>
    <row r="169" spans="1:7" x14ac:dyDescent="0.25">
      <c r="A169" s="1">
        <f t="shared" si="19"/>
        <v>44071</v>
      </c>
      <c r="B169">
        <v>62124</v>
      </c>
      <c r="D169">
        <f t="shared" si="15"/>
        <v>62124</v>
      </c>
      <c r="E169">
        <f t="shared" si="16"/>
        <v>68</v>
      </c>
      <c r="F169">
        <f t="shared" si="17"/>
        <v>107</v>
      </c>
      <c r="G169">
        <f t="shared" si="18"/>
        <v>89.857142857142861</v>
      </c>
    </row>
    <row r="170" spans="1:7" x14ac:dyDescent="0.25">
      <c r="A170" s="1">
        <f t="shared" si="19"/>
        <v>44072</v>
      </c>
      <c r="B170">
        <v>62232</v>
      </c>
      <c r="D170">
        <f t="shared" si="15"/>
        <v>62232</v>
      </c>
      <c r="E170">
        <f t="shared" si="16"/>
        <v>108</v>
      </c>
      <c r="F170">
        <f t="shared" si="17"/>
        <v>95.666666666666671</v>
      </c>
      <c r="G170">
        <f t="shared" si="18"/>
        <v>90.428571428571431</v>
      </c>
    </row>
    <row r="171" spans="1:7" x14ac:dyDescent="0.25">
      <c r="A171" s="1">
        <f t="shared" si="19"/>
        <v>44073</v>
      </c>
      <c r="B171">
        <v>62352</v>
      </c>
      <c r="D171">
        <f t="shared" si="15"/>
        <v>62352</v>
      </c>
      <c r="E171">
        <f t="shared" si="16"/>
        <v>120</v>
      </c>
      <c r="F171">
        <f t="shared" si="17"/>
        <v>98.666666666666671</v>
      </c>
      <c r="G171">
        <f t="shared" si="18"/>
        <v>97</v>
      </c>
    </row>
    <row r="172" spans="1:7" x14ac:dyDescent="0.25">
      <c r="A172" s="1">
        <f t="shared" si="19"/>
        <v>44074</v>
      </c>
      <c r="B172">
        <v>62492</v>
      </c>
      <c r="D172">
        <f t="shared" si="15"/>
        <v>62492</v>
      </c>
      <c r="E172">
        <f t="shared" si="16"/>
        <v>140</v>
      </c>
      <c r="F172">
        <f t="shared" si="17"/>
        <v>122.66666666666667</v>
      </c>
      <c r="G172">
        <f t="shared" si="18"/>
        <v>107.28571428571429</v>
      </c>
    </row>
    <row r="173" spans="1:7" x14ac:dyDescent="0.25">
      <c r="A173" s="1">
        <f t="shared" si="19"/>
        <v>44075</v>
      </c>
      <c r="B173">
        <v>62614</v>
      </c>
      <c r="D173">
        <f t="shared" si="15"/>
        <v>62614</v>
      </c>
      <c r="E173">
        <f t="shared" si="16"/>
        <v>122</v>
      </c>
      <c r="F173">
        <f t="shared" si="17"/>
        <v>127.33333333333333</v>
      </c>
      <c r="G173">
        <f t="shared" si="18"/>
        <v>115.85714285714286</v>
      </c>
    </row>
    <row r="174" spans="1:7" x14ac:dyDescent="0.25">
      <c r="A174" s="1">
        <f t="shared" si="19"/>
        <v>44076</v>
      </c>
      <c r="B174">
        <v>62746</v>
      </c>
      <c r="D174">
        <f t="shared" si="15"/>
        <v>62746</v>
      </c>
      <c r="E174">
        <f t="shared" si="16"/>
        <v>132</v>
      </c>
      <c r="F174">
        <f t="shared" si="17"/>
        <v>131.33333333333334</v>
      </c>
      <c r="G174">
        <f t="shared" si="18"/>
        <v>114.42857142857143</v>
      </c>
    </row>
    <row r="175" spans="1:7" x14ac:dyDescent="0.25">
      <c r="A175" s="1">
        <f t="shared" si="19"/>
        <v>44077</v>
      </c>
      <c r="B175">
        <v>62933</v>
      </c>
      <c r="D175">
        <f t="shared" si="15"/>
        <v>62933</v>
      </c>
      <c r="E175">
        <f t="shared" si="16"/>
        <v>187</v>
      </c>
      <c r="F175">
        <f t="shared" si="17"/>
        <v>147</v>
      </c>
      <c r="G175">
        <f t="shared" si="18"/>
        <v>125.28571428571429</v>
      </c>
    </row>
    <row r="176" spans="1:7" x14ac:dyDescent="0.25">
      <c r="A176" s="1">
        <f t="shared" si="19"/>
        <v>44078</v>
      </c>
      <c r="B176">
        <v>63117</v>
      </c>
      <c r="D176">
        <f t="shared" si="15"/>
        <v>63117</v>
      </c>
      <c r="E176">
        <f t="shared" si="16"/>
        <v>184</v>
      </c>
      <c r="F176">
        <f t="shared" si="17"/>
        <v>167.66666666666666</v>
      </c>
      <c r="G176">
        <f t="shared" si="18"/>
        <v>141.85714285714286</v>
      </c>
    </row>
    <row r="177" spans="1:7" x14ac:dyDescent="0.25">
      <c r="A177" s="1">
        <f t="shared" si="19"/>
        <v>44079</v>
      </c>
      <c r="B177">
        <v>63292</v>
      </c>
      <c r="D177">
        <f t="shared" si="15"/>
        <v>63292</v>
      </c>
      <c r="E177">
        <f t="shared" si="16"/>
        <v>175</v>
      </c>
      <c r="F177">
        <f t="shared" si="17"/>
        <v>182</v>
      </c>
      <c r="G177">
        <f t="shared" si="18"/>
        <v>151.42857142857142</v>
      </c>
    </row>
    <row r="178" spans="1:7" x14ac:dyDescent="0.25">
      <c r="A178" s="1">
        <f t="shared" si="19"/>
        <v>44080</v>
      </c>
      <c r="B178">
        <v>63497</v>
      </c>
      <c r="D178">
        <f t="shared" ref="D178" si="20">B178+C178</f>
        <v>63497</v>
      </c>
      <c r="E178">
        <f t="shared" ref="E178" si="21">D178-D177</f>
        <v>205</v>
      </c>
      <c r="F178">
        <f t="shared" ref="F178" si="22">(E176+E177+E178)/3</f>
        <v>188</v>
      </c>
      <c r="G178">
        <f t="shared" ref="G178" si="23">(E172+E173+E174+E175+E176+E177+E178)/7</f>
        <v>163.57142857142858</v>
      </c>
    </row>
    <row r="179" spans="1:7" x14ac:dyDescent="0.25">
      <c r="A179" s="1">
        <f t="shared" si="19"/>
        <v>44081</v>
      </c>
      <c r="B179">
        <v>63713</v>
      </c>
      <c r="D179">
        <f t="shared" ref="D179:D242" si="24">B179+C179</f>
        <v>63713</v>
      </c>
      <c r="E179">
        <f t="shared" ref="E179:E242" si="25">D179-D178</f>
        <v>216</v>
      </c>
      <c r="F179">
        <f t="shared" ref="F179:F242" si="26">(E177+E178+E179)/3</f>
        <v>198.66666666666666</v>
      </c>
      <c r="G179">
        <f t="shared" ref="G179:G242" si="27">(E173+E174+E175+E176+E177+E178+E179)/7</f>
        <v>174.42857142857142</v>
      </c>
    </row>
    <row r="180" spans="1:7" x14ac:dyDescent="0.25">
      <c r="A180" s="1">
        <f t="shared" si="19"/>
        <v>44082</v>
      </c>
      <c r="B180">
        <v>63876</v>
      </c>
      <c r="D180">
        <f t="shared" si="24"/>
        <v>63876</v>
      </c>
      <c r="E180">
        <f t="shared" si="25"/>
        <v>163</v>
      </c>
      <c r="F180">
        <f t="shared" si="26"/>
        <v>194.66666666666666</v>
      </c>
      <c r="G180">
        <f t="shared" si="27"/>
        <v>180.28571428571428</v>
      </c>
    </row>
    <row r="181" spans="1:7" x14ac:dyDescent="0.25">
      <c r="A181" s="1">
        <f t="shared" si="19"/>
        <v>44083</v>
      </c>
      <c r="B181">
        <v>64056</v>
      </c>
      <c r="D181">
        <f t="shared" si="24"/>
        <v>64056</v>
      </c>
      <c r="E181">
        <f t="shared" si="25"/>
        <v>180</v>
      </c>
      <c r="F181">
        <f t="shared" si="26"/>
        <v>186.33333333333334</v>
      </c>
      <c r="G181">
        <f t="shared" si="27"/>
        <v>187.14285714285714</v>
      </c>
    </row>
    <row r="182" spans="1:7" x14ac:dyDescent="0.25">
      <c r="A182" s="1">
        <f t="shared" si="19"/>
        <v>44084</v>
      </c>
      <c r="B182">
        <v>64244</v>
      </c>
      <c r="D182">
        <f t="shared" si="24"/>
        <v>64244</v>
      </c>
      <c r="E182">
        <f t="shared" si="25"/>
        <v>188</v>
      </c>
      <c r="F182">
        <f t="shared" si="26"/>
        <v>177</v>
      </c>
      <c r="G182">
        <f t="shared" si="27"/>
        <v>187.28571428571428</v>
      </c>
    </row>
    <row r="183" spans="1:7" x14ac:dyDescent="0.25">
      <c r="A183" s="1">
        <f t="shared" si="19"/>
        <v>44085</v>
      </c>
      <c r="B183">
        <v>64463</v>
      </c>
      <c r="D183">
        <f t="shared" si="24"/>
        <v>64463</v>
      </c>
      <c r="E183">
        <f t="shared" si="25"/>
        <v>219</v>
      </c>
      <c r="F183">
        <f t="shared" si="26"/>
        <v>195.66666666666666</v>
      </c>
      <c r="G183">
        <f t="shared" si="27"/>
        <v>192.28571428571428</v>
      </c>
    </row>
    <row r="184" spans="1:7" x14ac:dyDescent="0.25">
      <c r="A184" s="1">
        <f t="shared" si="19"/>
        <v>44086</v>
      </c>
      <c r="B184">
        <v>64707</v>
      </c>
      <c r="D184">
        <f t="shared" si="24"/>
        <v>64707</v>
      </c>
      <c r="E184">
        <f t="shared" si="25"/>
        <v>244</v>
      </c>
      <c r="F184">
        <f t="shared" si="26"/>
        <v>217</v>
      </c>
      <c r="G184">
        <f t="shared" si="27"/>
        <v>202.14285714285714</v>
      </c>
    </row>
    <row r="185" spans="1:7" x14ac:dyDescent="0.25">
      <c r="A185" s="1">
        <f t="shared" si="19"/>
        <v>44087</v>
      </c>
      <c r="B185">
        <v>64986</v>
      </c>
      <c r="D185">
        <f t="shared" si="24"/>
        <v>64986</v>
      </c>
      <c r="E185">
        <f t="shared" si="25"/>
        <v>279</v>
      </c>
      <c r="F185">
        <f t="shared" si="26"/>
        <v>247.33333333333334</v>
      </c>
      <c r="G185">
        <f t="shared" si="27"/>
        <v>212.71428571428572</v>
      </c>
    </row>
    <row r="186" spans="1:7" x14ac:dyDescent="0.25">
      <c r="A186" s="1">
        <f t="shared" si="19"/>
        <v>44088</v>
      </c>
      <c r="B186">
        <v>65262</v>
      </c>
      <c r="D186">
        <f t="shared" si="24"/>
        <v>65262</v>
      </c>
      <c r="E186">
        <f t="shared" si="25"/>
        <v>276</v>
      </c>
      <c r="F186">
        <f t="shared" si="26"/>
        <v>266.33333333333331</v>
      </c>
      <c r="G186">
        <f t="shared" si="27"/>
        <v>221.28571428571428</v>
      </c>
    </row>
    <row r="187" spans="1:7" x14ac:dyDescent="0.25">
      <c r="A187" s="1">
        <f t="shared" si="19"/>
        <v>44089</v>
      </c>
      <c r="B187">
        <v>65554</v>
      </c>
      <c r="D187">
        <f t="shared" si="24"/>
        <v>65554</v>
      </c>
      <c r="E187">
        <f t="shared" si="25"/>
        <v>292</v>
      </c>
      <c r="F187">
        <f t="shared" si="26"/>
        <v>282.33333333333331</v>
      </c>
      <c r="G187">
        <f t="shared" si="27"/>
        <v>239.71428571428572</v>
      </c>
    </row>
    <row r="188" spans="1:7" x14ac:dyDescent="0.25">
      <c r="A188" s="1">
        <f t="shared" si="19"/>
        <v>44090</v>
      </c>
      <c r="B188">
        <v>65857</v>
      </c>
      <c r="D188">
        <f t="shared" si="24"/>
        <v>65857</v>
      </c>
      <c r="E188">
        <f t="shared" si="25"/>
        <v>303</v>
      </c>
      <c r="F188">
        <f t="shared" si="26"/>
        <v>290.33333333333331</v>
      </c>
      <c r="G188">
        <f t="shared" si="27"/>
        <v>257.28571428571428</v>
      </c>
    </row>
    <row r="189" spans="1:7" x14ac:dyDescent="0.25">
      <c r="A189" s="1">
        <f t="shared" si="19"/>
        <v>44091</v>
      </c>
      <c r="B189">
        <v>66356</v>
      </c>
      <c r="D189">
        <f t="shared" si="24"/>
        <v>66356</v>
      </c>
      <c r="E189">
        <f t="shared" si="25"/>
        <v>499</v>
      </c>
      <c r="F189">
        <f t="shared" si="26"/>
        <v>364.66666666666669</v>
      </c>
      <c r="G189">
        <f t="shared" si="27"/>
        <v>301.71428571428572</v>
      </c>
    </row>
    <row r="190" spans="1:7" x14ac:dyDescent="0.25">
      <c r="A190" s="1">
        <f t="shared" si="19"/>
        <v>44092</v>
      </c>
      <c r="B190">
        <v>66653</v>
      </c>
      <c r="D190">
        <f t="shared" si="24"/>
        <v>66653</v>
      </c>
      <c r="E190">
        <f t="shared" si="25"/>
        <v>297</v>
      </c>
      <c r="F190">
        <f t="shared" si="26"/>
        <v>366.33333333333331</v>
      </c>
      <c r="G190">
        <f t="shared" si="27"/>
        <v>312.85714285714283</v>
      </c>
    </row>
    <row r="191" spans="1:7" x14ac:dyDescent="0.25">
      <c r="A191" s="1">
        <f t="shared" si="19"/>
        <v>44093</v>
      </c>
      <c r="B191">
        <v>67080</v>
      </c>
      <c r="D191">
        <f t="shared" si="24"/>
        <v>67080</v>
      </c>
      <c r="E191">
        <f t="shared" si="25"/>
        <v>427</v>
      </c>
      <c r="F191">
        <f t="shared" si="26"/>
        <v>407.66666666666669</v>
      </c>
      <c r="G191">
        <f t="shared" si="27"/>
        <v>339</v>
      </c>
    </row>
    <row r="192" spans="1:7" x14ac:dyDescent="0.25">
      <c r="A192" s="1">
        <f t="shared" si="19"/>
        <v>44094</v>
      </c>
      <c r="B192">
        <v>67542</v>
      </c>
      <c r="D192">
        <f t="shared" si="24"/>
        <v>67542</v>
      </c>
      <c r="E192">
        <f t="shared" si="25"/>
        <v>462</v>
      </c>
      <c r="F192">
        <f t="shared" si="26"/>
        <v>395.33333333333331</v>
      </c>
      <c r="G192">
        <f t="shared" si="27"/>
        <v>365.14285714285717</v>
      </c>
    </row>
    <row r="193" spans="1:7" x14ac:dyDescent="0.25">
      <c r="A193" s="1">
        <f t="shared" si="19"/>
        <v>44095</v>
      </c>
      <c r="B193">
        <v>68128</v>
      </c>
      <c r="D193">
        <f t="shared" si="24"/>
        <v>68128</v>
      </c>
      <c r="E193">
        <f t="shared" si="25"/>
        <v>586</v>
      </c>
      <c r="F193">
        <f t="shared" si="26"/>
        <v>491.66666666666669</v>
      </c>
      <c r="G193">
        <f t="shared" si="27"/>
        <v>409.42857142857144</v>
      </c>
    </row>
    <row r="194" spans="1:7" x14ac:dyDescent="0.25">
      <c r="A194" s="1">
        <f t="shared" si="19"/>
        <v>44096</v>
      </c>
      <c r="B194">
        <v>68617</v>
      </c>
      <c r="D194">
        <f t="shared" si="24"/>
        <v>68617</v>
      </c>
      <c r="E194">
        <f t="shared" si="25"/>
        <v>489</v>
      </c>
      <c r="F194">
        <f t="shared" si="26"/>
        <v>512.33333333333337</v>
      </c>
      <c r="G194">
        <f t="shared" si="27"/>
        <v>437.57142857142856</v>
      </c>
    </row>
    <row r="195" spans="1:7" x14ac:dyDescent="0.25">
      <c r="A195" s="1">
        <f t="shared" si="19"/>
        <v>44097</v>
      </c>
      <c r="B195">
        <v>69088</v>
      </c>
      <c r="D195">
        <f t="shared" si="24"/>
        <v>69088</v>
      </c>
      <c r="E195">
        <f t="shared" si="25"/>
        <v>471</v>
      </c>
      <c r="F195">
        <f t="shared" si="26"/>
        <v>515.33333333333337</v>
      </c>
      <c r="G195">
        <f t="shared" si="27"/>
        <v>461.57142857142856</v>
      </c>
    </row>
    <row r="196" spans="1:7" x14ac:dyDescent="0.25">
      <c r="A196" s="1">
        <f t="shared" si="19"/>
        <v>44098</v>
      </c>
      <c r="B196">
        <v>69670</v>
      </c>
      <c r="D196">
        <f t="shared" si="24"/>
        <v>69670</v>
      </c>
      <c r="E196">
        <f t="shared" si="25"/>
        <v>582</v>
      </c>
      <c r="F196">
        <f t="shared" si="26"/>
        <v>514</v>
      </c>
      <c r="G196">
        <f t="shared" si="27"/>
        <v>473.42857142857144</v>
      </c>
    </row>
    <row r="197" spans="1:7" x14ac:dyDescent="0.25">
      <c r="A197" s="1">
        <f t="shared" si="19"/>
        <v>44099</v>
      </c>
      <c r="B197">
        <v>70307</v>
      </c>
      <c r="D197">
        <f t="shared" si="24"/>
        <v>70307</v>
      </c>
      <c r="E197">
        <f t="shared" si="25"/>
        <v>637</v>
      </c>
      <c r="F197">
        <f t="shared" si="26"/>
        <v>563.33333333333337</v>
      </c>
      <c r="G197">
        <f t="shared" si="27"/>
        <v>522</v>
      </c>
    </row>
    <row r="198" spans="1:7" x14ac:dyDescent="0.25">
      <c r="A198" s="1">
        <f t="shared" si="19"/>
        <v>44100</v>
      </c>
      <c r="B198">
        <v>71005</v>
      </c>
      <c r="D198">
        <f t="shared" si="24"/>
        <v>71005</v>
      </c>
      <c r="E198">
        <f t="shared" si="25"/>
        <v>698</v>
      </c>
      <c r="F198">
        <f t="shared" si="26"/>
        <v>639</v>
      </c>
      <c r="G198">
        <f t="shared" si="27"/>
        <v>560.71428571428567</v>
      </c>
    </row>
    <row r="199" spans="1:7" x14ac:dyDescent="0.25">
      <c r="A199" s="1">
        <f t="shared" si="19"/>
        <v>44101</v>
      </c>
      <c r="B199">
        <v>71901</v>
      </c>
      <c r="D199">
        <f t="shared" si="24"/>
        <v>71901</v>
      </c>
      <c r="E199">
        <f t="shared" si="25"/>
        <v>896</v>
      </c>
      <c r="F199">
        <f t="shared" si="26"/>
        <v>743.66666666666663</v>
      </c>
      <c r="G199">
        <f t="shared" si="27"/>
        <v>622.71428571428567</v>
      </c>
    </row>
    <row r="200" spans="1:7" x14ac:dyDescent="0.25">
      <c r="A200" s="1">
        <f t="shared" si="19"/>
        <v>44102</v>
      </c>
      <c r="B200">
        <v>72651</v>
      </c>
      <c r="D200">
        <f t="shared" si="24"/>
        <v>72651</v>
      </c>
      <c r="E200">
        <f t="shared" si="25"/>
        <v>750</v>
      </c>
      <c r="F200">
        <f t="shared" si="26"/>
        <v>781.33333333333337</v>
      </c>
      <c r="G200">
        <f t="shared" si="27"/>
        <v>646.14285714285711</v>
      </c>
    </row>
    <row r="201" spans="1:7" x14ac:dyDescent="0.25">
      <c r="A201" s="1">
        <f t="shared" si="19"/>
        <v>44103</v>
      </c>
      <c r="B201">
        <v>73450</v>
      </c>
      <c r="D201">
        <f t="shared" si="24"/>
        <v>73450</v>
      </c>
      <c r="E201">
        <f t="shared" si="25"/>
        <v>799</v>
      </c>
      <c r="F201">
        <f t="shared" si="26"/>
        <v>815</v>
      </c>
      <c r="G201">
        <f t="shared" si="27"/>
        <v>690.42857142857144</v>
      </c>
    </row>
    <row r="202" spans="1:7" x14ac:dyDescent="0.25">
      <c r="A202" s="1">
        <f t="shared" si="19"/>
        <v>44104</v>
      </c>
      <c r="B202">
        <v>74288</v>
      </c>
      <c r="D202">
        <f t="shared" si="24"/>
        <v>74288</v>
      </c>
      <c r="E202">
        <f t="shared" si="25"/>
        <v>838</v>
      </c>
      <c r="F202">
        <f t="shared" si="26"/>
        <v>795.66666666666663</v>
      </c>
      <c r="G202">
        <f t="shared" si="27"/>
        <v>742.85714285714289</v>
      </c>
    </row>
    <row r="203" spans="1:7" x14ac:dyDescent="0.25">
      <c r="A203" s="1">
        <f t="shared" si="19"/>
        <v>44105</v>
      </c>
      <c r="B203">
        <v>75221</v>
      </c>
      <c r="D203">
        <f t="shared" si="24"/>
        <v>75221</v>
      </c>
      <c r="E203">
        <f t="shared" si="25"/>
        <v>933</v>
      </c>
      <c r="F203">
        <f t="shared" si="26"/>
        <v>856.66666666666663</v>
      </c>
      <c r="G203">
        <f t="shared" si="27"/>
        <v>793</v>
      </c>
    </row>
    <row r="204" spans="1:7" x14ac:dyDescent="0.25">
      <c r="A204" s="1">
        <f t="shared" si="19"/>
        <v>44106</v>
      </c>
      <c r="B204">
        <v>76273</v>
      </c>
      <c r="D204">
        <f t="shared" si="24"/>
        <v>76273</v>
      </c>
      <c r="E204">
        <f t="shared" si="25"/>
        <v>1052</v>
      </c>
      <c r="F204">
        <f t="shared" si="26"/>
        <v>941</v>
      </c>
      <c r="G204">
        <f t="shared" si="27"/>
        <v>852.28571428571433</v>
      </c>
    </row>
    <row r="205" spans="1:7" x14ac:dyDescent="0.25">
      <c r="A205" s="1">
        <f t="shared" si="19"/>
        <v>44107</v>
      </c>
      <c r="B205">
        <v>77380</v>
      </c>
      <c r="D205">
        <f t="shared" si="24"/>
        <v>77380</v>
      </c>
      <c r="E205">
        <f t="shared" si="25"/>
        <v>1107</v>
      </c>
      <c r="F205">
        <f t="shared" si="26"/>
        <v>1030.6666666666667</v>
      </c>
      <c r="G205">
        <f t="shared" si="27"/>
        <v>910.71428571428567</v>
      </c>
    </row>
    <row r="206" spans="1:7" x14ac:dyDescent="0.25">
      <c r="A206" s="1">
        <f t="shared" si="19"/>
        <v>44108</v>
      </c>
      <c r="B206">
        <v>78459</v>
      </c>
      <c r="D206">
        <f t="shared" si="24"/>
        <v>78459</v>
      </c>
      <c r="E206">
        <f t="shared" si="25"/>
        <v>1079</v>
      </c>
      <c r="F206">
        <f t="shared" si="26"/>
        <v>1079.3333333333333</v>
      </c>
      <c r="G206">
        <f t="shared" si="27"/>
        <v>936.85714285714289</v>
      </c>
    </row>
    <row r="207" spans="1:7" x14ac:dyDescent="0.25">
      <c r="A207" s="1">
        <f t="shared" si="19"/>
        <v>44109</v>
      </c>
      <c r="B207">
        <v>79650</v>
      </c>
      <c r="D207">
        <f t="shared" si="24"/>
        <v>79650</v>
      </c>
      <c r="E207">
        <f t="shared" si="25"/>
        <v>1191</v>
      </c>
      <c r="F207">
        <f t="shared" si="26"/>
        <v>1125.6666666666667</v>
      </c>
      <c r="G207">
        <f t="shared" si="27"/>
        <v>999.85714285714289</v>
      </c>
    </row>
    <row r="208" spans="1:7" x14ac:dyDescent="0.25">
      <c r="A208" s="1">
        <f t="shared" si="19"/>
        <v>44110</v>
      </c>
      <c r="B208">
        <v>81014</v>
      </c>
      <c r="D208">
        <f t="shared" si="24"/>
        <v>81014</v>
      </c>
      <c r="E208">
        <f t="shared" si="25"/>
        <v>1364</v>
      </c>
      <c r="F208">
        <f t="shared" si="26"/>
        <v>1211.3333333333333</v>
      </c>
      <c r="G208">
        <f t="shared" si="27"/>
        <v>1080.5714285714287</v>
      </c>
    </row>
    <row r="209" spans="1:7" x14ac:dyDescent="0.25">
      <c r="A209" s="1">
        <f t="shared" si="19"/>
        <v>44111</v>
      </c>
      <c r="B209">
        <v>81914</v>
      </c>
      <c r="D209">
        <f t="shared" si="24"/>
        <v>81914</v>
      </c>
      <c r="E209">
        <f t="shared" si="25"/>
        <v>900</v>
      </c>
      <c r="F209">
        <f t="shared" si="26"/>
        <v>1151.6666666666667</v>
      </c>
      <c r="G209">
        <f t="shared" si="27"/>
        <v>1089.4285714285713</v>
      </c>
    </row>
    <row r="210" spans="1:7" x14ac:dyDescent="0.25">
      <c r="A210" s="1">
        <f t="shared" si="19"/>
        <v>44112</v>
      </c>
      <c r="B210">
        <v>82992</v>
      </c>
      <c r="D210">
        <f t="shared" si="24"/>
        <v>82992</v>
      </c>
      <c r="E210">
        <f t="shared" si="25"/>
        <v>1078</v>
      </c>
      <c r="F210">
        <f t="shared" si="26"/>
        <v>1114</v>
      </c>
      <c r="G210">
        <f t="shared" si="27"/>
        <v>1110.1428571428571</v>
      </c>
    </row>
    <row r="211" spans="1:7" x14ac:dyDescent="0.25">
      <c r="A211" s="1">
        <f t="shared" si="19"/>
        <v>44113</v>
      </c>
      <c r="B211">
        <v>84094</v>
      </c>
      <c r="D211">
        <f t="shared" si="24"/>
        <v>84094</v>
      </c>
      <c r="E211">
        <f t="shared" si="25"/>
        <v>1102</v>
      </c>
      <c r="F211">
        <f t="shared" si="26"/>
        <v>1026.6666666666667</v>
      </c>
      <c r="G211">
        <f t="shared" si="27"/>
        <v>1117.2857142857142</v>
      </c>
    </row>
    <row r="212" spans="1:7" x14ac:dyDescent="0.25">
      <c r="A212" s="1">
        <f t="shared" si="19"/>
        <v>44114</v>
      </c>
      <c r="D212">
        <f t="shared" si="24"/>
        <v>0</v>
      </c>
      <c r="E212">
        <f t="shared" si="25"/>
        <v>-84094</v>
      </c>
      <c r="F212">
        <f t="shared" si="26"/>
        <v>-27304.666666666668</v>
      </c>
      <c r="G212">
        <f t="shared" si="27"/>
        <v>-11054.285714285714</v>
      </c>
    </row>
    <row r="213" spans="1:7" x14ac:dyDescent="0.25">
      <c r="A213" s="1">
        <f t="shared" si="19"/>
        <v>44115</v>
      </c>
      <c r="D213">
        <f t="shared" si="24"/>
        <v>0</v>
      </c>
      <c r="E213">
        <f t="shared" si="25"/>
        <v>0</v>
      </c>
      <c r="F213">
        <f t="shared" si="26"/>
        <v>-27664</v>
      </c>
      <c r="G213">
        <f t="shared" si="27"/>
        <v>-11208.428571428571</v>
      </c>
    </row>
    <row r="214" spans="1:7" x14ac:dyDescent="0.25">
      <c r="A214" s="1">
        <f t="shared" si="19"/>
        <v>44116</v>
      </c>
      <c r="D214">
        <f t="shared" si="24"/>
        <v>0</v>
      </c>
      <c r="E214">
        <f t="shared" si="25"/>
        <v>0</v>
      </c>
      <c r="F214">
        <f t="shared" si="26"/>
        <v>-28031.333333333332</v>
      </c>
      <c r="G214">
        <f t="shared" si="27"/>
        <v>-11378.571428571429</v>
      </c>
    </row>
    <row r="215" spans="1:7" x14ac:dyDescent="0.25">
      <c r="A215" s="1">
        <f t="shared" si="19"/>
        <v>44117</v>
      </c>
      <c r="D215">
        <f t="shared" si="24"/>
        <v>0</v>
      </c>
      <c r="E215">
        <f t="shared" si="25"/>
        <v>0</v>
      </c>
      <c r="F215">
        <f t="shared" si="26"/>
        <v>0</v>
      </c>
      <c r="G215">
        <f t="shared" si="27"/>
        <v>-11573.428571428571</v>
      </c>
    </row>
    <row r="216" spans="1:7" x14ac:dyDescent="0.25">
      <c r="A216" s="1">
        <f t="shared" ref="A216:A279" si="28">$A215+1</f>
        <v>44118</v>
      </c>
      <c r="D216">
        <f t="shared" si="24"/>
        <v>0</v>
      </c>
      <c r="E216">
        <f t="shared" si="25"/>
        <v>0</v>
      </c>
      <c r="F216">
        <f t="shared" si="26"/>
        <v>0</v>
      </c>
      <c r="G216">
        <f t="shared" si="27"/>
        <v>-11702</v>
      </c>
    </row>
    <row r="217" spans="1:7" x14ac:dyDescent="0.25">
      <c r="A217" s="1">
        <f t="shared" si="28"/>
        <v>44119</v>
      </c>
      <c r="D217">
        <f t="shared" si="24"/>
        <v>0</v>
      </c>
      <c r="E217">
        <f t="shared" si="25"/>
        <v>0</v>
      </c>
      <c r="F217">
        <f t="shared" si="26"/>
        <v>0</v>
      </c>
      <c r="G217">
        <f t="shared" si="27"/>
        <v>-11856</v>
      </c>
    </row>
    <row r="218" spans="1:7" x14ac:dyDescent="0.25">
      <c r="A218" s="1">
        <f t="shared" si="28"/>
        <v>44120</v>
      </c>
      <c r="D218">
        <f t="shared" si="24"/>
        <v>0</v>
      </c>
      <c r="E218">
        <f t="shared" si="25"/>
        <v>0</v>
      </c>
      <c r="F218">
        <f t="shared" si="26"/>
        <v>0</v>
      </c>
      <c r="G218">
        <f t="shared" si="27"/>
        <v>-12013.428571428571</v>
      </c>
    </row>
    <row r="219" spans="1:7" x14ac:dyDescent="0.25">
      <c r="A219" s="1">
        <f t="shared" si="28"/>
        <v>44121</v>
      </c>
      <c r="D219">
        <f t="shared" si="24"/>
        <v>0</v>
      </c>
      <c r="E219">
        <f t="shared" si="25"/>
        <v>0</v>
      </c>
      <c r="F219">
        <f t="shared" si="26"/>
        <v>0</v>
      </c>
      <c r="G219">
        <f t="shared" si="27"/>
        <v>0</v>
      </c>
    </row>
    <row r="220" spans="1:7" x14ac:dyDescent="0.25">
      <c r="A220" s="1">
        <f t="shared" si="28"/>
        <v>44122</v>
      </c>
      <c r="D220">
        <f t="shared" si="24"/>
        <v>0</v>
      </c>
      <c r="E220">
        <f t="shared" si="25"/>
        <v>0</v>
      </c>
      <c r="F220">
        <f t="shared" si="26"/>
        <v>0</v>
      </c>
      <c r="G220">
        <f t="shared" si="27"/>
        <v>0</v>
      </c>
    </row>
    <row r="221" spans="1:7" x14ac:dyDescent="0.25">
      <c r="A221" s="1">
        <f t="shared" si="28"/>
        <v>44123</v>
      </c>
      <c r="D221">
        <f t="shared" si="24"/>
        <v>0</v>
      </c>
      <c r="E221">
        <f t="shared" si="25"/>
        <v>0</v>
      </c>
      <c r="F221">
        <f t="shared" si="26"/>
        <v>0</v>
      </c>
      <c r="G221">
        <f t="shared" si="27"/>
        <v>0</v>
      </c>
    </row>
    <row r="222" spans="1:7" x14ac:dyDescent="0.25">
      <c r="A222" s="1">
        <f t="shared" si="28"/>
        <v>44124</v>
      </c>
      <c r="D222">
        <f t="shared" si="24"/>
        <v>0</v>
      </c>
      <c r="E222">
        <f t="shared" si="25"/>
        <v>0</v>
      </c>
      <c r="F222">
        <f t="shared" si="26"/>
        <v>0</v>
      </c>
      <c r="G222">
        <f t="shared" si="27"/>
        <v>0</v>
      </c>
    </row>
    <row r="223" spans="1:7" x14ac:dyDescent="0.25">
      <c r="A223" s="1">
        <f t="shared" si="28"/>
        <v>44125</v>
      </c>
      <c r="D223">
        <f t="shared" si="24"/>
        <v>0</v>
      </c>
      <c r="E223">
        <f t="shared" si="25"/>
        <v>0</v>
      </c>
      <c r="F223">
        <f t="shared" si="26"/>
        <v>0</v>
      </c>
      <c r="G223">
        <f t="shared" si="27"/>
        <v>0</v>
      </c>
    </row>
    <row r="224" spans="1:7" x14ac:dyDescent="0.25">
      <c r="A224" s="1">
        <f t="shared" si="28"/>
        <v>44126</v>
      </c>
      <c r="D224">
        <f t="shared" si="24"/>
        <v>0</v>
      </c>
      <c r="E224">
        <f t="shared" si="25"/>
        <v>0</v>
      </c>
      <c r="F224">
        <f t="shared" si="26"/>
        <v>0</v>
      </c>
      <c r="G224">
        <f t="shared" si="27"/>
        <v>0</v>
      </c>
    </row>
    <row r="225" spans="1:7" x14ac:dyDescent="0.25">
      <c r="A225" s="1">
        <f t="shared" si="28"/>
        <v>44127</v>
      </c>
      <c r="D225">
        <f t="shared" si="24"/>
        <v>0</v>
      </c>
      <c r="E225">
        <f t="shared" si="25"/>
        <v>0</v>
      </c>
      <c r="F225">
        <f t="shared" si="26"/>
        <v>0</v>
      </c>
      <c r="G225">
        <f t="shared" si="27"/>
        <v>0</v>
      </c>
    </row>
    <row r="226" spans="1:7" x14ac:dyDescent="0.25">
      <c r="A226" s="1">
        <f t="shared" si="28"/>
        <v>44128</v>
      </c>
      <c r="D226">
        <f t="shared" si="24"/>
        <v>0</v>
      </c>
      <c r="E226">
        <f t="shared" si="25"/>
        <v>0</v>
      </c>
      <c r="F226">
        <f t="shared" si="26"/>
        <v>0</v>
      </c>
      <c r="G226">
        <f t="shared" si="27"/>
        <v>0</v>
      </c>
    </row>
    <row r="227" spans="1:7" x14ac:dyDescent="0.25">
      <c r="A227" s="1">
        <f t="shared" si="28"/>
        <v>44129</v>
      </c>
      <c r="D227">
        <f t="shared" si="24"/>
        <v>0</v>
      </c>
      <c r="E227">
        <f t="shared" si="25"/>
        <v>0</v>
      </c>
      <c r="F227">
        <f t="shared" si="26"/>
        <v>0</v>
      </c>
      <c r="G227">
        <f t="shared" si="27"/>
        <v>0</v>
      </c>
    </row>
    <row r="228" spans="1:7" x14ac:dyDescent="0.25">
      <c r="A228" s="1">
        <f t="shared" si="28"/>
        <v>44130</v>
      </c>
      <c r="D228">
        <f t="shared" si="24"/>
        <v>0</v>
      </c>
      <c r="E228">
        <f t="shared" si="25"/>
        <v>0</v>
      </c>
      <c r="F228">
        <f t="shared" si="26"/>
        <v>0</v>
      </c>
      <c r="G228">
        <f t="shared" si="27"/>
        <v>0</v>
      </c>
    </row>
    <row r="229" spans="1:7" x14ac:dyDescent="0.25">
      <c r="A229" s="1">
        <f t="shared" si="28"/>
        <v>44131</v>
      </c>
      <c r="D229">
        <f t="shared" si="24"/>
        <v>0</v>
      </c>
      <c r="E229">
        <f t="shared" si="25"/>
        <v>0</v>
      </c>
      <c r="F229">
        <f t="shared" si="26"/>
        <v>0</v>
      </c>
      <c r="G229">
        <f t="shared" si="27"/>
        <v>0</v>
      </c>
    </row>
    <row r="230" spans="1:7" x14ac:dyDescent="0.25">
      <c r="A230" s="1">
        <f t="shared" si="28"/>
        <v>44132</v>
      </c>
      <c r="D230">
        <f t="shared" si="24"/>
        <v>0</v>
      </c>
      <c r="E230">
        <f t="shared" si="25"/>
        <v>0</v>
      </c>
      <c r="F230">
        <f t="shared" si="26"/>
        <v>0</v>
      </c>
      <c r="G230">
        <f t="shared" si="27"/>
        <v>0</v>
      </c>
    </row>
    <row r="231" spans="1:7" x14ac:dyDescent="0.25">
      <c r="A231" s="1">
        <f t="shared" si="28"/>
        <v>44133</v>
      </c>
      <c r="D231">
        <f t="shared" si="24"/>
        <v>0</v>
      </c>
      <c r="E231">
        <f t="shared" si="25"/>
        <v>0</v>
      </c>
      <c r="F231">
        <f t="shared" si="26"/>
        <v>0</v>
      </c>
      <c r="G231">
        <f t="shared" si="27"/>
        <v>0</v>
      </c>
    </row>
    <row r="232" spans="1:7" x14ac:dyDescent="0.25">
      <c r="A232" s="1">
        <f t="shared" si="28"/>
        <v>44134</v>
      </c>
      <c r="D232">
        <f t="shared" si="24"/>
        <v>0</v>
      </c>
      <c r="E232">
        <f t="shared" si="25"/>
        <v>0</v>
      </c>
      <c r="F232">
        <f t="shared" si="26"/>
        <v>0</v>
      </c>
      <c r="G232">
        <f t="shared" si="27"/>
        <v>0</v>
      </c>
    </row>
    <row r="233" spans="1:7" x14ac:dyDescent="0.25">
      <c r="A233" s="1">
        <f t="shared" si="28"/>
        <v>44135</v>
      </c>
      <c r="D233">
        <f t="shared" si="24"/>
        <v>0</v>
      </c>
      <c r="E233">
        <f t="shared" si="25"/>
        <v>0</v>
      </c>
      <c r="F233">
        <f t="shared" si="26"/>
        <v>0</v>
      </c>
      <c r="G233">
        <f t="shared" si="27"/>
        <v>0</v>
      </c>
    </row>
    <row r="234" spans="1:7" x14ac:dyDescent="0.25">
      <c r="A234" s="1">
        <f t="shared" si="28"/>
        <v>44136</v>
      </c>
      <c r="D234">
        <f t="shared" si="24"/>
        <v>0</v>
      </c>
      <c r="E234">
        <f t="shared" si="25"/>
        <v>0</v>
      </c>
      <c r="F234">
        <f t="shared" si="26"/>
        <v>0</v>
      </c>
      <c r="G234">
        <f t="shared" si="27"/>
        <v>0</v>
      </c>
    </row>
    <row r="235" spans="1:7" x14ac:dyDescent="0.25">
      <c r="A235" s="1">
        <f t="shared" si="28"/>
        <v>44137</v>
      </c>
      <c r="D235">
        <f t="shared" si="24"/>
        <v>0</v>
      </c>
      <c r="E235">
        <f t="shared" si="25"/>
        <v>0</v>
      </c>
      <c r="F235">
        <f t="shared" si="26"/>
        <v>0</v>
      </c>
      <c r="G235">
        <f t="shared" si="27"/>
        <v>0</v>
      </c>
    </row>
    <row r="236" spans="1:7" x14ac:dyDescent="0.25">
      <c r="A236" s="1">
        <f t="shared" si="28"/>
        <v>44138</v>
      </c>
      <c r="D236">
        <f t="shared" si="24"/>
        <v>0</v>
      </c>
      <c r="E236">
        <f t="shared" si="25"/>
        <v>0</v>
      </c>
      <c r="F236">
        <f t="shared" si="26"/>
        <v>0</v>
      </c>
      <c r="G236">
        <f t="shared" si="27"/>
        <v>0</v>
      </c>
    </row>
    <row r="237" spans="1:7" x14ac:dyDescent="0.25">
      <c r="A237" s="1">
        <f t="shared" si="28"/>
        <v>44139</v>
      </c>
      <c r="D237">
        <f t="shared" si="24"/>
        <v>0</v>
      </c>
      <c r="E237">
        <f t="shared" si="25"/>
        <v>0</v>
      </c>
      <c r="F237">
        <f t="shared" si="26"/>
        <v>0</v>
      </c>
      <c r="G237">
        <f t="shared" si="27"/>
        <v>0</v>
      </c>
    </row>
    <row r="238" spans="1:7" x14ac:dyDescent="0.25">
      <c r="A238" s="1">
        <f t="shared" si="28"/>
        <v>44140</v>
      </c>
      <c r="D238">
        <f t="shared" si="24"/>
        <v>0</v>
      </c>
      <c r="E238">
        <f t="shared" si="25"/>
        <v>0</v>
      </c>
      <c r="F238">
        <f t="shared" si="26"/>
        <v>0</v>
      </c>
      <c r="G238">
        <f t="shared" si="27"/>
        <v>0</v>
      </c>
    </row>
    <row r="239" spans="1:7" x14ac:dyDescent="0.25">
      <c r="A239" s="1">
        <f t="shared" si="28"/>
        <v>44141</v>
      </c>
      <c r="D239">
        <f t="shared" si="24"/>
        <v>0</v>
      </c>
      <c r="E239">
        <f t="shared" si="25"/>
        <v>0</v>
      </c>
      <c r="F239">
        <f t="shared" si="26"/>
        <v>0</v>
      </c>
      <c r="G239">
        <f t="shared" si="27"/>
        <v>0</v>
      </c>
    </row>
    <row r="240" spans="1:7" x14ac:dyDescent="0.25">
      <c r="A240" s="1">
        <f t="shared" si="28"/>
        <v>44142</v>
      </c>
      <c r="D240">
        <f t="shared" si="24"/>
        <v>0</v>
      </c>
      <c r="E240">
        <f t="shared" si="25"/>
        <v>0</v>
      </c>
      <c r="F240">
        <f t="shared" si="26"/>
        <v>0</v>
      </c>
      <c r="G240">
        <f t="shared" si="27"/>
        <v>0</v>
      </c>
    </row>
    <row r="241" spans="1:7" x14ac:dyDescent="0.25">
      <c r="A241" s="1">
        <f t="shared" si="28"/>
        <v>44143</v>
      </c>
      <c r="D241">
        <f t="shared" si="24"/>
        <v>0</v>
      </c>
      <c r="E241">
        <f t="shared" si="25"/>
        <v>0</v>
      </c>
      <c r="F241">
        <f t="shared" si="26"/>
        <v>0</v>
      </c>
      <c r="G241">
        <f t="shared" si="27"/>
        <v>0</v>
      </c>
    </row>
    <row r="242" spans="1:7" x14ac:dyDescent="0.25">
      <c r="A242" s="1">
        <f t="shared" si="28"/>
        <v>44144</v>
      </c>
      <c r="D242">
        <f t="shared" si="24"/>
        <v>0</v>
      </c>
      <c r="E242">
        <f t="shared" si="25"/>
        <v>0</v>
      </c>
      <c r="F242">
        <f t="shared" si="26"/>
        <v>0</v>
      </c>
      <c r="G242">
        <f t="shared" si="27"/>
        <v>0</v>
      </c>
    </row>
    <row r="243" spans="1:7" x14ac:dyDescent="0.25">
      <c r="A243" s="1">
        <f t="shared" si="28"/>
        <v>44145</v>
      </c>
      <c r="D243">
        <f t="shared" ref="D243:D300" si="29">B243+C243</f>
        <v>0</v>
      </c>
      <c r="E243">
        <f t="shared" ref="E243:E300" si="30">D243-D242</f>
        <v>0</v>
      </c>
      <c r="F243">
        <f t="shared" ref="F243:F300" si="31">(E241+E242+E243)/3</f>
        <v>0</v>
      </c>
      <c r="G243">
        <f t="shared" ref="G243:G300" si="32">(E237+E238+E239+E240+E241+E242+E243)/7</f>
        <v>0</v>
      </c>
    </row>
    <row r="244" spans="1:7" x14ac:dyDescent="0.25">
      <c r="A244" s="1">
        <f t="shared" si="28"/>
        <v>44146</v>
      </c>
      <c r="D244">
        <f t="shared" si="29"/>
        <v>0</v>
      </c>
      <c r="E244">
        <f t="shared" si="30"/>
        <v>0</v>
      </c>
      <c r="F244">
        <f t="shared" si="31"/>
        <v>0</v>
      </c>
      <c r="G244">
        <f t="shared" si="32"/>
        <v>0</v>
      </c>
    </row>
    <row r="245" spans="1:7" x14ac:dyDescent="0.25">
      <c r="A245" s="1">
        <f t="shared" si="28"/>
        <v>44147</v>
      </c>
      <c r="D245">
        <f t="shared" si="29"/>
        <v>0</v>
      </c>
      <c r="E245">
        <f t="shared" si="30"/>
        <v>0</v>
      </c>
      <c r="F245">
        <f t="shared" si="31"/>
        <v>0</v>
      </c>
      <c r="G245">
        <f t="shared" si="32"/>
        <v>0</v>
      </c>
    </row>
    <row r="246" spans="1:7" x14ac:dyDescent="0.25">
      <c r="A246" s="1">
        <f t="shared" si="28"/>
        <v>44148</v>
      </c>
      <c r="D246">
        <f t="shared" si="29"/>
        <v>0</v>
      </c>
      <c r="E246">
        <f t="shared" si="30"/>
        <v>0</v>
      </c>
      <c r="F246">
        <f t="shared" si="31"/>
        <v>0</v>
      </c>
      <c r="G246">
        <f t="shared" si="32"/>
        <v>0</v>
      </c>
    </row>
    <row r="247" spans="1:7" x14ac:dyDescent="0.25">
      <c r="A247" s="1">
        <f t="shared" si="28"/>
        <v>44149</v>
      </c>
      <c r="D247">
        <f t="shared" si="29"/>
        <v>0</v>
      </c>
      <c r="E247">
        <f t="shared" si="30"/>
        <v>0</v>
      </c>
      <c r="F247">
        <f t="shared" si="31"/>
        <v>0</v>
      </c>
      <c r="G247">
        <f t="shared" si="32"/>
        <v>0</v>
      </c>
    </row>
    <row r="248" spans="1:7" x14ac:dyDescent="0.25">
      <c r="A248" s="1">
        <f t="shared" si="28"/>
        <v>44150</v>
      </c>
      <c r="D248">
        <f t="shared" si="29"/>
        <v>0</v>
      </c>
      <c r="E248">
        <f t="shared" si="30"/>
        <v>0</v>
      </c>
      <c r="F248">
        <f t="shared" si="31"/>
        <v>0</v>
      </c>
      <c r="G248">
        <f t="shared" si="32"/>
        <v>0</v>
      </c>
    </row>
    <row r="249" spans="1:7" x14ac:dyDescent="0.25">
      <c r="A249" s="1">
        <f t="shared" si="28"/>
        <v>44151</v>
      </c>
      <c r="D249">
        <f t="shared" si="29"/>
        <v>0</v>
      </c>
      <c r="E249">
        <f t="shared" si="30"/>
        <v>0</v>
      </c>
      <c r="F249">
        <f t="shared" si="31"/>
        <v>0</v>
      </c>
      <c r="G249">
        <f t="shared" si="32"/>
        <v>0</v>
      </c>
    </row>
    <row r="250" spans="1:7" x14ac:dyDescent="0.25">
      <c r="A250" s="1">
        <f t="shared" si="28"/>
        <v>44152</v>
      </c>
      <c r="D250">
        <f t="shared" si="29"/>
        <v>0</v>
      </c>
      <c r="E250">
        <f t="shared" si="30"/>
        <v>0</v>
      </c>
      <c r="F250">
        <f t="shared" si="31"/>
        <v>0</v>
      </c>
      <c r="G250">
        <f t="shared" si="32"/>
        <v>0</v>
      </c>
    </row>
    <row r="251" spans="1:7" x14ac:dyDescent="0.25">
      <c r="A251" s="1">
        <f t="shared" si="28"/>
        <v>44153</v>
      </c>
      <c r="D251">
        <f t="shared" si="29"/>
        <v>0</v>
      </c>
      <c r="E251">
        <f t="shared" si="30"/>
        <v>0</v>
      </c>
      <c r="F251">
        <f t="shared" si="31"/>
        <v>0</v>
      </c>
      <c r="G251">
        <f t="shared" si="32"/>
        <v>0</v>
      </c>
    </row>
    <row r="252" spans="1:7" x14ac:dyDescent="0.25">
      <c r="A252" s="1">
        <f t="shared" si="28"/>
        <v>44154</v>
      </c>
      <c r="D252">
        <f t="shared" si="29"/>
        <v>0</v>
      </c>
      <c r="E252">
        <f t="shared" si="30"/>
        <v>0</v>
      </c>
      <c r="F252">
        <f t="shared" si="31"/>
        <v>0</v>
      </c>
      <c r="G252">
        <f t="shared" si="32"/>
        <v>0</v>
      </c>
    </row>
    <row r="253" spans="1:7" x14ac:dyDescent="0.25">
      <c r="A253" s="1">
        <f t="shared" si="28"/>
        <v>44155</v>
      </c>
      <c r="D253">
        <f t="shared" si="29"/>
        <v>0</v>
      </c>
      <c r="E253">
        <f t="shared" si="30"/>
        <v>0</v>
      </c>
      <c r="F253">
        <f t="shared" si="31"/>
        <v>0</v>
      </c>
      <c r="G253">
        <f t="shared" si="32"/>
        <v>0</v>
      </c>
    </row>
    <row r="254" spans="1:7" x14ac:dyDescent="0.25">
      <c r="A254" s="1">
        <f t="shared" si="28"/>
        <v>44156</v>
      </c>
      <c r="D254">
        <f t="shared" si="29"/>
        <v>0</v>
      </c>
      <c r="E254">
        <f t="shared" si="30"/>
        <v>0</v>
      </c>
      <c r="F254">
        <f t="shared" si="31"/>
        <v>0</v>
      </c>
      <c r="G254">
        <f t="shared" si="32"/>
        <v>0</v>
      </c>
    </row>
    <row r="255" spans="1:7" x14ac:dyDescent="0.25">
      <c r="A255" s="1">
        <f t="shared" si="28"/>
        <v>44157</v>
      </c>
      <c r="D255">
        <f t="shared" si="29"/>
        <v>0</v>
      </c>
      <c r="E255">
        <f t="shared" si="30"/>
        <v>0</v>
      </c>
      <c r="F255">
        <f t="shared" si="31"/>
        <v>0</v>
      </c>
      <c r="G255">
        <f t="shared" si="32"/>
        <v>0</v>
      </c>
    </row>
    <row r="256" spans="1:7" x14ac:dyDescent="0.25">
      <c r="A256" s="1">
        <f t="shared" si="28"/>
        <v>44158</v>
      </c>
      <c r="D256">
        <f t="shared" si="29"/>
        <v>0</v>
      </c>
      <c r="E256">
        <f t="shared" si="30"/>
        <v>0</v>
      </c>
      <c r="F256">
        <f t="shared" si="31"/>
        <v>0</v>
      </c>
      <c r="G256">
        <f t="shared" si="32"/>
        <v>0</v>
      </c>
    </row>
    <row r="257" spans="1:7" x14ac:dyDescent="0.25">
      <c r="A257" s="1">
        <f t="shared" si="28"/>
        <v>44159</v>
      </c>
      <c r="D257">
        <f t="shared" si="29"/>
        <v>0</v>
      </c>
      <c r="E257">
        <f t="shared" si="30"/>
        <v>0</v>
      </c>
      <c r="F257">
        <f t="shared" si="31"/>
        <v>0</v>
      </c>
      <c r="G257">
        <f t="shared" si="32"/>
        <v>0</v>
      </c>
    </row>
    <row r="258" spans="1:7" x14ac:dyDescent="0.25">
      <c r="A258" s="1">
        <f t="shared" si="28"/>
        <v>44160</v>
      </c>
      <c r="D258">
        <f t="shared" si="29"/>
        <v>0</v>
      </c>
      <c r="E258">
        <f t="shared" si="30"/>
        <v>0</v>
      </c>
      <c r="F258">
        <f t="shared" si="31"/>
        <v>0</v>
      </c>
      <c r="G258">
        <f t="shared" si="32"/>
        <v>0</v>
      </c>
    </row>
    <row r="259" spans="1:7" x14ac:dyDescent="0.25">
      <c r="A259" s="1">
        <f t="shared" si="28"/>
        <v>44161</v>
      </c>
      <c r="D259">
        <f t="shared" si="29"/>
        <v>0</v>
      </c>
      <c r="E259">
        <f t="shared" si="30"/>
        <v>0</v>
      </c>
      <c r="F259">
        <f t="shared" si="31"/>
        <v>0</v>
      </c>
      <c r="G259">
        <f t="shared" si="32"/>
        <v>0</v>
      </c>
    </row>
    <row r="260" spans="1:7" x14ac:dyDescent="0.25">
      <c r="A260" s="1">
        <f t="shared" si="28"/>
        <v>44162</v>
      </c>
      <c r="D260">
        <f t="shared" si="29"/>
        <v>0</v>
      </c>
      <c r="E260">
        <f t="shared" si="30"/>
        <v>0</v>
      </c>
      <c r="F260">
        <f t="shared" si="31"/>
        <v>0</v>
      </c>
      <c r="G260">
        <f t="shared" si="32"/>
        <v>0</v>
      </c>
    </row>
    <row r="261" spans="1:7" x14ac:dyDescent="0.25">
      <c r="A261" s="1">
        <f t="shared" si="28"/>
        <v>44163</v>
      </c>
      <c r="D261">
        <f t="shared" si="29"/>
        <v>0</v>
      </c>
      <c r="E261">
        <f t="shared" si="30"/>
        <v>0</v>
      </c>
      <c r="F261">
        <f t="shared" si="31"/>
        <v>0</v>
      </c>
      <c r="G261">
        <f t="shared" si="32"/>
        <v>0</v>
      </c>
    </row>
    <row r="262" spans="1:7" x14ac:dyDescent="0.25">
      <c r="A262" s="1">
        <f t="shared" si="28"/>
        <v>44164</v>
      </c>
      <c r="D262">
        <f t="shared" si="29"/>
        <v>0</v>
      </c>
      <c r="E262">
        <f t="shared" si="30"/>
        <v>0</v>
      </c>
      <c r="F262">
        <f t="shared" si="31"/>
        <v>0</v>
      </c>
      <c r="G262">
        <f t="shared" si="32"/>
        <v>0</v>
      </c>
    </row>
    <row r="263" spans="1:7" x14ac:dyDescent="0.25">
      <c r="A263" s="1">
        <f t="shared" si="28"/>
        <v>44165</v>
      </c>
      <c r="D263">
        <f t="shared" si="29"/>
        <v>0</v>
      </c>
      <c r="E263">
        <f t="shared" si="30"/>
        <v>0</v>
      </c>
      <c r="F263">
        <f t="shared" si="31"/>
        <v>0</v>
      </c>
      <c r="G263">
        <f t="shared" si="32"/>
        <v>0</v>
      </c>
    </row>
    <row r="264" spans="1:7" x14ac:dyDescent="0.25">
      <c r="A264" s="1">
        <f t="shared" si="28"/>
        <v>44166</v>
      </c>
      <c r="D264">
        <f t="shared" si="29"/>
        <v>0</v>
      </c>
      <c r="E264">
        <f t="shared" si="30"/>
        <v>0</v>
      </c>
      <c r="F264">
        <f t="shared" si="31"/>
        <v>0</v>
      </c>
      <c r="G264">
        <f t="shared" si="32"/>
        <v>0</v>
      </c>
    </row>
    <row r="265" spans="1:7" x14ac:dyDescent="0.25">
      <c r="A265" s="1">
        <f t="shared" si="28"/>
        <v>44167</v>
      </c>
      <c r="D265">
        <f t="shared" si="29"/>
        <v>0</v>
      </c>
      <c r="E265">
        <f t="shared" si="30"/>
        <v>0</v>
      </c>
      <c r="F265">
        <f t="shared" si="31"/>
        <v>0</v>
      </c>
      <c r="G265">
        <f t="shared" si="32"/>
        <v>0</v>
      </c>
    </row>
    <row r="266" spans="1:7" x14ac:dyDescent="0.25">
      <c r="A266" s="1">
        <f t="shared" si="28"/>
        <v>44168</v>
      </c>
      <c r="D266">
        <f t="shared" si="29"/>
        <v>0</v>
      </c>
      <c r="E266">
        <f t="shared" si="30"/>
        <v>0</v>
      </c>
      <c r="F266">
        <f t="shared" si="31"/>
        <v>0</v>
      </c>
      <c r="G266">
        <f t="shared" si="32"/>
        <v>0</v>
      </c>
    </row>
    <row r="267" spans="1:7" x14ac:dyDescent="0.25">
      <c r="A267" s="1">
        <f t="shared" si="28"/>
        <v>44169</v>
      </c>
      <c r="D267">
        <f t="shared" si="29"/>
        <v>0</v>
      </c>
      <c r="E267">
        <f t="shared" si="30"/>
        <v>0</v>
      </c>
      <c r="F267">
        <f t="shared" si="31"/>
        <v>0</v>
      </c>
      <c r="G267">
        <f t="shared" si="32"/>
        <v>0</v>
      </c>
    </row>
    <row r="268" spans="1:7" x14ac:dyDescent="0.25">
      <c r="A268" s="1">
        <f t="shared" si="28"/>
        <v>44170</v>
      </c>
      <c r="D268">
        <f t="shared" si="29"/>
        <v>0</v>
      </c>
      <c r="E268">
        <f t="shared" si="30"/>
        <v>0</v>
      </c>
      <c r="F268">
        <f t="shared" si="31"/>
        <v>0</v>
      </c>
      <c r="G268">
        <f t="shared" si="32"/>
        <v>0</v>
      </c>
    </row>
    <row r="269" spans="1:7" x14ac:dyDescent="0.25">
      <c r="A269" s="1">
        <f t="shared" si="28"/>
        <v>44171</v>
      </c>
      <c r="D269">
        <f t="shared" si="29"/>
        <v>0</v>
      </c>
      <c r="E269">
        <f t="shared" si="30"/>
        <v>0</v>
      </c>
      <c r="F269">
        <f t="shared" si="31"/>
        <v>0</v>
      </c>
      <c r="G269">
        <f t="shared" si="32"/>
        <v>0</v>
      </c>
    </row>
    <row r="270" spans="1:7" x14ac:dyDescent="0.25">
      <c r="A270" s="1">
        <f t="shared" si="28"/>
        <v>44172</v>
      </c>
      <c r="D270">
        <f t="shared" si="29"/>
        <v>0</v>
      </c>
      <c r="E270">
        <f t="shared" si="30"/>
        <v>0</v>
      </c>
      <c r="F270">
        <f t="shared" si="31"/>
        <v>0</v>
      </c>
      <c r="G270">
        <f t="shared" si="32"/>
        <v>0</v>
      </c>
    </row>
    <row r="271" spans="1:7" x14ac:dyDescent="0.25">
      <c r="A271" s="1">
        <f t="shared" si="28"/>
        <v>44173</v>
      </c>
      <c r="D271">
        <f t="shared" si="29"/>
        <v>0</v>
      </c>
      <c r="E271">
        <f t="shared" si="30"/>
        <v>0</v>
      </c>
      <c r="F271">
        <f t="shared" si="31"/>
        <v>0</v>
      </c>
      <c r="G271">
        <f t="shared" si="32"/>
        <v>0</v>
      </c>
    </row>
    <row r="272" spans="1:7" x14ac:dyDescent="0.25">
      <c r="A272" s="1">
        <f t="shared" si="28"/>
        <v>44174</v>
      </c>
      <c r="D272">
        <f t="shared" si="29"/>
        <v>0</v>
      </c>
      <c r="E272">
        <f t="shared" si="30"/>
        <v>0</v>
      </c>
      <c r="F272">
        <f t="shared" si="31"/>
        <v>0</v>
      </c>
      <c r="G272">
        <f t="shared" si="32"/>
        <v>0</v>
      </c>
    </row>
    <row r="273" spans="1:7" x14ac:dyDescent="0.25">
      <c r="A273" s="1">
        <f t="shared" si="28"/>
        <v>44175</v>
      </c>
      <c r="D273">
        <f t="shared" si="29"/>
        <v>0</v>
      </c>
      <c r="E273">
        <f t="shared" si="30"/>
        <v>0</v>
      </c>
      <c r="F273">
        <f t="shared" si="31"/>
        <v>0</v>
      </c>
      <c r="G273">
        <f t="shared" si="32"/>
        <v>0</v>
      </c>
    </row>
    <row r="274" spans="1:7" x14ac:dyDescent="0.25">
      <c r="A274" s="1">
        <f t="shared" si="28"/>
        <v>44176</v>
      </c>
      <c r="D274">
        <f t="shared" si="29"/>
        <v>0</v>
      </c>
      <c r="E274">
        <f t="shared" si="30"/>
        <v>0</v>
      </c>
      <c r="F274">
        <f t="shared" si="31"/>
        <v>0</v>
      </c>
      <c r="G274">
        <f t="shared" si="32"/>
        <v>0</v>
      </c>
    </row>
    <row r="275" spans="1:7" x14ac:dyDescent="0.25">
      <c r="A275" s="1">
        <f t="shared" si="28"/>
        <v>44177</v>
      </c>
      <c r="D275">
        <f t="shared" si="29"/>
        <v>0</v>
      </c>
      <c r="E275">
        <f t="shared" si="30"/>
        <v>0</v>
      </c>
      <c r="F275">
        <f t="shared" si="31"/>
        <v>0</v>
      </c>
      <c r="G275">
        <f t="shared" si="32"/>
        <v>0</v>
      </c>
    </row>
    <row r="276" spans="1:7" x14ac:dyDescent="0.25">
      <c r="A276" s="1">
        <f t="shared" si="28"/>
        <v>44178</v>
      </c>
      <c r="D276">
        <f t="shared" si="29"/>
        <v>0</v>
      </c>
      <c r="E276">
        <f t="shared" si="30"/>
        <v>0</v>
      </c>
      <c r="F276">
        <f t="shared" si="31"/>
        <v>0</v>
      </c>
      <c r="G276">
        <f t="shared" si="32"/>
        <v>0</v>
      </c>
    </row>
    <row r="277" spans="1:7" x14ac:dyDescent="0.25">
      <c r="A277" s="1">
        <f t="shared" si="28"/>
        <v>44179</v>
      </c>
      <c r="D277">
        <f t="shared" si="29"/>
        <v>0</v>
      </c>
      <c r="E277">
        <f t="shared" si="30"/>
        <v>0</v>
      </c>
      <c r="F277">
        <f t="shared" si="31"/>
        <v>0</v>
      </c>
      <c r="G277">
        <f t="shared" si="32"/>
        <v>0</v>
      </c>
    </row>
    <row r="278" spans="1:7" x14ac:dyDescent="0.25">
      <c r="A278" s="1">
        <f t="shared" si="28"/>
        <v>44180</v>
      </c>
      <c r="D278">
        <f t="shared" si="29"/>
        <v>0</v>
      </c>
      <c r="E278">
        <f t="shared" si="30"/>
        <v>0</v>
      </c>
      <c r="F278">
        <f t="shared" si="31"/>
        <v>0</v>
      </c>
      <c r="G278">
        <f t="shared" si="32"/>
        <v>0</v>
      </c>
    </row>
    <row r="279" spans="1:7" x14ac:dyDescent="0.25">
      <c r="A279" s="1">
        <f t="shared" si="28"/>
        <v>44181</v>
      </c>
      <c r="D279">
        <f t="shared" si="29"/>
        <v>0</v>
      </c>
      <c r="E279">
        <f t="shared" si="30"/>
        <v>0</v>
      </c>
      <c r="F279">
        <f t="shared" si="31"/>
        <v>0</v>
      </c>
      <c r="G279">
        <f t="shared" si="32"/>
        <v>0</v>
      </c>
    </row>
    <row r="280" spans="1:7" x14ac:dyDescent="0.25">
      <c r="A280" s="1">
        <f t="shared" ref="A280:A300" si="33">$A279+1</f>
        <v>44182</v>
      </c>
      <c r="D280">
        <f t="shared" si="29"/>
        <v>0</v>
      </c>
      <c r="E280">
        <f t="shared" si="30"/>
        <v>0</v>
      </c>
      <c r="F280">
        <f t="shared" si="31"/>
        <v>0</v>
      </c>
      <c r="G280">
        <f t="shared" si="32"/>
        <v>0</v>
      </c>
    </row>
    <row r="281" spans="1:7" x14ac:dyDescent="0.25">
      <c r="A281" s="1">
        <f t="shared" si="33"/>
        <v>44183</v>
      </c>
      <c r="D281">
        <f t="shared" si="29"/>
        <v>0</v>
      </c>
      <c r="E281">
        <f t="shared" si="30"/>
        <v>0</v>
      </c>
      <c r="F281">
        <f t="shared" si="31"/>
        <v>0</v>
      </c>
      <c r="G281">
        <f t="shared" si="32"/>
        <v>0</v>
      </c>
    </row>
    <row r="282" spans="1:7" x14ac:dyDescent="0.25">
      <c r="A282" s="1">
        <f t="shared" si="33"/>
        <v>44184</v>
      </c>
      <c r="D282">
        <f t="shared" si="29"/>
        <v>0</v>
      </c>
      <c r="E282">
        <f t="shared" si="30"/>
        <v>0</v>
      </c>
      <c r="F282">
        <f t="shared" si="31"/>
        <v>0</v>
      </c>
      <c r="G282">
        <f t="shared" si="32"/>
        <v>0</v>
      </c>
    </row>
    <row r="283" spans="1:7" x14ac:dyDescent="0.25">
      <c r="A283" s="1">
        <f t="shared" si="33"/>
        <v>44185</v>
      </c>
      <c r="D283">
        <f t="shared" si="29"/>
        <v>0</v>
      </c>
      <c r="E283">
        <f t="shared" si="30"/>
        <v>0</v>
      </c>
      <c r="F283">
        <f t="shared" si="31"/>
        <v>0</v>
      </c>
      <c r="G283">
        <f t="shared" si="32"/>
        <v>0</v>
      </c>
    </row>
    <row r="284" spans="1:7" x14ac:dyDescent="0.25">
      <c r="A284" s="1">
        <f t="shared" si="33"/>
        <v>44186</v>
      </c>
      <c r="D284">
        <f t="shared" si="29"/>
        <v>0</v>
      </c>
      <c r="E284">
        <f t="shared" si="30"/>
        <v>0</v>
      </c>
      <c r="F284">
        <f t="shared" si="31"/>
        <v>0</v>
      </c>
      <c r="G284">
        <f t="shared" si="32"/>
        <v>0</v>
      </c>
    </row>
    <row r="285" spans="1:7" x14ac:dyDescent="0.25">
      <c r="A285" s="1">
        <f t="shared" si="33"/>
        <v>44187</v>
      </c>
      <c r="D285">
        <f t="shared" si="29"/>
        <v>0</v>
      </c>
      <c r="E285">
        <f t="shared" si="30"/>
        <v>0</v>
      </c>
      <c r="F285">
        <f t="shared" si="31"/>
        <v>0</v>
      </c>
      <c r="G285">
        <f t="shared" si="32"/>
        <v>0</v>
      </c>
    </row>
    <row r="286" spans="1:7" x14ac:dyDescent="0.25">
      <c r="A286" s="1">
        <f t="shared" si="33"/>
        <v>44188</v>
      </c>
      <c r="D286">
        <f t="shared" si="29"/>
        <v>0</v>
      </c>
      <c r="E286">
        <f t="shared" si="30"/>
        <v>0</v>
      </c>
      <c r="F286">
        <f t="shared" si="31"/>
        <v>0</v>
      </c>
      <c r="G286">
        <f t="shared" si="32"/>
        <v>0</v>
      </c>
    </row>
    <row r="287" spans="1:7" x14ac:dyDescent="0.25">
      <c r="A287" s="1">
        <f t="shared" si="33"/>
        <v>44189</v>
      </c>
      <c r="D287">
        <f t="shared" si="29"/>
        <v>0</v>
      </c>
      <c r="E287">
        <f t="shared" si="30"/>
        <v>0</v>
      </c>
      <c r="F287">
        <f t="shared" si="31"/>
        <v>0</v>
      </c>
      <c r="G287">
        <f t="shared" si="32"/>
        <v>0</v>
      </c>
    </row>
    <row r="288" spans="1:7" x14ac:dyDescent="0.25">
      <c r="A288" s="1">
        <f t="shared" si="33"/>
        <v>44190</v>
      </c>
      <c r="D288">
        <f t="shared" si="29"/>
        <v>0</v>
      </c>
      <c r="E288">
        <f t="shared" si="30"/>
        <v>0</v>
      </c>
      <c r="F288">
        <f t="shared" si="31"/>
        <v>0</v>
      </c>
      <c r="G288">
        <f t="shared" si="32"/>
        <v>0</v>
      </c>
    </row>
    <row r="289" spans="1:7" x14ac:dyDescent="0.25">
      <c r="A289" s="1">
        <f t="shared" si="33"/>
        <v>44191</v>
      </c>
      <c r="D289">
        <f t="shared" si="29"/>
        <v>0</v>
      </c>
      <c r="E289">
        <f t="shared" si="30"/>
        <v>0</v>
      </c>
      <c r="F289">
        <f t="shared" si="31"/>
        <v>0</v>
      </c>
      <c r="G289">
        <f t="shared" si="32"/>
        <v>0</v>
      </c>
    </row>
    <row r="290" spans="1:7" x14ac:dyDescent="0.25">
      <c r="A290" s="1">
        <f t="shared" si="33"/>
        <v>44192</v>
      </c>
      <c r="D290">
        <f t="shared" si="29"/>
        <v>0</v>
      </c>
      <c r="E290">
        <f t="shared" si="30"/>
        <v>0</v>
      </c>
      <c r="F290">
        <f t="shared" si="31"/>
        <v>0</v>
      </c>
      <c r="G290">
        <f t="shared" si="32"/>
        <v>0</v>
      </c>
    </row>
    <row r="291" spans="1:7" x14ac:dyDescent="0.25">
      <c r="A291" s="1">
        <f t="shared" si="33"/>
        <v>44193</v>
      </c>
      <c r="D291">
        <f t="shared" si="29"/>
        <v>0</v>
      </c>
      <c r="E291">
        <f t="shared" si="30"/>
        <v>0</v>
      </c>
      <c r="F291">
        <f t="shared" si="31"/>
        <v>0</v>
      </c>
      <c r="G291">
        <f t="shared" si="32"/>
        <v>0</v>
      </c>
    </row>
    <row r="292" spans="1:7" x14ac:dyDescent="0.25">
      <c r="A292" s="1">
        <f t="shared" si="33"/>
        <v>44194</v>
      </c>
      <c r="D292">
        <f t="shared" si="29"/>
        <v>0</v>
      </c>
      <c r="E292">
        <f t="shared" si="30"/>
        <v>0</v>
      </c>
      <c r="F292">
        <f t="shared" si="31"/>
        <v>0</v>
      </c>
      <c r="G292">
        <f t="shared" si="32"/>
        <v>0</v>
      </c>
    </row>
    <row r="293" spans="1:7" x14ac:dyDescent="0.25">
      <c r="A293" s="1">
        <f t="shared" si="33"/>
        <v>44195</v>
      </c>
      <c r="D293">
        <f t="shared" si="29"/>
        <v>0</v>
      </c>
      <c r="E293">
        <f t="shared" si="30"/>
        <v>0</v>
      </c>
      <c r="F293">
        <f t="shared" si="31"/>
        <v>0</v>
      </c>
      <c r="G293">
        <f t="shared" si="32"/>
        <v>0</v>
      </c>
    </row>
    <row r="294" spans="1:7" x14ac:dyDescent="0.25">
      <c r="A294" s="1">
        <f t="shared" si="33"/>
        <v>44196</v>
      </c>
      <c r="D294">
        <f t="shared" si="29"/>
        <v>0</v>
      </c>
      <c r="E294">
        <f t="shared" si="30"/>
        <v>0</v>
      </c>
      <c r="F294">
        <f t="shared" si="31"/>
        <v>0</v>
      </c>
      <c r="G294">
        <f t="shared" si="32"/>
        <v>0</v>
      </c>
    </row>
    <row r="295" spans="1:7" x14ac:dyDescent="0.25">
      <c r="A295" s="1">
        <f t="shared" si="33"/>
        <v>44197</v>
      </c>
      <c r="D295">
        <f t="shared" si="29"/>
        <v>0</v>
      </c>
      <c r="E295">
        <f t="shared" si="30"/>
        <v>0</v>
      </c>
      <c r="F295">
        <f t="shared" si="31"/>
        <v>0</v>
      </c>
      <c r="G295">
        <f t="shared" si="32"/>
        <v>0</v>
      </c>
    </row>
    <row r="296" spans="1:7" x14ac:dyDescent="0.25">
      <c r="A296" s="1">
        <f t="shared" si="33"/>
        <v>44198</v>
      </c>
      <c r="D296">
        <f t="shared" si="29"/>
        <v>0</v>
      </c>
      <c r="E296">
        <f t="shared" si="30"/>
        <v>0</v>
      </c>
      <c r="F296">
        <f t="shared" si="31"/>
        <v>0</v>
      </c>
      <c r="G296">
        <f t="shared" si="32"/>
        <v>0</v>
      </c>
    </row>
    <row r="297" spans="1:7" x14ac:dyDescent="0.25">
      <c r="A297" s="1">
        <f t="shared" si="33"/>
        <v>44199</v>
      </c>
      <c r="D297">
        <f t="shared" si="29"/>
        <v>0</v>
      </c>
      <c r="E297">
        <f t="shared" si="30"/>
        <v>0</v>
      </c>
      <c r="F297">
        <f t="shared" si="31"/>
        <v>0</v>
      </c>
      <c r="G297">
        <f t="shared" si="32"/>
        <v>0</v>
      </c>
    </row>
    <row r="298" spans="1:7" x14ac:dyDescent="0.25">
      <c r="A298" s="1">
        <f t="shared" si="33"/>
        <v>44200</v>
      </c>
      <c r="D298">
        <f t="shared" si="29"/>
        <v>0</v>
      </c>
      <c r="E298">
        <f t="shared" si="30"/>
        <v>0</v>
      </c>
      <c r="F298">
        <f t="shared" si="31"/>
        <v>0</v>
      </c>
      <c r="G298">
        <f t="shared" si="32"/>
        <v>0</v>
      </c>
    </row>
    <row r="299" spans="1:7" x14ac:dyDescent="0.25">
      <c r="A299" s="1">
        <f t="shared" si="33"/>
        <v>44201</v>
      </c>
      <c r="D299">
        <f t="shared" si="29"/>
        <v>0</v>
      </c>
      <c r="E299">
        <f t="shared" si="30"/>
        <v>0</v>
      </c>
      <c r="F299">
        <f t="shared" si="31"/>
        <v>0</v>
      </c>
      <c r="G299">
        <f t="shared" si="32"/>
        <v>0</v>
      </c>
    </row>
    <row r="300" spans="1:7" x14ac:dyDescent="0.25">
      <c r="A300" s="1">
        <f t="shared" si="33"/>
        <v>44202</v>
      </c>
      <c r="D300">
        <f t="shared" si="29"/>
        <v>0</v>
      </c>
      <c r="E300">
        <f t="shared" si="30"/>
        <v>0</v>
      </c>
      <c r="F300">
        <f t="shared" si="31"/>
        <v>0</v>
      </c>
      <c r="G300">
        <f t="shared" si="32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</dc:creator>
  <cp:lastModifiedBy>Jos</cp:lastModifiedBy>
  <dcterms:created xsi:type="dcterms:W3CDTF">2020-03-24T16:50:38Z</dcterms:created>
  <dcterms:modified xsi:type="dcterms:W3CDTF">2020-10-09T15:17:53Z</dcterms:modified>
</cp:coreProperties>
</file>