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-my.sharepoint.com/personal/mj1v21_soton_ac_uk/Documents/Hyperplane_clustering/"/>
    </mc:Choice>
  </mc:AlternateContent>
  <xr:revisionPtr revIDLastSave="429" documentId="8_{DE50E83A-DD7F-42E6-8645-5AABE850345B}" xr6:coauthVersionLast="47" xr6:coauthVersionMax="47" xr10:uidLastSave="{60DE89FF-7D5A-4859-B40C-30D172485ABC}"/>
  <bookViews>
    <workbookView xWindow="-120" yWindow="-120" windowWidth="29040" windowHeight="15720" activeTab="3" xr2:uid="{B6873EE8-1297-46A4-A3F6-D9DB0621447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3" l="1"/>
  <c r="J14" i="3" s="1"/>
  <c r="I8" i="3"/>
  <c r="J8" i="3" s="1"/>
  <c r="I9" i="3"/>
  <c r="J9" i="3" s="1"/>
  <c r="I13" i="3"/>
  <c r="J13" i="3" s="1"/>
  <c r="I4" i="3"/>
  <c r="J4" i="3" s="1"/>
  <c r="I3" i="3"/>
  <c r="J3" i="3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3" i="2"/>
  <c r="I6" i="1"/>
  <c r="I7" i="1"/>
  <c r="I8" i="1"/>
  <c r="I9" i="1"/>
  <c r="I10" i="1"/>
  <c r="I11" i="1"/>
  <c r="I13" i="1"/>
  <c r="I14" i="1"/>
  <c r="I15" i="1"/>
  <c r="I5" i="1"/>
  <c r="I4" i="1"/>
</calcChain>
</file>

<file path=xl/sharedStrings.xml><?xml version="1.0" encoding="utf-8"?>
<sst xmlns="http://schemas.openxmlformats.org/spreadsheetml/2006/main" count="82" uniqueCount="30">
  <si>
    <t>#dimensions</t>
  </si>
  <si>
    <t>#points</t>
  </si>
  <si>
    <t>Xpress default</t>
  </si>
  <si>
    <t>#nodes</t>
  </si>
  <si>
    <t>time</t>
  </si>
  <si>
    <t>IPA</t>
  </si>
  <si>
    <t>IPA with starting solution</t>
  </si>
  <si>
    <t>&gt;60000</t>
  </si>
  <si>
    <t>&gt; 150</t>
  </si>
  <si>
    <t>mip gap of 0.04 since the first few seconds</t>
  </si>
  <si>
    <t>&gt;150</t>
  </si>
  <si>
    <t>&gt; 60000</t>
  </si>
  <si>
    <t>&gt;100000</t>
  </si>
  <si>
    <t>mip gap of 0.05 since four seconds</t>
  </si>
  <si>
    <t>&gt;90</t>
  </si>
  <si>
    <t>did not converge with mip gap 11.66%</t>
  </si>
  <si>
    <t>IPA time</t>
  </si>
  <si>
    <t>Ratio</t>
  </si>
  <si>
    <t>tol</t>
  </si>
  <si>
    <t>10^-8, 10^-4</t>
  </si>
  <si>
    <t>10^-3</t>
  </si>
  <si>
    <t>10^-2</t>
  </si>
  <si>
    <t>Out of memory</t>
  </si>
  <si>
    <t>License limitation</t>
  </si>
  <si>
    <t>IPA swap label</t>
  </si>
  <si>
    <t>Bound of level 1</t>
  </si>
  <si>
    <t>OG</t>
  </si>
  <si>
    <t>Swap label</t>
  </si>
  <si>
    <t>IPA with 10% projected sol</t>
  </si>
  <si>
    <t>IPA with 10% projected sol + swap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</si>
</sst>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A8AB-03E0-47C3-8289-F2AA35A1D3FB}">
  <dimension ref="A1:J17"/>
  <sheetViews>
    <sheetView zoomScale="190" zoomScaleNormal="190" workbookViewId="0">
      <selection activeCell="E12" sqref="E12"/>
    </sheetView>
  </sheetViews>
  <sheetFormatPr defaultRowHeight="15" x14ac:dyDescent="0.25"/>
  <cols>
    <col min="1" max="1" width="11.42578125" customWidth="1"/>
    <col min="8" max="8" width="13.42578125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/>
      <c r="E1" s="5" t="s">
        <v>5</v>
      </c>
      <c r="F1" s="5"/>
      <c r="G1" s="5" t="s">
        <v>6</v>
      </c>
      <c r="H1" s="5"/>
    </row>
    <row r="2" spans="1:10" x14ac:dyDescent="0.25">
      <c r="A2" s="5"/>
      <c r="B2" s="5"/>
      <c r="C2" s="1" t="s">
        <v>3</v>
      </c>
      <c r="D2" s="1" t="s">
        <v>4</v>
      </c>
      <c r="E2" s="1" t="s">
        <v>3</v>
      </c>
      <c r="F2" s="1" t="s">
        <v>4</v>
      </c>
      <c r="G2" s="1" t="s">
        <v>3</v>
      </c>
      <c r="H2" s="1" t="s">
        <v>4</v>
      </c>
      <c r="I2" s="2" t="s">
        <v>16</v>
      </c>
    </row>
    <row r="4" spans="1:10" x14ac:dyDescent="0.25">
      <c r="A4">
        <v>3</v>
      </c>
      <c r="B4">
        <v>40</v>
      </c>
      <c r="C4">
        <v>63</v>
      </c>
      <c r="D4">
        <v>0.24</v>
      </c>
      <c r="E4">
        <v>1442</v>
      </c>
      <c r="F4">
        <v>1.2</v>
      </c>
      <c r="G4">
        <v>108</v>
      </c>
      <c r="H4">
        <v>0.4</v>
      </c>
      <c r="I4">
        <f>H4-D4</f>
        <v>0.16000000000000003</v>
      </c>
    </row>
    <row r="5" spans="1:10" x14ac:dyDescent="0.25">
      <c r="A5">
        <v>3</v>
      </c>
      <c r="B5">
        <v>50</v>
      </c>
      <c r="C5">
        <v>92</v>
      </c>
      <c r="D5">
        <v>0.23</v>
      </c>
      <c r="E5">
        <v>100</v>
      </c>
      <c r="F5">
        <v>0.18</v>
      </c>
      <c r="G5">
        <v>71</v>
      </c>
      <c r="H5">
        <v>0.33</v>
      </c>
      <c r="I5">
        <f>H5-D5</f>
        <v>0.1</v>
      </c>
    </row>
    <row r="6" spans="1:10" x14ac:dyDescent="0.25">
      <c r="A6">
        <v>3</v>
      </c>
      <c r="B6">
        <v>80</v>
      </c>
      <c r="C6">
        <v>101</v>
      </c>
      <c r="D6">
        <v>0.28000000000000003</v>
      </c>
      <c r="E6">
        <v>104</v>
      </c>
      <c r="F6">
        <v>0.25</v>
      </c>
      <c r="G6">
        <v>103</v>
      </c>
      <c r="H6">
        <v>0.48</v>
      </c>
      <c r="I6">
        <f t="shared" ref="I6:I15" si="0">H6-D6</f>
        <v>0.19999999999999996</v>
      </c>
    </row>
    <row r="7" spans="1:10" x14ac:dyDescent="0.25">
      <c r="A7">
        <v>3</v>
      </c>
      <c r="B7">
        <v>200</v>
      </c>
      <c r="C7">
        <v>356</v>
      </c>
      <c r="D7">
        <v>0.49</v>
      </c>
      <c r="E7">
        <v>25143</v>
      </c>
      <c r="F7">
        <v>31.58</v>
      </c>
      <c r="G7">
        <v>12191</v>
      </c>
      <c r="H7">
        <v>11.89</v>
      </c>
      <c r="I7">
        <f t="shared" si="0"/>
        <v>11.4</v>
      </c>
    </row>
    <row r="8" spans="1:10" x14ac:dyDescent="0.25">
      <c r="A8">
        <v>3</v>
      </c>
      <c r="B8">
        <v>150</v>
      </c>
      <c r="C8">
        <v>16</v>
      </c>
      <c r="D8">
        <v>0.27</v>
      </c>
      <c r="E8">
        <v>103</v>
      </c>
      <c r="F8">
        <v>0.18</v>
      </c>
      <c r="G8">
        <v>61</v>
      </c>
      <c r="H8">
        <v>0.4</v>
      </c>
      <c r="I8">
        <f t="shared" si="0"/>
        <v>0.13</v>
      </c>
    </row>
    <row r="9" spans="1:10" x14ac:dyDescent="0.25">
      <c r="A9">
        <v>3</v>
      </c>
      <c r="B9">
        <v>180</v>
      </c>
      <c r="C9">
        <v>201</v>
      </c>
      <c r="D9">
        <v>0.38</v>
      </c>
      <c r="E9" t="s">
        <v>11</v>
      </c>
      <c r="F9" t="s">
        <v>8</v>
      </c>
      <c r="G9">
        <v>5542</v>
      </c>
      <c r="H9">
        <v>5.67</v>
      </c>
      <c r="I9">
        <f t="shared" si="0"/>
        <v>5.29</v>
      </c>
    </row>
    <row r="10" spans="1:10" x14ac:dyDescent="0.25">
      <c r="A10">
        <v>4</v>
      </c>
      <c r="B10">
        <v>30</v>
      </c>
      <c r="C10">
        <v>139</v>
      </c>
      <c r="D10">
        <v>0.23</v>
      </c>
      <c r="E10">
        <v>530</v>
      </c>
      <c r="F10">
        <v>0.54</v>
      </c>
      <c r="G10">
        <v>320</v>
      </c>
      <c r="H10">
        <v>0.6</v>
      </c>
      <c r="I10">
        <f t="shared" si="0"/>
        <v>0.37</v>
      </c>
    </row>
    <row r="11" spans="1:10" x14ac:dyDescent="0.25">
      <c r="A11">
        <v>4</v>
      </c>
      <c r="B11">
        <v>40</v>
      </c>
      <c r="C11">
        <v>34</v>
      </c>
      <c r="D11">
        <v>0.18</v>
      </c>
      <c r="E11">
        <v>819</v>
      </c>
      <c r="F11">
        <v>0.68</v>
      </c>
      <c r="G11">
        <v>320</v>
      </c>
      <c r="H11">
        <v>0.6</v>
      </c>
      <c r="I11">
        <f t="shared" si="0"/>
        <v>0.42</v>
      </c>
    </row>
    <row r="12" spans="1:10" x14ac:dyDescent="0.25">
      <c r="A12">
        <v>4</v>
      </c>
      <c r="B12">
        <v>80</v>
      </c>
      <c r="C12">
        <v>172</v>
      </c>
      <c r="D12">
        <v>0.33</v>
      </c>
      <c r="E12" t="s">
        <v>7</v>
      </c>
      <c r="F12" t="s">
        <v>8</v>
      </c>
      <c r="G12" t="s">
        <v>7</v>
      </c>
      <c r="H12" t="s">
        <v>10</v>
      </c>
      <c r="I12" t="s">
        <v>10</v>
      </c>
      <c r="J12" t="s">
        <v>9</v>
      </c>
    </row>
    <row r="13" spans="1:10" x14ac:dyDescent="0.25">
      <c r="A13">
        <v>4</v>
      </c>
      <c r="B13">
        <v>100</v>
      </c>
      <c r="C13">
        <v>460</v>
      </c>
      <c r="D13">
        <v>0.46</v>
      </c>
      <c r="E13">
        <v>87955</v>
      </c>
      <c r="F13">
        <v>99.3</v>
      </c>
      <c r="G13">
        <v>40483</v>
      </c>
      <c r="H13">
        <v>35</v>
      </c>
      <c r="I13">
        <f t="shared" si="0"/>
        <v>34.54</v>
      </c>
    </row>
    <row r="14" spans="1:10" x14ac:dyDescent="0.25">
      <c r="A14">
        <v>5</v>
      </c>
      <c r="B14">
        <v>14</v>
      </c>
      <c r="C14">
        <v>221</v>
      </c>
      <c r="D14">
        <v>1.2</v>
      </c>
      <c r="E14">
        <v>1491</v>
      </c>
      <c r="F14">
        <v>1.54</v>
      </c>
      <c r="G14">
        <v>1132</v>
      </c>
      <c r="H14">
        <v>2.2999999999999998</v>
      </c>
      <c r="I14">
        <f t="shared" si="0"/>
        <v>1.0999999999999999</v>
      </c>
    </row>
    <row r="15" spans="1:10" x14ac:dyDescent="0.25">
      <c r="A15">
        <v>5</v>
      </c>
      <c r="B15">
        <v>20</v>
      </c>
      <c r="C15">
        <v>3</v>
      </c>
      <c r="D15">
        <v>0.1</v>
      </c>
      <c r="E15">
        <v>766</v>
      </c>
      <c r="F15">
        <v>0.75</v>
      </c>
      <c r="G15">
        <v>417</v>
      </c>
      <c r="H15">
        <v>0.57999999999999996</v>
      </c>
      <c r="I15">
        <f t="shared" si="0"/>
        <v>0.48</v>
      </c>
    </row>
    <row r="16" spans="1:10" x14ac:dyDescent="0.25">
      <c r="A16">
        <v>5</v>
      </c>
      <c r="B16">
        <v>30</v>
      </c>
      <c r="C16">
        <v>45</v>
      </c>
      <c r="D16">
        <v>0.16</v>
      </c>
      <c r="E16" t="s">
        <v>12</v>
      </c>
      <c r="F16" t="s">
        <v>10</v>
      </c>
      <c r="G16" t="s">
        <v>12</v>
      </c>
      <c r="H16" t="s">
        <v>10</v>
      </c>
      <c r="I16" t="s">
        <v>10</v>
      </c>
      <c r="J16" t="s">
        <v>13</v>
      </c>
    </row>
    <row r="17" spans="1:10" x14ac:dyDescent="0.25">
      <c r="A17">
        <v>5</v>
      </c>
      <c r="B17">
        <v>40</v>
      </c>
      <c r="C17">
        <v>229</v>
      </c>
      <c r="D17">
        <v>0.26</v>
      </c>
      <c r="E17" t="s">
        <v>7</v>
      </c>
      <c r="F17" t="s">
        <v>14</v>
      </c>
      <c r="G17" t="s">
        <v>7</v>
      </c>
      <c r="H17" t="s">
        <v>14</v>
      </c>
      <c r="I17" t="s">
        <v>14</v>
      </c>
      <c r="J17" t="s">
        <v>15</v>
      </c>
    </row>
  </sheetData>
  <mergeCells count="5">
    <mergeCell ref="C1:D1"/>
    <mergeCell ref="E1:F1"/>
    <mergeCell ref="G1:H1"/>
    <mergeCell ref="B1:B2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BA01F-D704-4F87-BFAE-6992AED85787}">
  <dimension ref="A1:O16"/>
  <sheetViews>
    <sheetView zoomScale="175" zoomScaleNormal="175" workbookViewId="0">
      <selection sqref="A1:J16"/>
    </sheetView>
  </sheetViews>
  <sheetFormatPr defaultRowHeight="15" x14ac:dyDescent="0.25"/>
  <cols>
    <col min="1" max="1" width="12.5703125" customWidth="1"/>
    <col min="8" max="8" width="7.85546875" hidden="1" customWidth="1"/>
    <col min="9" max="9" width="13" customWidth="1"/>
    <col min="13" max="13" width="12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/>
      <c r="E1" s="5" t="s">
        <v>5</v>
      </c>
      <c r="F1" s="5"/>
      <c r="G1" s="5" t="s">
        <v>6</v>
      </c>
      <c r="H1" s="5"/>
      <c r="I1" s="5"/>
      <c r="J1" t="s">
        <v>17</v>
      </c>
    </row>
    <row r="2" spans="1:15" x14ac:dyDescent="0.25">
      <c r="A2" s="5"/>
      <c r="B2" s="5"/>
      <c r="C2" s="3" t="s">
        <v>3</v>
      </c>
      <c r="D2" s="3" t="s">
        <v>4</v>
      </c>
      <c r="E2" s="3" t="s">
        <v>3</v>
      </c>
      <c r="F2" s="3" t="s">
        <v>4</v>
      </c>
      <c r="G2" s="3" t="s">
        <v>3</v>
      </c>
      <c r="H2" s="3" t="s">
        <v>4</v>
      </c>
      <c r="I2" s="3" t="s">
        <v>16</v>
      </c>
    </row>
    <row r="3" spans="1:15" x14ac:dyDescent="0.25">
      <c r="A3">
        <v>3</v>
      </c>
      <c r="B3">
        <v>40</v>
      </c>
      <c r="C3">
        <v>55</v>
      </c>
      <c r="D3">
        <v>0.18</v>
      </c>
      <c r="E3">
        <v>205</v>
      </c>
      <c r="F3">
        <v>0.27</v>
      </c>
      <c r="G3">
        <v>101</v>
      </c>
      <c r="H3">
        <v>0.49</v>
      </c>
      <c r="I3">
        <f>H3-D3</f>
        <v>0.31</v>
      </c>
      <c r="J3">
        <f>I3/D3</f>
        <v>1.7222222222222223</v>
      </c>
    </row>
    <row r="4" spans="1:15" x14ac:dyDescent="0.25">
      <c r="A4">
        <v>3</v>
      </c>
      <c r="B4">
        <v>50</v>
      </c>
      <c r="C4">
        <v>10</v>
      </c>
      <c r="D4">
        <v>0.15</v>
      </c>
      <c r="E4">
        <v>64</v>
      </c>
      <c r="F4">
        <v>0.17</v>
      </c>
      <c r="G4">
        <v>55</v>
      </c>
      <c r="H4">
        <v>0.35</v>
      </c>
      <c r="I4">
        <f t="shared" ref="I4:I16" si="0">H4-D4</f>
        <v>0.19999999999999998</v>
      </c>
      <c r="J4">
        <f t="shared" ref="J4:J16" si="1">I4/D4</f>
        <v>1.3333333333333333</v>
      </c>
      <c r="L4" t="s">
        <v>18</v>
      </c>
      <c r="M4" t="s">
        <v>19</v>
      </c>
      <c r="N4" t="s">
        <v>20</v>
      </c>
      <c r="O4" t="s">
        <v>21</v>
      </c>
    </row>
    <row r="5" spans="1:15" x14ac:dyDescent="0.25">
      <c r="A5">
        <v>3</v>
      </c>
      <c r="B5">
        <v>80</v>
      </c>
      <c r="C5">
        <v>207</v>
      </c>
      <c r="D5">
        <v>0.28999999999999998</v>
      </c>
      <c r="E5">
        <v>320</v>
      </c>
      <c r="F5">
        <v>0.44</v>
      </c>
      <c r="G5">
        <v>216</v>
      </c>
      <c r="H5">
        <v>0.78</v>
      </c>
      <c r="I5">
        <f t="shared" si="0"/>
        <v>0.49000000000000005</v>
      </c>
      <c r="J5">
        <f t="shared" si="1"/>
        <v>1.6896551724137934</v>
      </c>
      <c r="L5" t="s">
        <v>3</v>
      </c>
      <c r="M5">
        <v>320</v>
      </c>
      <c r="N5">
        <v>312</v>
      </c>
      <c r="O5">
        <v>209</v>
      </c>
    </row>
    <row r="6" spans="1:15" x14ac:dyDescent="0.25">
      <c r="A6">
        <v>3</v>
      </c>
      <c r="B6">
        <v>150</v>
      </c>
      <c r="C6">
        <v>41</v>
      </c>
      <c r="D6">
        <v>0.28999999999999998</v>
      </c>
      <c r="E6">
        <v>100</v>
      </c>
      <c r="F6">
        <v>0.32</v>
      </c>
      <c r="G6">
        <v>108</v>
      </c>
      <c r="H6">
        <v>0.61</v>
      </c>
      <c r="I6">
        <f t="shared" si="0"/>
        <v>0.32</v>
      </c>
      <c r="J6">
        <f t="shared" si="1"/>
        <v>1.1034482758620692</v>
      </c>
    </row>
    <row r="7" spans="1:15" x14ac:dyDescent="0.25">
      <c r="A7">
        <v>3</v>
      </c>
      <c r="B7">
        <v>180</v>
      </c>
      <c r="C7">
        <v>201</v>
      </c>
      <c r="D7">
        <v>0.38</v>
      </c>
      <c r="E7">
        <v>425</v>
      </c>
      <c r="F7">
        <v>0.67</v>
      </c>
      <c r="G7">
        <v>161</v>
      </c>
      <c r="H7">
        <v>0.85</v>
      </c>
      <c r="I7">
        <f t="shared" si="0"/>
        <v>0.47</v>
      </c>
      <c r="J7">
        <f t="shared" si="1"/>
        <v>1.2368421052631577</v>
      </c>
    </row>
    <row r="8" spans="1:15" x14ac:dyDescent="0.25">
      <c r="A8">
        <v>3</v>
      </c>
      <c r="B8">
        <v>200</v>
      </c>
      <c r="C8">
        <v>356</v>
      </c>
      <c r="D8">
        <v>0.52</v>
      </c>
      <c r="E8">
        <v>429</v>
      </c>
      <c r="F8">
        <v>0.64</v>
      </c>
      <c r="G8">
        <v>307</v>
      </c>
      <c r="H8">
        <v>1</v>
      </c>
      <c r="I8">
        <f t="shared" si="0"/>
        <v>0.48</v>
      </c>
      <c r="J8">
        <f t="shared" si="1"/>
        <v>0.92307692307692302</v>
      </c>
    </row>
    <row r="9" spans="1:15" x14ac:dyDescent="0.25">
      <c r="A9">
        <v>4</v>
      </c>
      <c r="B9">
        <v>30</v>
      </c>
      <c r="C9">
        <v>74</v>
      </c>
      <c r="D9">
        <v>0.17</v>
      </c>
      <c r="E9">
        <v>410</v>
      </c>
      <c r="F9">
        <v>0.53</v>
      </c>
      <c r="G9">
        <v>311</v>
      </c>
      <c r="H9">
        <v>0.63</v>
      </c>
      <c r="I9">
        <f t="shared" si="0"/>
        <v>0.45999999999999996</v>
      </c>
      <c r="J9">
        <f t="shared" si="1"/>
        <v>2.7058823529411762</v>
      </c>
    </row>
    <row r="10" spans="1:15" x14ac:dyDescent="0.25">
      <c r="A10">
        <v>4</v>
      </c>
      <c r="B10">
        <v>40</v>
      </c>
      <c r="C10">
        <v>32</v>
      </c>
      <c r="D10">
        <v>0.17</v>
      </c>
      <c r="E10">
        <v>851</v>
      </c>
      <c r="F10">
        <v>0.88</v>
      </c>
      <c r="G10">
        <v>508</v>
      </c>
      <c r="H10">
        <v>0.75</v>
      </c>
      <c r="I10">
        <f t="shared" si="0"/>
        <v>0.57999999999999996</v>
      </c>
      <c r="J10">
        <f t="shared" si="1"/>
        <v>3.4117647058823524</v>
      </c>
    </row>
    <row r="11" spans="1:15" x14ac:dyDescent="0.25">
      <c r="A11">
        <v>4</v>
      </c>
      <c r="B11">
        <v>80</v>
      </c>
      <c r="C11">
        <v>172</v>
      </c>
      <c r="D11">
        <v>0.31</v>
      </c>
      <c r="E11">
        <v>1466</v>
      </c>
      <c r="F11">
        <v>1.75</v>
      </c>
      <c r="G11">
        <v>1129</v>
      </c>
      <c r="H11">
        <v>1.47</v>
      </c>
      <c r="I11">
        <f t="shared" si="0"/>
        <v>1.1599999999999999</v>
      </c>
      <c r="J11">
        <f t="shared" si="1"/>
        <v>3.7419354838709675</v>
      </c>
    </row>
    <row r="12" spans="1:15" x14ac:dyDescent="0.25">
      <c r="A12">
        <v>4</v>
      </c>
      <c r="B12">
        <v>100</v>
      </c>
      <c r="C12">
        <v>460</v>
      </c>
      <c r="D12">
        <v>0.42</v>
      </c>
      <c r="E12">
        <v>4977</v>
      </c>
      <c r="F12">
        <v>4.51</v>
      </c>
      <c r="G12">
        <v>3205</v>
      </c>
      <c r="H12">
        <v>3.58</v>
      </c>
      <c r="I12">
        <f t="shared" si="0"/>
        <v>3.16</v>
      </c>
      <c r="J12">
        <f t="shared" si="1"/>
        <v>7.5238095238095246</v>
      </c>
    </row>
    <row r="13" spans="1:15" x14ac:dyDescent="0.25">
      <c r="A13">
        <v>5</v>
      </c>
      <c r="B13">
        <v>14</v>
      </c>
      <c r="C13">
        <v>164</v>
      </c>
      <c r="D13">
        <v>0.19</v>
      </c>
      <c r="E13">
        <v>1695</v>
      </c>
      <c r="F13">
        <v>1.61</v>
      </c>
      <c r="G13">
        <v>1038</v>
      </c>
      <c r="H13">
        <v>1.32</v>
      </c>
      <c r="I13">
        <f t="shared" si="0"/>
        <v>1.1300000000000001</v>
      </c>
      <c r="J13">
        <f t="shared" si="1"/>
        <v>5.9473684210526319</v>
      </c>
    </row>
    <row r="14" spans="1:15" x14ac:dyDescent="0.25">
      <c r="A14">
        <v>5</v>
      </c>
      <c r="B14">
        <v>20</v>
      </c>
      <c r="C14">
        <v>3</v>
      </c>
      <c r="D14">
        <v>0.11</v>
      </c>
      <c r="E14">
        <v>759</v>
      </c>
      <c r="F14">
        <v>0.82</v>
      </c>
      <c r="G14">
        <v>425</v>
      </c>
      <c r="H14">
        <v>0.63</v>
      </c>
      <c r="I14">
        <f t="shared" si="0"/>
        <v>0.52</v>
      </c>
      <c r="J14">
        <f t="shared" si="1"/>
        <v>4.7272727272727275</v>
      </c>
    </row>
    <row r="15" spans="1:15" x14ac:dyDescent="0.25">
      <c r="A15">
        <v>5</v>
      </c>
      <c r="B15">
        <v>30</v>
      </c>
      <c r="C15">
        <v>45</v>
      </c>
      <c r="D15">
        <v>0.16</v>
      </c>
      <c r="E15">
        <v>1594</v>
      </c>
      <c r="F15">
        <v>1.8</v>
      </c>
      <c r="G15">
        <v>1226</v>
      </c>
      <c r="H15">
        <v>1.59</v>
      </c>
      <c r="I15">
        <f t="shared" si="0"/>
        <v>1.4300000000000002</v>
      </c>
      <c r="J15">
        <f t="shared" si="1"/>
        <v>8.9375</v>
      </c>
    </row>
    <row r="16" spans="1:15" x14ac:dyDescent="0.25">
      <c r="A16">
        <v>5</v>
      </c>
      <c r="B16">
        <v>40</v>
      </c>
      <c r="C16">
        <v>229</v>
      </c>
      <c r="D16">
        <v>0.3</v>
      </c>
      <c r="E16">
        <v>8628</v>
      </c>
      <c r="F16">
        <v>8.24</v>
      </c>
      <c r="G16">
        <v>7357</v>
      </c>
      <c r="H16">
        <v>7.09</v>
      </c>
      <c r="I16">
        <f t="shared" si="0"/>
        <v>6.79</v>
      </c>
      <c r="J16">
        <f t="shared" si="1"/>
        <v>22.633333333333333</v>
      </c>
    </row>
  </sheetData>
  <mergeCells count="5">
    <mergeCell ref="A1:A2"/>
    <mergeCell ref="B1:B2"/>
    <mergeCell ref="C1:D1"/>
    <mergeCell ref="E1:F1"/>
    <mergeCell ref="G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E362-62FA-415B-B700-B016F664780C}">
  <dimension ref="A1:V15"/>
  <sheetViews>
    <sheetView topLeftCell="B1" workbookViewId="0">
      <selection activeCell="V20" sqref="V20"/>
    </sheetView>
  </sheetViews>
  <sheetFormatPr defaultRowHeight="15" x14ac:dyDescent="0.25"/>
  <cols>
    <col min="16" max="16" width="14.140625" customWidth="1"/>
    <col min="19" max="19" width="17.42578125" customWidth="1"/>
    <col min="22" max="22" width="27.7109375" customWidth="1"/>
  </cols>
  <sheetData>
    <row r="1" spans="1:22" x14ac:dyDescent="0.25">
      <c r="A1" s="5" t="s">
        <v>0</v>
      </c>
      <c r="B1" s="5" t="s">
        <v>1</v>
      </c>
      <c r="C1" s="5" t="s">
        <v>2</v>
      </c>
      <c r="D1" s="5"/>
      <c r="E1" s="5" t="s">
        <v>5</v>
      </c>
      <c r="F1" s="5"/>
      <c r="G1" s="5" t="s">
        <v>6</v>
      </c>
      <c r="H1" s="5"/>
      <c r="I1" s="5"/>
      <c r="J1" t="s">
        <v>17</v>
      </c>
      <c r="L1" s="5" t="s">
        <v>25</v>
      </c>
      <c r="M1" s="5"/>
      <c r="O1" s="5" t="s">
        <v>28</v>
      </c>
      <c r="P1" s="5"/>
      <c r="R1" s="5" t="s">
        <v>24</v>
      </c>
      <c r="S1" s="5"/>
      <c r="U1" s="5" t="s">
        <v>29</v>
      </c>
      <c r="V1" s="5"/>
    </row>
    <row r="2" spans="1:22" x14ac:dyDescent="0.25">
      <c r="A2" s="5"/>
      <c r="B2" s="5"/>
      <c r="C2" s="4" t="s">
        <v>3</v>
      </c>
      <c r="D2" s="4" t="s">
        <v>4</v>
      </c>
      <c r="E2" s="4" t="s">
        <v>3</v>
      </c>
      <c r="F2" s="4" t="s">
        <v>4</v>
      </c>
      <c r="G2" s="4" t="s">
        <v>3</v>
      </c>
      <c r="H2" s="4" t="s">
        <v>4</v>
      </c>
      <c r="I2" s="4" t="s">
        <v>16</v>
      </c>
      <c r="L2" s="4" t="s">
        <v>26</v>
      </c>
      <c r="M2" s="4" t="s">
        <v>27</v>
      </c>
      <c r="O2" s="4" t="s">
        <v>3</v>
      </c>
      <c r="P2" s="4" t="s">
        <v>4</v>
      </c>
      <c r="R2" s="4" t="s">
        <v>3</v>
      </c>
      <c r="S2" s="4" t="s">
        <v>4</v>
      </c>
      <c r="U2" s="4" t="s">
        <v>3</v>
      </c>
      <c r="V2" s="4" t="s">
        <v>4</v>
      </c>
    </row>
    <row r="3" spans="1:22" x14ac:dyDescent="0.25">
      <c r="A3">
        <v>2</v>
      </c>
      <c r="B3">
        <v>500</v>
      </c>
      <c r="C3">
        <v>20</v>
      </c>
      <c r="D3">
        <v>0.7</v>
      </c>
      <c r="E3">
        <v>42</v>
      </c>
      <c r="F3">
        <v>0.17</v>
      </c>
      <c r="G3">
        <v>24</v>
      </c>
      <c r="H3">
        <v>0.86</v>
      </c>
      <c r="I3">
        <f>H3-D3</f>
        <v>0.16000000000000003</v>
      </c>
      <c r="J3">
        <f>I3/D3</f>
        <v>0.22857142857142862</v>
      </c>
      <c r="L3">
        <v>60.887300000000003</v>
      </c>
      <c r="M3">
        <v>60.481699999999996</v>
      </c>
      <c r="O3">
        <v>38</v>
      </c>
      <c r="P3">
        <v>0.16</v>
      </c>
      <c r="R3">
        <v>42</v>
      </c>
      <c r="S3">
        <v>0.13</v>
      </c>
      <c r="U3">
        <v>40</v>
      </c>
      <c r="V3">
        <v>0.17</v>
      </c>
    </row>
    <row r="4" spans="1:22" x14ac:dyDescent="0.25">
      <c r="A4">
        <v>2</v>
      </c>
      <c r="B4">
        <v>1000</v>
      </c>
      <c r="C4">
        <v>33</v>
      </c>
      <c r="D4">
        <v>1.77</v>
      </c>
      <c r="E4">
        <v>45</v>
      </c>
      <c r="F4">
        <v>0.21</v>
      </c>
      <c r="G4">
        <v>28</v>
      </c>
      <c r="H4">
        <v>1.97</v>
      </c>
      <c r="I4">
        <f t="shared" ref="I4:I14" si="0">H4-D4</f>
        <v>0.19999999999999996</v>
      </c>
      <c r="J4">
        <f t="shared" ref="J4:J14" si="1">I4/D4</f>
        <v>0.11299435028248585</v>
      </c>
      <c r="L4">
        <v>118.188</v>
      </c>
      <c r="M4">
        <v>121.38800000000001</v>
      </c>
      <c r="O4">
        <v>45</v>
      </c>
      <c r="P4">
        <v>0.24</v>
      </c>
      <c r="R4">
        <v>38</v>
      </c>
      <c r="S4">
        <v>0.16</v>
      </c>
      <c r="U4">
        <v>38</v>
      </c>
      <c r="V4">
        <v>0.22</v>
      </c>
    </row>
    <row r="5" spans="1:22" x14ac:dyDescent="0.25">
      <c r="A5">
        <v>2</v>
      </c>
      <c r="B5">
        <v>1500</v>
      </c>
      <c r="C5" s="5" t="s">
        <v>22</v>
      </c>
      <c r="D5" s="5"/>
      <c r="E5">
        <v>42</v>
      </c>
      <c r="F5">
        <v>0.28999999999999998</v>
      </c>
      <c r="L5">
        <v>182.458</v>
      </c>
      <c r="M5">
        <v>184.39</v>
      </c>
      <c r="O5">
        <v>38</v>
      </c>
      <c r="P5">
        <v>0.35</v>
      </c>
      <c r="R5">
        <v>38</v>
      </c>
      <c r="S5">
        <v>0.24</v>
      </c>
      <c r="U5">
        <v>38</v>
      </c>
      <c r="V5">
        <v>0.27</v>
      </c>
    </row>
    <row r="6" spans="1:22" x14ac:dyDescent="0.25">
      <c r="A6">
        <v>2</v>
      </c>
      <c r="B6">
        <v>2000</v>
      </c>
      <c r="E6">
        <v>43</v>
      </c>
      <c r="F6">
        <v>0.33</v>
      </c>
      <c r="L6">
        <v>246.41800000000001</v>
      </c>
      <c r="M6">
        <v>242.584</v>
      </c>
      <c r="O6">
        <v>44</v>
      </c>
      <c r="P6">
        <v>0.42</v>
      </c>
      <c r="R6">
        <v>34</v>
      </c>
      <c r="S6">
        <v>0.28000000000000003</v>
      </c>
      <c r="U6">
        <v>34</v>
      </c>
      <c r="V6">
        <v>0.38</v>
      </c>
    </row>
    <row r="7" spans="1:22" x14ac:dyDescent="0.25">
      <c r="A7">
        <v>2</v>
      </c>
      <c r="B7">
        <v>2500</v>
      </c>
      <c r="E7" s="5" t="s">
        <v>23</v>
      </c>
      <c r="F7" s="5"/>
      <c r="O7" s="5" t="s">
        <v>23</v>
      </c>
      <c r="P7" s="5"/>
    </row>
    <row r="8" spans="1:22" x14ac:dyDescent="0.25">
      <c r="A8">
        <v>3</v>
      </c>
      <c r="B8">
        <v>500</v>
      </c>
      <c r="C8">
        <v>629</v>
      </c>
      <c r="D8">
        <v>1.0900000000000001</v>
      </c>
      <c r="E8">
        <v>592</v>
      </c>
      <c r="F8">
        <v>0.91</v>
      </c>
      <c r="G8">
        <v>316</v>
      </c>
      <c r="H8">
        <v>1.71</v>
      </c>
      <c r="I8">
        <f t="shared" si="0"/>
        <v>0.61999999999999988</v>
      </c>
      <c r="J8">
        <f t="shared" si="1"/>
        <v>0.56880733944954109</v>
      </c>
      <c r="L8">
        <v>61.055799999999998</v>
      </c>
      <c r="M8">
        <v>60.5319</v>
      </c>
      <c r="O8">
        <v>367</v>
      </c>
      <c r="P8">
        <v>0.87</v>
      </c>
      <c r="R8">
        <v>551</v>
      </c>
      <c r="S8">
        <v>0.87</v>
      </c>
      <c r="U8">
        <v>437</v>
      </c>
      <c r="V8">
        <v>0.86</v>
      </c>
    </row>
    <row r="9" spans="1:22" x14ac:dyDescent="0.25">
      <c r="A9">
        <v>3</v>
      </c>
      <c r="B9">
        <v>1000</v>
      </c>
      <c r="C9">
        <v>754</v>
      </c>
      <c r="D9">
        <v>2.4700000000000002</v>
      </c>
      <c r="E9">
        <v>536</v>
      </c>
      <c r="F9">
        <v>1.27</v>
      </c>
      <c r="G9">
        <v>254</v>
      </c>
      <c r="H9">
        <v>3.09</v>
      </c>
      <c r="I9">
        <f t="shared" si="0"/>
        <v>0.61999999999999966</v>
      </c>
      <c r="J9">
        <f t="shared" si="1"/>
        <v>0.25101214574898773</v>
      </c>
      <c r="L9">
        <v>119.536</v>
      </c>
      <c r="M9">
        <v>116.547</v>
      </c>
      <c r="O9">
        <v>377</v>
      </c>
      <c r="P9">
        <v>1.1499999999999999</v>
      </c>
      <c r="R9">
        <v>541</v>
      </c>
      <c r="S9">
        <v>1.23</v>
      </c>
      <c r="U9">
        <v>437</v>
      </c>
      <c r="V9">
        <v>1.44</v>
      </c>
    </row>
    <row r="10" spans="1:22" x14ac:dyDescent="0.25">
      <c r="A10">
        <v>3</v>
      </c>
      <c r="B10">
        <v>1500</v>
      </c>
      <c r="C10" s="5" t="s">
        <v>22</v>
      </c>
      <c r="D10" s="5"/>
      <c r="E10">
        <v>467</v>
      </c>
      <c r="F10">
        <v>1.42</v>
      </c>
      <c r="L10">
        <v>184.91499999999999</v>
      </c>
      <c r="M10">
        <v>172.83099999999999</v>
      </c>
      <c r="O10">
        <v>422</v>
      </c>
      <c r="P10">
        <v>1.7</v>
      </c>
      <c r="R10">
        <v>686</v>
      </c>
      <c r="S10">
        <v>2.0299999999999998</v>
      </c>
      <c r="U10">
        <v>506</v>
      </c>
      <c r="V10">
        <v>1.92</v>
      </c>
    </row>
    <row r="11" spans="1:22" x14ac:dyDescent="0.25">
      <c r="A11">
        <v>3</v>
      </c>
      <c r="B11">
        <v>2000</v>
      </c>
      <c r="E11">
        <v>556</v>
      </c>
      <c r="F11">
        <v>2.13</v>
      </c>
      <c r="L11">
        <v>246.90899999999999</v>
      </c>
      <c r="M11">
        <v>231.964</v>
      </c>
      <c r="O11">
        <v>436</v>
      </c>
      <c r="P11">
        <v>2.0299999999999998</v>
      </c>
      <c r="R11">
        <v>455</v>
      </c>
      <c r="S11">
        <v>1.78</v>
      </c>
      <c r="U11">
        <v>419</v>
      </c>
      <c r="V11">
        <v>1.98</v>
      </c>
    </row>
    <row r="12" spans="1:22" x14ac:dyDescent="0.25">
      <c r="A12">
        <v>3</v>
      </c>
      <c r="B12">
        <v>2500</v>
      </c>
      <c r="E12" s="5" t="s">
        <v>23</v>
      </c>
      <c r="F12" s="5"/>
      <c r="O12" s="5" t="s">
        <v>23</v>
      </c>
      <c r="P12" s="5"/>
    </row>
    <row r="13" spans="1:22" x14ac:dyDescent="0.25">
      <c r="A13">
        <v>4</v>
      </c>
      <c r="B13">
        <v>500</v>
      </c>
      <c r="C13">
        <v>127</v>
      </c>
      <c r="D13">
        <v>0.91</v>
      </c>
      <c r="E13">
        <v>1854</v>
      </c>
      <c r="F13">
        <v>2.4900000000000002</v>
      </c>
      <c r="G13">
        <v>1450</v>
      </c>
      <c r="H13">
        <v>3.06</v>
      </c>
      <c r="I13">
        <f t="shared" si="0"/>
        <v>2.15</v>
      </c>
      <c r="J13">
        <f t="shared" si="1"/>
        <v>2.3626373626373622</v>
      </c>
      <c r="L13">
        <v>53.677999999999997</v>
      </c>
      <c r="M13">
        <v>56.575000000000003</v>
      </c>
      <c r="O13">
        <v>1858</v>
      </c>
      <c r="P13">
        <v>3.59</v>
      </c>
      <c r="R13">
        <v>3998</v>
      </c>
      <c r="S13">
        <v>5.52</v>
      </c>
      <c r="U13">
        <v>3666</v>
      </c>
      <c r="V13">
        <v>6.83</v>
      </c>
    </row>
    <row r="14" spans="1:22" x14ac:dyDescent="0.25">
      <c r="A14">
        <v>4</v>
      </c>
      <c r="B14">
        <v>1000</v>
      </c>
      <c r="C14">
        <v>550</v>
      </c>
      <c r="D14">
        <v>2.84</v>
      </c>
      <c r="E14">
        <v>5430</v>
      </c>
      <c r="F14">
        <v>9.83</v>
      </c>
      <c r="G14">
        <v>4346</v>
      </c>
      <c r="H14">
        <v>10.78</v>
      </c>
      <c r="I14">
        <f t="shared" si="0"/>
        <v>7.9399999999999995</v>
      </c>
      <c r="J14">
        <f t="shared" si="1"/>
        <v>2.795774647887324</v>
      </c>
      <c r="L14">
        <v>118.797</v>
      </c>
      <c r="M14">
        <v>117.185</v>
      </c>
      <c r="O14">
        <v>5230</v>
      </c>
      <c r="P14">
        <v>12.85</v>
      </c>
      <c r="R14">
        <v>26250</v>
      </c>
      <c r="S14">
        <v>45.95</v>
      </c>
      <c r="U14">
        <v>24678</v>
      </c>
      <c r="V14">
        <v>58.49</v>
      </c>
    </row>
    <row r="15" spans="1:22" x14ac:dyDescent="0.25">
      <c r="A15">
        <v>4</v>
      </c>
      <c r="B15">
        <v>1500</v>
      </c>
      <c r="C15" s="5" t="s">
        <v>22</v>
      </c>
      <c r="D15" s="5"/>
      <c r="E15">
        <v>7230</v>
      </c>
      <c r="F15">
        <v>18</v>
      </c>
      <c r="L15">
        <v>186.38800000000001</v>
      </c>
      <c r="M15">
        <v>173.12100000000001</v>
      </c>
      <c r="O15">
        <v>7114</v>
      </c>
      <c r="P15">
        <v>23.8</v>
      </c>
      <c r="R15">
        <v>17784</v>
      </c>
      <c r="S15">
        <v>47.83</v>
      </c>
      <c r="U15">
        <v>17314</v>
      </c>
      <c r="V15">
        <v>53.68</v>
      </c>
    </row>
  </sheetData>
  <mergeCells count="16">
    <mergeCell ref="O1:P1"/>
    <mergeCell ref="O7:P7"/>
    <mergeCell ref="O12:P12"/>
    <mergeCell ref="U1:V1"/>
    <mergeCell ref="R1:S1"/>
    <mergeCell ref="E7:F7"/>
    <mergeCell ref="C10:D10"/>
    <mergeCell ref="E12:F12"/>
    <mergeCell ref="C15:D15"/>
    <mergeCell ref="L1:M1"/>
    <mergeCell ref="A1:A2"/>
    <mergeCell ref="B1:B2"/>
    <mergeCell ref="C1:D1"/>
    <mergeCell ref="E1:F1"/>
    <mergeCell ref="G1:I1"/>
    <mergeCell ref="C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8E8C-6886-4249-BC4B-E89D5CF9DEB2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Montree Jaidee</dc:creator>
  <cp:lastModifiedBy>Montree Jaidee</cp:lastModifiedBy>
  <dcterms:created xsi:type="dcterms:W3CDTF">2024-05-21T12:53:24Z</dcterms:created>
  <dcterms:modified xsi:type="dcterms:W3CDTF">2024-05-30T12:46:20Z</dcterms:modified>
</cp:coreProperties>
</file>