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Wong\Desktop\DataVisulization of population in China 2020 Census\"/>
    </mc:Choice>
  </mc:AlternateContent>
  <xr:revisionPtr revIDLastSave="0" documentId="13_ncr:1_{18E44562-B6B0-44D7-B18D-837F630FC73D}" xr6:coauthVersionLast="47" xr6:coauthVersionMax="47" xr10:uidLastSave="{00000000-0000-0000-0000-000000000000}"/>
  <bookViews>
    <workbookView xWindow="22932" yWindow="-108" windowWidth="23256" windowHeight="12576" firstSheet="2" activeTab="5" xr2:uid="{BA0C136F-AF8B-44C4-A630-F8DF88130C49}"/>
  </bookViews>
  <sheets>
    <sheet name="Population Change" sheetId="1" r:id="rId1"/>
    <sheet name="Sex-Education-Age" sheetId="2" r:id="rId2"/>
    <sheet name="Change from 2010 to 2020" sheetId="3" r:id="rId3"/>
    <sheet name="IncreaseandDecrease" sheetId="4" r:id="rId4"/>
    <sheet name="Links" sheetId="5" r:id="rId5"/>
    <sheet name="Population in reg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6" l="1"/>
  <c r="S7" i="6"/>
  <c r="S6" i="6"/>
  <c r="S5" i="6"/>
  <c r="S4" i="6"/>
  <c r="S3" i="6"/>
  <c r="S2" i="6"/>
  <c r="Q8" i="6"/>
  <c r="R8" i="6"/>
  <c r="P8" i="6"/>
  <c r="Q7" i="6"/>
  <c r="R7" i="6"/>
  <c r="P7" i="6"/>
  <c r="Q6" i="6"/>
  <c r="R6" i="6"/>
  <c r="P6" i="6"/>
  <c r="Q5" i="6"/>
  <c r="R5" i="6"/>
  <c r="P5" i="6"/>
  <c r="Q4" i="6"/>
  <c r="R4" i="6"/>
  <c r="P4" i="6"/>
  <c r="Q3" i="6"/>
  <c r="R3" i="6"/>
  <c r="P3" i="6"/>
  <c r="Q2" i="6"/>
  <c r="R2" i="6"/>
  <c r="P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</calcChain>
</file>

<file path=xl/sharedStrings.xml><?xml version="1.0" encoding="utf-8"?>
<sst xmlns="http://schemas.openxmlformats.org/spreadsheetml/2006/main" count="199" uniqueCount="76">
  <si>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</si>
  <si>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</si>
  <si>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</si>
  <si>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</si>
  <si>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</si>
  <si>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</si>
  <si>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</si>
  <si>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</si>
  <si>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</si>
  <si>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</si>
  <si>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年末总人口(万人)</t>
  </si>
  <si>
    <t>男性人口(万人)</t>
  </si>
  <si>
    <t>女性人口(万人)</t>
  </si>
  <si>
    <t>城镇人口(万人)</t>
  </si>
  <si>
    <t>乡村人口(万人)</t>
  </si>
  <si>
    <t>指标</t>
    <phoneticPr fontId="3" type="noConversion"/>
  </si>
  <si>
    <t>male</t>
    <phoneticPr fontId="3" type="noConversion"/>
  </si>
  <si>
    <t>female</t>
    <phoneticPr fontId="3" type="noConversion"/>
  </si>
  <si>
    <t>urban</t>
    <phoneticPr fontId="3" type="noConversion"/>
  </si>
  <si>
    <t>census year</t>
    <phoneticPr fontId="3" type="noConversion"/>
  </si>
  <si>
    <t>rural</t>
    <phoneticPr fontId="3" type="noConversion"/>
  </si>
  <si>
    <t>0-14</t>
    <phoneticPr fontId="3" type="noConversion"/>
  </si>
  <si>
    <t>15-59</t>
    <phoneticPr fontId="3" type="noConversion"/>
  </si>
  <si>
    <t>60+</t>
    <phoneticPr fontId="3" type="noConversion"/>
  </si>
  <si>
    <t>河南</t>
    <phoneticPr fontId="3" type="noConversion"/>
  </si>
  <si>
    <t>北京</t>
    <phoneticPr fontId="3" type="noConversion"/>
  </si>
  <si>
    <t>天津</t>
    <phoneticPr fontId="3" type="noConversion"/>
  </si>
  <si>
    <t>河北</t>
    <phoneticPr fontId="3" type="noConversion"/>
  </si>
  <si>
    <t>山西</t>
    <phoneticPr fontId="3" type="noConversion"/>
  </si>
  <si>
    <t>内蒙古</t>
    <phoneticPr fontId="3" type="noConversion"/>
  </si>
  <si>
    <t>辽宁</t>
    <phoneticPr fontId="3" type="noConversion"/>
  </si>
  <si>
    <t>吉林</t>
    <phoneticPr fontId="3" type="noConversion"/>
  </si>
  <si>
    <t>黑龙江</t>
    <phoneticPr fontId="3" type="noConversion"/>
  </si>
  <si>
    <t>上海</t>
    <phoneticPr fontId="3" type="noConversion"/>
  </si>
  <si>
    <t>江苏</t>
    <phoneticPr fontId="3" type="noConversion"/>
  </si>
  <si>
    <t>浙江</t>
    <phoneticPr fontId="3" type="noConversion"/>
  </si>
  <si>
    <t>安徽</t>
    <phoneticPr fontId="3" type="noConversion"/>
  </si>
  <si>
    <t>福建</t>
    <phoneticPr fontId="3" type="noConversion"/>
  </si>
  <si>
    <t>江西</t>
    <phoneticPr fontId="3" type="noConversion"/>
  </si>
  <si>
    <t>山东</t>
    <phoneticPr fontId="3" type="noConversion"/>
  </si>
  <si>
    <t>湖北</t>
    <phoneticPr fontId="3" type="noConversion"/>
  </si>
  <si>
    <t>湖南</t>
    <phoneticPr fontId="3" type="noConversion"/>
  </si>
  <si>
    <t>广东</t>
    <phoneticPr fontId="3" type="noConversion"/>
  </si>
  <si>
    <t>广西</t>
    <phoneticPr fontId="3" type="noConversion"/>
  </si>
  <si>
    <t>海南</t>
    <phoneticPr fontId="3" type="noConversion"/>
  </si>
  <si>
    <t>重庆</t>
    <phoneticPr fontId="3" type="noConversion"/>
  </si>
  <si>
    <t>四川</t>
    <phoneticPr fontId="3" type="noConversion"/>
  </si>
  <si>
    <t>贵州</t>
    <phoneticPr fontId="3" type="noConversion"/>
  </si>
  <si>
    <t>云南</t>
    <phoneticPr fontId="3" type="noConversion"/>
  </si>
  <si>
    <t>西藏</t>
    <phoneticPr fontId="3" type="noConversion"/>
  </si>
  <si>
    <t>陕西</t>
    <phoneticPr fontId="3" type="noConversion"/>
  </si>
  <si>
    <t>甘肃</t>
    <phoneticPr fontId="3" type="noConversion"/>
  </si>
  <si>
    <t>青海</t>
    <phoneticPr fontId="3" type="noConversion"/>
  </si>
  <si>
    <t>宁夏</t>
    <phoneticPr fontId="3" type="noConversion"/>
  </si>
  <si>
    <t>新疆</t>
    <phoneticPr fontId="3" type="noConversion"/>
  </si>
  <si>
    <t>香港</t>
    <phoneticPr fontId="3" type="noConversion"/>
  </si>
  <si>
    <t>澳门</t>
    <phoneticPr fontId="3" type="noConversion"/>
  </si>
  <si>
    <t>台湾</t>
    <phoneticPr fontId="3" type="noConversion"/>
  </si>
  <si>
    <t>Junior College and above</t>
    <phoneticPr fontId="3" type="noConversion"/>
  </si>
  <si>
    <t>Senior secondary school</t>
    <phoneticPr fontId="3" type="noConversion"/>
  </si>
  <si>
    <t>Junior secondary school</t>
    <phoneticPr fontId="3" type="noConversion"/>
  </si>
  <si>
    <t>Primary school</t>
    <phoneticPr fontId="3" type="noConversion"/>
  </si>
  <si>
    <t>name</t>
    <phoneticPr fontId="3" type="noConversion"/>
  </si>
  <si>
    <t>value</t>
    <phoneticPr fontId="3" type="noConversion"/>
  </si>
  <si>
    <t>category</t>
    <phoneticPr fontId="3" type="noConversion"/>
  </si>
  <si>
    <t>source</t>
    <phoneticPr fontId="3" type="noConversion"/>
  </si>
  <si>
    <t>target</t>
    <phoneticPr fontId="3" type="noConversion"/>
  </si>
  <si>
    <t>Decrease</t>
  </si>
  <si>
    <t>Increase</t>
  </si>
  <si>
    <t>North China</t>
    <phoneticPr fontId="3" type="noConversion"/>
  </si>
  <si>
    <t>East China</t>
    <phoneticPr fontId="3" type="noConversion"/>
  </si>
  <si>
    <t>Central China</t>
    <phoneticPr fontId="3" type="noConversion"/>
  </si>
  <si>
    <t>South China</t>
    <phoneticPr fontId="3" type="noConversion"/>
  </si>
  <si>
    <t>Southwest China</t>
    <phoneticPr fontId="3" type="noConversion"/>
  </si>
  <si>
    <t>Northeast China</t>
    <phoneticPr fontId="3" type="noConversion"/>
  </si>
  <si>
    <t>Northwest China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</si>
</sst>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2"/>
      <color rgb="FFCE917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3E3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>
      <alignment vertical="center"/>
    </xf>
    <xf numFmtId="0" fontId="2" fillId="3" borderId="1" xfId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121920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1F0D2-D255-41D4-A1CD-197F25B403DC}"/>
            </a:ext>
          </a:extLst>
        </xdr:cNvPr>
        <xdr:cNvSpPr>
          <a:spLocks noChangeAspect="1" noChangeArrowheads="1"/>
        </xdr:cNvSpPr>
      </xdr:nvSpPr>
      <xdr:spPr bwMode="auto">
        <a:xfrm>
          <a:off x="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E73902D-8638-438A-8542-D89AAA605E33}"/>
            </a:ext>
          </a:extLst>
        </xdr:cNvPr>
        <xdr:cNvSpPr>
          <a:spLocks noChangeAspect="1" noChangeArrowheads="1"/>
        </xdr:cNvSpPr>
      </xdr:nvSpPr>
      <xdr:spPr bwMode="auto">
        <a:xfrm>
          <a:off x="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39B2D28D-6FD4-4109-98F6-EF4DD8CA5ED1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121920</xdr:rowOff>
    </xdr:to>
    <xdr:sp macro="" textlink="">
      <xdr:nvSpPr>
        <xdr:cNvPr id="1028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7CE34-EBBF-437F-BCFD-C8B5833F8EA2}"/>
            </a:ext>
          </a:extLst>
        </xdr:cNvPr>
        <xdr:cNvSpPr>
          <a:spLocks noChangeAspect="1" noChangeArrowheads="1"/>
        </xdr:cNvSpPr>
      </xdr:nvSpPr>
      <xdr:spPr bwMode="auto">
        <a:xfrm>
          <a:off x="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121920</xdr:rowOff>
    </xdr:to>
    <xdr:sp macro="" textlink="">
      <xdr:nvSpPr>
        <xdr:cNvPr id="1029" name="Auto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53DD84-8CA2-4B75-9413-2AE02E1E47B8}"/>
            </a:ext>
          </a:extLst>
        </xdr:cNvPr>
        <xdr:cNvSpPr>
          <a:spLocks noChangeAspect="1" noChangeArrowheads="1"/>
        </xdr:cNvSpPr>
      </xdr:nvSpPr>
      <xdr:spPr bwMode="auto">
        <a:xfrm>
          <a:off x="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0" name="Auto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060924-0C89-4513-8575-4E7B937B695B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48826E3D-B60F-48F1-9AFD-87EA7E337A96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31835A48-9828-4B69-8AE4-D62A48820FDF}"/>
            </a:ext>
          </a:extLst>
        </xdr:cNvPr>
        <xdr:cNvSpPr>
          <a:spLocks noChangeAspect="1" noChangeArrowheads="1"/>
        </xdr:cNvSpPr>
      </xdr:nvSpPr>
      <xdr:spPr bwMode="auto">
        <a:xfrm>
          <a:off x="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3" name="AutoShap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4CACB-1220-4372-82F2-1E5ED722C9A1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4" name="Auto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48EE5-8EAF-46A0-B08A-F722C8D32F93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5" name="AutoShap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4A2CE-BC0A-4E90-BD04-6BE729F24CAF}"/>
            </a:ext>
          </a:extLst>
        </xdr:cNvPr>
        <xdr:cNvSpPr>
          <a:spLocks noChangeAspect="1" noChangeArrowheads="1"/>
        </xdr:cNvSpPr>
      </xdr:nvSpPr>
      <xdr:spPr bwMode="auto">
        <a:xfrm>
          <a:off x="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C63E11E7-4E64-4EF1-957C-18EA143360F4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6A07B4FC-C1CF-4F93-B934-1471157906A6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8" name="AutoShape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0C3DC-C348-4292-903D-2102FF40CF9F}"/>
            </a:ext>
          </a:extLst>
        </xdr:cNvPr>
        <xdr:cNvSpPr>
          <a:spLocks noChangeAspect="1" noChangeArrowheads="1"/>
        </xdr:cNvSpPr>
      </xdr:nvSpPr>
      <xdr:spPr bwMode="auto">
        <a:xfrm>
          <a:off x="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9" name="AutoShape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3E23F-90DE-4F42-8051-8501D8926367}"/>
            </a:ext>
          </a:extLst>
        </xdr:cNvPr>
        <xdr:cNvSpPr>
          <a:spLocks noChangeAspect="1" noChangeArrowheads="1"/>
        </xdr:cNvSpPr>
      </xdr:nvSpPr>
      <xdr:spPr bwMode="auto">
        <a:xfrm>
          <a:off x="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0" name="AutoShape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31084-23B2-42F4-AB41-467EF91DE3B0}"/>
            </a:ext>
          </a:extLst>
        </xdr:cNvPr>
        <xdr:cNvSpPr>
          <a:spLocks noChangeAspect="1" noChangeArrowheads="1"/>
        </xdr:cNvSpPr>
      </xdr:nvSpPr>
      <xdr:spPr bwMode="auto">
        <a:xfrm>
          <a:off x="0" y="347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D8F670C7-BAF8-42DF-BA45-E9412F8C9D8B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FE9E62ED-54E2-46F3-88AB-63114C5F7314}"/>
            </a:ext>
          </a:extLst>
        </xdr:cNvPr>
        <xdr:cNvSpPr>
          <a:spLocks noChangeAspect="1" noChangeArrowheads="1"/>
        </xdr:cNvSpPr>
      </xdr:nvSpPr>
      <xdr:spPr bwMode="auto">
        <a:xfrm>
          <a:off x="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3" name="AutoShap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5033A6-38A4-4284-891B-15B64FC9324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4" name="Auto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15F34-704C-4DF8-8EDE-87DD4DA11FA3}"/>
            </a:ext>
          </a:extLst>
        </xdr:cNvPr>
        <xdr:cNvSpPr>
          <a:spLocks noChangeAspect="1" noChangeArrowheads="1"/>
        </xdr:cNvSpPr>
      </xdr:nvSpPr>
      <xdr:spPr bwMode="auto">
        <a:xfrm>
          <a:off x="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C827FF-94F7-4892-BFF6-8A33AD92AC02}"/>
            </a:ext>
          </a:extLst>
        </xdr:cNvPr>
        <xdr:cNvSpPr>
          <a:spLocks noChangeAspect="1" noChangeArrowheads="1"/>
        </xdr:cNvSpPr>
      </xdr:nvSpPr>
      <xdr:spPr bwMode="auto">
        <a:xfrm>
          <a:off x="0" y="20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0E924-38E9-4174-9E55-0D1E541B3DF4}"/>
            </a:ext>
          </a:extLst>
        </xdr:cNvPr>
        <xdr:cNvSpPr>
          <a:spLocks noChangeAspect="1" noChangeArrowheads="1"/>
        </xdr:cNvSpPr>
      </xdr:nvSpPr>
      <xdr:spPr bwMode="auto">
        <a:xfrm>
          <a:off x="0" y="38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F3E5DFFE-46C7-4029-A651-BE4049F3C5D1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E4B23-9233-435C-8E8A-09FA3019AE49}"/>
            </a:ext>
          </a:extLst>
        </xdr:cNvPr>
        <xdr:cNvSpPr>
          <a:spLocks noChangeAspect="1" noChangeArrowheads="1"/>
        </xdr:cNvSpPr>
      </xdr:nvSpPr>
      <xdr:spPr bwMode="auto">
        <a:xfrm>
          <a:off x="0" y="75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6" name="Auto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5E54C-ACC3-469A-A6B2-D253A8C26827}"/>
            </a:ext>
          </a:extLst>
        </xdr:cNvPr>
        <xdr:cNvSpPr>
          <a:spLocks noChangeAspect="1" noChangeArrowheads="1"/>
        </xdr:cNvSpPr>
      </xdr:nvSpPr>
      <xdr:spPr bwMode="auto">
        <a:xfrm>
          <a:off x="0" y="93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7" name="Auto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89036F-2BE5-4A70-B1EF-02D110454155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FB2B79AC-2EFC-4145-8743-C838FED9CECC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9BE0CCBB-C6C7-4B04-B508-BDA999133CA3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0" name="AutoShap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4BFF2-F06D-4626-8D2E-2B2E108EAEEF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1" name="Auto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8DD1F-79E3-4A68-8A44-F3F79DE16EF2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2" name="AutoShap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3FEBA-4772-41A0-8E97-5973DA4B3E68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FAF220F7-2066-460F-8B28-8D3EEFFED0E9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52EC80EB-2EF5-483B-A8F2-B7A9D218F628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5" name="AutoShape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E10C3-F136-4F10-B8DB-AAD6F704CC13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6" name="AutoShape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99E510-D4C7-4403-B399-DE37612C688A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7" name="AutoShape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03F40-946B-4A49-B239-6E8BA24F9971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8" name="AutoShape 17">
          <a:extLst>
            <a:ext uri="{FF2B5EF4-FFF2-40B4-BE49-F238E27FC236}">
              <a16:creationId xmlns:a16="http://schemas.microsoft.com/office/drawing/2014/main" id="{65679780-4560-47D5-B027-2D8302FFF490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815910B6-C55F-4CA4-81B8-BB73ADAC6515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20" name="AutoShap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ECD77-D2BB-4062-8542-9ACE1364E5B7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21" name="Auto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8B7389-ECC7-4A70-BD6C-F939E9D0AF9F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EF84-D6B4-4B47-9F63-A001BDAF779F}">
  <dimension ref="A1:K6"/>
  <sheetViews>
    <sheetView workbookViewId="0">
      <selection activeCell="D9" sqref="D9"/>
    </sheetView>
  </sheetViews>
  <sheetFormatPr defaultRowHeight="13.8" x14ac:dyDescent="0.25"/>
  <cols>
    <col min="1" max="1" width="15.77734375" customWidth="1"/>
  </cols>
  <sheetData>
    <row r="1" spans="1:11" ht="16.2" thickBot="1" x14ac:dyDescent="0.3">
      <c r="A1" s="5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4.4" thickBot="1" x14ac:dyDescent="0.3">
      <c r="A2" s="3" t="s">
        <v>10</v>
      </c>
      <c r="B2" s="4">
        <v>141260</v>
      </c>
      <c r="C2" s="4">
        <v>141212</v>
      </c>
      <c r="D2" s="4">
        <v>141008</v>
      </c>
      <c r="E2" s="4">
        <v>140541</v>
      </c>
      <c r="F2" s="4">
        <v>140011</v>
      </c>
      <c r="G2" s="4">
        <v>139232</v>
      </c>
      <c r="H2" s="4">
        <v>138326</v>
      </c>
      <c r="I2" s="4">
        <v>137646</v>
      </c>
      <c r="J2" s="4">
        <v>136726</v>
      </c>
      <c r="K2" s="4">
        <v>135922</v>
      </c>
    </row>
    <row r="3" spans="1:11" ht="14.4" thickBot="1" x14ac:dyDescent="0.3">
      <c r="A3" s="2" t="s">
        <v>11</v>
      </c>
      <c r="B3" s="4">
        <v>72311</v>
      </c>
      <c r="C3" s="4">
        <v>72357</v>
      </c>
      <c r="D3" s="4">
        <v>72039</v>
      </c>
      <c r="E3" s="4">
        <v>71864</v>
      </c>
      <c r="F3" s="4">
        <v>71650</v>
      </c>
      <c r="G3" s="4">
        <v>71307</v>
      </c>
      <c r="H3" s="4">
        <v>70857</v>
      </c>
      <c r="I3" s="4">
        <v>70522</v>
      </c>
      <c r="J3" s="4">
        <v>70063</v>
      </c>
      <c r="K3" s="4">
        <v>69660</v>
      </c>
    </row>
    <row r="4" spans="1:11" ht="14.4" thickBot="1" x14ac:dyDescent="0.3">
      <c r="A4" s="2" t="s">
        <v>12</v>
      </c>
      <c r="B4" s="4">
        <v>68949</v>
      </c>
      <c r="C4" s="4">
        <v>68855</v>
      </c>
      <c r="D4" s="4">
        <v>68969</v>
      </c>
      <c r="E4" s="4">
        <v>68677</v>
      </c>
      <c r="F4" s="4">
        <v>68361</v>
      </c>
      <c r="G4" s="4">
        <v>67925</v>
      </c>
      <c r="H4" s="4">
        <v>67469</v>
      </c>
      <c r="I4" s="4">
        <v>67124</v>
      </c>
      <c r="J4" s="4">
        <v>66663</v>
      </c>
      <c r="K4" s="4">
        <v>66262</v>
      </c>
    </row>
    <row r="5" spans="1:11" ht="14.4" thickBot="1" x14ac:dyDescent="0.3">
      <c r="A5" s="3" t="s">
        <v>13</v>
      </c>
      <c r="B5" s="4">
        <v>91425</v>
      </c>
      <c r="C5" s="4">
        <v>90220</v>
      </c>
      <c r="D5" s="4">
        <v>88426</v>
      </c>
      <c r="E5" s="4">
        <v>86433</v>
      </c>
      <c r="F5" s="4">
        <v>84343</v>
      </c>
      <c r="G5" s="4">
        <v>81924</v>
      </c>
      <c r="H5" s="4">
        <v>79302</v>
      </c>
      <c r="I5" s="4">
        <v>76738</v>
      </c>
      <c r="J5" s="4">
        <v>74502</v>
      </c>
      <c r="K5" s="4">
        <v>72175</v>
      </c>
    </row>
    <row r="6" spans="1:11" ht="14.4" thickBot="1" x14ac:dyDescent="0.3">
      <c r="A6" s="3" t="s">
        <v>14</v>
      </c>
      <c r="B6" s="4">
        <v>49835</v>
      </c>
      <c r="C6" s="4">
        <v>50992</v>
      </c>
      <c r="D6" s="4">
        <v>52582</v>
      </c>
      <c r="E6" s="4">
        <v>54108</v>
      </c>
      <c r="F6" s="4">
        <v>55668</v>
      </c>
      <c r="G6" s="4">
        <v>57308</v>
      </c>
      <c r="H6" s="4">
        <v>59024</v>
      </c>
      <c r="I6" s="4">
        <v>60908</v>
      </c>
      <c r="J6" s="4">
        <v>62224</v>
      </c>
      <c r="K6" s="4">
        <v>63747</v>
      </c>
    </row>
  </sheetData>
  <phoneticPr fontId="3" type="noConversion"/>
  <hyperlinks>
    <hyperlink ref="A2" r:id="rId1" display="javascript:void(0);" xr:uid="{062F9848-5BF3-40DE-B42D-DA1142DB77BC}"/>
    <hyperlink ref="A5" r:id="rId2" display="javascript:void(0);" xr:uid="{5B91F51F-94D2-4301-A142-D9F234CA3A1E}"/>
    <hyperlink ref="A6" r:id="rId3" display="javascript:void(0);" xr:uid="{466F0166-8AFE-4BEE-860F-ACD417367BF7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4EF1-8C35-4A35-8BAA-BEDA59C7B6E1}">
  <dimension ref="A1:H12"/>
  <sheetViews>
    <sheetView workbookViewId="0">
      <selection activeCell="D22" sqref="D22"/>
    </sheetView>
  </sheetViews>
  <sheetFormatPr defaultRowHeight="13.8" x14ac:dyDescent="0.25"/>
  <cols>
    <col min="1" max="1" width="30" style="6" customWidth="1"/>
    <col min="2" max="8" width="8.88671875" style="6"/>
  </cols>
  <sheetData>
    <row r="1" spans="1:8" x14ac:dyDescent="0.25">
      <c r="A1" s="6" t="s">
        <v>19</v>
      </c>
      <c r="B1" s="6">
        <v>1953</v>
      </c>
      <c r="C1" s="6">
        <v>1964</v>
      </c>
      <c r="D1" s="6">
        <v>1982</v>
      </c>
      <c r="E1" s="6">
        <v>1990</v>
      </c>
      <c r="F1" s="6">
        <v>2000</v>
      </c>
      <c r="G1" s="6">
        <v>2010</v>
      </c>
      <c r="H1" s="6">
        <v>2020</v>
      </c>
    </row>
    <row r="2" spans="1:8" x14ac:dyDescent="0.25">
      <c r="A2" s="6" t="s">
        <v>16</v>
      </c>
      <c r="B2" s="6">
        <v>30190</v>
      </c>
      <c r="C2" s="6">
        <v>35652</v>
      </c>
      <c r="D2" s="6">
        <v>51944</v>
      </c>
      <c r="E2" s="6">
        <v>58495</v>
      </c>
      <c r="F2" s="6">
        <v>65355</v>
      </c>
      <c r="G2" s="6">
        <v>68685</v>
      </c>
      <c r="H2" s="6">
        <v>72334</v>
      </c>
    </row>
    <row r="3" spans="1:8" x14ac:dyDescent="0.25">
      <c r="A3" s="6" t="s">
        <v>17</v>
      </c>
      <c r="B3" s="6">
        <v>28070</v>
      </c>
      <c r="C3" s="6">
        <v>33806</v>
      </c>
      <c r="D3" s="6">
        <v>48874</v>
      </c>
      <c r="E3" s="6">
        <v>54873</v>
      </c>
      <c r="F3" s="6">
        <v>61228</v>
      </c>
      <c r="G3" s="6">
        <v>65287</v>
      </c>
      <c r="H3" s="6">
        <v>68844</v>
      </c>
    </row>
    <row r="4" spans="1:8" x14ac:dyDescent="0.25">
      <c r="A4" s="6" t="s">
        <v>18</v>
      </c>
      <c r="B4" s="6">
        <v>7726</v>
      </c>
      <c r="C4" s="6">
        <v>12710</v>
      </c>
      <c r="D4" s="6">
        <v>21082</v>
      </c>
      <c r="E4" s="6">
        <v>29971</v>
      </c>
      <c r="F4" s="6">
        <v>45844</v>
      </c>
      <c r="G4" s="6">
        <v>66557</v>
      </c>
      <c r="H4" s="6">
        <v>90199</v>
      </c>
    </row>
    <row r="5" spans="1:8" x14ac:dyDescent="0.25">
      <c r="A5" s="6" t="s">
        <v>20</v>
      </c>
      <c r="B5" s="6">
        <v>50534</v>
      </c>
      <c r="C5" s="6">
        <v>56748</v>
      </c>
      <c r="D5" s="6">
        <v>79736</v>
      </c>
      <c r="E5" s="6">
        <v>83397</v>
      </c>
      <c r="F5" s="6">
        <v>80739</v>
      </c>
      <c r="G5" s="6">
        <v>67415</v>
      </c>
      <c r="H5" s="6">
        <v>50979</v>
      </c>
    </row>
    <row r="6" spans="1:8" x14ac:dyDescent="0.25">
      <c r="A6" s="6" t="s">
        <v>21</v>
      </c>
      <c r="B6">
        <v>36.28</v>
      </c>
      <c r="C6">
        <v>40.69</v>
      </c>
      <c r="D6">
        <v>33.590000000000003</v>
      </c>
      <c r="E6">
        <v>27.69</v>
      </c>
      <c r="F6">
        <v>22.89</v>
      </c>
      <c r="G6">
        <v>16.600000000000001</v>
      </c>
      <c r="H6">
        <v>17.95</v>
      </c>
    </row>
    <row r="7" spans="1:8" x14ac:dyDescent="0.25">
      <c r="A7" s="6" t="s">
        <v>22</v>
      </c>
      <c r="B7">
        <v>56.4</v>
      </c>
      <c r="C7">
        <v>53.18</v>
      </c>
      <c r="D7">
        <v>58.79</v>
      </c>
      <c r="E7">
        <v>63.74</v>
      </c>
      <c r="F7">
        <v>66.78</v>
      </c>
      <c r="G7">
        <v>70.14</v>
      </c>
      <c r="H7">
        <v>63.35</v>
      </c>
    </row>
    <row r="8" spans="1:8" x14ac:dyDescent="0.25">
      <c r="A8" s="6" t="s">
        <v>23</v>
      </c>
      <c r="B8">
        <v>7.32</v>
      </c>
      <c r="C8">
        <v>6.13</v>
      </c>
      <c r="D8">
        <v>7.62</v>
      </c>
      <c r="E8">
        <v>8.57</v>
      </c>
      <c r="F8">
        <v>10.33</v>
      </c>
      <c r="G8">
        <v>13.26</v>
      </c>
      <c r="H8">
        <v>18.7</v>
      </c>
    </row>
    <row r="9" spans="1:8" x14ac:dyDescent="0.25">
      <c r="A9" s="6" t="s">
        <v>58</v>
      </c>
      <c r="C9" s="6">
        <v>416</v>
      </c>
      <c r="D9" s="6">
        <v>615</v>
      </c>
      <c r="E9" s="6">
        <v>1422</v>
      </c>
      <c r="F9" s="6">
        <v>3611</v>
      </c>
      <c r="G9" s="6">
        <v>8930</v>
      </c>
      <c r="H9" s="6">
        <v>15467</v>
      </c>
    </row>
    <row r="10" spans="1:8" x14ac:dyDescent="0.25">
      <c r="A10" s="6" t="s">
        <v>59</v>
      </c>
      <c r="C10" s="6">
        <v>1319</v>
      </c>
      <c r="D10" s="6">
        <v>6779</v>
      </c>
      <c r="E10" s="6">
        <v>8039</v>
      </c>
      <c r="F10" s="6">
        <v>11146</v>
      </c>
      <c r="G10" s="6">
        <v>14032</v>
      </c>
      <c r="H10" s="6">
        <v>15088</v>
      </c>
    </row>
    <row r="11" spans="1:8" x14ac:dyDescent="0.25">
      <c r="A11" s="6" t="s">
        <v>60</v>
      </c>
      <c r="C11" s="6">
        <v>4680</v>
      </c>
      <c r="D11" s="6">
        <v>17892</v>
      </c>
      <c r="E11" s="6">
        <v>23344</v>
      </c>
      <c r="F11" s="6">
        <v>33961</v>
      </c>
      <c r="G11" s="6">
        <v>38788</v>
      </c>
      <c r="H11" s="6">
        <v>34507</v>
      </c>
    </row>
    <row r="12" spans="1:8" x14ac:dyDescent="0.25">
      <c r="A12" s="6" t="s">
        <v>61</v>
      </c>
      <c r="C12" s="6">
        <v>28330</v>
      </c>
      <c r="D12" s="6">
        <v>35237</v>
      </c>
      <c r="E12" s="6">
        <v>37057</v>
      </c>
      <c r="F12" s="6">
        <v>35701</v>
      </c>
      <c r="G12" s="6">
        <v>26779</v>
      </c>
      <c r="H12" s="6">
        <v>24767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5785-1DA9-4F9D-BA39-B012EE503310}">
  <dimension ref="A2:D35"/>
  <sheetViews>
    <sheetView workbookViewId="0">
      <selection activeCell="G29" sqref="G29"/>
    </sheetView>
  </sheetViews>
  <sheetFormatPr defaultRowHeight="13.8" x14ac:dyDescent="0.25"/>
  <cols>
    <col min="2" max="2" width="10.5546875" bestFit="1" customWidth="1"/>
    <col min="8" max="8" width="9.109375" bestFit="1" customWidth="1"/>
  </cols>
  <sheetData>
    <row r="2" spans="1:4" x14ac:dyDescent="0.25">
      <c r="A2" t="s">
        <v>25</v>
      </c>
      <c r="B2">
        <v>21893095</v>
      </c>
      <c r="C2">
        <v>228</v>
      </c>
      <c r="D2">
        <f>IF(C2&gt;0,1,0)</f>
        <v>1</v>
      </c>
    </row>
    <row r="3" spans="1:4" x14ac:dyDescent="0.25">
      <c r="A3" t="s">
        <v>26</v>
      </c>
      <c r="B3">
        <v>13866009</v>
      </c>
      <c r="C3">
        <v>93</v>
      </c>
      <c r="D3">
        <f t="shared" ref="D3:D32" si="0">IF(C3&gt;0,1,0)</f>
        <v>1</v>
      </c>
    </row>
    <row r="4" spans="1:4" x14ac:dyDescent="0.25">
      <c r="A4" t="s">
        <v>27</v>
      </c>
      <c r="B4">
        <v>74610235</v>
      </c>
      <c r="C4">
        <v>276</v>
      </c>
      <c r="D4">
        <f t="shared" si="0"/>
        <v>1</v>
      </c>
    </row>
    <row r="5" spans="1:4" x14ac:dyDescent="0.25">
      <c r="A5" t="s">
        <v>28</v>
      </c>
      <c r="B5">
        <v>34915616</v>
      </c>
      <c r="C5">
        <v>-79</v>
      </c>
      <c r="D5" s="7">
        <f t="shared" si="0"/>
        <v>0</v>
      </c>
    </row>
    <row r="6" spans="1:4" x14ac:dyDescent="0.25">
      <c r="A6" t="s">
        <v>29</v>
      </c>
      <c r="B6">
        <v>24049155</v>
      </c>
      <c r="C6">
        <v>-66</v>
      </c>
      <c r="D6" s="7">
        <f t="shared" si="0"/>
        <v>0</v>
      </c>
    </row>
    <row r="7" spans="1:4" x14ac:dyDescent="0.25">
      <c r="A7" t="s">
        <v>30</v>
      </c>
      <c r="B7">
        <v>42591407</v>
      </c>
      <c r="C7">
        <v>-116</v>
      </c>
      <c r="D7" s="7">
        <f t="shared" si="0"/>
        <v>0</v>
      </c>
    </row>
    <row r="8" spans="1:4" x14ac:dyDescent="0.25">
      <c r="A8" t="s">
        <v>31</v>
      </c>
      <c r="B8">
        <v>24073453</v>
      </c>
      <c r="C8">
        <v>-339</v>
      </c>
      <c r="D8" s="7">
        <f t="shared" si="0"/>
        <v>0</v>
      </c>
    </row>
    <row r="9" spans="1:4" x14ac:dyDescent="0.25">
      <c r="A9" t="s">
        <v>32</v>
      </c>
      <c r="B9">
        <v>31850088</v>
      </c>
      <c r="C9">
        <v>-646</v>
      </c>
      <c r="D9" s="7">
        <f t="shared" si="0"/>
        <v>0</v>
      </c>
    </row>
    <row r="10" spans="1:4" x14ac:dyDescent="0.25">
      <c r="A10" t="s">
        <v>33</v>
      </c>
      <c r="B10">
        <v>24870895</v>
      </c>
      <c r="C10">
        <v>185</v>
      </c>
      <c r="D10">
        <f t="shared" si="0"/>
        <v>1</v>
      </c>
    </row>
    <row r="11" spans="1:4" x14ac:dyDescent="0.25">
      <c r="A11" t="s">
        <v>34</v>
      </c>
      <c r="B11">
        <v>84748016</v>
      </c>
      <c r="C11">
        <v>609</v>
      </c>
      <c r="D11">
        <f t="shared" si="0"/>
        <v>1</v>
      </c>
    </row>
    <row r="12" spans="1:4" x14ac:dyDescent="0.25">
      <c r="A12" t="s">
        <v>35</v>
      </c>
      <c r="B12">
        <v>64567588</v>
      </c>
      <c r="C12">
        <v>1014</v>
      </c>
      <c r="D12">
        <f t="shared" si="0"/>
        <v>1</v>
      </c>
    </row>
    <row r="13" spans="1:4" x14ac:dyDescent="0.25">
      <c r="A13" t="s">
        <v>36</v>
      </c>
      <c r="B13">
        <v>61027171</v>
      </c>
      <c r="C13">
        <v>153</v>
      </c>
      <c r="D13">
        <f t="shared" si="0"/>
        <v>1</v>
      </c>
    </row>
    <row r="14" spans="1:4" x14ac:dyDescent="0.25">
      <c r="A14" t="s">
        <v>37</v>
      </c>
      <c r="B14">
        <v>41540086</v>
      </c>
      <c r="C14">
        <v>465</v>
      </c>
      <c r="D14">
        <f t="shared" si="0"/>
        <v>1</v>
      </c>
    </row>
    <row r="15" spans="1:4" x14ac:dyDescent="0.25">
      <c r="A15" t="s">
        <v>38</v>
      </c>
      <c r="B15">
        <v>45188635</v>
      </c>
      <c r="C15">
        <v>62</v>
      </c>
      <c r="D15">
        <f t="shared" si="0"/>
        <v>1</v>
      </c>
    </row>
    <row r="16" spans="1:4" x14ac:dyDescent="0.25">
      <c r="A16" t="s">
        <v>39</v>
      </c>
      <c r="B16">
        <v>101528453</v>
      </c>
      <c r="C16">
        <v>574</v>
      </c>
      <c r="D16">
        <f t="shared" si="0"/>
        <v>1</v>
      </c>
    </row>
    <row r="17" spans="1:4" x14ac:dyDescent="0.25">
      <c r="A17" t="s">
        <v>24</v>
      </c>
      <c r="B17">
        <v>99365519</v>
      </c>
      <c r="C17">
        <v>535</v>
      </c>
      <c r="D17">
        <f t="shared" si="0"/>
        <v>1</v>
      </c>
    </row>
    <row r="18" spans="1:4" x14ac:dyDescent="0.25">
      <c r="A18" t="s">
        <v>40</v>
      </c>
      <c r="B18">
        <v>57752557</v>
      </c>
      <c r="C18">
        <v>51</v>
      </c>
      <c r="D18">
        <f t="shared" si="0"/>
        <v>1</v>
      </c>
    </row>
    <row r="19" spans="1:4" x14ac:dyDescent="0.25">
      <c r="A19" t="s">
        <v>41</v>
      </c>
      <c r="B19">
        <v>66444864</v>
      </c>
      <c r="C19">
        <v>76</v>
      </c>
      <c r="D19">
        <f t="shared" si="0"/>
        <v>1</v>
      </c>
    </row>
    <row r="20" spans="1:4" x14ac:dyDescent="0.25">
      <c r="A20" t="s">
        <v>42</v>
      </c>
      <c r="B20">
        <v>126012510</v>
      </c>
      <c r="C20">
        <v>2171</v>
      </c>
      <c r="D20">
        <f t="shared" si="0"/>
        <v>1</v>
      </c>
    </row>
    <row r="21" spans="1:4" x14ac:dyDescent="0.25">
      <c r="A21" t="s">
        <v>43</v>
      </c>
      <c r="B21">
        <v>50126804</v>
      </c>
      <c r="C21">
        <v>410</v>
      </c>
      <c r="D21">
        <f t="shared" si="0"/>
        <v>1</v>
      </c>
    </row>
    <row r="22" spans="1:4" x14ac:dyDescent="0.25">
      <c r="A22" t="s">
        <v>44</v>
      </c>
      <c r="B22">
        <v>10081232</v>
      </c>
      <c r="C22">
        <v>141</v>
      </c>
      <c r="D22">
        <f t="shared" si="0"/>
        <v>1</v>
      </c>
    </row>
    <row r="23" spans="1:4" x14ac:dyDescent="0.25">
      <c r="A23" t="s">
        <v>45</v>
      </c>
      <c r="B23">
        <v>32054159</v>
      </c>
      <c r="C23">
        <v>320</v>
      </c>
      <c r="D23">
        <f t="shared" si="0"/>
        <v>1</v>
      </c>
    </row>
    <row r="24" spans="1:4" x14ac:dyDescent="0.25">
      <c r="A24" t="s">
        <v>46</v>
      </c>
      <c r="B24">
        <v>83674866</v>
      </c>
      <c r="C24">
        <v>325</v>
      </c>
      <c r="D24">
        <f t="shared" si="0"/>
        <v>1</v>
      </c>
    </row>
    <row r="25" spans="1:4" x14ac:dyDescent="0.25">
      <c r="A25" t="s">
        <v>47</v>
      </c>
      <c r="B25">
        <v>38562148</v>
      </c>
      <c r="C25">
        <v>381</v>
      </c>
      <c r="D25">
        <f t="shared" si="0"/>
        <v>1</v>
      </c>
    </row>
    <row r="26" spans="1:4" x14ac:dyDescent="0.25">
      <c r="A26" t="s">
        <v>48</v>
      </c>
      <c r="B26">
        <v>47209277</v>
      </c>
      <c r="C26">
        <v>124</v>
      </c>
      <c r="D26">
        <f t="shared" si="0"/>
        <v>1</v>
      </c>
    </row>
    <row r="27" spans="1:4" x14ac:dyDescent="0.25">
      <c r="A27" t="s">
        <v>49</v>
      </c>
      <c r="B27">
        <v>3648100</v>
      </c>
      <c r="C27">
        <v>65</v>
      </c>
      <c r="D27">
        <f t="shared" si="0"/>
        <v>1</v>
      </c>
    </row>
    <row r="28" spans="1:4" x14ac:dyDescent="0.25">
      <c r="A28" t="s">
        <v>50</v>
      </c>
      <c r="B28">
        <v>39528999</v>
      </c>
      <c r="C28">
        <v>220</v>
      </c>
      <c r="D28">
        <f t="shared" si="0"/>
        <v>1</v>
      </c>
    </row>
    <row r="29" spans="1:4" x14ac:dyDescent="0.25">
      <c r="A29" t="s">
        <v>51</v>
      </c>
      <c r="B29">
        <v>25019831</v>
      </c>
      <c r="C29">
        <v>-56</v>
      </c>
      <c r="D29" s="7">
        <f t="shared" si="0"/>
        <v>0</v>
      </c>
    </row>
    <row r="30" spans="1:4" x14ac:dyDescent="0.25">
      <c r="A30" t="s">
        <v>52</v>
      </c>
      <c r="B30">
        <v>5923957</v>
      </c>
      <c r="C30">
        <v>29</v>
      </c>
      <c r="D30">
        <f t="shared" si="0"/>
        <v>1</v>
      </c>
    </row>
    <row r="31" spans="1:4" x14ac:dyDescent="0.25">
      <c r="A31" t="s">
        <v>53</v>
      </c>
      <c r="B31">
        <v>7202654</v>
      </c>
      <c r="C31">
        <v>90</v>
      </c>
      <c r="D31">
        <f t="shared" si="0"/>
        <v>1</v>
      </c>
    </row>
    <row r="32" spans="1:4" x14ac:dyDescent="0.25">
      <c r="A32" t="s">
        <v>54</v>
      </c>
      <c r="B32">
        <v>25852345</v>
      </c>
      <c r="C32">
        <v>404</v>
      </c>
      <c r="D32">
        <f t="shared" si="0"/>
        <v>1</v>
      </c>
    </row>
    <row r="33" spans="1:2" x14ac:dyDescent="0.25">
      <c r="A33" t="s">
        <v>55</v>
      </c>
      <c r="B33">
        <v>7474200</v>
      </c>
    </row>
    <row r="34" spans="1:2" x14ac:dyDescent="0.25">
      <c r="A34" t="s">
        <v>56</v>
      </c>
      <c r="B34">
        <v>683218</v>
      </c>
    </row>
    <row r="35" spans="1:2" x14ac:dyDescent="0.25">
      <c r="A35" t="s">
        <v>57</v>
      </c>
      <c r="B35">
        <v>23561236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73B4-5BEE-4739-BB66-F5DA29A2BE11}">
  <dimension ref="A1:C32"/>
  <sheetViews>
    <sheetView workbookViewId="0">
      <selection activeCell="G7" sqref="G7"/>
    </sheetView>
  </sheetViews>
  <sheetFormatPr defaultRowHeight="13.8" x14ac:dyDescent="0.25"/>
  <cols>
    <col min="1" max="3" width="8.88671875" style="6"/>
  </cols>
  <sheetData>
    <row r="1" spans="1:3" x14ac:dyDescent="0.25">
      <c r="A1" s="6" t="s">
        <v>62</v>
      </c>
      <c r="B1" s="6" t="s">
        <v>63</v>
      </c>
      <c r="C1" s="6" t="s">
        <v>64</v>
      </c>
    </row>
    <row r="2" spans="1:3" x14ac:dyDescent="0.25">
      <c r="A2" s="6" t="s">
        <v>25</v>
      </c>
      <c r="B2" s="6">
        <v>228</v>
      </c>
      <c r="C2" s="6">
        <f>IF(B2&gt;0,4,3)</f>
        <v>4</v>
      </c>
    </row>
    <row r="3" spans="1:3" x14ac:dyDescent="0.25">
      <c r="A3" s="6" t="s">
        <v>26</v>
      </c>
      <c r="B3" s="6">
        <v>93</v>
      </c>
      <c r="C3" s="6">
        <f t="shared" ref="C3:C32" si="0">IF(B3&gt;0,4,3)</f>
        <v>4</v>
      </c>
    </row>
    <row r="4" spans="1:3" x14ac:dyDescent="0.25">
      <c r="A4" s="6" t="s">
        <v>27</v>
      </c>
      <c r="B4" s="6">
        <v>276</v>
      </c>
      <c r="C4" s="6">
        <f t="shared" si="0"/>
        <v>4</v>
      </c>
    </row>
    <row r="5" spans="1:3" x14ac:dyDescent="0.25">
      <c r="A5" s="6" t="s">
        <v>28</v>
      </c>
      <c r="B5" s="6">
        <v>-79</v>
      </c>
      <c r="C5" s="6">
        <f t="shared" si="0"/>
        <v>3</v>
      </c>
    </row>
    <row r="6" spans="1:3" x14ac:dyDescent="0.25">
      <c r="A6" s="6" t="s">
        <v>29</v>
      </c>
      <c r="B6" s="6">
        <v>-66</v>
      </c>
      <c r="C6" s="6">
        <f t="shared" si="0"/>
        <v>3</v>
      </c>
    </row>
    <row r="7" spans="1:3" x14ac:dyDescent="0.25">
      <c r="A7" s="6" t="s">
        <v>30</v>
      </c>
      <c r="B7" s="6">
        <v>-116</v>
      </c>
      <c r="C7" s="6">
        <f t="shared" si="0"/>
        <v>3</v>
      </c>
    </row>
    <row r="8" spans="1:3" x14ac:dyDescent="0.25">
      <c r="A8" s="6" t="s">
        <v>31</v>
      </c>
      <c r="B8" s="6">
        <v>-339</v>
      </c>
      <c r="C8" s="6">
        <f t="shared" si="0"/>
        <v>3</v>
      </c>
    </row>
    <row r="9" spans="1:3" x14ac:dyDescent="0.25">
      <c r="A9" s="6" t="s">
        <v>32</v>
      </c>
      <c r="B9" s="6">
        <v>-646</v>
      </c>
      <c r="C9" s="6">
        <f t="shared" si="0"/>
        <v>3</v>
      </c>
    </row>
    <row r="10" spans="1:3" x14ac:dyDescent="0.25">
      <c r="A10" s="6" t="s">
        <v>33</v>
      </c>
      <c r="B10" s="6">
        <v>185</v>
      </c>
      <c r="C10" s="6">
        <f t="shared" si="0"/>
        <v>4</v>
      </c>
    </row>
    <row r="11" spans="1:3" x14ac:dyDescent="0.25">
      <c r="A11" s="6" t="s">
        <v>34</v>
      </c>
      <c r="B11" s="6">
        <v>609</v>
      </c>
      <c r="C11" s="6">
        <f t="shared" si="0"/>
        <v>4</v>
      </c>
    </row>
    <row r="12" spans="1:3" x14ac:dyDescent="0.25">
      <c r="A12" s="6" t="s">
        <v>35</v>
      </c>
      <c r="B12" s="6">
        <v>1014</v>
      </c>
      <c r="C12" s="6">
        <f t="shared" si="0"/>
        <v>4</v>
      </c>
    </row>
    <row r="13" spans="1:3" x14ac:dyDescent="0.25">
      <c r="A13" s="6" t="s">
        <v>36</v>
      </c>
      <c r="B13" s="6">
        <v>153</v>
      </c>
      <c r="C13" s="6">
        <f t="shared" si="0"/>
        <v>4</v>
      </c>
    </row>
    <row r="14" spans="1:3" x14ac:dyDescent="0.25">
      <c r="A14" s="6" t="s">
        <v>37</v>
      </c>
      <c r="B14" s="6">
        <v>465</v>
      </c>
      <c r="C14" s="6">
        <f t="shared" si="0"/>
        <v>4</v>
      </c>
    </row>
    <row r="15" spans="1:3" x14ac:dyDescent="0.25">
      <c r="A15" s="6" t="s">
        <v>38</v>
      </c>
      <c r="B15" s="6">
        <v>62</v>
      </c>
      <c r="C15" s="6">
        <f t="shared" si="0"/>
        <v>4</v>
      </c>
    </row>
    <row r="16" spans="1:3" x14ac:dyDescent="0.25">
      <c r="A16" s="6" t="s">
        <v>39</v>
      </c>
      <c r="B16" s="6">
        <v>574</v>
      </c>
      <c r="C16" s="6">
        <f t="shared" si="0"/>
        <v>4</v>
      </c>
    </row>
    <row r="17" spans="1:3" x14ac:dyDescent="0.25">
      <c r="A17" s="6" t="s">
        <v>24</v>
      </c>
      <c r="B17" s="6">
        <v>535</v>
      </c>
      <c r="C17" s="6">
        <f t="shared" si="0"/>
        <v>4</v>
      </c>
    </row>
    <row r="18" spans="1:3" x14ac:dyDescent="0.25">
      <c r="A18" s="6" t="s">
        <v>40</v>
      </c>
      <c r="B18" s="6">
        <v>51</v>
      </c>
      <c r="C18" s="6">
        <f t="shared" si="0"/>
        <v>4</v>
      </c>
    </row>
    <row r="19" spans="1:3" x14ac:dyDescent="0.25">
      <c r="A19" s="6" t="s">
        <v>41</v>
      </c>
      <c r="B19" s="6">
        <v>76</v>
      </c>
      <c r="C19" s="6">
        <f t="shared" si="0"/>
        <v>4</v>
      </c>
    </row>
    <row r="20" spans="1:3" x14ac:dyDescent="0.25">
      <c r="A20" s="6" t="s">
        <v>42</v>
      </c>
      <c r="B20" s="6">
        <v>2171</v>
      </c>
      <c r="C20" s="6">
        <f t="shared" si="0"/>
        <v>4</v>
      </c>
    </row>
    <row r="21" spans="1:3" x14ac:dyDescent="0.25">
      <c r="A21" s="6" t="s">
        <v>43</v>
      </c>
      <c r="B21" s="6">
        <v>410</v>
      </c>
      <c r="C21" s="6">
        <f t="shared" si="0"/>
        <v>4</v>
      </c>
    </row>
    <row r="22" spans="1:3" x14ac:dyDescent="0.25">
      <c r="A22" s="6" t="s">
        <v>44</v>
      </c>
      <c r="B22" s="6">
        <v>141</v>
      </c>
      <c r="C22" s="6">
        <f t="shared" si="0"/>
        <v>4</v>
      </c>
    </row>
    <row r="23" spans="1:3" x14ac:dyDescent="0.25">
      <c r="A23" s="6" t="s">
        <v>45</v>
      </c>
      <c r="B23" s="6">
        <v>320</v>
      </c>
      <c r="C23" s="6">
        <f t="shared" si="0"/>
        <v>4</v>
      </c>
    </row>
    <row r="24" spans="1:3" x14ac:dyDescent="0.25">
      <c r="A24" s="6" t="s">
        <v>46</v>
      </c>
      <c r="B24" s="6">
        <v>325</v>
      </c>
      <c r="C24" s="6">
        <f t="shared" si="0"/>
        <v>4</v>
      </c>
    </row>
    <row r="25" spans="1:3" x14ac:dyDescent="0.25">
      <c r="A25" s="6" t="s">
        <v>47</v>
      </c>
      <c r="B25" s="6">
        <v>381</v>
      </c>
      <c r="C25" s="6">
        <f t="shared" si="0"/>
        <v>4</v>
      </c>
    </row>
    <row r="26" spans="1:3" x14ac:dyDescent="0.25">
      <c r="A26" s="6" t="s">
        <v>48</v>
      </c>
      <c r="B26" s="6">
        <v>124</v>
      </c>
      <c r="C26" s="6">
        <f t="shared" si="0"/>
        <v>4</v>
      </c>
    </row>
    <row r="27" spans="1:3" x14ac:dyDescent="0.25">
      <c r="A27" s="6" t="s">
        <v>49</v>
      </c>
      <c r="B27" s="6">
        <v>65</v>
      </c>
      <c r="C27" s="6">
        <f t="shared" si="0"/>
        <v>4</v>
      </c>
    </row>
    <row r="28" spans="1:3" x14ac:dyDescent="0.25">
      <c r="A28" s="6" t="s">
        <v>50</v>
      </c>
      <c r="B28" s="6">
        <v>220</v>
      </c>
      <c r="C28" s="6">
        <f t="shared" si="0"/>
        <v>4</v>
      </c>
    </row>
    <row r="29" spans="1:3" x14ac:dyDescent="0.25">
      <c r="A29" s="6" t="s">
        <v>51</v>
      </c>
      <c r="B29" s="6">
        <v>-56</v>
      </c>
      <c r="C29" s="6">
        <f t="shared" si="0"/>
        <v>3</v>
      </c>
    </row>
    <row r="30" spans="1:3" x14ac:dyDescent="0.25">
      <c r="A30" s="6" t="s">
        <v>52</v>
      </c>
      <c r="B30" s="6">
        <v>29</v>
      </c>
      <c r="C30" s="6">
        <f t="shared" si="0"/>
        <v>4</v>
      </c>
    </row>
    <row r="31" spans="1:3" x14ac:dyDescent="0.25">
      <c r="A31" s="6" t="s">
        <v>53</v>
      </c>
      <c r="B31" s="6">
        <v>90</v>
      </c>
      <c r="C31" s="6">
        <f t="shared" si="0"/>
        <v>4</v>
      </c>
    </row>
    <row r="32" spans="1:3" x14ac:dyDescent="0.25">
      <c r="A32" s="6" t="s">
        <v>54</v>
      </c>
      <c r="B32" s="6">
        <v>404</v>
      </c>
      <c r="C32" s="6">
        <f t="shared" si="0"/>
        <v>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DB3C-9738-4FBB-9F1B-C45FFF05ACF7}">
  <dimension ref="A1:C32"/>
  <sheetViews>
    <sheetView workbookViewId="0">
      <selection activeCell="A2" sqref="A2:A32"/>
    </sheetView>
  </sheetViews>
  <sheetFormatPr defaultRowHeight="15.6" x14ac:dyDescent="0.25"/>
  <cols>
    <col min="2" max="2" width="17" style="8" customWidth="1"/>
  </cols>
  <sheetData>
    <row r="1" spans="1:3" x14ac:dyDescent="0.25">
      <c r="A1" t="s">
        <v>65</v>
      </c>
      <c r="B1" s="8" t="s">
        <v>66</v>
      </c>
      <c r="C1" t="s">
        <v>63</v>
      </c>
    </row>
    <row r="2" spans="1:3" x14ac:dyDescent="0.25">
      <c r="A2" s="6" t="s">
        <v>25</v>
      </c>
      <c r="B2" s="9" t="s">
        <v>68</v>
      </c>
      <c r="C2">
        <v>228</v>
      </c>
    </row>
    <row r="3" spans="1:3" x14ac:dyDescent="0.25">
      <c r="A3" s="6" t="s">
        <v>26</v>
      </c>
      <c r="B3" s="9" t="s">
        <v>68</v>
      </c>
      <c r="C3">
        <v>93</v>
      </c>
    </row>
    <row r="4" spans="1:3" x14ac:dyDescent="0.25">
      <c r="A4" s="6" t="s">
        <v>27</v>
      </c>
      <c r="B4" s="9" t="s">
        <v>68</v>
      </c>
      <c r="C4">
        <v>276</v>
      </c>
    </row>
    <row r="5" spans="1:3" x14ac:dyDescent="0.25">
      <c r="A5" s="6" t="s">
        <v>28</v>
      </c>
      <c r="B5" s="9" t="s">
        <v>67</v>
      </c>
      <c r="C5">
        <v>-79</v>
      </c>
    </row>
    <row r="6" spans="1:3" x14ac:dyDescent="0.25">
      <c r="A6" s="6" t="s">
        <v>29</v>
      </c>
      <c r="B6" s="9" t="s">
        <v>67</v>
      </c>
      <c r="C6">
        <v>-66</v>
      </c>
    </row>
    <row r="7" spans="1:3" x14ac:dyDescent="0.25">
      <c r="A7" s="6" t="s">
        <v>30</v>
      </c>
      <c r="B7" s="9" t="s">
        <v>67</v>
      </c>
      <c r="C7">
        <v>-116</v>
      </c>
    </row>
    <row r="8" spans="1:3" x14ac:dyDescent="0.25">
      <c r="A8" s="6" t="s">
        <v>31</v>
      </c>
      <c r="B8" s="9" t="s">
        <v>67</v>
      </c>
      <c r="C8">
        <v>-339</v>
      </c>
    </row>
    <row r="9" spans="1:3" x14ac:dyDescent="0.25">
      <c r="A9" s="6" t="s">
        <v>32</v>
      </c>
      <c r="B9" s="9" t="s">
        <v>67</v>
      </c>
      <c r="C9">
        <v>-646</v>
      </c>
    </row>
    <row r="10" spans="1:3" x14ac:dyDescent="0.25">
      <c r="A10" s="6" t="s">
        <v>33</v>
      </c>
      <c r="B10" s="9" t="s">
        <v>68</v>
      </c>
      <c r="C10">
        <v>185</v>
      </c>
    </row>
    <row r="11" spans="1:3" x14ac:dyDescent="0.25">
      <c r="A11" s="6" t="s">
        <v>34</v>
      </c>
      <c r="B11" s="9" t="s">
        <v>68</v>
      </c>
      <c r="C11">
        <v>609</v>
      </c>
    </row>
    <row r="12" spans="1:3" x14ac:dyDescent="0.25">
      <c r="A12" s="6" t="s">
        <v>35</v>
      </c>
      <c r="B12" s="9" t="s">
        <v>68</v>
      </c>
      <c r="C12">
        <v>1014</v>
      </c>
    </row>
    <row r="13" spans="1:3" x14ac:dyDescent="0.25">
      <c r="A13" s="6" t="s">
        <v>36</v>
      </c>
      <c r="B13" s="9" t="s">
        <v>68</v>
      </c>
      <c r="C13">
        <v>153</v>
      </c>
    </row>
    <row r="14" spans="1:3" x14ac:dyDescent="0.25">
      <c r="A14" s="6" t="s">
        <v>37</v>
      </c>
      <c r="B14" s="9" t="s">
        <v>68</v>
      </c>
      <c r="C14">
        <v>465</v>
      </c>
    </row>
    <row r="15" spans="1:3" x14ac:dyDescent="0.25">
      <c r="A15" s="6" t="s">
        <v>38</v>
      </c>
      <c r="B15" s="9" t="s">
        <v>68</v>
      </c>
      <c r="C15">
        <v>62</v>
      </c>
    </row>
    <row r="16" spans="1:3" x14ac:dyDescent="0.25">
      <c r="A16" s="6" t="s">
        <v>39</v>
      </c>
      <c r="B16" s="9" t="s">
        <v>68</v>
      </c>
      <c r="C16">
        <v>574</v>
      </c>
    </row>
    <row r="17" spans="1:3" x14ac:dyDescent="0.25">
      <c r="A17" s="6" t="s">
        <v>24</v>
      </c>
      <c r="B17" s="9" t="s">
        <v>68</v>
      </c>
      <c r="C17">
        <v>535</v>
      </c>
    </row>
    <row r="18" spans="1:3" x14ac:dyDescent="0.25">
      <c r="A18" s="6" t="s">
        <v>40</v>
      </c>
      <c r="B18" s="9" t="s">
        <v>68</v>
      </c>
      <c r="C18">
        <v>51</v>
      </c>
    </row>
    <row r="19" spans="1:3" x14ac:dyDescent="0.25">
      <c r="A19" s="6" t="s">
        <v>41</v>
      </c>
      <c r="B19" s="9" t="s">
        <v>68</v>
      </c>
      <c r="C19">
        <v>76</v>
      </c>
    </row>
    <row r="20" spans="1:3" x14ac:dyDescent="0.25">
      <c r="A20" s="6" t="s">
        <v>42</v>
      </c>
      <c r="B20" s="9" t="s">
        <v>68</v>
      </c>
      <c r="C20">
        <v>2171</v>
      </c>
    </row>
    <row r="21" spans="1:3" x14ac:dyDescent="0.25">
      <c r="A21" s="6" t="s">
        <v>43</v>
      </c>
      <c r="B21" s="9" t="s">
        <v>68</v>
      </c>
      <c r="C21">
        <v>410</v>
      </c>
    </row>
    <row r="22" spans="1:3" x14ac:dyDescent="0.25">
      <c r="A22" s="6" t="s">
        <v>44</v>
      </c>
      <c r="B22" s="9" t="s">
        <v>68</v>
      </c>
      <c r="C22">
        <v>141</v>
      </c>
    </row>
    <row r="23" spans="1:3" x14ac:dyDescent="0.25">
      <c r="A23" s="6" t="s">
        <v>45</v>
      </c>
      <c r="B23" s="9" t="s">
        <v>68</v>
      </c>
      <c r="C23">
        <v>320</v>
      </c>
    </row>
    <row r="24" spans="1:3" x14ac:dyDescent="0.25">
      <c r="A24" s="6" t="s">
        <v>46</v>
      </c>
      <c r="B24" s="9" t="s">
        <v>68</v>
      </c>
      <c r="C24">
        <v>325</v>
      </c>
    </row>
    <row r="25" spans="1:3" x14ac:dyDescent="0.25">
      <c r="A25" s="6" t="s">
        <v>47</v>
      </c>
      <c r="B25" s="9" t="s">
        <v>68</v>
      </c>
      <c r="C25">
        <v>381</v>
      </c>
    </row>
    <row r="26" spans="1:3" x14ac:dyDescent="0.25">
      <c r="A26" s="6" t="s">
        <v>48</v>
      </c>
      <c r="B26" s="9" t="s">
        <v>68</v>
      </c>
      <c r="C26">
        <v>124</v>
      </c>
    </row>
    <row r="27" spans="1:3" x14ac:dyDescent="0.25">
      <c r="A27" s="6" t="s">
        <v>49</v>
      </c>
      <c r="B27" s="9" t="s">
        <v>68</v>
      </c>
      <c r="C27">
        <v>65</v>
      </c>
    </row>
    <row r="28" spans="1:3" x14ac:dyDescent="0.25">
      <c r="A28" s="6" t="s">
        <v>50</v>
      </c>
      <c r="B28" s="9" t="s">
        <v>68</v>
      </c>
      <c r="C28">
        <v>220</v>
      </c>
    </row>
    <row r="29" spans="1:3" x14ac:dyDescent="0.25">
      <c r="A29" s="6" t="s">
        <v>51</v>
      </c>
      <c r="B29" s="9" t="s">
        <v>67</v>
      </c>
      <c r="C29">
        <v>-56</v>
      </c>
    </row>
    <row r="30" spans="1:3" x14ac:dyDescent="0.25">
      <c r="A30" s="6" t="s">
        <v>52</v>
      </c>
      <c r="B30" s="9" t="s">
        <v>68</v>
      </c>
      <c r="C30">
        <v>29</v>
      </c>
    </row>
    <row r="31" spans="1:3" x14ac:dyDescent="0.25">
      <c r="A31" s="6" t="s">
        <v>53</v>
      </c>
      <c r="B31" s="9" t="s">
        <v>68</v>
      </c>
      <c r="C31">
        <v>90</v>
      </c>
    </row>
    <row r="32" spans="1:3" x14ac:dyDescent="0.25">
      <c r="A32" s="6" t="s">
        <v>54</v>
      </c>
      <c r="B32" s="9" t="s">
        <v>68</v>
      </c>
      <c r="C32">
        <v>404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CB66-82E6-400F-8EA3-3E4DE2B344E8}">
  <dimension ref="J1:S32"/>
  <sheetViews>
    <sheetView tabSelected="1" topLeftCell="J1" workbookViewId="0">
      <selection activeCell="P19" sqref="P19"/>
    </sheetView>
  </sheetViews>
  <sheetFormatPr defaultRowHeight="13.8" x14ac:dyDescent="0.25"/>
  <cols>
    <col min="14" max="14" width="15.21875" customWidth="1"/>
    <col min="15" max="15" width="23" customWidth="1"/>
  </cols>
  <sheetData>
    <row r="1" spans="10:19" x14ac:dyDescent="0.25">
      <c r="K1">
        <v>2020</v>
      </c>
      <c r="L1">
        <v>2010</v>
      </c>
      <c r="M1">
        <v>2000</v>
      </c>
      <c r="N1">
        <v>1990</v>
      </c>
      <c r="P1">
        <v>2020</v>
      </c>
      <c r="Q1">
        <v>2010</v>
      </c>
      <c r="R1">
        <v>2000</v>
      </c>
    </row>
    <row r="2" spans="10:19" x14ac:dyDescent="0.25">
      <c r="J2" s="7" t="s">
        <v>25</v>
      </c>
      <c r="K2">
        <v>2189</v>
      </c>
      <c r="L2">
        <v>1961</v>
      </c>
      <c r="M2">
        <v>1382</v>
      </c>
      <c r="N2">
        <v>1082</v>
      </c>
      <c r="O2" t="s">
        <v>69</v>
      </c>
      <c r="P2">
        <f>SUM(K2:K6)</f>
        <v>16931</v>
      </c>
      <c r="Q2">
        <f>SUM(L2:L6)</f>
        <v>16482</v>
      </c>
      <c r="R2">
        <f>SUM(M2:M6)</f>
        <v>14800</v>
      </c>
      <c r="S2">
        <f>SUM(N2:N6)</f>
        <v>13091</v>
      </c>
    </row>
    <row r="3" spans="10:19" x14ac:dyDescent="0.25">
      <c r="J3" s="7" t="s">
        <v>26</v>
      </c>
      <c r="K3">
        <v>1386</v>
      </c>
      <c r="L3">
        <v>1294</v>
      </c>
      <c r="M3">
        <v>1001</v>
      </c>
      <c r="N3">
        <v>879</v>
      </c>
      <c r="O3" t="s">
        <v>74</v>
      </c>
      <c r="P3">
        <f>SUM(K7:K9)</f>
        <v>9851</v>
      </c>
      <c r="Q3">
        <f>SUM(L7:L9)</f>
        <v>10952</v>
      </c>
      <c r="R3">
        <f>SUM(M7:M9)</f>
        <v>10655</v>
      </c>
      <c r="S3">
        <f>SUM(N7:N9)</f>
        <v>9933</v>
      </c>
    </row>
    <row r="4" spans="10:19" x14ac:dyDescent="0.25">
      <c r="J4" s="7" t="s">
        <v>27</v>
      </c>
      <c r="K4">
        <v>7461</v>
      </c>
      <c r="L4">
        <v>7185</v>
      </c>
      <c r="M4">
        <v>6744</v>
      </c>
      <c r="N4">
        <v>6108</v>
      </c>
      <c r="O4" t="s">
        <v>70</v>
      </c>
      <c r="P4">
        <f>SUM(K10:K16)</f>
        <v>42343</v>
      </c>
      <c r="Q4">
        <f>SUM(L10:L16)</f>
        <v>39286</v>
      </c>
      <c r="R4">
        <f>SUM(M10:M16)</f>
        <v>36465</v>
      </c>
      <c r="S4">
        <f>SUM(N10:N16)</f>
        <v>33018</v>
      </c>
    </row>
    <row r="5" spans="10:19" x14ac:dyDescent="0.25">
      <c r="J5" s="7" t="s">
        <v>28</v>
      </c>
      <c r="K5">
        <v>3491</v>
      </c>
      <c r="L5">
        <v>3571</v>
      </c>
      <c r="M5">
        <v>3297</v>
      </c>
      <c r="N5">
        <v>2876</v>
      </c>
      <c r="O5" t="s">
        <v>71</v>
      </c>
      <c r="P5">
        <f>SUM(K17:K19)</f>
        <v>22355</v>
      </c>
      <c r="Q5">
        <f>SUM(L17:L19)</f>
        <v>21694</v>
      </c>
      <c r="R5">
        <f>SUM(M17:M19)</f>
        <v>21724</v>
      </c>
      <c r="S5">
        <f>SUM(N17:N19)</f>
        <v>20014</v>
      </c>
    </row>
    <row r="6" spans="10:19" x14ac:dyDescent="0.25">
      <c r="J6" s="7" t="s">
        <v>29</v>
      </c>
      <c r="K6">
        <v>2404</v>
      </c>
      <c r="L6">
        <v>2471</v>
      </c>
      <c r="M6">
        <v>2376</v>
      </c>
      <c r="N6">
        <v>2146</v>
      </c>
      <c r="O6" t="s">
        <v>72</v>
      </c>
      <c r="P6">
        <f>SUM(K20:K22)</f>
        <v>18621</v>
      </c>
      <c r="Q6">
        <f>SUM(L20:L22)</f>
        <v>15900</v>
      </c>
      <c r="R6">
        <f>SUM(M20:M22)</f>
        <v>14918</v>
      </c>
      <c r="S6">
        <f>SUM(N20:N22)</f>
        <v>11164</v>
      </c>
    </row>
    <row r="7" spans="10:19" x14ac:dyDescent="0.25">
      <c r="J7" s="10" t="s">
        <v>30</v>
      </c>
      <c r="K7">
        <v>4259</v>
      </c>
      <c r="L7">
        <v>4375</v>
      </c>
      <c r="M7">
        <v>4238</v>
      </c>
      <c r="N7">
        <v>3946</v>
      </c>
      <c r="O7" t="s">
        <v>73</v>
      </c>
      <c r="P7">
        <f>SUM(K23:K27)</f>
        <v>20512</v>
      </c>
      <c r="Q7">
        <f>SUM(L23:L27)</f>
        <v>19281</v>
      </c>
      <c r="R7">
        <f>SUM(M23:M27)</f>
        <v>19494</v>
      </c>
      <c r="S7">
        <f>SUM(N23:N27)</f>
        <v>17878</v>
      </c>
    </row>
    <row r="8" spans="10:19" x14ac:dyDescent="0.25">
      <c r="J8" s="10" t="s">
        <v>31</v>
      </c>
      <c r="K8">
        <v>2407</v>
      </c>
      <c r="L8">
        <v>2746</v>
      </c>
      <c r="M8">
        <v>2728</v>
      </c>
      <c r="N8">
        <v>2466</v>
      </c>
      <c r="O8" t="s">
        <v>75</v>
      </c>
      <c r="P8">
        <f>SUM(K28:K32)</f>
        <v>10350</v>
      </c>
      <c r="Q8">
        <f>SUM(L28:L32)</f>
        <v>9665</v>
      </c>
      <c r="R8">
        <f>SUM(M28:M32)</f>
        <v>9172</v>
      </c>
      <c r="S8">
        <f>SUM(N28:N32)</f>
        <v>7953</v>
      </c>
    </row>
    <row r="9" spans="10:19" x14ac:dyDescent="0.25">
      <c r="J9" s="10" t="s">
        <v>32</v>
      </c>
      <c r="K9">
        <v>3185</v>
      </c>
      <c r="L9">
        <v>3831</v>
      </c>
      <c r="M9">
        <v>3689</v>
      </c>
      <c r="N9">
        <v>3521</v>
      </c>
    </row>
    <row r="10" spans="10:19" x14ac:dyDescent="0.25">
      <c r="J10" s="11" t="s">
        <v>33</v>
      </c>
      <c r="K10">
        <v>2487</v>
      </c>
      <c r="L10">
        <v>2302</v>
      </c>
      <c r="M10">
        <v>1674</v>
      </c>
      <c r="N10">
        <v>1334</v>
      </c>
    </row>
    <row r="11" spans="10:19" x14ac:dyDescent="0.25">
      <c r="J11" s="11" t="s">
        <v>34</v>
      </c>
      <c r="K11">
        <v>8474</v>
      </c>
      <c r="L11">
        <v>7866</v>
      </c>
      <c r="M11">
        <v>7438</v>
      </c>
      <c r="N11">
        <v>6706</v>
      </c>
    </row>
    <row r="12" spans="10:19" x14ac:dyDescent="0.25">
      <c r="J12" s="11" t="s">
        <v>35</v>
      </c>
      <c r="K12">
        <v>6456</v>
      </c>
      <c r="L12">
        <v>5443</v>
      </c>
      <c r="M12">
        <v>4677</v>
      </c>
      <c r="N12">
        <v>4145</v>
      </c>
    </row>
    <row r="13" spans="10:19" x14ac:dyDescent="0.25">
      <c r="J13" s="11" t="s">
        <v>36</v>
      </c>
      <c r="K13">
        <v>6102</v>
      </c>
      <c r="L13">
        <v>5950</v>
      </c>
      <c r="M13">
        <v>5986</v>
      </c>
      <c r="N13">
        <v>5618</v>
      </c>
    </row>
    <row r="14" spans="10:19" x14ac:dyDescent="0.25">
      <c r="J14" s="11" t="s">
        <v>37</v>
      </c>
      <c r="K14">
        <v>4154</v>
      </c>
      <c r="L14">
        <v>3689</v>
      </c>
      <c r="M14">
        <v>3471</v>
      </c>
      <c r="N14">
        <v>3005</v>
      </c>
    </row>
    <row r="15" spans="10:19" x14ac:dyDescent="0.25">
      <c r="J15" s="11" t="s">
        <v>38</v>
      </c>
      <c r="K15">
        <v>4518</v>
      </c>
      <c r="L15">
        <v>4457</v>
      </c>
      <c r="M15">
        <v>4140</v>
      </c>
      <c r="N15">
        <v>3771</v>
      </c>
    </row>
    <row r="16" spans="10:19" x14ac:dyDescent="0.25">
      <c r="J16" s="11" t="s">
        <v>39</v>
      </c>
      <c r="K16">
        <v>10152</v>
      </c>
      <c r="L16">
        <v>9579</v>
      </c>
      <c r="M16">
        <v>9079</v>
      </c>
      <c r="N16">
        <v>8439</v>
      </c>
    </row>
    <row r="17" spans="10:14" x14ac:dyDescent="0.25">
      <c r="J17" s="15" t="s">
        <v>24</v>
      </c>
      <c r="K17">
        <v>9936</v>
      </c>
      <c r="L17">
        <v>9402</v>
      </c>
      <c r="M17">
        <v>9256</v>
      </c>
      <c r="N17">
        <v>8551</v>
      </c>
    </row>
    <row r="18" spans="10:14" x14ac:dyDescent="0.25">
      <c r="J18" s="15" t="s">
        <v>40</v>
      </c>
      <c r="K18">
        <v>5775</v>
      </c>
      <c r="L18">
        <v>5724</v>
      </c>
      <c r="M18">
        <v>6028</v>
      </c>
      <c r="N18">
        <v>5397</v>
      </c>
    </row>
    <row r="19" spans="10:14" x14ac:dyDescent="0.25">
      <c r="J19" s="15" t="s">
        <v>41</v>
      </c>
      <c r="K19">
        <v>6644</v>
      </c>
      <c r="L19">
        <v>6568</v>
      </c>
      <c r="M19">
        <v>6440</v>
      </c>
      <c r="N19">
        <v>6066</v>
      </c>
    </row>
    <row r="20" spans="10:14" x14ac:dyDescent="0.25">
      <c r="J20" s="12" t="s">
        <v>42</v>
      </c>
      <c r="K20">
        <v>12601</v>
      </c>
      <c r="L20">
        <v>10430</v>
      </c>
      <c r="M20">
        <v>9642</v>
      </c>
      <c r="N20">
        <v>6283</v>
      </c>
    </row>
    <row r="21" spans="10:14" x14ac:dyDescent="0.25">
      <c r="J21" s="12" t="s">
        <v>43</v>
      </c>
      <c r="K21">
        <v>5012</v>
      </c>
      <c r="L21">
        <v>4603</v>
      </c>
      <c r="M21">
        <v>4489</v>
      </c>
      <c r="N21">
        <v>4225</v>
      </c>
    </row>
    <row r="22" spans="10:14" x14ac:dyDescent="0.25">
      <c r="J22" s="12" t="s">
        <v>44</v>
      </c>
      <c r="K22">
        <v>1008</v>
      </c>
      <c r="L22">
        <v>867</v>
      </c>
      <c r="M22">
        <v>787</v>
      </c>
      <c r="N22">
        <v>656</v>
      </c>
    </row>
    <row r="23" spans="10:14" x14ac:dyDescent="0.25">
      <c r="J23" s="13" t="s">
        <v>45</v>
      </c>
      <c r="K23">
        <v>3205</v>
      </c>
      <c r="L23">
        <v>2885</v>
      </c>
      <c r="M23">
        <v>3090</v>
      </c>
      <c r="N23">
        <v>2886</v>
      </c>
    </row>
    <row r="24" spans="10:14" x14ac:dyDescent="0.25">
      <c r="J24" s="13" t="s">
        <v>46</v>
      </c>
      <c r="K24">
        <v>8367</v>
      </c>
      <c r="L24">
        <v>8042</v>
      </c>
      <c r="M24">
        <v>8329</v>
      </c>
      <c r="N24">
        <v>7836</v>
      </c>
    </row>
    <row r="25" spans="10:14" x14ac:dyDescent="0.25">
      <c r="J25" s="13" t="s">
        <v>47</v>
      </c>
      <c r="K25">
        <v>3856</v>
      </c>
      <c r="L25">
        <v>3475</v>
      </c>
      <c r="M25">
        <v>3525</v>
      </c>
      <c r="N25">
        <v>3239</v>
      </c>
    </row>
    <row r="26" spans="10:14" x14ac:dyDescent="0.25">
      <c r="J26" s="13" t="s">
        <v>48</v>
      </c>
      <c r="K26">
        <v>4720</v>
      </c>
      <c r="L26">
        <v>4579</v>
      </c>
      <c r="M26">
        <v>4288</v>
      </c>
      <c r="N26">
        <v>3697</v>
      </c>
    </row>
    <row r="27" spans="10:14" x14ac:dyDescent="0.25">
      <c r="J27" s="13" t="s">
        <v>49</v>
      </c>
      <c r="K27">
        <v>364</v>
      </c>
      <c r="L27">
        <v>300</v>
      </c>
      <c r="M27">
        <v>262</v>
      </c>
      <c r="N27">
        <v>220</v>
      </c>
    </row>
    <row r="28" spans="10:14" x14ac:dyDescent="0.25">
      <c r="J28" s="14" t="s">
        <v>50</v>
      </c>
      <c r="K28">
        <v>3952</v>
      </c>
      <c r="L28">
        <v>3733</v>
      </c>
      <c r="M28">
        <v>3605</v>
      </c>
      <c r="N28">
        <v>3288</v>
      </c>
    </row>
    <row r="29" spans="10:14" x14ac:dyDescent="0.25">
      <c r="J29" s="14" t="s">
        <v>51</v>
      </c>
      <c r="K29">
        <v>2501</v>
      </c>
      <c r="L29">
        <v>2558</v>
      </c>
      <c r="M29">
        <v>2562</v>
      </c>
      <c r="N29">
        <v>2237</v>
      </c>
    </row>
    <row r="30" spans="10:14" x14ac:dyDescent="0.25">
      <c r="J30" s="14" t="s">
        <v>52</v>
      </c>
      <c r="K30">
        <v>592</v>
      </c>
      <c r="L30">
        <v>563</v>
      </c>
      <c r="M30">
        <v>518</v>
      </c>
      <c r="N30">
        <v>446</v>
      </c>
    </row>
    <row r="31" spans="10:14" x14ac:dyDescent="0.25">
      <c r="J31" s="14" t="s">
        <v>53</v>
      </c>
      <c r="K31">
        <v>720</v>
      </c>
      <c r="L31">
        <v>630</v>
      </c>
      <c r="M31">
        <v>562</v>
      </c>
      <c r="N31">
        <v>466</v>
      </c>
    </row>
    <row r="32" spans="10:14" x14ac:dyDescent="0.25">
      <c r="J32" s="14" t="s">
        <v>54</v>
      </c>
      <c r="K32">
        <v>2585</v>
      </c>
      <c r="L32">
        <v>2181</v>
      </c>
      <c r="M32">
        <v>1925</v>
      </c>
      <c r="N32">
        <v>1516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Population Change</vt:lpstr>
      <vt:lpstr>Sex-Education-Age</vt:lpstr>
      <vt:lpstr>Change from 2010 to 2020</vt:lpstr>
      <vt:lpstr>IncreaseandDecrease</vt:lpstr>
      <vt:lpstr>Links</vt:lpstr>
      <vt:lpstr>Population in 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XiaoWong</dc:creator>
  <cp:lastModifiedBy>XiaoWong</cp:lastModifiedBy>
  <dcterms:created xsi:type="dcterms:W3CDTF">2022-04-16T07:43:26Z</dcterms:created>
  <dcterms:modified xsi:type="dcterms:W3CDTF">2022-04-19T14:23:39Z</dcterms:modified>
</cp:coreProperties>
</file>