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OT\Desktop\"/>
    </mc:Choice>
  </mc:AlternateContent>
  <bookViews>
    <workbookView xWindow="0" yWindow="0" windowWidth="19200" windowHeight="120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3" i="1" l="1"/>
  <c r="I31" i="1" l="1"/>
  <c r="I28" i="1"/>
  <c r="I8" i="1" l="1"/>
  <c r="I7" i="1"/>
  <c r="I12" i="1"/>
  <c r="I24" i="1"/>
  <c r="I26" i="1" l="1"/>
  <c r="I27" i="1"/>
  <c r="I23" i="1" l="1"/>
  <c r="I25" i="1"/>
  <c r="I29" i="1"/>
  <c r="I32" i="1"/>
  <c r="I33" i="1"/>
  <c r="I22" i="1" l="1"/>
  <c r="I30" i="1"/>
  <c r="I11" i="1"/>
  <c r="I10" i="1"/>
  <c r="I9" i="1" l="1"/>
  <c r="I6" i="1"/>
  <c r="I20" i="1"/>
  <c r="I19" i="1"/>
  <c r="I18" i="1"/>
  <c r="I17" i="1"/>
  <c r="I16" i="1"/>
  <c r="I15" i="1"/>
  <c r="I21" i="1"/>
  <c r="I14" i="1"/>
  <c r="I5" i="1"/>
  <c r="I4" i="1"/>
  <c r="I34" i="1" l="1"/>
</calcChain>
</file>

<file path=xl/sharedStrings.xml><?xml version="1.0" encoding="utf-8"?>
<sst xmlns="http://schemas.openxmlformats.org/spreadsheetml/2006/main" count="100" uniqueCount="99">
  <si>
    <t>추노 부품 리스트</t>
    <phoneticPr fontId="2" type="noConversion"/>
  </si>
  <si>
    <t>NO.</t>
    <phoneticPr fontId="2" type="noConversion"/>
  </si>
  <si>
    <t>부품명</t>
    <phoneticPr fontId="2" type="noConversion"/>
  </si>
  <si>
    <t>DC 모터</t>
    <phoneticPr fontId="2" type="noConversion"/>
  </si>
  <si>
    <t>볼 캐스터</t>
    <phoneticPr fontId="2" type="noConversion"/>
  </si>
  <si>
    <t>모델명</t>
    <phoneticPr fontId="2" type="noConversion"/>
  </si>
  <si>
    <t>수량(EA)</t>
    <phoneticPr fontId="2" type="noConversion"/>
  </si>
  <si>
    <t>단가</t>
    <phoneticPr fontId="2" type="noConversion"/>
  </si>
  <si>
    <t>볼캐스터 5/8인치</t>
    <phoneticPr fontId="2" type="noConversion"/>
  </si>
  <si>
    <t>서포터</t>
    <phoneticPr fontId="2" type="noConversion"/>
  </si>
  <si>
    <t>볼트</t>
    <phoneticPr fontId="2" type="noConversion"/>
  </si>
  <si>
    <t>인두기 받침대</t>
    <phoneticPr fontId="2" type="noConversion"/>
  </si>
  <si>
    <t>EXD-52</t>
    <phoneticPr fontId="2" type="noConversion"/>
  </si>
  <si>
    <t>세라믹 인두기</t>
    <phoneticPr fontId="2" type="noConversion"/>
  </si>
  <si>
    <t>인두팁</t>
    <phoneticPr fontId="2" type="noConversion"/>
  </si>
  <si>
    <t>솔더위크</t>
    <phoneticPr fontId="2" type="noConversion"/>
  </si>
  <si>
    <t>FR150-84</t>
    <phoneticPr fontId="2" type="noConversion"/>
  </si>
  <si>
    <t>팁크리너</t>
    <phoneticPr fontId="2" type="noConversion"/>
  </si>
  <si>
    <t>스펀지크리너</t>
    <phoneticPr fontId="2" type="noConversion"/>
  </si>
  <si>
    <t>HAKKO 599B</t>
    <phoneticPr fontId="2" type="noConversion"/>
  </si>
  <si>
    <t>무연납</t>
    <phoneticPr fontId="2" type="noConversion"/>
  </si>
  <si>
    <t>페이스트</t>
    <phoneticPr fontId="2" type="noConversion"/>
  </si>
  <si>
    <t>BURNLEY</t>
    <phoneticPr fontId="2" type="noConversion"/>
  </si>
  <si>
    <t>납땜</t>
    <phoneticPr fontId="2" type="noConversion"/>
  </si>
  <si>
    <t>링크</t>
    <phoneticPr fontId="2" type="noConversion"/>
  </si>
  <si>
    <t>배터리 홀더</t>
    <phoneticPr fontId="2" type="noConversion"/>
  </si>
  <si>
    <t>NP01D-228</t>
    <phoneticPr fontId="2" type="noConversion"/>
  </si>
  <si>
    <t>지지대</t>
    <phoneticPr fontId="2" type="noConversion"/>
  </si>
  <si>
    <t>멀티미터</t>
    <phoneticPr fontId="2" type="noConversion"/>
  </si>
  <si>
    <t>UT136B+</t>
    <phoneticPr fontId="2" type="noConversion"/>
  </si>
  <si>
    <t>만능기판(단면)</t>
    <phoneticPr fontId="2" type="noConversion"/>
  </si>
  <si>
    <t>구매처</t>
    <phoneticPr fontId="2" type="noConversion"/>
  </si>
  <si>
    <t>금액(VAT별도)</t>
    <phoneticPr fontId="2" type="noConversion"/>
  </si>
  <si>
    <t>PCB-서포트 F-10mm(M3)</t>
    <phoneticPr fontId="2" type="noConversion"/>
  </si>
  <si>
    <t>PCB-서포트 M-15mm(M3)</t>
    <phoneticPr fontId="2" type="noConversion"/>
  </si>
  <si>
    <t>M2.5x6</t>
    <phoneticPr fontId="2" type="noConversion"/>
  </si>
  <si>
    <t>M3x6</t>
    <phoneticPr fontId="2" type="noConversion"/>
  </si>
  <si>
    <t>모터 드라이버</t>
    <phoneticPr fontId="2" type="noConversion"/>
  </si>
  <si>
    <t>REGISTER 16-DIP</t>
    <phoneticPr fontId="2" type="noConversion"/>
  </si>
  <si>
    <t>트랜지스터</t>
    <phoneticPr fontId="2" type="noConversion"/>
  </si>
  <si>
    <t>BRIDGE DRIVER</t>
    <phoneticPr fontId="2" type="noConversion"/>
  </si>
  <si>
    <t>IC MOTOR DRIVER</t>
    <phoneticPr fontId="2" type="noConversion"/>
  </si>
  <si>
    <t>수축튜브</t>
    <phoneticPr fontId="2" type="noConversion"/>
  </si>
  <si>
    <t>카메라</t>
    <phoneticPr fontId="2" type="noConversion"/>
  </si>
  <si>
    <t>ada-3538</t>
    <phoneticPr fontId="2" type="noConversion"/>
  </si>
  <si>
    <t>적외선 카메라</t>
    <phoneticPr fontId="2" type="noConversion"/>
  </si>
  <si>
    <t>웹캠</t>
    <phoneticPr fontId="2" type="noConversion"/>
  </si>
  <si>
    <t>C920 PRO HD</t>
    <phoneticPr fontId="2" type="noConversion"/>
  </si>
  <si>
    <t>PI카메라</t>
    <phoneticPr fontId="2" type="noConversion"/>
  </si>
  <si>
    <t>https://www.coupang.com/vp/products/5180689233?itemId=7168753218&amp;vendorItemId=75855541716&amp;q=Rasberry+Pi+%EC%B9%B4%EB%A9%94%EB%9D%BC+%EB%B9%84%EB%94%94%EC%98%A4+%EB%AA%A8%EB%93%88&amp;itemsCount=9&amp;searchId=bc65adcffd1640db97c6149578b3ba91&amp;rank=1&amp;isAddedCart=</t>
    <phoneticPr fontId="2" type="noConversion"/>
  </si>
  <si>
    <t>쿠팡</t>
    <phoneticPr fontId="2" type="noConversion"/>
  </si>
  <si>
    <t>https://www.coupang.com/vp/products/6113401512?vendorItemId=74243269407&amp;isAddedCart=</t>
    <phoneticPr fontId="2" type="noConversion"/>
  </si>
  <si>
    <t>https://www.coupang.com/vp/products/5856868419?vendorItemId=77490349751&amp;isAddedCart=</t>
    <phoneticPr fontId="2" type="noConversion"/>
  </si>
  <si>
    <t>18650 베터리 홀더</t>
    <phoneticPr fontId="2" type="noConversion"/>
  </si>
  <si>
    <t>https://www.coupang.com/vp/products/1491553870?vendorItemId=70552996342&amp;isAddedCart=</t>
    <phoneticPr fontId="2" type="noConversion"/>
  </si>
  <si>
    <t>https://www.coupang.com/vp/products/316031110?vendorItemId=5037849520&amp;isAddedCart=</t>
    <phoneticPr fontId="2" type="noConversion"/>
  </si>
  <si>
    <t>RPI 8MP CAMERA(테스트용)</t>
    <phoneticPr fontId="2" type="noConversion"/>
  </si>
  <si>
    <t>https://www.coupang.com/vp/products/5733364558?itemId=9628258553&amp;vendorItemId=78110719624&amp;q=amg8833&amp;itemsCount=36&amp;searchId=6905599b7bf64b8199b763c1e8909b1e&amp;rank=15&amp;isAddedCart=</t>
    <phoneticPr fontId="2" type="noConversion"/>
  </si>
  <si>
    <t>https://www.coupang.com/vp/products/5441122057?itemId=8274117866&amp;vendorItemId=75562047947&amp;q=UT136B+&amp;itemsCount=36&amp;searchId=1ddaf0536cca4106ba8b3981db57a96f&amp;rank=0&amp;isAddedCart=</t>
    <phoneticPr fontId="2" type="noConversion"/>
  </si>
  <si>
    <t>GB2 (80x80)(5pcs)</t>
    <phoneticPr fontId="2" type="noConversion"/>
  </si>
  <si>
    <t>https://www.coupang.com/vp/products/4871898857?vendorItemId=75795149628&amp;isAddedCart=</t>
    <phoneticPr fontId="2" type="noConversion"/>
  </si>
  <si>
    <t>https://www.coupang.com/vp/products/2068655256?itemId=3515017932&amp;vendorItemId=71501145888&amp;q=%EC%88%98%EC%B6%95%ED%8A%9C%EB%B8%8C&amp;itemsCount=36&amp;searchId=8dcc31647d7d4412a56887251a33dcc0&amp;rank=9&amp;isAddedCart=</t>
    <phoneticPr fontId="2" type="noConversion"/>
  </si>
  <si>
    <t>https://www.coupang.com/vp/products/1706564764?itemId=2904469238&amp;vendorItemId=3094525126&amp;q=EXD-52&amp;itemsCount=36&amp;searchId=1b8bb61ec3184adf8d76032c06e2221a&amp;rank=0&amp;isAddedCart=</t>
    <phoneticPr fontId="2" type="noConversion"/>
  </si>
  <si>
    <t>EX-90BN</t>
    <phoneticPr fontId="2" type="noConversion"/>
  </si>
  <si>
    <t>https://www.coupang.com/vp/products/346841907?itemId=1100956179&amp;vendorItemId=74388995314&amp;q=EX-90BN&amp;itemsCount=36&amp;searchId=99ce07d93e0d40c6a0b27574903618ba&amp;rank=1&amp;isAddedCart=</t>
    <phoneticPr fontId="2" type="noConversion"/>
  </si>
  <si>
    <t>980-TI</t>
    <phoneticPr fontId="2" type="noConversion"/>
  </si>
  <si>
    <t>https://www.coupang.com/vp/products/247642840?itemId=784135618&amp;vendorItemId=4986259760&amp;q=%EC%9D%B8%EB%91%90%ED%8C%81980-TI&amp;itemsCount=7&amp;searchId=e4522f65644d42bea9f427e66a87d09d&amp;rank=2&amp;isAddedCart=</t>
    <phoneticPr fontId="2" type="noConversion"/>
  </si>
  <si>
    <t>980-KF</t>
    <phoneticPr fontId="2" type="noConversion"/>
  </si>
  <si>
    <t>https://www.coupang.com/vp/products/63661535?itemId=11272984118&amp;vendorItemId=3522650047&amp;q=%EC%9D%B8%EB%91%90%ED%8C%81+980-KF&amp;itemsCount=13&amp;searchId=6a07561cf0ea43b99cd49dc2b4cb622a&amp;rank=3&amp;isAddedCart=</t>
    <phoneticPr fontId="2" type="noConversion"/>
  </si>
  <si>
    <t>https://www.coupang.com/vp/products/2034592034?itemId=3459800413&amp;vendorItemId=71540337090&amp;q=FR150-84&amp;itemsCount=36&amp;searchId=b398d8af33bc470ea30c4716c5d60f19&amp;rank=0&amp;isAddedCart=</t>
    <phoneticPr fontId="2" type="noConversion"/>
  </si>
  <si>
    <t>https://www.coupang.com/vp/products/63156414?itemId=215141670&amp;vendorItemId=3517683208&amp;q=%EC%9D%B8%EB%91%90%EA%B8%B0+%EC%8A%A4%ED%8E%80%EC%A7%80+%ED%81%AC%EB%A6%AC%EB%84%88&amp;itemsCount=36&amp;searchId=377d8bc59fac4841ba15597be843ea95&amp;rank=1&amp;isAddedCart=</t>
    <phoneticPr fontId="2" type="noConversion"/>
  </si>
  <si>
    <t>HAKKO 602-029</t>
    <phoneticPr fontId="2" type="noConversion"/>
  </si>
  <si>
    <t>https://www.coupang.com/vp/products/14968041?itemId=61623270&amp;vendorItemId=3096509329&amp;q=HAKKO+599B&amp;itemsCount=35&amp;searchId=0b5b05a293ca4fae938b1fb60eb63e02&amp;rank=1&amp;isAddedCart=</t>
    <phoneticPr fontId="2" type="noConversion"/>
  </si>
  <si>
    <t>HGF-1.0-50</t>
    <phoneticPr fontId="2" type="noConversion"/>
  </si>
  <si>
    <t>https://www.coupang.com/vp/products/6115602101?itemId=11556014558&amp;vendorItemId=78830987926&amp;q=HGF-1.0-50&amp;itemsCount=2&amp;searchId=74c713de3ea942b9829134a79558b63c&amp;rank=1&amp;isAddedCart=</t>
    <phoneticPr fontId="2" type="noConversion"/>
  </si>
  <si>
    <t>https://www.coupang.com/vp/products/56850449?itemId=196430587&amp;vendorItemId=3468008817&amp;pickType=COU_PICK&amp;q=%EC%9D%B8%EB%91%90%EA%B8%B0+%ED%8E%98%EC%9D%B4%EC%8A%A4%ED%8A%B8&amp;itemsCount=36&amp;searchId=1e4d770327b34c96a1278faada352e89&amp;rank=1&amp;isAddedCart=</t>
    <phoneticPr fontId="2" type="noConversion"/>
  </si>
  <si>
    <t>L298N</t>
    <phoneticPr fontId="2" type="noConversion"/>
  </si>
  <si>
    <t>https://www.coupang.com/vp/products/1987717517?itemId=3381983881&amp;vendorItemId=71368636691&amp;q=L298N&amp;itemsCount=36&amp;searchId=e82d908a536a4e52b9d23c542540e74c&amp;rank=20&amp;isAddedCart=</t>
    <phoneticPr fontId="2" type="noConversion"/>
  </si>
  <si>
    <t>L293D</t>
    <phoneticPr fontId="2" type="noConversion"/>
  </si>
  <si>
    <t>2N3904</t>
    <phoneticPr fontId="2" type="noConversion"/>
  </si>
  <si>
    <t>https://www.coupang.com/vp/products/248836166?itemId=787316803&amp;vendorItemId=4995645593&amp;q=L293D&amp;itemsCount=36&amp;searchId=e2ac6345105449888166d91caa6da095&amp;rank=2&amp;isAddedCart=</t>
    <phoneticPr fontId="2" type="noConversion"/>
  </si>
  <si>
    <t>https://www.coupang.com/vp/products/5750861461?itemId=9710143621&amp;vendorItemId=77960003304&amp;q=SN74HC595N&amp;itemsCount=36&amp;searchId=0adc14f31fcd4a0a9d5092b85ea83441&amp;rank=2&amp;isAddedCart=</t>
    <phoneticPr fontId="2" type="noConversion"/>
  </si>
  <si>
    <t>https://www.coupang.com/vp/products/5891543748?itemId=10361778595&amp;vendorItemId=77865763665&amp;q=SN74HC595N&amp;itemsCount=32&amp;searchId=9a131b9b772b4377bca356bf85ca9310&amp;rank=1&amp;isAddedCart=</t>
    <phoneticPr fontId="2" type="noConversion"/>
  </si>
  <si>
    <t>SN74HC595N(5pcs)</t>
    <phoneticPr fontId="2" type="noConversion"/>
  </si>
  <si>
    <t>2N3906</t>
    <phoneticPr fontId="2" type="noConversion"/>
  </si>
  <si>
    <t>https://www.coupang.com/vp/products/1358542586?itemId=2389716897&amp;vendorItemId=70387334986&amp;q=2N3904&amp;itemsCount=36&amp;searchId=d67e94f31dee408abc4aa00fae83a572&amp;rank=0&amp;isAddedCart=</t>
    <phoneticPr fontId="2" type="noConversion"/>
  </si>
  <si>
    <t>M3x10</t>
    <phoneticPr fontId="2" type="noConversion"/>
  </si>
  <si>
    <t>https://www.coupang.com/vp/products/5455482001?itemId=8337189229&amp;vendorItemId=75625010350&amp;q=m3x10+%EB%B3%BC%ED%8A%B8&amp;itemsCount=36&amp;searchId=45b038f0c4d640a792a92221f61e5546&amp;rank=29&amp;isAddedCart=</t>
    <phoneticPr fontId="2" type="noConversion"/>
  </si>
  <si>
    <t>https://www.coupang.com/vp/products/5455482001?itemId=8337189229&amp;vendorItemId=75625010418&amp;q=m3x10+%EB%B3%BC%ED%8A%B8&amp;itemsCount=36&amp;searchId=45b038f0c4d640a792a92221f61e5546&amp;rank=29&amp;isAddedCart=</t>
    <phoneticPr fontId="2" type="noConversion"/>
  </si>
  <si>
    <t>https://www.coupang.com/vp/products/5455482001?itemId=8337189229&amp;vendorItemId=75625010393&amp;q=m3x10+%EB%B3%BC%ED%8A%B8&amp;itemsCount=36&amp;searchId=45b038f0c4d640a792a92221f61e5546&amp;rank=29&amp;isAddedCart=</t>
    <phoneticPr fontId="2" type="noConversion"/>
  </si>
  <si>
    <t>https://www.coupang.com/vp/products/1987604452?itemId=3381816844&amp;vendorItemId=71368470524&amp;q=pcb+%EC%84%9C%ED%8F%AC%ED%8A%B8&amp;itemsCount=36&amp;searchId=bf275f39a57241a3a84a55aa70788c8a&amp;rank=9&amp;isAddedCart=</t>
    <phoneticPr fontId="2" type="noConversion"/>
  </si>
  <si>
    <t>https://www.coupang.com/vp/products/1987604280?itemId=3381816614&amp;vendorItemId=71368470217&amp;q=pcb+%EC%84%9C%ED%8F%AC%ED%8A%B8&amp;itemsCount=36&amp;searchId=bf275f39a57241a3a84a55aa70788c8a&amp;rank=11&amp;isAddedCart=</t>
    <phoneticPr fontId="2" type="noConversion"/>
  </si>
  <si>
    <t>https://www.coupang.com/vp/products/5382029463?vendorItemId=75287420535&amp;sourceType=SDP_SC_RECOMMENDATION&amp;isAddedCart=</t>
    <phoneticPr fontId="2" type="noConversion"/>
  </si>
  <si>
    <t>총액</t>
    <phoneticPr fontId="2" type="noConversion"/>
  </si>
  <si>
    <t>LCD 서포트 황동 F-20mm(M2.5)(10개입)</t>
    <phoneticPr fontId="2" type="noConversion"/>
  </si>
  <si>
    <r>
      <t>0.5SQ(</t>
    </r>
    <r>
      <rPr>
        <sz val="11"/>
        <rFont val="맑은 고딕"/>
        <family val="3"/>
        <charset val="129"/>
      </rPr>
      <t>Φ</t>
    </r>
    <r>
      <rPr>
        <sz val="9.35"/>
        <rFont val="맑은 고딕"/>
        <family val="3"/>
        <charset val="129"/>
      </rPr>
      <t>1</t>
    </r>
    <r>
      <rPr>
        <sz val="11"/>
        <rFont val="맑은 고딕"/>
        <family val="3"/>
        <charset val="129"/>
        <scheme val="minor"/>
      </rPr>
      <t>mmx1M)</t>
    </r>
    <phoneticPr fontId="2" type="noConversion"/>
  </si>
  <si>
    <t>VETUS</t>
    <phoneticPr fontId="2" type="noConversion"/>
  </si>
  <si>
    <t>핀셋</t>
    <phoneticPr fontId="2" type="noConversion"/>
  </si>
  <si>
    <t>https://www.coupang.com/vp/products/1942335493?itemId=3297506920&amp;vendorItemId=71284442673&amp;q=%ED%95%80%EC%85%8B&amp;itemsCount=36&amp;searchId=d5341bf6f8e243f19a9f6792aefd00ae&amp;rank=4&amp;isAddedCart=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</si>
</sst>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-* #,##0_-;\-* #,##0_-;_-* &quot;-&quot;_-;_-@_-"/>
  </numFmts>
  <fonts count="1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5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u/>
      <sz val="11"/>
      <name val="맑은 고딕"/>
      <family val="3"/>
      <charset val="129"/>
      <scheme val="minor"/>
    </font>
    <font>
      <sz val="11"/>
      <name val="맑은 고딕"/>
      <family val="3"/>
      <charset val="129"/>
    </font>
    <font>
      <sz val="9.35"/>
      <name val="맑은 고딕"/>
      <family val="3"/>
      <charset val="129"/>
    </font>
  </fonts>
  <fills count="2">
    <fill>
      <patternFill patternType="none"/>
    </fill>
    <fill>
      <patternFill patternType="gray125"/>
    </fill>
  </fills>
  <borders count="3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double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57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0" borderId="17" xfId="0" applyBorder="1" applyAlignment="1">
      <alignment horizontal="right" vertical="center"/>
    </xf>
    <xf numFmtId="0" fontId="0" fillId="0" borderId="16" xfId="0" applyBorder="1" applyAlignment="1">
      <alignment horizontal="center" vertical="center"/>
    </xf>
    <xf numFmtId="41" fontId="0" fillId="0" borderId="0" xfId="1" applyFont="1" applyFill="1" applyBorder="1">
      <alignment vertical="center"/>
    </xf>
    <xf numFmtId="41" fontId="0" fillId="0" borderId="30" xfId="1" applyFont="1" applyFill="1" applyBorder="1">
      <alignment vertical="center"/>
    </xf>
    <xf numFmtId="0" fontId="5" fillId="0" borderId="6" xfId="0" applyFont="1" applyBorder="1">
      <alignment vertical="center"/>
    </xf>
    <xf numFmtId="0" fontId="5" fillId="0" borderId="7" xfId="0" applyFont="1" applyBorder="1">
      <alignment vertical="center"/>
    </xf>
    <xf numFmtId="41" fontId="6" fillId="0" borderId="7" xfId="1" applyFont="1" applyBorder="1">
      <alignment vertical="center"/>
    </xf>
    <xf numFmtId="0" fontId="6" fillId="0" borderId="0" xfId="0" applyFont="1">
      <alignment vertical="center"/>
    </xf>
    <xf numFmtId="0" fontId="6" fillId="0" borderId="7" xfId="0" applyFont="1" applyBorder="1">
      <alignment vertical="center"/>
    </xf>
    <xf numFmtId="0" fontId="6" fillId="0" borderId="6" xfId="0" applyFont="1" applyBorder="1">
      <alignment vertical="center"/>
    </xf>
    <xf numFmtId="1" fontId="6" fillId="0" borderId="29" xfId="0" applyNumberFormat="1" applyFont="1" applyBorder="1">
      <alignment vertical="center"/>
    </xf>
    <xf numFmtId="0" fontId="6" fillId="0" borderId="13" xfId="0" applyFont="1" applyBorder="1">
      <alignment vertical="center"/>
    </xf>
    <xf numFmtId="41" fontId="6" fillId="0" borderId="13" xfId="1" applyFont="1" applyBorder="1">
      <alignment vertical="center"/>
    </xf>
    <xf numFmtId="0" fontId="5" fillId="0" borderId="7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6" fillId="0" borderId="25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41" fontId="7" fillId="0" borderId="7" xfId="2" applyNumberFormat="1" applyFont="1" applyBorder="1" applyAlignment="1">
      <alignment horizontal="center" vertical="center"/>
    </xf>
    <xf numFmtId="41" fontId="6" fillId="0" borderId="7" xfId="0" applyNumberFormat="1" applyFont="1" applyBorder="1" applyAlignment="1">
      <alignment horizontal="center" vertical="center"/>
    </xf>
    <xf numFmtId="41" fontId="6" fillId="0" borderId="8" xfId="0" applyNumberFormat="1" applyFont="1" applyBorder="1" applyAlignment="1">
      <alignment horizontal="center" vertical="center"/>
    </xf>
    <xf numFmtId="41" fontId="7" fillId="0" borderId="11" xfId="2" applyNumberFormat="1" applyFont="1" applyBorder="1" applyAlignment="1">
      <alignment horizontal="center" vertical="center"/>
    </xf>
    <xf numFmtId="41" fontId="7" fillId="0" borderId="14" xfId="2" applyNumberFormat="1" applyFont="1" applyBorder="1" applyAlignment="1">
      <alignment horizontal="center" vertical="center"/>
    </xf>
    <xf numFmtId="41" fontId="7" fillId="0" borderId="19" xfId="2" applyNumberFormat="1" applyFont="1" applyBorder="1" applyAlignment="1">
      <alignment horizontal="center" vertical="center"/>
    </xf>
    <xf numFmtId="41" fontId="7" fillId="0" borderId="8" xfId="2" applyNumberFormat="1" applyFont="1" applyBorder="1" applyAlignment="1">
      <alignment horizontal="center" vertical="center"/>
    </xf>
    <xf numFmtId="41" fontId="4" fillId="0" borderId="11" xfId="2" applyNumberForma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28" xfId="0" applyFont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41" fontId="6" fillId="0" borderId="13" xfId="1" applyFont="1" applyBorder="1" applyAlignment="1">
      <alignment horizontal="center" vertical="center"/>
    </xf>
    <xf numFmtId="41" fontId="6" fillId="0" borderId="15" xfId="1" applyFont="1" applyBorder="1" applyAlignment="1">
      <alignment horizontal="center" vertical="center"/>
    </xf>
    <xf numFmtId="41" fontId="6" fillId="0" borderId="20" xfId="1" applyFont="1" applyBorder="1" applyAlignment="1">
      <alignment horizontal="center" vertical="center"/>
    </xf>
    <xf numFmtId="41" fontId="6" fillId="0" borderId="14" xfId="0" applyNumberFormat="1" applyFont="1" applyBorder="1" applyAlignment="1">
      <alignment horizontal="center" vertical="center"/>
    </xf>
    <xf numFmtId="41" fontId="6" fillId="0" borderId="19" xfId="0" applyNumberFormat="1" applyFont="1" applyBorder="1" applyAlignment="1">
      <alignment horizontal="center" vertical="center"/>
    </xf>
    <xf numFmtId="41" fontId="7" fillId="0" borderId="9" xfId="2" applyNumberFormat="1" applyFont="1" applyBorder="1" applyAlignment="1">
      <alignment horizontal="center" vertical="center"/>
    </xf>
    <xf numFmtId="41" fontId="6" fillId="0" borderId="9" xfId="0" applyNumberFormat="1" applyFont="1" applyBorder="1" applyAlignment="1">
      <alignment horizontal="center" vertical="center"/>
    </xf>
    <xf numFmtId="41" fontId="6" fillId="0" borderId="10" xfId="0" applyNumberFormat="1" applyFont="1" applyBorder="1" applyAlignment="1">
      <alignment horizontal="center" vertical="center"/>
    </xf>
  </cellXfs>
  <cellStyles count="3">
    <cellStyle name="쉼표 [0]" xfId="1" builtinId="6"/>
    <cellStyle name="표준" xfId="0" builtinId="0"/>
    <cellStyle name="하이퍼링크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oupang.com/vp/products/6115602101?itemId=11556014558&amp;vendorItemId=78830987926&amp;q=HGF-1.0-50&amp;itemsCount=2&amp;searchId=74c713de3ea942b9829134a79558b63c&amp;rank=1&amp;isAddedCart=" TargetMode="External"/><Relationship Id="rId13" Type="http://schemas.openxmlformats.org/officeDocument/2006/relationships/hyperlink" Target="https://www.coupang.com/vp/products/5733364558?itemId=9628258553&amp;vendorItemId=78110719624&amp;q=amg8833&amp;itemsCount=36&amp;searchId=6905599b7bf64b8199b763c1e8909b1e&amp;rank=15&amp;isAddedCart=" TargetMode="External"/><Relationship Id="rId18" Type="http://schemas.openxmlformats.org/officeDocument/2006/relationships/hyperlink" Target="https://www.coupang.com/vp/products/1987604280?itemId=3381816614&amp;vendorItemId=71368470217&amp;q=pcb+%EC%84%9C%ED%8F%AC%ED%8A%B8&amp;itemsCount=36&amp;searchId=bf275f39a57241a3a84a55aa70788c8a&amp;rank=11&amp;isAddedCart=" TargetMode="External"/><Relationship Id="rId26" Type="http://schemas.openxmlformats.org/officeDocument/2006/relationships/hyperlink" Target="https://www.coupang.com/vp/products/5180689233?itemId=7168753218&amp;vendorItemId=75855541716&amp;q=Rasberry+Pi+%EC%B9%B4%EB%A9%94%EB%9D%BC+%EB%B9%84%EB%94%94%EC%98%A4+%EB%AA%A8%EB%93%88&amp;itemsCount=9&amp;searchId=bc65adcffd1640db97c6149578b3ba91&amp;rank=1&amp;isAddedCart=" TargetMode="External"/><Relationship Id="rId3" Type="http://schemas.openxmlformats.org/officeDocument/2006/relationships/hyperlink" Target="https://www.coupang.com/vp/products/346841907?itemId=1100956179&amp;vendorItemId=74388995314&amp;q=EX-90BN&amp;itemsCount=36&amp;searchId=99ce07d93e0d40c6a0b27574903618ba&amp;rank=1&amp;isAddedCart=" TargetMode="External"/><Relationship Id="rId21" Type="http://schemas.openxmlformats.org/officeDocument/2006/relationships/hyperlink" Target="https://www.coupang.com/vp/products/5455482001?itemId=8337189229&amp;vendorItemId=75625010350&amp;q=m3x10+%EB%B3%BC%ED%8A%B8&amp;itemsCount=36&amp;searchId=45b038f0c4d640a792a92221f61e5546&amp;rank=29&amp;isAddedCart=" TargetMode="External"/><Relationship Id="rId7" Type="http://schemas.openxmlformats.org/officeDocument/2006/relationships/hyperlink" Target="https://www.coupang.com/vp/products/56850449?itemId=196430587&amp;vendorItemId=3468008817&amp;pickType=COU_PICK&amp;q=%EC%9D%B8%EB%91%90%EA%B8%B0+%ED%8E%98%EC%9D%B4%EC%8A%A4%ED%8A%B8&amp;itemsCount=36&amp;searchId=1e4d770327b34c96a1278faada352e89&amp;rank=1&amp;isAddedCart=" TargetMode="External"/><Relationship Id="rId12" Type="http://schemas.openxmlformats.org/officeDocument/2006/relationships/hyperlink" Target="https://www.coupang.com/vp/products/63156414?itemId=215141670&amp;vendorItemId=3517683208&amp;q=%EC%9D%B8%EB%91%90%EA%B8%B0+%EC%8A%A4%ED%8E%80%EC%A7%80+%ED%81%AC%EB%A6%AC%EB%84%88&amp;itemsCount=36&amp;searchId=377d8bc59fac4841ba15597be843ea95&amp;rank=1&amp;isAddedCart=" TargetMode="External"/><Relationship Id="rId17" Type="http://schemas.openxmlformats.org/officeDocument/2006/relationships/hyperlink" Target="https://www.coupang.com/vp/products/5382029463?vendorItemId=75287420535&amp;sourceType=SDP_SC_RECOMMENDATION&amp;isAddedCart=" TargetMode="External"/><Relationship Id="rId25" Type="http://schemas.openxmlformats.org/officeDocument/2006/relationships/hyperlink" Target="https://www.coupang.com/vp/products/6113401512?vendorItemId=74243269407&amp;isAddedCart=" TargetMode="External"/><Relationship Id="rId2" Type="http://schemas.openxmlformats.org/officeDocument/2006/relationships/hyperlink" Target="https://www.coupang.com/vp/products/247642840?itemId=784135618&amp;vendorItemId=4986259760&amp;q=%EC%9D%B8%EB%91%90%ED%8C%81980-TI&amp;itemsCount=7&amp;searchId=e4522f65644d42bea9f427e66a87d09d&amp;rank=2&amp;isAddedCart=" TargetMode="External"/><Relationship Id="rId16" Type="http://schemas.openxmlformats.org/officeDocument/2006/relationships/hyperlink" Target="https://www.coupang.com/vp/products/1987604452?itemId=3381816844&amp;vendorItemId=71368470524&amp;q=pcb+%EC%84%9C%ED%8F%AC%ED%8A%B8&amp;itemsCount=36&amp;searchId=bf275f39a57241a3a84a55aa70788c8a&amp;rank=9&amp;isAddedCart=" TargetMode="External"/><Relationship Id="rId20" Type="http://schemas.openxmlformats.org/officeDocument/2006/relationships/hyperlink" Target="https://www.coupang.com/vp/products/5455482001?itemId=8337189229&amp;vendorItemId=75625010393&amp;q=m3x10+%EB%B3%BC%ED%8A%B8&amp;itemsCount=36&amp;searchId=45b038f0c4d640a792a92221f61e5546&amp;rank=29&amp;isAddedCart=" TargetMode="External"/><Relationship Id="rId29" Type="http://schemas.openxmlformats.org/officeDocument/2006/relationships/hyperlink" Target="https://www.coupang.com/vp/products/1358542586?itemId=2389716897&amp;vendorItemId=70387334986&amp;q=2N3904&amp;itemsCount=36&amp;searchId=d67e94f31dee408abc4aa00fae83a572&amp;rank=0&amp;isAddedCart=" TargetMode="External"/><Relationship Id="rId1" Type="http://schemas.openxmlformats.org/officeDocument/2006/relationships/hyperlink" Target="https://www.coupang.com/vp/products/1706564764?itemId=2904469238&amp;vendorItemId=3094525126&amp;q=EXD-52&amp;itemsCount=36&amp;searchId=1b8bb61ec3184adf8d76032c06e2221a&amp;rank=0&amp;isAddedCart=" TargetMode="External"/><Relationship Id="rId6" Type="http://schemas.openxmlformats.org/officeDocument/2006/relationships/hyperlink" Target="https://www.coupang.com/vp/products/14968041?itemId=61623270&amp;vendorItemId=3096509329&amp;q=HAKKO+599B&amp;itemsCount=35&amp;searchId=0b5b05a293ca4fae938b1fb60eb63e02&amp;rank=1&amp;isAddedCart=" TargetMode="External"/><Relationship Id="rId11" Type="http://schemas.openxmlformats.org/officeDocument/2006/relationships/hyperlink" Target="https://www.coupang.com/vp/products/316031110?vendorItemId=5037849520&amp;isAddedCart=" TargetMode="External"/><Relationship Id="rId24" Type="http://schemas.openxmlformats.org/officeDocument/2006/relationships/hyperlink" Target="https://www.coupang.com/vp/products/2068655256?itemId=3515017932&amp;vendorItemId=71501145888&amp;q=%EC%88%98%EC%B6%95%ED%8A%9C%EB%B8%8C&amp;itemsCount=36&amp;searchId=8dcc31647d7d4412a56887251a33dcc0&amp;rank=9&amp;isAddedCart=" TargetMode="External"/><Relationship Id="rId5" Type="http://schemas.openxmlformats.org/officeDocument/2006/relationships/hyperlink" Target="https://www.coupang.com/vp/products/2034592034?itemId=3459800413&amp;vendorItemId=71540337090&amp;q=FR150-84&amp;itemsCount=36&amp;searchId=b398d8af33bc470ea30c4716c5d60f19&amp;rank=0&amp;isAddedCart=" TargetMode="External"/><Relationship Id="rId15" Type="http://schemas.openxmlformats.org/officeDocument/2006/relationships/hyperlink" Target="https://www.coupang.com/vp/products/4871898857?vendorItemId=75795149628&amp;isAddedCart=" TargetMode="External"/><Relationship Id="rId23" Type="http://schemas.openxmlformats.org/officeDocument/2006/relationships/hyperlink" Target="https://www.coupang.com/vp/products/248836166?itemId=787316803&amp;vendorItemId=4995645593&amp;q=L293D&amp;itemsCount=36&amp;searchId=e2ac6345105449888166d91caa6da095&amp;rank=2&amp;isAddedCart=" TargetMode="External"/><Relationship Id="rId28" Type="http://schemas.openxmlformats.org/officeDocument/2006/relationships/hyperlink" Target="https://www.coupang.com/vp/products/5891543748?itemId=10361778595&amp;vendorItemId=77865763665&amp;q=SN74HC595N&amp;itemsCount=32&amp;searchId=9a131b9b772b4377bca356bf85ca9310&amp;rank=1&amp;isAddedCart=" TargetMode="External"/><Relationship Id="rId10" Type="http://schemas.openxmlformats.org/officeDocument/2006/relationships/hyperlink" Target="https://www.coupang.com/vp/products/1491553870?vendorItemId=70552996342&amp;isAddedCart=" TargetMode="External"/><Relationship Id="rId19" Type="http://schemas.openxmlformats.org/officeDocument/2006/relationships/hyperlink" Target="https://www.coupang.com/vp/products/5455482001?itemId=8337189229&amp;vendorItemId=75625010418&amp;q=m3x10+%EB%B3%BC%ED%8A%B8&amp;itemsCount=36&amp;searchId=45b038f0c4d640a792a92221f61e5546&amp;rank=29&amp;isAddedCart=" TargetMode="External"/><Relationship Id="rId31" Type="http://schemas.openxmlformats.org/officeDocument/2006/relationships/printerSettings" Target="../printerSettings/printerSettings1.bin"/><Relationship Id="rId4" Type="http://schemas.openxmlformats.org/officeDocument/2006/relationships/hyperlink" Target="https://www.coupang.com/vp/products/63661535?itemId=11272984118&amp;vendorItemId=3522650047&amp;q=%EC%9D%B8%EB%91%90%ED%8C%81+980-KF&amp;itemsCount=13&amp;searchId=6a07561cf0ea43b99cd49dc2b4cb622a&amp;rank=3&amp;isAddedCart=" TargetMode="External"/><Relationship Id="rId9" Type="http://schemas.openxmlformats.org/officeDocument/2006/relationships/hyperlink" Target="https://www.coupang.com/vp/products/5856868419?vendorItemId=77490349751&amp;isAddedCart=" TargetMode="External"/><Relationship Id="rId14" Type="http://schemas.openxmlformats.org/officeDocument/2006/relationships/hyperlink" Target="https://www.coupang.com/vp/products/5441122057?itemId=8274117866&amp;vendorItemId=75562047947&amp;q=UT136B+&amp;itemsCount=36&amp;searchId=1ddaf0536cca4106ba8b3981db57a96f&amp;rank=0&amp;isAddedCart=" TargetMode="External"/><Relationship Id="rId22" Type="http://schemas.openxmlformats.org/officeDocument/2006/relationships/hyperlink" Target="https://www.coupang.com/vp/products/5750861461?itemId=9710143621&amp;vendorItemId=77960003304&amp;q=SN74HC595N&amp;itemsCount=36&amp;searchId=0adc14f31fcd4a0a9d5092b85ea83441&amp;rank=2&amp;isAddedCart=" TargetMode="External"/><Relationship Id="rId27" Type="http://schemas.openxmlformats.org/officeDocument/2006/relationships/hyperlink" Target="https://www.coupang.com/vp/products/1987717517?itemId=3381983881&amp;vendorItemId=71368636691&amp;q=L298N&amp;itemsCount=36&amp;searchId=e82d908a536a4e52b9d23c542540e74c&amp;rank=20&amp;isAddedCart=" TargetMode="External"/><Relationship Id="rId30" Type="http://schemas.openxmlformats.org/officeDocument/2006/relationships/hyperlink" Target="https://www.coupang.com/vp/products/1942335493?itemId=3297506920&amp;vendorItemId=71284442673&amp;q=%ED%95%80%EC%85%8B&amp;itemsCount=36&amp;searchId=d5341bf6f8e243f19a9f6792aefd00ae&amp;rank=4&amp;isAddedCart=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2"/>
  <sheetViews>
    <sheetView tabSelected="1" zoomScale="85" zoomScaleNormal="85" workbookViewId="0">
      <selection activeCell="E25" sqref="E25:F25"/>
    </sheetView>
  </sheetViews>
  <sheetFormatPr defaultRowHeight="16.5" x14ac:dyDescent="0.3"/>
  <cols>
    <col min="2" max="2" width="13.75" customWidth="1"/>
    <col min="6" max="6" width="26.25" customWidth="1"/>
    <col min="8" max="8" width="9.875" bestFit="1" customWidth="1"/>
    <col min="9" max="9" width="16" customWidth="1"/>
    <col min="10" max="10" width="14.25" customWidth="1"/>
    <col min="11" max="11" width="9.375" bestFit="1" customWidth="1"/>
  </cols>
  <sheetData>
    <row r="1" spans="1:16" ht="16.5" customHeight="1" x14ac:dyDescent="0.3">
      <c r="A1" s="43" t="s">
        <v>0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5"/>
    </row>
    <row r="2" spans="1:16" ht="17.25" thickBot="1" x14ac:dyDescent="0.35">
      <c r="A2" s="46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8"/>
    </row>
    <row r="3" spans="1:16" ht="17.25" thickTop="1" x14ac:dyDescent="0.3">
      <c r="A3" s="2" t="s">
        <v>1</v>
      </c>
      <c r="B3" s="22" t="s">
        <v>2</v>
      </c>
      <c r="C3" s="22"/>
      <c r="D3" s="22"/>
      <c r="E3" s="22" t="s">
        <v>5</v>
      </c>
      <c r="F3" s="22"/>
      <c r="G3" s="3" t="s">
        <v>6</v>
      </c>
      <c r="H3" s="3" t="s">
        <v>7</v>
      </c>
      <c r="I3" s="3" t="s">
        <v>32</v>
      </c>
      <c r="J3" s="3" t="s">
        <v>31</v>
      </c>
      <c r="K3" s="41" t="s">
        <v>24</v>
      </c>
      <c r="L3" s="41"/>
      <c r="M3" s="41"/>
      <c r="N3" s="41"/>
      <c r="O3" s="41"/>
      <c r="P3" s="42"/>
    </row>
    <row r="4" spans="1:16" s="9" customFormat="1" x14ac:dyDescent="0.3">
      <c r="A4" s="6">
        <v>1</v>
      </c>
      <c r="B4" s="7"/>
      <c r="C4" s="15" t="s">
        <v>3</v>
      </c>
      <c r="D4" s="15"/>
      <c r="E4" s="15" t="s">
        <v>26</v>
      </c>
      <c r="F4" s="15"/>
      <c r="G4" s="7">
        <v>10</v>
      </c>
      <c r="H4" s="8">
        <v>1980</v>
      </c>
      <c r="I4" s="8">
        <f>(G4*H4)</f>
        <v>19800</v>
      </c>
      <c r="J4" s="49" t="s">
        <v>50</v>
      </c>
      <c r="K4" s="30" t="s">
        <v>55</v>
      </c>
      <c r="L4" s="31"/>
      <c r="M4" s="31"/>
      <c r="N4" s="31"/>
      <c r="O4" s="31"/>
      <c r="P4" s="32"/>
    </row>
    <row r="5" spans="1:16" s="9" customFormat="1" x14ac:dyDescent="0.3">
      <c r="A5" s="6">
        <v>2</v>
      </c>
      <c r="B5" s="7"/>
      <c r="C5" s="15" t="s">
        <v>4</v>
      </c>
      <c r="D5" s="15"/>
      <c r="E5" s="15" t="s">
        <v>8</v>
      </c>
      <c r="F5" s="15"/>
      <c r="G5" s="7">
        <v>2</v>
      </c>
      <c r="H5" s="8">
        <v>750</v>
      </c>
      <c r="I5" s="8">
        <f t="shared" ref="I5" si="0">(G5*H5)</f>
        <v>1500</v>
      </c>
      <c r="J5" s="50"/>
      <c r="K5" s="30" t="s">
        <v>54</v>
      </c>
      <c r="L5" s="31"/>
      <c r="M5" s="31"/>
      <c r="N5" s="31"/>
      <c r="O5" s="31"/>
      <c r="P5" s="32"/>
    </row>
    <row r="6" spans="1:16" s="9" customFormat="1" ht="17.25" customHeight="1" x14ac:dyDescent="0.3">
      <c r="A6" s="6">
        <v>3</v>
      </c>
      <c r="B6" s="7"/>
      <c r="C6" s="15" t="s">
        <v>25</v>
      </c>
      <c r="D6" s="15"/>
      <c r="E6" s="15" t="s">
        <v>53</v>
      </c>
      <c r="F6" s="15"/>
      <c r="G6" s="7">
        <v>1</v>
      </c>
      <c r="H6" s="8">
        <v>10590</v>
      </c>
      <c r="I6" s="8">
        <f t="shared" ref="I6:I21" si="1">(G6*H6)</f>
        <v>10590</v>
      </c>
      <c r="J6" s="50"/>
      <c r="K6" s="30" t="s">
        <v>52</v>
      </c>
      <c r="L6" s="31"/>
      <c r="M6" s="31"/>
      <c r="N6" s="31"/>
      <c r="O6" s="31"/>
      <c r="P6" s="32"/>
    </row>
    <row r="7" spans="1:16" s="9" customFormat="1" ht="17.25" customHeight="1" x14ac:dyDescent="0.3">
      <c r="A7" s="6">
        <v>4</v>
      </c>
      <c r="B7" s="38" t="s">
        <v>43</v>
      </c>
      <c r="C7" s="16" t="s">
        <v>46</v>
      </c>
      <c r="D7" s="17"/>
      <c r="E7" s="16" t="s">
        <v>47</v>
      </c>
      <c r="F7" s="17"/>
      <c r="G7" s="10">
        <v>1</v>
      </c>
      <c r="H7" s="8">
        <v>70510</v>
      </c>
      <c r="I7" s="8">
        <f t="shared" si="1"/>
        <v>70510</v>
      </c>
      <c r="J7" s="50"/>
      <c r="K7" s="33" t="s">
        <v>51</v>
      </c>
      <c r="L7" s="34"/>
      <c r="M7" s="34"/>
      <c r="N7" s="34"/>
      <c r="O7" s="34"/>
      <c r="P7" s="35"/>
    </row>
    <row r="8" spans="1:16" s="9" customFormat="1" ht="17.25" customHeight="1" x14ac:dyDescent="0.3">
      <c r="A8" s="6">
        <v>5</v>
      </c>
      <c r="B8" s="39"/>
      <c r="C8" s="16" t="s">
        <v>48</v>
      </c>
      <c r="D8" s="17"/>
      <c r="E8" s="16" t="s">
        <v>56</v>
      </c>
      <c r="F8" s="17"/>
      <c r="G8" s="10">
        <v>1</v>
      </c>
      <c r="H8" s="8">
        <v>36800</v>
      </c>
      <c r="I8" s="8">
        <f t="shared" si="1"/>
        <v>36800</v>
      </c>
      <c r="J8" s="50"/>
      <c r="K8" s="33" t="s">
        <v>49</v>
      </c>
      <c r="L8" s="34"/>
      <c r="M8" s="34"/>
      <c r="N8" s="34"/>
      <c r="O8" s="34"/>
      <c r="P8" s="35"/>
    </row>
    <row r="9" spans="1:16" s="9" customFormat="1" ht="17.25" customHeight="1" x14ac:dyDescent="0.3">
      <c r="A9" s="11">
        <v>6</v>
      </c>
      <c r="B9" s="40"/>
      <c r="C9" s="16" t="s">
        <v>45</v>
      </c>
      <c r="D9" s="17"/>
      <c r="E9" s="16" t="s">
        <v>44</v>
      </c>
      <c r="F9" s="17"/>
      <c r="G9" s="10">
        <v>1</v>
      </c>
      <c r="H9" s="8">
        <v>45800</v>
      </c>
      <c r="I9" s="8">
        <f t="shared" si="1"/>
        <v>45800</v>
      </c>
      <c r="J9" s="50"/>
      <c r="K9" s="33" t="s">
        <v>57</v>
      </c>
      <c r="L9" s="34"/>
      <c r="M9" s="34"/>
      <c r="N9" s="34"/>
      <c r="O9" s="34"/>
      <c r="P9" s="35"/>
    </row>
    <row r="10" spans="1:16" s="9" customFormat="1" ht="17.25" customHeight="1" x14ac:dyDescent="0.3">
      <c r="A10" s="6">
        <v>7</v>
      </c>
      <c r="B10" s="7"/>
      <c r="C10" s="16" t="s">
        <v>28</v>
      </c>
      <c r="D10" s="17"/>
      <c r="E10" s="16" t="s">
        <v>29</v>
      </c>
      <c r="F10" s="17"/>
      <c r="G10" s="7">
        <v>4</v>
      </c>
      <c r="H10" s="8">
        <v>24000</v>
      </c>
      <c r="I10" s="8">
        <f t="shared" si="1"/>
        <v>96000</v>
      </c>
      <c r="J10" s="50"/>
      <c r="K10" s="33" t="s">
        <v>58</v>
      </c>
      <c r="L10" s="34"/>
      <c r="M10" s="34"/>
      <c r="N10" s="34"/>
      <c r="O10" s="34"/>
      <c r="P10" s="35"/>
    </row>
    <row r="11" spans="1:16" s="9" customFormat="1" ht="17.25" customHeight="1" x14ac:dyDescent="0.3">
      <c r="A11" s="6">
        <v>8</v>
      </c>
      <c r="B11" s="7"/>
      <c r="C11" s="16" t="s">
        <v>30</v>
      </c>
      <c r="D11" s="17"/>
      <c r="E11" s="16" t="s">
        <v>59</v>
      </c>
      <c r="F11" s="17"/>
      <c r="G11" s="7">
        <v>3</v>
      </c>
      <c r="H11" s="8">
        <v>12430</v>
      </c>
      <c r="I11" s="8">
        <f t="shared" si="1"/>
        <v>37290</v>
      </c>
      <c r="J11" s="50"/>
      <c r="K11" s="33" t="s">
        <v>60</v>
      </c>
      <c r="L11" s="34"/>
      <c r="M11" s="34"/>
      <c r="N11" s="34"/>
      <c r="O11" s="34"/>
      <c r="P11" s="35"/>
    </row>
    <row r="12" spans="1:16" s="9" customFormat="1" ht="17.25" customHeight="1" x14ac:dyDescent="0.3">
      <c r="A12" s="6">
        <v>9</v>
      </c>
      <c r="B12" s="7"/>
      <c r="C12" s="16" t="s">
        <v>42</v>
      </c>
      <c r="D12" s="17"/>
      <c r="E12" s="16" t="s">
        <v>95</v>
      </c>
      <c r="F12" s="17"/>
      <c r="G12" s="7">
        <v>10</v>
      </c>
      <c r="H12" s="8">
        <v>200</v>
      </c>
      <c r="I12" s="8">
        <f t="shared" si="1"/>
        <v>2000</v>
      </c>
      <c r="J12" s="50"/>
      <c r="K12" s="33" t="s">
        <v>61</v>
      </c>
      <c r="L12" s="34"/>
      <c r="M12" s="34"/>
      <c r="N12" s="34"/>
      <c r="O12" s="34"/>
      <c r="P12" s="35"/>
    </row>
    <row r="13" spans="1:16" s="9" customFormat="1" ht="17.25" customHeight="1" x14ac:dyDescent="0.3">
      <c r="A13" s="6">
        <v>10</v>
      </c>
      <c r="B13" s="7"/>
      <c r="C13" s="16" t="s">
        <v>97</v>
      </c>
      <c r="D13" s="17"/>
      <c r="E13" s="16" t="s">
        <v>96</v>
      </c>
      <c r="F13" s="17"/>
      <c r="G13" s="7">
        <v>5</v>
      </c>
      <c r="H13" s="8">
        <v>1750</v>
      </c>
      <c r="I13" s="8">
        <f>(G13*H13)</f>
        <v>8750</v>
      </c>
      <c r="J13" s="50"/>
      <c r="K13" s="37" t="s">
        <v>98</v>
      </c>
      <c r="L13" s="34"/>
      <c r="M13" s="34"/>
      <c r="N13" s="34"/>
      <c r="O13" s="34"/>
      <c r="P13" s="35"/>
    </row>
    <row r="14" spans="1:16" s="9" customFormat="1" x14ac:dyDescent="0.3">
      <c r="A14" s="6">
        <v>11</v>
      </c>
      <c r="B14" s="25" t="s">
        <v>23</v>
      </c>
      <c r="C14" s="15" t="s">
        <v>11</v>
      </c>
      <c r="D14" s="15"/>
      <c r="E14" s="15" t="s">
        <v>12</v>
      </c>
      <c r="F14" s="15"/>
      <c r="G14" s="10">
        <v>2</v>
      </c>
      <c r="H14" s="8">
        <v>23200</v>
      </c>
      <c r="I14" s="8">
        <f t="shared" si="1"/>
        <v>46400</v>
      </c>
      <c r="J14" s="50"/>
      <c r="K14" s="30" t="s">
        <v>62</v>
      </c>
      <c r="L14" s="30"/>
      <c r="M14" s="30"/>
      <c r="N14" s="30"/>
      <c r="O14" s="30"/>
      <c r="P14" s="36"/>
    </row>
    <row r="15" spans="1:16" s="9" customFormat="1" x14ac:dyDescent="0.3">
      <c r="A15" s="6">
        <v>12</v>
      </c>
      <c r="B15" s="25"/>
      <c r="C15" s="15" t="s">
        <v>13</v>
      </c>
      <c r="D15" s="15"/>
      <c r="E15" s="15" t="s">
        <v>63</v>
      </c>
      <c r="F15" s="15"/>
      <c r="G15" s="10">
        <v>2</v>
      </c>
      <c r="H15" s="8">
        <v>27900</v>
      </c>
      <c r="I15" s="8">
        <f t="shared" si="1"/>
        <v>55800</v>
      </c>
      <c r="J15" s="50"/>
      <c r="K15" s="30" t="s">
        <v>64</v>
      </c>
      <c r="L15" s="31"/>
      <c r="M15" s="31"/>
      <c r="N15" s="31"/>
      <c r="O15" s="31"/>
      <c r="P15" s="32"/>
    </row>
    <row r="16" spans="1:16" s="9" customFormat="1" x14ac:dyDescent="0.3">
      <c r="A16" s="6">
        <v>13</v>
      </c>
      <c r="B16" s="25"/>
      <c r="C16" s="15" t="s">
        <v>14</v>
      </c>
      <c r="D16" s="15"/>
      <c r="E16" s="15" t="s">
        <v>65</v>
      </c>
      <c r="F16" s="15"/>
      <c r="G16" s="10">
        <v>2</v>
      </c>
      <c r="H16" s="8">
        <v>6050</v>
      </c>
      <c r="I16" s="8">
        <f t="shared" si="1"/>
        <v>12100</v>
      </c>
      <c r="J16" s="50"/>
      <c r="K16" s="30" t="s">
        <v>66</v>
      </c>
      <c r="L16" s="31"/>
      <c r="M16" s="31"/>
      <c r="N16" s="31"/>
      <c r="O16" s="31"/>
      <c r="P16" s="32"/>
    </row>
    <row r="17" spans="1:16" s="9" customFormat="1" x14ac:dyDescent="0.3">
      <c r="A17" s="6">
        <v>14</v>
      </c>
      <c r="B17" s="25"/>
      <c r="C17" s="15" t="s">
        <v>14</v>
      </c>
      <c r="D17" s="15"/>
      <c r="E17" s="15" t="s">
        <v>67</v>
      </c>
      <c r="F17" s="15"/>
      <c r="G17" s="10">
        <v>2</v>
      </c>
      <c r="H17" s="8">
        <v>7920</v>
      </c>
      <c r="I17" s="8">
        <f t="shared" si="1"/>
        <v>15840</v>
      </c>
      <c r="J17" s="50"/>
      <c r="K17" s="30" t="s">
        <v>68</v>
      </c>
      <c r="L17" s="31"/>
      <c r="M17" s="31"/>
      <c r="N17" s="31"/>
      <c r="O17" s="31"/>
      <c r="P17" s="32"/>
    </row>
    <row r="18" spans="1:16" s="9" customFormat="1" x14ac:dyDescent="0.3">
      <c r="A18" s="11">
        <v>15</v>
      </c>
      <c r="B18" s="25"/>
      <c r="C18" s="15" t="s">
        <v>15</v>
      </c>
      <c r="D18" s="15"/>
      <c r="E18" s="15" t="s">
        <v>16</v>
      </c>
      <c r="F18" s="15"/>
      <c r="G18" s="10">
        <v>4</v>
      </c>
      <c r="H18" s="8">
        <v>2400</v>
      </c>
      <c r="I18" s="8">
        <f t="shared" si="1"/>
        <v>9600</v>
      </c>
      <c r="J18" s="50"/>
      <c r="K18" s="30" t="s">
        <v>69</v>
      </c>
      <c r="L18" s="31"/>
      <c r="M18" s="31"/>
      <c r="N18" s="31"/>
      <c r="O18" s="31"/>
      <c r="P18" s="32"/>
    </row>
    <row r="19" spans="1:16" s="9" customFormat="1" x14ac:dyDescent="0.3">
      <c r="A19" s="6">
        <v>16</v>
      </c>
      <c r="B19" s="25"/>
      <c r="C19" s="15" t="s">
        <v>18</v>
      </c>
      <c r="D19" s="15"/>
      <c r="E19" s="15" t="s">
        <v>71</v>
      </c>
      <c r="F19" s="15"/>
      <c r="G19" s="10">
        <v>8</v>
      </c>
      <c r="H19" s="8">
        <v>2640</v>
      </c>
      <c r="I19" s="8">
        <f t="shared" si="1"/>
        <v>21120</v>
      </c>
      <c r="J19" s="50"/>
      <c r="K19" s="30" t="s">
        <v>70</v>
      </c>
      <c r="L19" s="31"/>
      <c r="M19" s="31"/>
      <c r="N19" s="31"/>
      <c r="O19" s="31"/>
      <c r="P19" s="32"/>
    </row>
    <row r="20" spans="1:16" s="9" customFormat="1" x14ac:dyDescent="0.3">
      <c r="A20" s="6">
        <v>17</v>
      </c>
      <c r="B20" s="25"/>
      <c r="C20" s="15" t="s">
        <v>17</v>
      </c>
      <c r="D20" s="15"/>
      <c r="E20" s="15" t="s">
        <v>19</v>
      </c>
      <c r="F20" s="15"/>
      <c r="G20" s="10">
        <v>2</v>
      </c>
      <c r="H20" s="8">
        <v>12100</v>
      </c>
      <c r="I20" s="8">
        <f t="shared" si="1"/>
        <v>24200</v>
      </c>
      <c r="J20" s="50"/>
      <c r="K20" s="30" t="s">
        <v>72</v>
      </c>
      <c r="L20" s="31"/>
      <c r="M20" s="31"/>
      <c r="N20" s="31"/>
      <c r="O20" s="31"/>
      <c r="P20" s="32"/>
    </row>
    <row r="21" spans="1:16" s="9" customFormat="1" ht="15.75" customHeight="1" x14ac:dyDescent="0.3">
      <c r="A21" s="6">
        <v>18</v>
      </c>
      <c r="B21" s="25"/>
      <c r="C21" s="15" t="s">
        <v>20</v>
      </c>
      <c r="D21" s="15"/>
      <c r="E21" s="15" t="s">
        <v>73</v>
      </c>
      <c r="F21" s="15"/>
      <c r="G21" s="10">
        <v>5</v>
      </c>
      <c r="H21" s="8">
        <v>8230</v>
      </c>
      <c r="I21" s="8">
        <f t="shared" si="1"/>
        <v>41150</v>
      </c>
      <c r="J21" s="50"/>
      <c r="K21" s="30" t="s">
        <v>74</v>
      </c>
      <c r="L21" s="31"/>
      <c r="M21" s="31"/>
      <c r="N21" s="31"/>
      <c r="O21" s="31"/>
      <c r="P21" s="32"/>
    </row>
    <row r="22" spans="1:16" s="9" customFormat="1" ht="15.75" customHeight="1" x14ac:dyDescent="0.3">
      <c r="A22" s="6">
        <v>19</v>
      </c>
      <c r="B22" s="25"/>
      <c r="C22" s="15" t="s">
        <v>21</v>
      </c>
      <c r="D22" s="15"/>
      <c r="E22" s="15" t="s">
        <v>22</v>
      </c>
      <c r="F22" s="15"/>
      <c r="G22" s="10">
        <v>3</v>
      </c>
      <c r="H22" s="8">
        <v>2300</v>
      </c>
      <c r="I22" s="8">
        <f t="shared" ref="I22:I33" si="2">(G22*H22)</f>
        <v>6900</v>
      </c>
      <c r="J22" s="50"/>
      <c r="K22" s="30" t="s">
        <v>75</v>
      </c>
      <c r="L22" s="31"/>
      <c r="M22" s="31"/>
      <c r="N22" s="31"/>
      <c r="O22" s="31"/>
      <c r="P22" s="32"/>
    </row>
    <row r="23" spans="1:16" s="9" customFormat="1" ht="15.75" customHeight="1" x14ac:dyDescent="0.3">
      <c r="A23" s="6">
        <v>20</v>
      </c>
      <c r="B23" s="38" t="s">
        <v>37</v>
      </c>
      <c r="C23" s="16" t="s">
        <v>40</v>
      </c>
      <c r="D23" s="17"/>
      <c r="E23" s="16" t="s">
        <v>76</v>
      </c>
      <c r="F23" s="17"/>
      <c r="G23" s="10">
        <v>6</v>
      </c>
      <c r="H23" s="8">
        <v>3300</v>
      </c>
      <c r="I23" s="8">
        <f t="shared" ref="I23:I28" si="3">(G23*H23)</f>
        <v>19800</v>
      </c>
      <c r="J23" s="50"/>
      <c r="K23" s="33" t="s">
        <v>77</v>
      </c>
      <c r="L23" s="34"/>
      <c r="M23" s="34"/>
      <c r="N23" s="34"/>
      <c r="O23" s="34"/>
      <c r="P23" s="35"/>
    </row>
    <row r="24" spans="1:16" s="9" customFormat="1" ht="15.75" customHeight="1" x14ac:dyDescent="0.3">
      <c r="A24" s="6">
        <v>21</v>
      </c>
      <c r="B24" s="39"/>
      <c r="C24" s="16" t="s">
        <v>41</v>
      </c>
      <c r="D24" s="17"/>
      <c r="E24" s="16" t="s">
        <v>78</v>
      </c>
      <c r="F24" s="17"/>
      <c r="G24" s="10">
        <v>10</v>
      </c>
      <c r="H24" s="8">
        <v>440</v>
      </c>
      <c r="I24" s="8">
        <f t="shared" si="3"/>
        <v>4400</v>
      </c>
      <c r="J24" s="50"/>
      <c r="K24" s="33" t="s">
        <v>80</v>
      </c>
      <c r="L24" s="34"/>
      <c r="M24" s="34"/>
      <c r="N24" s="34"/>
      <c r="O24" s="34"/>
      <c r="P24" s="35"/>
    </row>
    <row r="25" spans="1:16" s="9" customFormat="1" ht="15.75" customHeight="1" x14ac:dyDescent="0.3">
      <c r="A25" s="6">
        <v>22</v>
      </c>
      <c r="B25" s="39"/>
      <c r="C25" s="16" t="s">
        <v>38</v>
      </c>
      <c r="D25" s="17"/>
      <c r="E25" s="16" t="s">
        <v>83</v>
      </c>
      <c r="F25" s="17"/>
      <c r="G25" s="10">
        <v>1</v>
      </c>
      <c r="H25" s="8">
        <v>5370</v>
      </c>
      <c r="I25" s="8">
        <f t="shared" si="3"/>
        <v>5370</v>
      </c>
      <c r="J25" s="50"/>
      <c r="K25" s="33" t="s">
        <v>82</v>
      </c>
      <c r="L25" s="34"/>
      <c r="M25" s="34"/>
      <c r="N25" s="34"/>
      <c r="O25" s="34"/>
      <c r="P25" s="35"/>
    </row>
    <row r="26" spans="1:16" s="9" customFormat="1" ht="15.75" customHeight="1" x14ac:dyDescent="0.3">
      <c r="A26" s="6">
        <v>23</v>
      </c>
      <c r="B26" s="39"/>
      <c r="C26" s="23" t="s">
        <v>39</v>
      </c>
      <c r="D26" s="24"/>
      <c r="E26" s="16" t="s">
        <v>84</v>
      </c>
      <c r="F26" s="17"/>
      <c r="G26" s="10">
        <v>50</v>
      </c>
      <c r="H26" s="8">
        <v>50</v>
      </c>
      <c r="I26" s="8">
        <f t="shared" si="3"/>
        <v>2500</v>
      </c>
      <c r="J26" s="50"/>
      <c r="K26" s="33" t="s">
        <v>81</v>
      </c>
      <c r="L26" s="34"/>
      <c r="M26" s="34"/>
      <c r="N26" s="34"/>
      <c r="O26" s="34"/>
      <c r="P26" s="35"/>
    </row>
    <row r="27" spans="1:16" s="9" customFormat="1" ht="15.75" customHeight="1" x14ac:dyDescent="0.3">
      <c r="A27" s="11">
        <v>24</v>
      </c>
      <c r="B27" s="40"/>
      <c r="C27" s="28"/>
      <c r="D27" s="29"/>
      <c r="E27" s="16" t="s">
        <v>79</v>
      </c>
      <c r="F27" s="17"/>
      <c r="G27" s="10">
        <v>50</v>
      </c>
      <c r="H27" s="8">
        <v>50</v>
      </c>
      <c r="I27" s="8">
        <f t="shared" si="3"/>
        <v>2500</v>
      </c>
      <c r="J27" s="50"/>
      <c r="K27" s="33" t="s">
        <v>85</v>
      </c>
      <c r="L27" s="34"/>
      <c r="M27" s="34"/>
      <c r="N27" s="34"/>
      <c r="O27" s="34"/>
      <c r="P27" s="35"/>
    </row>
    <row r="28" spans="1:16" s="9" customFormat="1" x14ac:dyDescent="0.3">
      <c r="A28" s="6">
        <v>25</v>
      </c>
      <c r="B28" s="38" t="s">
        <v>27</v>
      </c>
      <c r="C28" s="23" t="s">
        <v>10</v>
      </c>
      <c r="D28" s="24"/>
      <c r="E28" s="25" t="s">
        <v>86</v>
      </c>
      <c r="F28" s="25"/>
      <c r="G28" s="10">
        <v>20</v>
      </c>
      <c r="H28" s="8">
        <v>40</v>
      </c>
      <c r="I28" s="8">
        <f t="shared" si="3"/>
        <v>800</v>
      </c>
      <c r="J28" s="50"/>
      <c r="K28" s="30" t="s">
        <v>88</v>
      </c>
      <c r="L28" s="31"/>
      <c r="M28" s="31"/>
      <c r="N28" s="31"/>
      <c r="O28" s="31"/>
      <c r="P28" s="32"/>
    </row>
    <row r="29" spans="1:16" s="9" customFormat="1" x14ac:dyDescent="0.3">
      <c r="A29" s="6">
        <v>26</v>
      </c>
      <c r="B29" s="39"/>
      <c r="C29" s="26"/>
      <c r="D29" s="27"/>
      <c r="E29" s="16" t="s">
        <v>36</v>
      </c>
      <c r="F29" s="17"/>
      <c r="G29" s="10">
        <v>20</v>
      </c>
      <c r="H29" s="8">
        <v>40</v>
      </c>
      <c r="I29" s="8">
        <f t="shared" si="2"/>
        <v>800</v>
      </c>
      <c r="J29" s="50"/>
      <c r="K29" s="33" t="s">
        <v>89</v>
      </c>
      <c r="L29" s="52"/>
      <c r="M29" s="52"/>
      <c r="N29" s="52"/>
      <c r="O29" s="52"/>
      <c r="P29" s="53"/>
    </row>
    <row r="30" spans="1:16" s="9" customFormat="1" x14ac:dyDescent="0.3">
      <c r="A30" s="6">
        <v>27</v>
      </c>
      <c r="B30" s="39"/>
      <c r="C30" s="28"/>
      <c r="D30" s="29"/>
      <c r="E30" s="16" t="s">
        <v>35</v>
      </c>
      <c r="F30" s="17"/>
      <c r="G30" s="10">
        <v>20</v>
      </c>
      <c r="H30" s="8">
        <v>200</v>
      </c>
      <c r="I30" s="8">
        <f t="shared" si="2"/>
        <v>4000</v>
      </c>
      <c r="J30" s="50"/>
      <c r="K30" s="33" t="s">
        <v>87</v>
      </c>
      <c r="L30" s="52"/>
      <c r="M30" s="52"/>
      <c r="N30" s="52"/>
      <c r="O30" s="52"/>
      <c r="P30" s="53"/>
    </row>
    <row r="31" spans="1:16" s="9" customFormat="1" x14ac:dyDescent="0.3">
      <c r="A31" s="6">
        <v>28</v>
      </c>
      <c r="B31" s="39"/>
      <c r="C31" s="23" t="s">
        <v>9</v>
      </c>
      <c r="D31" s="24"/>
      <c r="E31" s="25" t="s">
        <v>33</v>
      </c>
      <c r="F31" s="25"/>
      <c r="G31" s="10">
        <v>20</v>
      </c>
      <c r="H31" s="8">
        <v>70</v>
      </c>
      <c r="I31" s="8">
        <f>(G31*H31)</f>
        <v>1400</v>
      </c>
      <c r="J31" s="50"/>
      <c r="K31" s="30" t="s">
        <v>90</v>
      </c>
      <c r="L31" s="31"/>
      <c r="M31" s="31"/>
      <c r="N31" s="31"/>
      <c r="O31" s="31"/>
      <c r="P31" s="32"/>
    </row>
    <row r="32" spans="1:16" s="9" customFormat="1" x14ac:dyDescent="0.3">
      <c r="A32" s="6">
        <v>29</v>
      </c>
      <c r="B32" s="39"/>
      <c r="C32" s="26"/>
      <c r="D32" s="27"/>
      <c r="E32" s="16" t="s">
        <v>34</v>
      </c>
      <c r="F32" s="17"/>
      <c r="G32" s="10">
        <v>20</v>
      </c>
      <c r="H32" s="8">
        <v>100</v>
      </c>
      <c r="I32" s="8">
        <f t="shared" si="2"/>
        <v>2000</v>
      </c>
      <c r="J32" s="50"/>
      <c r="K32" s="33" t="s">
        <v>91</v>
      </c>
      <c r="L32" s="34"/>
      <c r="M32" s="34"/>
      <c r="N32" s="34"/>
      <c r="O32" s="34"/>
      <c r="P32" s="35"/>
    </row>
    <row r="33" spans="1:16" s="9" customFormat="1" ht="17.25" thickBot="1" x14ac:dyDescent="0.35">
      <c r="A33" s="12">
        <v>30</v>
      </c>
      <c r="B33" s="39"/>
      <c r="C33" s="26"/>
      <c r="D33" s="27"/>
      <c r="E33" s="23" t="s">
        <v>94</v>
      </c>
      <c r="F33" s="24"/>
      <c r="G33" s="13">
        <v>1</v>
      </c>
      <c r="H33" s="14">
        <v>1300</v>
      </c>
      <c r="I33" s="8">
        <f t="shared" si="2"/>
        <v>1300</v>
      </c>
      <c r="J33" s="51"/>
      <c r="K33" s="54" t="s">
        <v>92</v>
      </c>
      <c r="L33" s="55"/>
      <c r="M33" s="55"/>
      <c r="N33" s="55"/>
      <c r="O33" s="55"/>
      <c r="P33" s="56"/>
    </row>
    <row r="34" spans="1:16" ht="17.25" thickBot="1" x14ac:dyDescent="0.35">
      <c r="A34" s="18" t="s">
        <v>93</v>
      </c>
      <c r="B34" s="19"/>
      <c r="C34" s="19"/>
      <c r="D34" s="19"/>
      <c r="E34" s="19"/>
      <c r="F34" s="19"/>
      <c r="G34" s="19"/>
      <c r="H34" s="20"/>
      <c r="I34" s="5">
        <f>SUM(I4:I33)</f>
        <v>607020</v>
      </c>
      <c r="J34" s="4"/>
    </row>
    <row r="35" spans="1:16" x14ac:dyDescent="0.3">
      <c r="C35" s="21"/>
      <c r="D35" s="21"/>
    </row>
    <row r="36" spans="1:16" x14ac:dyDescent="0.3">
      <c r="C36" s="21"/>
      <c r="D36" s="21"/>
    </row>
    <row r="37" spans="1:16" x14ac:dyDescent="0.3">
      <c r="C37" s="21"/>
      <c r="D37" s="21"/>
    </row>
    <row r="38" spans="1:16" x14ac:dyDescent="0.3">
      <c r="C38" s="21"/>
      <c r="D38" s="21"/>
    </row>
    <row r="39" spans="1:16" x14ac:dyDescent="0.3">
      <c r="C39" s="21"/>
      <c r="D39" s="21"/>
    </row>
    <row r="40" spans="1:16" x14ac:dyDescent="0.3">
      <c r="C40" s="21"/>
      <c r="D40" s="21"/>
    </row>
    <row r="41" spans="1:16" x14ac:dyDescent="0.3">
      <c r="C41" s="1"/>
      <c r="D41" s="1"/>
    </row>
    <row r="42" spans="1:16" x14ac:dyDescent="0.3">
      <c r="C42" s="21"/>
      <c r="D42" s="21"/>
    </row>
  </sheetData>
  <mergeCells count="102">
    <mergeCell ref="B7:B9"/>
    <mergeCell ref="C8:D8"/>
    <mergeCell ref="E8:F8"/>
    <mergeCell ref="K8:P8"/>
    <mergeCell ref="C7:D7"/>
    <mergeCell ref="K7:P7"/>
    <mergeCell ref="E7:F7"/>
    <mergeCell ref="K33:P33"/>
    <mergeCell ref="K32:P32"/>
    <mergeCell ref="K29:P29"/>
    <mergeCell ref="K25:P25"/>
    <mergeCell ref="C12:D12"/>
    <mergeCell ref="E12:F12"/>
    <mergeCell ref="K12:P12"/>
    <mergeCell ref="K22:P22"/>
    <mergeCell ref="K28:P28"/>
    <mergeCell ref="K23:P23"/>
    <mergeCell ref="K21:P21"/>
    <mergeCell ref="K15:P15"/>
    <mergeCell ref="K16:P16"/>
    <mergeCell ref="K17:P17"/>
    <mergeCell ref="C15:D15"/>
    <mergeCell ref="E15:F15"/>
    <mergeCell ref="C13:D13"/>
    <mergeCell ref="E13:F13"/>
    <mergeCell ref="K27:P27"/>
    <mergeCell ref="E26:F26"/>
    <mergeCell ref="C26:D27"/>
    <mergeCell ref="K26:P26"/>
    <mergeCell ref="C24:D24"/>
    <mergeCell ref="E24:F24"/>
    <mergeCell ref="B23:B27"/>
    <mergeCell ref="E27:F27"/>
    <mergeCell ref="K3:P3"/>
    <mergeCell ref="A1:P2"/>
    <mergeCell ref="B3:D3"/>
    <mergeCell ref="J4:J33"/>
    <mergeCell ref="K30:P30"/>
    <mergeCell ref="B28:B33"/>
    <mergeCell ref="K9:P9"/>
    <mergeCell ref="C9:D9"/>
    <mergeCell ref="E9:F9"/>
    <mergeCell ref="E6:F6"/>
    <mergeCell ref="K6:P6"/>
    <mergeCell ref="K18:P18"/>
    <mergeCell ref="K19:P19"/>
    <mergeCell ref="K20:P20"/>
    <mergeCell ref="B14:B22"/>
    <mergeCell ref="E18:F18"/>
    <mergeCell ref="E21:F21"/>
    <mergeCell ref="C21:D21"/>
    <mergeCell ref="C18:D18"/>
    <mergeCell ref="C19:D19"/>
    <mergeCell ref="C20:D20"/>
    <mergeCell ref="C16:D16"/>
    <mergeCell ref="E22:F22"/>
    <mergeCell ref="E32:F32"/>
    <mergeCell ref="E29:F29"/>
    <mergeCell ref="C25:D25"/>
    <mergeCell ref="E25:F25"/>
    <mergeCell ref="C23:D23"/>
    <mergeCell ref="E23:F23"/>
    <mergeCell ref="K4:P4"/>
    <mergeCell ref="K5:P5"/>
    <mergeCell ref="K10:P10"/>
    <mergeCell ref="K11:P11"/>
    <mergeCell ref="K14:P14"/>
    <mergeCell ref="K13:P13"/>
    <mergeCell ref="E17:F17"/>
    <mergeCell ref="E16:F16"/>
    <mergeCell ref="C17:D17"/>
    <mergeCell ref="E19:F19"/>
    <mergeCell ref="E20:F20"/>
    <mergeCell ref="C22:D22"/>
    <mergeCell ref="C14:D14"/>
    <mergeCell ref="E14:F14"/>
    <mergeCell ref="K31:P31"/>
    <mergeCell ref="K24:P24"/>
    <mergeCell ref="E5:F5"/>
    <mergeCell ref="C10:D10"/>
    <mergeCell ref="E10:F10"/>
    <mergeCell ref="C11:D11"/>
    <mergeCell ref="E11:F11"/>
    <mergeCell ref="C6:D6"/>
    <mergeCell ref="A34:H34"/>
    <mergeCell ref="C42:D42"/>
    <mergeCell ref="E3:F3"/>
    <mergeCell ref="E4:F4"/>
    <mergeCell ref="E33:F33"/>
    <mergeCell ref="C35:D35"/>
    <mergeCell ref="C36:D36"/>
    <mergeCell ref="C37:D37"/>
    <mergeCell ref="C38:D38"/>
    <mergeCell ref="C4:D4"/>
    <mergeCell ref="C5:D5"/>
    <mergeCell ref="E31:F31"/>
    <mergeCell ref="E30:F30"/>
    <mergeCell ref="C31:D33"/>
    <mergeCell ref="C28:D30"/>
    <mergeCell ref="C39:D39"/>
    <mergeCell ref="C40:D40"/>
    <mergeCell ref="E28:F28"/>
  </mergeCells>
  <phoneticPr fontId="2" type="noConversion"/>
  <hyperlinks>
    <hyperlink ref="K14" r:id="rId1"/>
    <hyperlink ref="K16" r:id="rId2"/>
    <hyperlink ref="K15" r:id="rId3"/>
    <hyperlink ref="K17" r:id="rId4"/>
    <hyperlink ref="K18" r:id="rId5"/>
    <hyperlink ref="K20" r:id="rId6"/>
    <hyperlink ref="K22" r:id="rId7"/>
    <hyperlink ref="K21" r:id="rId8"/>
    <hyperlink ref="K6" r:id="rId9"/>
    <hyperlink ref="K5" r:id="rId10"/>
    <hyperlink ref="K4" r:id="rId11"/>
    <hyperlink ref="K19" r:id="rId12"/>
    <hyperlink ref="K9" r:id="rId13"/>
    <hyperlink ref="K10" r:id="rId14"/>
    <hyperlink ref="K11" r:id="rId15"/>
    <hyperlink ref="K31" r:id="rId16"/>
    <hyperlink ref="K33" r:id="rId17"/>
    <hyperlink ref="K32" r:id="rId18"/>
    <hyperlink ref="K28" r:id="rId19"/>
    <hyperlink ref="K29" r:id="rId20"/>
    <hyperlink ref="K30" r:id="rId21"/>
    <hyperlink ref="K26" r:id="rId22"/>
    <hyperlink ref="K24" r:id="rId23"/>
    <hyperlink ref="K12" r:id="rId24"/>
    <hyperlink ref="K7" r:id="rId25"/>
    <hyperlink ref="K8" r:id="rId26"/>
    <hyperlink ref="K23" r:id="rId27"/>
    <hyperlink ref="K25" r:id="rId28"/>
    <hyperlink ref="K27" r:id="rId29"/>
    <hyperlink ref="K13" r:id="rId30"/>
  </hyperlinks>
  <pageMargins left="0.7" right="0.7" top="0.75" bottom="0.75" header="0.3" footer="0.3"/>
  <pageSetup paperSize="9" orientation="portrait" r:id="rId3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IOT</dc:creator>
  <cp:lastModifiedBy>IOT</cp:lastModifiedBy>
  <dcterms:created xsi:type="dcterms:W3CDTF">2021-11-22T06:00:02Z</dcterms:created>
  <dcterms:modified xsi:type="dcterms:W3CDTF">2021-11-29T06:49:13Z</dcterms:modified>
</cp:coreProperties>
</file>