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bermejo/repos/subreddit_clustering_i18n/reports/"/>
    </mc:Choice>
  </mc:AlternateContent>
  <xr:revisionPtr revIDLastSave="0" documentId="13_ncr:1_{76093B45-3ED2-B14E-AD6C-694D604A21DF}" xr6:coauthVersionLast="47" xr6:coauthVersionMax="47" xr10:uidLastSave="{00000000-0000-0000-0000-000000000000}"/>
  <bookViews>
    <workbookView xWindow="8200" yWindow="6780" windowWidth="30980" windowHeight="17440" xr2:uid="{6E308B36-B0B7-0E41-AB53-CF0EF30A3608}"/>
  </bookViews>
  <sheets>
    <sheet name="filtering verdict neutered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H5" i="1"/>
  <c r="H6" i="1"/>
  <c r="H7" i="1"/>
  <c r="H8" i="1"/>
  <c r="H4" i="1"/>
  <c r="G10" i="1"/>
  <c r="G8" i="1"/>
  <c r="G7" i="1"/>
  <c r="G6" i="1"/>
  <c r="G5" i="1"/>
  <c r="G4" i="1"/>
  <c r="E10" i="1"/>
  <c r="D10" i="1"/>
</calcChain>
</file>

<file path=xl/sharedStrings.xml><?xml version="1.0" encoding="utf-8"?>
<sst xmlns="http://schemas.openxmlformats.org/spreadsheetml/2006/main" count="20" uniqueCount="18">
  <si>
    <t>Row</t>
  </si>
  <si>
    <t>neutered</t>
  </si>
  <si>
    <t>verdict</t>
  </si>
  <si>
    <t>null</t>
  </si>
  <si>
    <t>admin-approved</t>
  </si>
  <si>
    <t>admin-removed</t>
  </si>
  <si>
    <t>mod-approved</t>
  </si>
  <si>
    <t>mod-removed</t>
  </si>
  <si>
    <t>Total, Rows</t>
  </si>
  <si>
    <t>Total, Columns</t>
  </si>
  <si>
    <t>FALSE post_id_unique_count</t>
  </si>
  <si>
    <t>TRUE post_id_unique_count</t>
  </si>
  <si>
    <t>Percent, Rows</t>
  </si>
  <si>
    <t>Percent, Columns</t>
  </si>
  <si>
    <t>wiki:</t>
  </si>
  <si>
    <t>Query</t>
  </si>
  <si>
    <t>' -- Get count of posts by different column tags
DECLARE lookup_pt_date DATE DEFAULT '2021-09-07';
DECLARE post_created_start DATE DEFAULT '2021-09-01';
DECLARE post_created_end DATE DEFAULT '2021-09-07';
-- Get count of posts by 
-- neutered = true -&gt; marked as spam
-- verdict = was it flagged?
-- reported = reason for post being reported ??
-- content_category = category assigned to post (not sure about source)
SELECT 
    neutered
    , verdict
    -- , COUNT(*) AS row_count
    , COUNT(DISTINCT post_id) AS post_id_unique_count
FROM `data-prod-165221.ds_v2_postgres_tables.post_lookup` AS plo
WHERE DATE(plo._PARTITIONTIME) = lookup_pt_date
    AND DATE(created_timestamp) BETWEEN post_created_start AND post_created_end
GROUP BY 1, 2
ORDER BY 1, 2, 3 DESC
;</t>
  </si>
  <si>
    <t>https://reddit.atlassian.net/wiki/spaces/DataScience/pages/2172878898/EDA+post+lookup+table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</si>
</sst>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_);_(* \(#,##0\);_(* &quot;-&quot;??_);_(@_)"/>
    <numFmt numFmtId="170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9" fontId="0" fillId="0" borderId="0" xfId="1" applyNumberFormat="1" applyFont="1"/>
    <xf numFmtId="169" fontId="2" fillId="0" borderId="0" xfId="1" applyNumberFormat="1" applyFont="1"/>
    <xf numFmtId="169" fontId="0" fillId="0" borderId="0" xfId="1" applyNumberFormat="1" applyFont="1" applyAlignment="1">
      <alignment horizontal="center"/>
    </xf>
    <xf numFmtId="169" fontId="2" fillId="0" borderId="1" xfId="1" applyNumberFormat="1" applyFont="1" applyBorder="1"/>
    <xf numFmtId="169" fontId="0" fillId="0" borderId="0" xfId="0" applyNumberFormat="1"/>
    <xf numFmtId="169" fontId="2" fillId="0" borderId="0" xfId="1" applyNumberFormat="1" applyFont="1" applyFill="1" applyBorder="1"/>
    <xf numFmtId="170" fontId="0" fillId="0" borderId="0" xfId="2" applyNumberFormat="1" applyFont="1"/>
    <xf numFmtId="0" fontId="0" fillId="0" borderId="0" xfId="0" quotePrefix="1" applyAlignment="1">
      <alignment wrapText="1"/>
    </xf>
    <xf numFmtId="0" fontId="3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eddit.atlassian.net/wiki/spaces/DataScience/pages/2172878898/EDA+post+lookup+t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007F8-C90C-7A4B-9999-CD9C69675BE1}">
  <dimension ref="A1:H17"/>
  <sheetViews>
    <sheetView tabSelected="1" zoomScale="150" zoomScaleNormal="150" workbookViewId="0">
      <selection activeCell="B15" sqref="B15"/>
    </sheetView>
  </sheetViews>
  <sheetFormatPr baseColWidth="10" defaultRowHeight="16" x14ac:dyDescent="0.2"/>
  <cols>
    <col min="2" max="2" width="11" bestFit="1" customWidth="1"/>
    <col min="4" max="5" width="13" bestFit="1" customWidth="1"/>
    <col min="6" max="6" width="6" customWidth="1"/>
  </cols>
  <sheetData>
    <row r="1" spans="1:8" x14ac:dyDescent="0.2">
      <c r="B1" s="1"/>
      <c r="C1" s="1"/>
      <c r="D1" s="3" t="s">
        <v>1</v>
      </c>
      <c r="E1" s="3"/>
    </row>
    <row r="2" spans="1:8" x14ac:dyDescent="0.2">
      <c r="B2" s="1"/>
      <c r="C2" s="1"/>
      <c r="D2" s="3" t="s">
        <v>1</v>
      </c>
      <c r="E2" s="3"/>
    </row>
    <row r="3" spans="1:8" x14ac:dyDescent="0.2">
      <c r="A3" t="s">
        <v>0</v>
      </c>
      <c r="B3" s="1" t="s">
        <v>1</v>
      </c>
      <c r="C3" s="4" t="s">
        <v>2</v>
      </c>
      <c r="D3" s="4" t="s">
        <v>10</v>
      </c>
      <c r="E3" s="4" t="s">
        <v>11</v>
      </c>
      <c r="G3" s="6" t="s">
        <v>8</v>
      </c>
      <c r="H3" s="6" t="s">
        <v>12</v>
      </c>
    </row>
    <row r="4" spans="1:8" x14ac:dyDescent="0.2">
      <c r="A4">
        <v>1</v>
      </c>
      <c r="B4" s="1" t="b">
        <v>0</v>
      </c>
      <c r="C4" s="1" t="s">
        <v>3</v>
      </c>
      <c r="D4" s="1">
        <v>5259970</v>
      </c>
      <c r="E4" s="1">
        <v>707071</v>
      </c>
      <c r="G4" s="5">
        <f>SUM(D4:E4)</f>
        <v>5967041</v>
      </c>
      <c r="H4" s="7">
        <f>G4/$G$10</f>
        <v>0.79364674649631373</v>
      </c>
    </row>
    <row r="5" spans="1:8" x14ac:dyDescent="0.2">
      <c r="A5">
        <v>2</v>
      </c>
      <c r="B5" s="1" t="b">
        <v>0</v>
      </c>
      <c r="C5" s="1" t="s">
        <v>4</v>
      </c>
      <c r="D5" s="1">
        <v>56</v>
      </c>
      <c r="E5" s="1">
        <v>5</v>
      </c>
      <c r="G5" s="5">
        <f t="shared" ref="G5:G8" si="0">SUM(D5:E5)</f>
        <v>61</v>
      </c>
      <c r="H5" s="7">
        <f t="shared" ref="H5:H8" si="1">G5/$G$10</f>
        <v>8.113309685030678E-6</v>
      </c>
    </row>
    <row r="6" spans="1:8" x14ac:dyDescent="0.2">
      <c r="A6">
        <v>3</v>
      </c>
      <c r="B6" s="1" t="b">
        <v>0</v>
      </c>
      <c r="C6" s="1" t="s">
        <v>5</v>
      </c>
      <c r="D6" s="1">
        <v>12</v>
      </c>
      <c r="E6" s="1">
        <v>3929</v>
      </c>
      <c r="G6" s="5">
        <f t="shared" si="0"/>
        <v>3941</v>
      </c>
      <c r="H6" s="7">
        <f t="shared" si="1"/>
        <v>5.2417300768370324E-4</v>
      </c>
    </row>
    <row r="7" spans="1:8" x14ac:dyDescent="0.2">
      <c r="A7">
        <v>4</v>
      </c>
      <c r="B7" s="1" t="b">
        <v>0</v>
      </c>
      <c r="C7" s="1" t="s">
        <v>6</v>
      </c>
      <c r="D7" s="1">
        <v>520456</v>
      </c>
      <c r="E7" s="1">
        <v>16146</v>
      </c>
      <c r="G7" s="5">
        <f t="shared" si="0"/>
        <v>536602</v>
      </c>
      <c r="H7" s="7">
        <f t="shared" si="1"/>
        <v>7.1370790223062808E-2</v>
      </c>
    </row>
    <row r="8" spans="1:8" x14ac:dyDescent="0.2">
      <c r="A8">
        <v>5</v>
      </c>
      <c r="B8" s="1" t="b">
        <v>0</v>
      </c>
      <c r="C8" s="1" t="s">
        <v>7</v>
      </c>
      <c r="D8" s="1">
        <v>7602</v>
      </c>
      <c r="E8" s="1">
        <v>1003263</v>
      </c>
      <c r="G8" s="5">
        <f t="shared" si="0"/>
        <v>1010865</v>
      </c>
      <c r="H8" s="7">
        <f t="shared" si="1"/>
        <v>0.13445017696325468</v>
      </c>
    </row>
    <row r="10" spans="1:8" x14ac:dyDescent="0.2">
      <c r="C10" s="2" t="s">
        <v>9</v>
      </c>
      <c r="D10" s="5">
        <f>SUM(D4:D8)</f>
        <v>5788096</v>
      </c>
      <c r="E10" s="5">
        <f>SUM(E4:E8)</f>
        <v>1730414</v>
      </c>
      <c r="G10" s="5">
        <f>SUM(D10:E10)</f>
        <v>7518510</v>
      </c>
    </row>
    <row r="11" spans="1:8" x14ac:dyDescent="0.2">
      <c r="C11" s="1" t="s">
        <v>13</v>
      </c>
      <c r="D11" s="7">
        <f>D10/$G$10</f>
        <v>0.76984615302766102</v>
      </c>
      <c r="E11" s="7">
        <f>E10/$G$10</f>
        <v>0.23015384697233893</v>
      </c>
    </row>
    <row r="14" spans="1:8" x14ac:dyDescent="0.2">
      <c r="A14" t="s">
        <v>14</v>
      </c>
      <c r="B14" s="9" t="s">
        <v>17</v>
      </c>
    </row>
    <row r="16" spans="1:8" x14ac:dyDescent="0.2">
      <c r="A16" t="s">
        <v>15</v>
      </c>
    </row>
    <row r="17" spans="2:2" ht="409.6" x14ac:dyDescent="0.2">
      <c r="B17" s="8" t="s">
        <v>16</v>
      </c>
    </row>
  </sheetData>
  <mergeCells count="2">
    <mergeCell ref="D1:E1"/>
    <mergeCell ref="D2:E2"/>
  </mergeCells>
  <hyperlinks>
    <hyperlink ref="B14" r:id="rId1" xr:uid="{B664753B-F687-4741-AB8B-6F80938AF7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filtering verdict neutered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B</dc:creator>
  <cp:lastModifiedBy>D B</cp:lastModifiedBy>
  <dcterms:created xsi:type="dcterms:W3CDTF">2021-09-09T17:39:19Z</dcterms:created>
  <dcterms:modified xsi:type="dcterms:W3CDTF">2021-09-09T18:16:56Z</dcterms:modified>
</cp:coreProperties>
</file>