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2915" windowHeight="7680"/>
  </bookViews>
  <sheets>
    <sheet name="Hoja1" sheetId="1" r:id="rId1"/>
    <sheet name="CalculoPrecios" sheetId="3" r:id="rId2"/>
  </sheets>
  <definedNames>
    <definedName name="_xlnm.Print_Area" localSheetId="0">Hoja1!$A$1:$F$38</definedName>
  </definedNames>
  <calcPr calcId="145621"/>
</workbook>
</file>

<file path=xl/calcChain.xml><?xml version="1.0" encoding="utf-8"?>
<calcChain xmlns="http://schemas.openxmlformats.org/spreadsheetml/2006/main">
  <c r="D33" i="1" l="1"/>
  <c r="E33" i="1"/>
  <c r="D34" i="1"/>
  <c r="E34" i="1"/>
  <c r="D35" i="1"/>
  <c r="E35" i="1"/>
  <c r="D36" i="1"/>
  <c r="E36" i="1"/>
  <c r="D37" i="1"/>
  <c r="E37" i="1"/>
  <c r="D38" i="1"/>
  <c r="E38" i="1"/>
  <c r="C34" i="1"/>
  <c r="C35" i="1"/>
  <c r="C36" i="1"/>
  <c r="C37" i="1"/>
  <c r="C38" i="1"/>
  <c r="C33" i="1"/>
  <c r="D26" i="1"/>
  <c r="E26" i="1"/>
  <c r="D27" i="1"/>
  <c r="E27" i="1"/>
  <c r="D28" i="1"/>
  <c r="E28" i="1"/>
  <c r="D29" i="1"/>
  <c r="E29" i="1"/>
  <c r="C27" i="1"/>
  <c r="C28" i="1"/>
  <c r="C29" i="1"/>
  <c r="C26" i="1"/>
  <c r="D17" i="1"/>
  <c r="E17" i="1"/>
  <c r="D18" i="1"/>
  <c r="E18" i="1"/>
  <c r="D19" i="1"/>
  <c r="E19" i="1"/>
  <c r="D20" i="1"/>
  <c r="E20" i="1"/>
  <c r="D21" i="1"/>
  <c r="E21" i="1"/>
  <c r="D22" i="1"/>
  <c r="E22" i="1"/>
  <c r="C18" i="1"/>
  <c r="C19" i="1"/>
  <c r="C20" i="1"/>
  <c r="C21" i="1"/>
  <c r="C22" i="1"/>
  <c r="C17" i="1"/>
  <c r="D10" i="1"/>
  <c r="E10" i="1"/>
  <c r="D11" i="1"/>
  <c r="E11" i="1"/>
  <c r="D12" i="1"/>
  <c r="E12" i="1"/>
  <c r="D13" i="1"/>
  <c r="E13" i="1"/>
  <c r="C11" i="1"/>
  <c r="C12" i="1"/>
  <c r="C13" i="1"/>
  <c r="C10" i="1"/>
  <c r="C5" i="1"/>
  <c r="D5" i="1"/>
  <c r="E5" i="1"/>
  <c r="D6" i="1"/>
  <c r="E6" i="1"/>
  <c r="C6" i="1"/>
</calcChain>
</file>

<file path=xl/sharedStrings.xml><?xml version="1.0" encoding="utf-8"?>
<sst xmlns="http://schemas.openxmlformats.org/spreadsheetml/2006/main" count="114" uniqueCount="24">
  <si>
    <t>Medida</t>
  </si>
  <si>
    <t>Tabique</t>
  </si>
  <si>
    <t>Pino</t>
  </si>
  <si>
    <t>Cedro</t>
  </si>
  <si>
    <t>Crafmaster</t>
  </si>
  <si>
    <t>60-70 x200</t>
  </si>
  <si>
    <t>PUERTAS PLACAS - CHAPA Nº18</t>
  </si>
  <si>
    <t xml:space="preserve">Pino </t>
  </si>
  <si>
    <t>10/15</t>
  </si>
  <si>
    <t>60-70 x 200</t>
  </si>
  <si>
    <t>80 x 200</t>
  </si>
  <si>
    <t>90 x 200</t>
  </si>
  <si>
    <t xml:space="preserve">Cedro </t>
  </si>
  <si>
    <t>PUERTAS PLACA - CHAPA Nº24</t>
  </si>
  <si>
    <t>PUERTAS PLACA Y CORREDIZAS</t>
  </si>
  <si>
    <t>PUERTAS PLACAS - CHAPA Nº22</t>
  </si>
  <si>
    <t>CORREDIZAS DE EMBUTIR - MARCO DE CHAPA LIVIANO Nº22</t>
  </si>
  <si>
    <t>CORREDIZAS DE EMBUTIR - MARCO DE CHAPA PESADO Nº18</t>
  </si>
  <si>
    <t>Cuenta:</t>
  </si>
  <si>
    <t>ç</t>
  </si>
  <si>
    <t>bonificacion</t>
  </si>
  <si>
    <t>iva</t>
  </si>
  <si>
    <t>adicional</t>
  </si>
  <si>
    <t>Pino 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</si>
</sst>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 [$$-2C0A]\ * #,##0_ ;_ [$$-2C0A]\ * \-#,##0_ ;_ [$$-2C0A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2" xfId="1" applyNumberFormat="1" applyFont="1" applyBorder="1" applyAlignment="1">
      <alignment horizontal="center"/>
    </xf>
    <xf numFmtId="164" fontId="2" fillId="0" borderId="23" xfId="1" applyNumberFormat="1" applyFont="1" applyBorder="1" applyAlignment="1">
      <alignment horizontal="center"/>
    </xf>
    <xf numFmtId="164" fontId="2" fillId="0" borderId="24" xfId="1" applyNumberFormat="1" applyFont="1" applyBorder="1" applyAlignment="1">
      <alignment horizontal="center"/>
    </xf>
    <xf numFmtId="164" fontId="2" fillId="0" borderId="25" xfId="1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64" fontId="2" fillId="0" borderId="27" xfId="1" applyNumberFormat="1" applyFont="1" applyBorder="1" applyAlignment="1">
      <alignment horizontal="center"/>
    </xf>
    <xf numFmtId="164" fontId="2" fillId="0" borderId="28" xfId="1" applyNumberFormat="1" applyFont="1" applyBorder="1" applyAlignment="1">
      <alignment horizontal="center"/>
    </xf>
    <xf numFmtId="164" fontId="2" fillId="0" borderId="29" xfId="1" applyNumberFormat="1" applyFont="1" applyBorder="1" applyAlignment="1">
      <alignment horizontal="center"/>
    </xf>
    <xf numFmtId="164" fontId="2" fillId="0" borderId="30" xfId="1" applyNumberFormat="1" applyFont="1" applyBorder="1" applyAlignment="1">
      <alignment horizontal="center"/>
    </xf>
    <xf numFmtId="164" fontId="2" fillId="0" borderId="18" xfId="1" applyNumberFormat="1" applyFont="1" applyBorder="1" applyAlignment="1">
      <alignment horizontal="center"/>
    </xf>
    <xf numFmtId="164" fontId="2" fillId="0" borderId="19" xfId="1" applyNumberFormat="1" applyFont="1" applyBorder="1" applyAlignment="1">
      <alignment horizontal="center"/>
    </xf>
    <xf numFmtId="164" fontId="2" fillId="0" borderId="20" xfId="1" applyNumberFormat="1" applyFont="1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0" borderId="25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2" fillId="0" borderId="33" xfId="0" applyNumberFormat="1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35" xfId="0" applyNumberFormat="1" applyFont="1" applyBorder="1" applyAlignment="1">
      <alignment horizontal="center"/>
    </xf>
    <xf numFmtId="164" fontId="2" fillId="0" borderId="36" xfId="0" applyNumberFormat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9" fontId="0" fillId="0" borderId="0" xfId="0" applyNumberFormat="1"/>
    <xf numFmtId="164" fontId="2" fillId="0" borderId="32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164" fontId="2" fillId="0" borderId="37" xfId="1" applyNumberFormat="1" applyFont="1" applyBorder="1" applyAlignment="1">
      <alignment horizontal="center"/>
    </xf>
    <xf numFmtId="164" fontId="2" fillId="0" borderId="38" xfId="1" applyNumberFormat="1" applyFont="1" applyBorder="1" applyAlignment="1">
      <alignment horizontal="center"/>
    </xf>
    <xf numFmtId="164" fontId="2" fillId="0" borderId="39" xfId="1" applyNumberFormat="1" applyFont="1" applyBorder="1" applyAlignment="1">
      <alignment horizontal="center"/>
    </xf>
    <xf numFmtId="164" fontId="2" fillId="0" borderId="40" xfId="1" applyNumberFormat="1" applyFont="1" applyBorder="1" applyAlignment="1">
      <alignment horizontal="center"/>
    </xf>
    <xf numFmtId="164" fontId="2" fillId="0" borderId="37" xfId="0" applyNumberFormat="1" applyFont="1" applyBorder="1" applyAlignment="1">
      <alignment horizontal="center"/>
    </xf>
    <xf numFmtId="164" fontId="2" fillId="0" borderId="38" xfId="0" applyNumberFormat="1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9525</xdr:rowOff>
    </xdr:from>
    <xdr:to>
      <xdr:col>5</xdr:col>
      <xdr:colOff>742950</xdr:colOff>
      <xdr:row>2</xdr:row>
      <xdr:rowOff>87630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9525"/>
          <a:ext cx="723900" cy="811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A5" sqref="A5"/>
    </sheetView>
  </sheetViews>
  <sheetFormatPr baseColWidth="10" defaultRowHeight="15" x14ac:dyDescent="0.25"/>
  <cols>
    <col min="1" max="1" width="14.5703125" customWidth="1"/>
    <col min="2" max="2" width="13.85546875" bestFit="1" customWidth="1"/>
    <col min="3" max="3" width="15" customWidth="1"/>
    <col min="4" max="4" width="17.42578125" bestFit="1" customWidth="1"/>
    <col min="5" max="5" width="28" customWidth="1"/>
    <col min="6" max="6" width="19.5703125" bestFit="1" customWidth="1"/>
    <col min="7" max="7" width="12.140625" bestFit="1" customWidth="1"/>
    <col min="8" max="8" width="5.28515625" customWidth="1"/>
    <col min="9" max="9" width="12.42578125" bestFit="1" customWidth="1"/>
    <col min="10" max="10" width="4.140625" customWidth="1"/>
    <col min="11" max="11" width="16.140625" bestFit="1" customWidth="1"/>
    <col min="12" max="13" width="17.42578125" bestFit="1" customWidth="1"/>
  </cols>
  <sheetData>
    <row r="1" spans="1:6" ht="32.25" customHeight="1" thickTop="1" thickBot="1" x14ac:dyDescent="0.5">
      <c r="A1" s="70" t="s">
        <v>14</v>
      </c>
      <c r="B1" s="71"/>
      <c r="C1" s="71"/>
      <c r="D1" s="71"/>
      <c r="E1" s="72"/>
    </row>
    <row r="2" spans="1:6" ht="25.5" customHeight="1" thickTop="1" thickBot="1" x14ac:dyDescent="0.3">
      <c r="E2" s="5">
        <v>45748</v>
      </c>
    </row>
    <row r="3" spans="1:6" ht="24.75" thickTop="1" thickBot="1" x14ac:dyDescent="0.4">
      <c r="A3" s="73" t="s">
        <v>13</v>
      </c>
      <c r="B3" s="74"/>
      <c r="C3" s="74"/>
      <c r="D3" s="74"/>
      <c r="E3" s="75"/>
    </row>
    <row r="4" spans="1:6" ht="19.5" thickBot="1" x14ac:dyDescent="0.35">
      <c r="A4" s="7" t="s">
        <v>0</v>
      </c>
      <c r="B4" s="21" t="s">
        <v>1</v>
      </c>
      <c r="C4" s="16" t="s">
        <v>23</v>
      </c>
      <c r="D4" s="21" t="s">
        <v>3</v>
      </c>
      <c r="E4" s="44" t="s">
        <v>4</v>
      </c>
    </row>
    <row r="5" spans="1:6" ht="18.75" x14ac:dyDescent="0.3">
      <c r="A5" s="8" t="s">
        <v>9</v>
      </c>
      <c r="B5" s="38" t="s">
        <v>8</v>
      </c>
      <c r="C5" s="40">
        <f>MROUND(CalculoPrecios!C3 * CalculoPrecios!$I$1 * CalculoPrecios!$H$1 * CalculoPrecios!$J$1, 1000)</f>
        <v>101000</v>
      </c>
      <c r="D5" s="40">
        <f>MROUND(CalculoPrecios!D3 * CalculoPrecios!$I$1 * CalculoPrecios!$H$1 * CalculoPrecios!$J$1, 1000)</f>
        <v>136000</v>
      </c>
      <c r="E5" s="40">
        <f>MROUND(CalculoPrecios!E3 * CalculoPrecios!$I$1 * CalculoPrecios!$H$1 * CalculoPrecios!$J$1, 1000)</f>
        <v>151000</v>
      </c>
    </row>
    <row r="6" spans="1:6" ht="19.5" thickBot="1" x14ac:dyDescent="0.35">
      <c r="A6" s="9" t="s">
        <v>10</v>
      </c>
      <c r="B6" s="39" t="s">
        <v>8</v>
      </c>
      <c r="C6" s="40">
        <f>MROUND(CalculoPrecios!C4 * CalculoPrecios!$I$1 * CalculoPrecios!$H$1 * CalculoPrecios!$J$1, 1000)</f>
        <v>138000</v>
      </c>
      <c r="D6" s="40">
        <f>MROUND(CalculoPrecios!D4 * CalculoPrecios!$I$1 * CalculoPrecios!$H$1 * CalculoPrecios!$J$1, 1000)</f>
        <v>151000</v>
      </c>
      <c r="E6" s="40">
        <f>MROUND(CalculoPrecios!E4 * CalculoPrecios!$I$1 * CalculoPrecios!$H$1 * CalculoPrecios!$J$1, 1000)</f>
        <v>164000</v>
      </c>
    </row>
    <row r="7" spans="1:6" ht="18" customHeight="1" thickTop="1" thickBot="1" x14ac:dyDescent="0.3"/>
    <row r="8" spans="1:6" ht="24.75" thickTop="1" thickBot="1" x14ac:dyDescent="0.4">
      <c r="A8" s="73" t="s">
        <v>15</v>
      </c>
      <c r="B8" s="74"/>
      <c r="C8" s="74"/>
      <c r="D8" s="74"/>
      <c r="E8" s="75"/>
    </row>
    <row r="9" spans="1:6" ht="19.5" thickBot="1" x14ac:dyDescent="0.35">
      <c r="A9" s="7" t="s">
        <v>0</v>
      </c>
      <c r="B9" s="21" t="s">
        <v>1</v>
      </c>
      <c r="C9" s="16" t="s">
        <v>7</v>
      </c>
      <c r="D9" s="16" t="s">
        <v>3</v>
      </c>
      <c r="E9" s="26" t="s">
        <v>4</v>
      </c>
    </row>
    <row r="10" spans="1:6" ht="18.75" x14ac:dyDescent="0.3">
      <c r="A10" s="8" t="s">
        <v>9</v>
      </c>
      <c r="B10" s="35">
        <v>10</v>
      </c>
      <c r="C10" s="31">
        <f>MROUND(CalculoPrecios!C8 * CalculoPrecios!$I$1 * CalculoPrecios!$H$1 * CalculoPrecios!$J$1, 1000)</f>
        <v>133000</v>
      </c>
      <c r="D10" s="31">
        <f>MROUND(CalculoPrecios!D8 * CalculoPrecios!$I$1 * CalculoPrecios!$H$1 * CalculoPrecios!$J$1, 1000)</f>
        <v>145000</v>
      </c>
      <c r="E10" s="58">
        <f>MROUND(CalculoPrecios!E8 * CalculoPrecios!$I$1 * CalculoPrecios!$H$1 * CalculoPrecios!$J$1, 1000)</f>
        <v>154000</v>
      </c>
    </row>
    <row r="11" spans="1:6" ht="19.5" thickBot="1" x14ac:dyDescent="0.35">
      <c r="A11" s="10" t="s">
        <v>10</v>
      </c>
      <c r="B11" s="36">
        <v>10</v>
      </c>
      <c r="C11" s="31">
        <f>MROUND(CalculoPrecios!C9 * CalculoPrecios!$I$1 * CalculoPrecios!$H$1 * CalculoPrecios!$J$1, 1000)</f>
        <v>148000</v>
      </c>
      <c r="D11" s="31">
        <f>MROUND(CalculoPrecios!D9 * CalculoPrecios!$I$1 * CalculoPrecios!$H$1 * CalculoPrecios!$J$1, 1000)</f>
        <v>160000</v>
      </c>
      <c r="E11" s="58">
        <f>MROUND(CalculoPrecios!E9 * CalculoPrecios!$I$1 * CalculoPrecios!$H$1 * CalculoPrecios!$J$1, 1000)</f>
        <v>168000</v>
      </c>
    </row>
    <row r="12" spans="1:6" ht="18.75" x14ac:dyDescent="0.3">
      <c r="A12" s="8" t="s">
        <v>9</v>
      </c>
      <c r="B12" s="35">
        <v>15</v>
      </c>
      <c r="C12" s="31">
        <f>MROUND(CalculoPrecios!C10 * CalculoPrecios!$I$1 * CalculoPrecios!$H$1 * CalculoPrecios!$J$1, 1000)</f>
        <v>140000</v>
      </c>
      <c r="D12" s="31">
        <f>MROUND(CalculoPrecios!D10 * CalculoPrecios!$I$1 * CalculoPrecios!$H$1 * CalculoPrecios!$J$1, 1000)</f>
        <v>152000</v>
      </c>
      <c r="E12" s="58">
        <f>MROUND(CalculoPrecios!E10 * CalculoPrecios!$I$1 * CalculoPrecios!$H$1 * CalculoPrecios!$J$1, 1000)</f>
        <v>161000</v>
      </c>
    </row>
    <row r="13" spans="1:6" ht="19.5" thickBot="1" x14ac:dyDescent="0.35">
      <c r="A13" s="9" t="s">
        <v>10</v>
      </c>
      <c r="B13" s="37">
        <v>15</v>
      </c>
      <c r="C13" s="61">
        <f>MROUND(CalculoPrecios!C11 * CalculoPrecios!$I$1 * CalculoPrecios!$H$1 * CalculoPrecios!$J$1, 1000)</f>
        <v>155000</v>
      </c>
      <c r="D13" s="61">
        <f>MROUND(CalculoPrecios!D11 * CalculoPrecios!$I$1 * CalculoPrecios!$H$1 * CalculoPrecios!$J$1, 1000)</f>
        <v>167000</v>
      </c>
      <c r="E13" s="62">
        <f>MROUND(CalculoPrecios!E11 * CalculoPrecios!$I$1 * CalculoPrecios!$H$1 * CalculoPrecios!$J$1, 1000)</f>
        <v>174000</v>
      </c>
    </row>
    <row r="14" spans="1:6" ht="16.5" thickTop="1" thickBot="1" x14ac:dyDescent="0.3">
      <c r="A14" s="3"/>
      <c r="B14" s="3"/>
      <c r="C14" s="3"/>
      <c r="D14" s="3"/>
      <c r="E14" s="3"/>
    </row>
    <row r="15" spans="1:6" ht="24.75" thickTop="1" thickBot="1" x14ac:dyDescent="0.4">
      <c r="A15" s="73" t="s">
        <v>6</v>
      </c>
      <c r="B15" s="74"/>
      <c r="C15" s="74"/>
      <c r="D15" s="74"/>
      <c r="E15" s="75"/>
    </row>
    <row r="16" spans="1:6" ht="17.25" customHeight="1" thickBot="1" x14ac:dyDescent="0.35">
      <c r="A16" s="11" t="s">
        <v>0</v>
      </c>
      <c r="B16" s="16" t="s">
        <v>1</v>
      </c>
      <c r="C16" s="21" t="s">
        <v>7</v>
      </c>
      <c r="D16" s="16" t="s">
        <v>3</v>
      </c>
      <c r="E16" s="26" t="s">
        <v>4</v>
      </c>
      <c r="F16" s="2"/>
    </row>
    <row r="17" spans="1:7" ht="18.75" x14ac:dyDescent="0.3">
      <c r="A17" s="12" t="s">
        <v>9</v>
      </c>
      <c r="B17" s="17">
        <v>10</v>
      </c>
      <c r="C17" s="22">
        <f>MROUND(CalculoPrecios!C15 * CalculoPrecios!$I$1 * CalculoPrecios!$H$1 * CalculoPrecios!$J$1, 1000)</f>
        <v>158000</v>
      </c>
      <c r="D17" s="31">
        <f>MROUND(CalculoPrecios!D15 * CalculoPrecios!$I$1 * CalculoPrecios!$H$1 * CalculoPrecios!$J$1, 1000)</f>
        <v>170000</v>
      </c>
      <c r="E17" s="27">
        <f>MROUND(CalculoPrecios!E15 * CalculoPrecios!$I$1 * CalculoPrecios!$H$1 * CalculoPrecios!$J$1, 1000)</f>
        <v>187000</v>
      </c>
      <c r="F17" s="3"/>
    </row>
    <row r="18" spans="1:7" ht="18.75" x14ac:dyDescent="0.3">
      <c r="A18" s="13" t="s">
        <v>10</v>
      </c>
      <c r="B18" s="18">
        <v>10</v>
      </c>
      <c r="C18" s="22">
        <f>MROUND(CalculoPrecios!C16 * CalculoPrecios!$I$1 * CalculoPrecios!$H$1 * CalculoPrecios!$J$1, 1000)</f>
        <v>173000</v>
      </c>
      <c r="D18" s="31">
        <f>MROUND(CalculoPrecios!D16 * CalculoPrecios!$I$1 * CalculoPrecios!$H$1 * CalculoPrecios!$J$1, 1000)</f>
        <v>185000</v>
      </c>
      <c r="E18" s="27">
        <f>MROUND(CalculoPrecios!E16 * CalculoPrecios!$I$1 * CalculoPrecios!$H$1 * CalculoPrecios!$J$1, 1000)</f>
        <v>197000</v>
      </c>
    </row>
    <row r="19" spans="1:7" ht="19.5" thickBot="1" x14ac:dyDescent="0.35">
      <c r="A19" s="14" t="s">
        <v>11</v>
      </c>
      <c r="B19" s="19">
        <v>10</v>
      </c>
      <c r="C19" s="22">
        <f>MROUND(CalculoPrecios!C17 * CalculoPrecios!$I$1 * CalculoPrecios!$H$1 * CalculoPrecios!$J$1, 1000)</f>
        <v>176000</v>
      </c>
      <c r="D19" s="31">
        <f>MROUND(CalculoPrecios!D17 * CalculoPrecios!$I$1 * CalculoPrecios!$H$1 * CalculoPrecios!$J$1, 1000)</f>
        <v>188000</v>
      </c>
      <c r="E19" s="27">
        <f>MROUND(CalculoPrecios!E17 * CalculoPrecios!$I$1 * CalculoPrecios!$H$1 * CalculoPrecios!$J$1, 1000)</f>
        <v>204000</v>
      </c>
    </row>
    <row r="20" spans="1:7" ht="18.75" x14ac:dyDescent="0.3">
      <c r="A20" s="12" t="s">
        <v>9</v>
      </c>
      <c r="B20" s="17">
        <v>15</v>
      </c>
      <c r="C20" s="22">
        <f>MROUND(CalculoPrecios!C18 * CalculoPrecios!$I$1 * CalculoPrecios!$H$1 * CalculoPrecios!$J$1, 1000)</f>
        <v>172000</v>
      </c>
      <c r="D20" s="31">
        <f>MROUND(CalculoPrecios!D18 * CalculoPrecios!$I$1 * CalculoPrecios!$H$1 * CalculoPrecios!$J$1, 1000)</f>
        <v>184000</v>
      </c>
      <c r="E20" s="27">
        <f>MROUND(CalculoPrecios!E18 * CalculoPrecios!$I$1 * CalculoPrecios!$H$1 * CalculoPrecios!$J$1, 1000)</f>
        <v>199000</v>
      </c>
    </row>
    <row r="21" spans="1:7" ht="18.75" x14ac:dyDescent="0.3">
      <c r="A21" s="13" t="s">
        <v>10</v>
      </c>
      <c r="B21" s="18">
        <v>15</v>
      </c>
      <c r="C21" s="22">
        <f>MROUND(CalculoPrecios!C19 * CalculoPrecios!$I$1 * CalculoPrecios!$H$1 * CalculoPrecios!$J$1, 1000)</f>
        <v>188000</v>
      </c>
      <c r="D21" s="31">
        <f>MROUND(CalculoPrecios!D19 * CalculoPrecios!$I$1 * CalculoPrecios!$H$1 * CalculoPrecios!$J$1, 1000)</f>
        <v>200000</v>
      </c>
      <c r="E21" s="27">
        <f>MROUND(CalculoPrecios!E19 * CalculoPrecios!$I$1 * CalculoPrecios!$H$1 * CalculoPrecios!$J$1, 1000)</f>
        <v>211000</v>
      </c>
    </row>
    <row r="22" spans="1:7" ht="19.5" thickBot="1" x14ac:dyDescent="0.35">
      <c r="A22" s="15" t="s">
        <v>11</v>
      </c>
      <c r="B22" s="20">
        <v>15</v>
      </c>
      <c r="C22" s="63">
        <f>MROUND(CalculoPrecios!C20 * CalculoPrecios!$I$1 * CalculoPrecios!$H$1 * CalculoPrecios!$J$1, 1000)</f>
        <v>191000</v>
      </c>
      <c r="D22" s="61">
        <f>MROUND(CalculoPrecios!D20 * CalculoPrecios!$I$1 * CalculoPrecios!$H$1 * CalculoPrecios!$J$1, 1000)</f>
        <v>203000</v>
      </c>
      <c r="E22" s="64">
        <f>MROUND(CalculoPrecios!E20 * CalculoPrecios!$I$1 * CalculoPrecios!$H$1 * CalculoPrecios!$J$1, 1000)</f>
        <v>217000</v>
      </c>
      <c r="F22" s="3"/>
    </row>
    <row r="23" spans="1:7" ht="16.5" thickTop="1" thickBot="1" x14ac:dyDescent="0.3"/>
    <row r="24" spans="1:7" ht="22.5" thickTop="1" thickBot="1" x14ac:dyDescent="0.4">
      <c r="A24" s="67" t="s">
        <v>16</v>
      </c>
      <c r="B24" s="68"/>
      <c r="C24" s="68"/>
      <c r="D24" s="68"/>
      <c r="E24" s="69"/>
    </row>
    <row r="25" spans="1:7" ht="19.5" thickBot="1" x14ac:dyDescent="0.35">
      <c r="A25" s="11" t="s">
        <v>0</v>
      </c>
      <c r="B25" s="16" t="s">
        <v>1</v>
      </c>
      <c r="C25" s="16" t="s">
        <v>2</v>
      </c>
      <c r="D25" s="21" t="s">
        <v>12</v>
      </c>
      <c r="E25" s="44" t="s">
        <v>4</v>
      </c>
    </row>
    <row r="26" spans="1:7" ht="18.75" x14ac:dyDescent="0.3">
      <c r="A26" s="12" t="s">
        <v>9</v>
      </c>
      <c r="B26" s="17">
        <v>10</v>
      </c>
      <c r="C26" s="40">
        <f>MROUND(CalculoPrecios!C24 * CalculoPrecios!$I$1 * CalculoPrecios!$H$1 * CalculoPrecios!$J$1, 1000)</f>
        <v>256000</v>
      </c>
      <c r="D26" s="40">
        <f>MROUND(CalculoPrecios!D24 * CalculoPrecios!$I$1 * CalculoPrecios!$H$1 * CalculoPrecios!$J$1, 1000)</f>
        <v>266000</v>
      </c>
      <c r="E26" s="45">
        <f>MROUND(CalculoPrecios!E24 * CalculoPrecios!$I$1 * CalculoPrecios!$H$1 * CalculoPrecios!$J$1, 1000)</f>
        <v>290000</v>
      </c>
    </row>
    <row r="27" spans="1:7" ht="19.5" thickBot="1" x14ac:dyDescent="0.35">
      <c r="A27" s="14" t="s">
        <v>10</v>
      </c>
      <c r="B27" s="19">
        <v>10</v>
      </c>
      <c r="C27" s="40">
        <f>MROUND(CalculoPrecios!C25 * CalculoPrecios!$I$1 * CalculoPrecios!$H$1 * CalculoPrecios!$J$1, 1000)</f>
        <v>278000</v>
      </c>
      <c r="D27" s="40">
        <f>MROUND(CalculoPrecios!D25 * CalculoPrecios!$I$1 * CalculoPrecios!$H$1 * CalculoPrecios!$J$1, 1000)</f>
        <v>291000</v>
      </c>
      <c r="E27" s="45">
        <f>MROUND(CalculoPrecios!E25 * CalculoPrecios!$I$1 * CalculoPrecios!$H$1 * CalculoPrecios!$J$1, 1000)</f>
        <v>310000</v>
      </c>
    </row>
    <row r="28" spans="1:7" ht="18.75" x14ac:dyDescent="0.3">
      <c r="A28" s="12" t="s">
        <v>9</v>
      </c>
      <c r="B28" s="17">
        <v>15</v>
      </c>
      <c r="C28" s="40">
        <f>MROUND(CalculoPrecios!C26 * CalculoPrecios!$I$1 * CalculoPrecios!$H$1 * CalculoPrecios!$J$1, 1000)</f>
        <v>266000</v>
      </c>
      <c r="D28" s="40">
        <f>MROUND(CalculoPrecios!D26 * CalculoPrecios!$I$1 * CalculoPrecios!$H$1 * CalculoPrecios!$J$1, 1000)</f>
        <v>275000</v>
      </c>
      <c r="E28" s="45">
        <f>MROUND(CalculoPrecios!E26 * CalculoPrecios!$I$1 * CalculoPrecios!$H$1 * CalculoPrecios!$J$1, 1000)</f>
        <v>300000</v>
      </c>
    </row>
    <row r="29" spans="1:7" ht="19.5" thickBot="1" x14ac:dyDescent="0.35">
      <c r="A29" s="15" t="s">
        <v>10</v>
      </c>
      <c r="B29" s="20">
        <v>15</v>
      </c>
      <c r="C29" s="65">
        <f>MROUND(CalculoPrecios!C27 * CalculoPrecios!$I$1 * CalculoPrecios!$H$1 * CalculoPrecios!$J$1, 1000)</f>
        <v>297000</v>
      </c>
      <c r="D29" s="65">
        <f>MROUND(CalculoPrecios!D27 * CalculoPrecios!$I$1 * CalculoPrecios!$H$1 * CalculoPrecios!$J$1, 1000)</f>
        <v>310000</v>
      </c>
      <c r="E29" s="66">
        <f>MROUND(CalculoPrecios!E27 * CalculoPrecios!$I$1 * CalculoPrecios!$H$1 * CalculoPrecios!$J$1, 1000)</f>
        <v>329000</v>
      </c>
      <c r="F29" s="3"/>
    </row>
    <row r="30" spans="1:7" ht="16.5" thickTop="1" thickBot="1" x14ac:dyDescent="0.3">
      <c r="A30" s="3"/>
      <c r="B30" s="3"/>
      <c r="C30" s="3"/>
      <c r="D30" s="3"/>
      <c r="E30" s="3"/>
    </row>
    <row r="31" spans="1:7" ht="22.5" thickTop="1" thickBot="1" x14ac:dyDescent="0.4">
      <c r="A31" s="67" t="s">
        <v>17</v>
      </c>
      <c r="B31" s="68"/>
      <c r="C31" s="68"/>
      <c r="D31" s="68"/>
      <c r="E31" s="69"/>
      <c r="G31" s="3"/>
    </row>
    <row r="32" spans="1:7" ht="19.5" thickBot="1" x14ac:dyDescent="0.35">
      <c r="A32" s="7" t="s">
        <v>0</v>
      </c>
      <c r="B32" s="21" t="s">
        <v>1</v>
      </c>
      <c r="C32" s="16" t="s">
        <v>2</v>
      </c>
      <c r="D32" s="21" t="s">
        <v>3</v>
      </c>
      <c r="E32" s="44" t="s">
        <v>4</v>
      </c>
      <c r="G32" s="3"/>
    </row>
    <row r="33" spans="1:14" ht="18.75" x14ac:dyDescent="0.3">
      <c r="A33" s="8" t="s">
        <v>9</v>
      </c>
      <c r="B33" s="35">
        <v>10</v>
      </c>
      <c r="C33" s="40">
        <f>MROUND(CalculoPrecios!C31 * CalculoPrecios!$I$1 * CalculoPrecios!$H$1 * CalculoPrecios!$J$1, 1000)</f>
        <v>264000</v>
      </c>
      <c r="D33" s="40">
        <f>MROUND(CalculoPrecios!D31 * CalculoPrecios!$I$1 * CalculoPrecios!$H$1 * CalculoPrecios!$J$1, 1000)</f>
        <v>275000</v>
      </c>
      <c r="E33" s="45">
        <f>MROUND(CalculoPrecios!E31 * CalculoPrecios!$I$1 * CalculoPrecios!$H$1 * CalculoPrecios!$J$1, 1000)</f>
        <v>301000</v>
      </c>
      <c r="G33" s="3"/>
    </row>
    <row r="34" spans="1:14" ht="18.75" x14ac:dyDescent="0.3">
      <c r="A34" s="47" t="s">
        <v>10</v>
      </c>
      <c r="B34" s="48">
        <v>10</v>
      </c>
      <c r="C34" s="40">
        <f>MROUND(CalculoPrecios!C32 * CalculoPrecios!$I$1 * CalculoPrecios!$H$1 * CalculoPrecios!$J$1, 1000)</f>
        <v>285000</v>
      </c>
      <c r="D34" s="40">
        <f>MROUND(CalculoPrecios!D32 * CalculoPrecios!$I$1 * CalculoPrecios!$H$1 * CalculoPrecios!$J$1, 1000)</f>
        <v>299000</v>
      </c>
      <c r="E34" s="45">
        <f>MROUND(CalculoPrecios!E32 * CalculoPrecios!$I$1 * CalculoPrecios!$H$1 * CalculoPrecios!$J$1, 1000)</f>
        <v>322000</v>
      </c>
      <c r="G34" s="3"/>
      <c r="H34" s="4"/>
      <c r="I34" s="6"/>
      <c r="J34" s="6"/>
      <c r="K34" s="6"/>
      <c r="L34" s="6"/>
      <c r="M34" s="6"/>
      <c r="N34" s="4"/>
    </row>
    <row r="35" spans="1:14" ht="19.5" thickBot="1" x14ac:dyDescent="0.35">
      <c r="A35" s="10" t="s">
        <v>11</v>
      </c>
      <c r="B35" s="36">
        <v>10</v>
      </c>
      <c r="C35" s="40">
        <f>MROUND(CalculoPrecios!C33 * CalculoPrecios!$I$1 * CalculoPrecios!$H$1 * CalculoPrecios!$J$1, 1000)</f>
        <v>303000</v>
      </c>
      <c r="D35" s="40">
        <f>MROUND(CalculoPrecios!D33 * CalculoPrecios!$I$1 * CalculoPrecios!$H$1 * CalculoPrecios!$J$1, 1000)</f>
        <v>324000</v>
      </c>
      <c r="E35" s="45">
        <f>MROUND(CalculoPrecios!E33 * CalculoPrecios!$I$1 * CalculoPrecios!$H$1 * CalculoPrecios!$J$1, 1000)</f>
        <v>341000</v>
      </c>
      <c r="G35" s="3"/>
      <c r="H35" s="4"/>
      <c r="I35" s="6"/>
      <c r="J35" s="6"/>
      <c r="K35" s="6"/>
      <c r="L35" s="6"/>
      <c r="M35" s="6"/>
      <c r="N35" s="4"/>
    </row>
    <row r="36" spans="1:14" ht="18.75" x14ac:dyDescent="0.3">
      <c r="A36" s="8" t="s">
        <v>9</v>
      </c>
      <c r="B36" s="35">
        <v>15</v>
      </c>
      <c r="C36" s="40">
        <f>MROUND(CalculoPrecios!C34 * CalculoPrecios!$I$1 * CalculoPrecios!$H$1 * CalculoPrecios!$J$1, 1000)</f>
        <v>276000</v>
      </c>
      <c r="D36" s="40">
        <f>MROUND(CalculoPrecios!D34 * CalculoPrecios!$I$1 * CalculoPrecios!$H$1 * CalculoPrecios!$J$1, 1000)</f>
        <v>286000</v>
      </c>
      <c r="E36" s="45">
        <f>MROUND(CalculoPrecios!E34 * CalculoPrecios!$I$1 * CalculoPrecios!$H$1 * CalculoPrecios!$J$1, 1000)</f>
        <v>314000</v>
      </c>
      <c r="G36" s="3"/>
      <c r="H36" s="4"/>
      <c r="I36" s="6"/>
      <c r="J36" s="6"/>
      <c r="K36" s="6"/>
      <c r="L36" s="6"/>
      <c r="M36" s="6"/>
      <c r="N36" s="4"/>
    </row>
    <row r="37" spans="1:14" ht="18.75" x14ac:dyDescent="0.3">
      <c r="A37" s="47" t="s">
        <v>10</v>
      </c>
      <c r="B37" s="48">
        <v>15</v>
      </c>
      <c r="C37" s="40">
        <f>MROUND(CalculoPrecios!C35 * CalculoPrecios!$I$1 * CalculoPrecios!$H$1 * CalculoPrecios!$J$1, 1000)</f>
        <v>305000</v>
      </c>
      <c r="D37" s="40">
        <f>MROUND(CalculoPrecios!D35 * CalculoPrecios!$I$1 * CalculoPrecios!$H$1 * CalculoPrecios!$J$1, 1000)</f>
        <v>319000</v>
      </c>
      <c r="E37" s="45">
        <f>MROUND(CalculoPrecios!E35 * CalculoPrecios!$I$1 * CalculoPrecios!$H$1 * CalculoPrecios!$J$1, 1000)</f>
        <v>341000</v>
      </c>
      <c r="F37" s="6"/>
      <c r="G37" s="3"/>
      <c r="H37" s="4"/>
      <c r="I37" s="6"/>
      <c r="J37" s="6"/>
      <c r="K37" s="6"/>
      <c r="L37" s="6"/>
      <c r="M37" s="6"/>
      <c r="N37" s="4"/>
    </row>
    <row r="38" spans="1:14" ht="19.5" thickBot="1" x14ac:dyDescent="0.35">
      <c r="A38" s="9" t="s">
        <v>11</v>
      </c>
      <c r="B38" s="37">
        <v>15</v>
      </c>
      <c r="C38" s="65">
        <f>MROUND(CalculoPrecios!C36 * CalculoPrecios!$I$1 * CalculoPrecios!$H$1 * CalculoPrecios!$J$1, 1000)</f>
        <v>317000</v>
      </c>
      <c r="D38" s="65">
        <f>MROUND(CalculoPrecios!D36 * CalculoPrecios!$I$1 * CalculoPrecios!$H$1 * CalculoPrecios!$J$1, 1000)</f>
        <v>336000</v>
      </c>
      <c r="E38" s="66">
        <f>MROUND(CalculoPrecios!E36 * CalculoPrecios!$I$1 * CalculoPrecios!$H$1 * CalculoPrecios!$J$1, 1000)</f>
        <v>354000</v>
      </c>
      <c r="F38" s="1"/>
      <c r="G38" s="6"/>
      <c r="H38" s="6"/>
      <c r="I38" s="6"/>
      <c r="J38" s="6"/>
      <c r="K38" s="4"/>
    </row>
    <row r="39" spans="1:14" ht="15.75" thickTop="1" x14ac:dyDescent="0.25">
      <c r="A39" s="1"/>
      <c r="B39" s="1"/>
      <c r="C39" s="1"/>
      <c r="D39" s="1"/>
      <c r="E39" s="1"/>
      <c r="F39" s="1"/>
      <c r="G39" s="1"/>
    </row>
    <row r="40" spans="1:14" x14ac:dyDescent="0.25">
      <c r="A40" s="1"/>
      <c r="B40" s="1"/>
      <c r="C40" s="1"/>
      <c r="D40" s="1"/>
      <c r="E40" s="1"/>
      <c r="F40" s="1"/>
      <c r="G40" s="1"/>
    </row>
    <row r="41" spans="1:14" x14ac:dyDescent="0.25">
      <c r="A41" s="1"/>
      <c r="B41" s="1"/>
      <c r="C41" s="1"/>
      <c r="D41" s="1"/>
      <c r="E41" s="1"/>
      <c r="F41" s="1"/>
      <c r="G41" s="1"/>
    </row>
    <row r="42" spans="1:14" x14ac:dyDescent="0.25">
      <c r="A42" s="1"/>
      <c r="B42" s="1"/>
      <c r="C42" s="1"/>
      <c r="D42" s="1"/>
      <c r="E42" s="1"/>
      <c r="F42" s="1"/>
      <c r="G42" s="1"/>
    </row>
    <row r="43" spans="1:14" x14ac:dyDescent="0.25">
      <c r="A43" s="1"/>
      <c r="B43" s="1"/>
      <c r="C43" s="1"/>
      <c r="D43" s="1"/>
      <c r="E43" s="1"/>
      <c r="F43" s="1"/>
      <c r="G43" s="1"/>
    </row>
    <row r="44" spans="1:14" x14ac:dyDescent="0.25">
      <c r="A44" s="1"/>
      <c r="B44" s="1"/>
      <c r="C44" s="1"/>
      <c r="D44" s="1"/>
      <c r="E44" s="1"/>
      <c r="F44" s="1"/>
      <c r="G44" s="1"/>
    </row>
    <row r="45" spans="1:14" x14ac:dyDescent="0.25">
      <c r="A45" s="1"/>
      <c r="B45" s="1"/>
      <c r="C45" s="1"/>
      <c r="D45" s="1"/>
      <c r="E45" s="1"/>
      <c r="F45" s="1"/>
      <c r="G45" s="1"/>
    </row>
    <row r="46" spans="1:14" x14ac:dyDescent="0.25">
      <c r="A46" s="1"/>
      <c r="B46" s="1"/>
      <c r="C46" s="1"/>
      <c r="D46" s="1"/>
      <c r="E46" s="1"/>
      <c r="F46" s="1"/>
      <c r="G46" s="1"/>
    </row>
    <row r="47" spans="1:14" x14ac:dyDescent="0.25">
      <c r="F47" s="1"/>
      <c r="G47" s="1"/>
    </row>
    <row r="48" spans="1:14" x14ac:dyDescent="0.25">
      <c r="F48" s="1"/>
      <c r="G48" s="1"/>
    </row>
    <row r="49" spans="7:7" x14ac:dyDescent="0.25">
      <c r="G49" s="1"/>
    </row>
  </sheetData>
  <mergeCells count="6">
    <mergeCell ref="A31:E31"/>
    <mergeCell ref="A1:E1"/>
    <mergeCell ref="A3:E3"/>
    <mergeCell ref="A15:E15"/>
    <mergeCell ref="A8:E8"/>
    <mergeCell ref="A24:E24"/>
  </mergeCells>
  <pageMargins left="0.70866141732283472" right="0.70866141732283472" top="0.74803149606299213" bottom="0.74803149606299213" header="0.31496062992125984" footer="0.31496062992125984"/>
  <pageSetup paperSize="8" scal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24" sqref="C24"/>
    </sheetView>
  </sheetViews>
  <sheetFormatPr baseColWidth="10" defaultRowHeight="15" x14ac:dyDescent="0.25"/>
  <cols>
    <col min="1" max="1" width="14" customWidth="1"/>
    <col min="2" max="2" width="13.7109375" customWidth="1"/>
    <col min="3" max="3" width="23.85546875" customWidth="1"/>
    <col min="4" max="4" width="21.85546875" customWidth="1"/>
    <col min="5" max="5" width="22.7109375" customWidth="1"/>
    <col min="9" max="9" width="11.85546875" bestFit="1" customWidth="1"/>
  </cols>
  <sheetData>
    <row r="1" spans="1:10" ht="24.75" thickTop="1" thickBot="1" x14ac:dyDescent="0.4">
      <c r="A1" s="73" t="s">
        <v>13</v>
      </c>
      <c r="B1" s="74"/>
      <c r="C1" s="74"/>
      <c r="D1" s="74"/>
      <c r="E1" s="75"/>
      <c r="G1" s="4" t="s">
        <v>18</v>
      </c>
      <c r="H1" s="57">
        <v>0.64</v>
      </c>
      <c r="I1" s="57">
        <v>1.21</v>
      </c>
      <c r="J1" s="57">
        <v>1.35</v>
      </c>
    </row>
    <row r="2" spans="1:10" ht="19.5" thickBot="1" x14ac:dyDescent="0.35">
      <c r="A2" s="7" t="s">
        <v>0</v>
      </c>
      <c r="B2" s="21" t="s">
        <v>1</v>
      </c>
      <c r="C2" s="16" t="s">
        <v>23</v>
      </c>
      <c r="D2" s="21" t="s">
        <v>3</v>
      </c>
      <c r="E2" s="44" t="s">
        <v>4</v>
      </c>
      <c r="H2" s="60" t="s">
        <v>20</v>
      </c>
      <c r="I2" s="59" t="s">
        <v>21</v>
      </c>
      <c r="J2" s="59" t="s">
        <v>22</v>
      </c>
    </row>
    <row r="3" spans="1:10" ht="18.75" x14ac:dyDescent="0.3">
      <c r="A3" s="8" t="s">
        <v>5</v>
      </c>
      <c r="B3" s="38" t="s">
        <v>8</v>
      </c>
      <c r="C3" s="40">
        <v>96768</v>
      </c>
      <c r="D3" s="42">
        <v>130400</v>
      </c>
      <c r="E3" s="45">
        <v>144000</v>
      </c>
    </row>
    <row r="4" spans="1:10" ht="19.5" thickBot="1" x14ac:dyDescent="0.35">
      <c r="A4" s="9" t="s">
        <v>10</v>
      </c>
      <c r="B4" s="39" t="s">
        <v>8</v>
      </c>
      <c r="C4" s="41">
        <v>132000</v>
      </c>
      <c r="D4" s="43">
        <v>144000</v>
      </c>
      <c r="E4" s="46">
        <v>156800</v>
      </c>
    </row>
    <row r="5" spans="1:10" ht="16.5" thickTop="1" thickBot="1" x14ac:dyDescent="0.3"/>
    <row r="6" spans="1:10" ht="24.75" thickTop="1" thickBot="1" x14ac:dyDescent="0.4">
      <c r="A6" s="73" t="s">
        <v>15</v>
      </c>
      <c r="B6" s="74"/>
      <c r="C6" s="74"/>
      <c r="D6" s="74"/>
      <c r="E6" s="75"/>
    </row>
    <row r="7" spans="1:10" ht="19.5" thickBot="1" x14ac:dyDescent="0.35">
      <c r="A7" s="7" t="s">
        <v>0</v>
      </c>
      <c r="B7" s="21" t="s">
        <v>1</v>
      </c>
      <c r="C7" s="16" t="s">
        <v>7</v>
      </c>
      <c r="D7" s="16" t="s">
        <v>3</v>
      </c>
      <c r="E7" s="26" t="s">
        <v>4</v>
      </c>
    </row>
    <row r="8" spans="1:10" ht="18.75" x14ac:dyDescent="0.3">
      <c r="A8" s="8" t="s">
        <v>9</v>
      </c>
      <c r="B8" s="35">
        <v>10</v>
      </c>
      <c r="C8" s="31">
        <v>127400</v>
      </c>
      <c r="D8" s="31">
        <v>138800</v>
      </c>
      <c r="E8" s="27">
        <v>147600</v>
      </c>
    </row>
    <row r="9" spans="1:10" ht="19.5" thickBot="1" x14ac:dyDescent="0.35">
      <c r="A9" s="10" t="s">
        <v>10</v>
      </c>
      <c r="B9" s="36">
        <v>10</v>
      </c>
      <c r="C9" s="33">
        <v>141800</v>
      </c>
      <c r="D9" s="33">
        <v>153000</v>
      </c>
      <c r="E9" s="29">
        <v>160800</v>
      </c>
    </row>
    <row r="10" spans="1:10" ht="18.75" x14ac:dyDescent="0.3">
      <c r="A10" s="8" t="s">
        <v>9</v>
      </c>
      <c r="B10" s="35">
        <v>15</v>
      </c>
      <c r="C10" s="31">
        <v>133800</v>
      </c>
      <c r="D10" s="31">
        <v>145200</v>
      </c>
      <c r="E10" s="27">
        <v>154000</v>
      </c>
    </row>
    <row r="11" spans="1:10" ht="19.5" thickBot="1" x14ac:dyDescent="0.35">
      <c r="A11" s="9" t="s">
        <v>10</v>
      </c>
      <c r="B11" s="37">
        <v>15</v>
      </c>
      <c r="C11" s="34">
        <v>148200</v>
      </c>
      <c r="D11" s="34">
        <v>159600</v>
      </c>
      <c r="E11" s="30">
        <v>166800</v>
      </c>
    </row>
    <row r="12" spans="1:10" ht="16.5" thickTop="1" thickBot="1" x14ac:dyDescent="0.3"/>
    <row r="13" spans="1:10" ht="24.75" thickTop="1" thickBot="1" x14ac:dyDescent="0.4">
      <c r="A13" s="73" t="s">
        <v>6</v>
      </c>
      <c r="B13" s="74"/>
      <c r="C13" s="74"/>
      <c r="D13" s="74"/>
      <c r="E13" s="75"/>
    </row>
    <row r="14" spans="1:10" ht="19.5" thickBot="1" x14ac:dyDescent="0.35">
      <c r="A14" s="11" t="s">
        <v>0</v>
      </c>
      <c r="B14" s="16" t="s">
        <v>1</v>
      </c>
      <c r="C14" s="21" t="s">
        <v>7</v>
      </c>
      <c r="D14" s="16" t="s">
        <v>3</v>
      </c>
      <c r="E14" s="26" t="s">
        <v>4</v>
      </c>
    </row>
    <row r="15" spans="1:10" ht="18.75" x14ac:dyDescent="0.3">
      <c r="A15" s="12" t="s">
        <v>9</v>
      </c>
      <c r="B15" s="17">
        <v>10</v>
      </c>
      <c r="C15" s="22">
        <v>151000</v>
      </c>
      <c r="D15" s="31">
        <v>162400</v>
      </c>
      <c r="E15" s="27">
        <v>178800</v>
      </c>
    </row>
    <row r="16" spans="1:10" ht="18.75" x14ac:dyDescent="0.3">
      <c r="A16" s="13" t="s">
        <v>10</v>
      </c>
      <c r="B16" s="18">
        <v>10</v>
      </c>
      <c r="C16" s="23">
        <v>165800</v>
      </c>
      <c r="D16" s="32">
        <v>177200</v>
      </c>
      <c r="E16" s="28">
        <v>188280</v>
      </c>
    </row>
    <row r="17" spans="1:5" ht="19.5" thickBot="1" x14ac:dyDescent="0.35">
      <c r="A17" s="14" t="s">
        <v>11</v>
      </c>
      <c r="B17" s="19">
        <v>10</v>
      </c>
      <c r="C17" s="24">
        <v>168600</v>
      </c>
      <c r="D17" s="33">
        <v>180000</v>
      </c>
      <c r="E17" s="29">
        <v>194800</v>
      </c>
    </row>
    <row r="18" spans="1:5" ht="18.75" x14ac:dyDescent="0.3">
      <c r="A18" s="12" t="s">
        <v>9</v>
      </c>
      <c r="B18" s="17">
        <v>15</v>
      </c>
      <c r="C18" s="22">
        <v>164800</v>
      </c>
      <c r="D18" s="31">
        <v>175600</v>
      </c>
      <c r="E18" s="27">
        <v>190800</v>
      </c>
    </row>
    <row r="19" spans="1:5" ht="18.75" x14ac:dyDescent="0.3">
      <c r="A19" s="13" t="s">
        <v>10</v>
      </c>
      <c r="B19" s="18">
        <v>15</v>
      </c>
      <c r="C19" s="23">
        <v>180200</v>
      </c>
      <c r="D19" s="32">
        <v>191600</v>
      </c>
      <c r="E19" s="28">
        <v>202000</v>
      </c>
    </row>
    <row r="20" spans="1:5" ht="19.5" thickBot="1" x14ac:dyDescent="0.35">
      <c r="A20" s="15" t="s">
        <v>11</v>
      </c>
      <c r="B20" s="20">
        <v>15</v>
      </c>
      <c r="C20" s="25">
        <v>183000</v>
      </c>
      <c r="D20" s="34">
        <v>194400</v>
      </c>
      <c r="E20" s="30">
        <v>208000</v>
      </c>
    </row>
    <row r="21" spans="1:5" ht="16.5" thickTop="1" thickBot="1" x14ac:dyDescent="0.3"/>
    <row r="22" spans="1:5" ht="22.5" thickTop="1" thickBot="1" x14ac:dyDescent="0.4">
      <c r="A22" s="67" t="s">
        <v>16</v>
      </c>
      <c r="B22" s="68"/>
      <c r="C22" s="68"/>
      <c r="D22" s="68"/>
      <c r="E22" s="69"/>
    </row>
    <row r="23" spans="1:5" ht="19.5" thickBot="1" x14ac:dyDescent="0.35">
      <c r="A23" s="11" t="s">
        <v>0</v>
      </c>
      <c r="B23" s="16" t="s">
        <v>1</v>
      </c>
      <c r="C23" s="16" t="s">
        <v>2</v>
      </c>
      <c r="D23" s="21" t="s">
        <v>12</v>
      </c>
      <c r="E23" s="44" t="s">
        <v>4</v>
      </c>
    </row>
    <row r="24" spans="1:5" ht="18.75" x14ac:dyDescent="0.3">
      <c r="A24" s="12" t="s">
        <v>9</v>
      </c>
      <c r="B24" s="17">
        <v>10</v>
      </c>
      <c r="C24" s="40">
        <v>244800</v>
      </c>
      <c r="D24" s="42">
        <v>254800</v>
      </c>
      <c r="E24" s="45">
        <v>277600</v>
      </c>
    </row>
    <row r="25" spans="1:5" ht="19.5" thickBot="1" x14ac:dyDescent="0.35">
      <c r="A25" s="14" t="s">
        <v>10</v>
      </c>
      <c r="B25" s="19">
        <v>10</v>
      </c>
      <c r="C25" s="50">
        <v>265600</v>
      </c>
      <c r="D25" s="52">
        <v>278800</v>
      </c>
      <c r="E25" s="55">
        <v>296400</v>
      </c>
    </row>
    <row r="26" spans="1:5" ht="18.75" x14ac:dyDescent="0.3">
      <c r="A26" s="12" t="s">
        <v>9</v>
      </c>
      <c r="B26" s="17">
        <v>15</v>
      </c>
      <c r="C26" s="40">
        <v>254000</v>
      </c>
      <c r="D26" s="42">
        <v>263200</v>
      </c>
      <c r="E26" s="45">
        <v>286800</v>
      </c>
    </row>
    <row r="27" spans="1:5" ht="19.5" thickBot="1" x14ac:dyDescent="0.35">
      <c r="A27" s="15" t="s">
        <v>10</v>
      </c>
      <c r="B27" s="20">
        <v>15</v>
      </c>
      <c r="C27" s="41">
        <v>284000</v>
      </c>
      <c r="D27" s="43">
        <v>296400</v>
      </c>
      <c r="E27" s="56">
        <v>314400</v>
      </c>
    </row>
    <row r="28" spans="1:5" ht="16.5" thickTop="1" thickBot="1" x14ac:dyDescent="0.3"/>
    <row r="29" spans="1:5" ht="22.5" thickTop="1" thickBot="1" x14ac:dyDescent="0.4">
      <c r="A29" s="67" t="s">
        <v>17</v>
      </c>
      <c r="B29" s="68"/>
      <c r="C29" s="68"/>
      <c r="D29" s="68"/>
      <c r="E29" s="69"/>
    </row>
    <row r="30" spans="1:5" ht="19.5" thickBot="1" x14ac:dyDescent="0.35">
      <c r="A30" s="7" t="s">
        <v>0</v>
      </c>
      <c r="B30" s="21" t="s">
        <v>1</v>
      </c>
      <c r="C30" s="16" t="s">
        <v>2</v>
      </c>
      <c r="D30" s="21" t="s">
        <v>3</v>
      </c>
      <c r="E30" s="44" t="s">
        <v>4</v>
      </c>
    </row>
    <row r="31" spans="1:5" ht="18.75" x14ac:dyDescent="0.3">
      <c r="A31" s="8" t="s">
        <v>9</v>
      </c>
      <c r="B31" s="35">
        <v>10</v>
      </c>
      <c r="C31" s="40">
        <v>252400</v>
      </c>
      <c r="D31" s="42">
        <v>262800</v>
      </c>
      <c r="E31" s="45">
        <v>288000</v>
      </c>
    </row>
    <row r="32" spans="1:5" ht="18.75" x14ac:dyDescent="0.3">
      <c r="A32" s="47" t="s">
        <v>10</v>
      </c>
      <c r="B32" s="48">
        <v>10</v>
      </c>
      <c r="C32" s="49">
        <v>272800</v>
      </c>
      <c r="D32" s="51">
        <v>286000</v>
      </c>
      <c r="E32" s="54">
        <v>307600</v>
      </c>
    </row>
    <row r="33" spans="1:5" ht="19.5" thickBot="1" x14ac:dyDescent="0.35">
      <c r="A33" s="10" t="s">
        <v>11</v>
      </c>
      <c r="B33" s="36">
        <v>10</v>
      </c>
      <c r="C33" s="50">
        <v>290000</v>
      </c>
      <c r="D33" s="52">
        <v>310000</v>
      </c>
      <c r="E33" s="55">
        <v>326400</v>
      </c>
    </row>
    <row r="34" spans="1:5" ht="18.75" x14ac:dyDescent="0.3">
      <c r="A34" s="8" t="s">
        <v>9</v>
      </c>
      <c r="B34" s="35">
        <v>15</v>
      </c>
      <c r="C34" s="40">
        <v>264000</v>
      </c>
      <c r="D34" s="42">
        <v>273600</v>
      </c>
      <c r="E34" s="45">
        <v>300000</v>
      </c>
    </row>
    <row r="35" spans="1:5" ht="18.75" x14ac:dyDescent="0.3">
      <c r="A35" s="47" t="s">
        <v>10</v>
      </c>
      <c r="B35" s="48">
        <v>15</v>
      </c>
      <c r="C35" s="49">
        <v>291600</v>
      </c>
      <c r="D35" s="53">
        <v>304800</v>
      </c>
      <c r="E35" s="54">
        <v>326400</v>
      </c>
    </row>
    <row r="36" spans="1:5" ht="19.5" thickBot="1" x14ac:dyDescent="0.35">
      <c r="A36" s="9" t="s">
        <v>11</v>
      </c>
      <c r="B36" s="37">
        <v>15</v>
      </c>
      <c r="C36" s="41">
        <v>303200</v>
      </c>
      <c r="D36" s="43">
        <v>321200</v>
      </c>
      <c r="E36" s="56">
        <v>338400</v>
      </c>
    </row>
    <row r="37" spans="1:5" ht="15.75" thickTop="1" x14ac:dyDescent="0.25">
      <c r="C37" t="s">
        <v>19</v>
      </c>
    </row>
  </sheetData>
  <mergeCells count="5">
    <mergeCell ref="A1:E1"/>
    <mergeCell ref="A6:E6"/>
    <mergeCell ref="A13:E13"/>
    <mergeCell ref="A22:E22"/>
    <mergeCell ref="A29:E29"/>
  </mergeCells>
  <pageMargins left="0.7" right="0.7" top="0.75" bottom="0.75" header="0.3" footer="0.3"/>
  <pageSetup paperSize="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CalculoPrecios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2025-04-17T14:46:41Z</cp:lastPrinted>
  <dcterms:created xsi:type="dcterms:W3CDTF">2022-07-13T13:20:56Z</dcterms:created>
  <dcterms:modified xsi:type="dcterms:W3CDTF">2025-04-23T15:56:48Z</dcterms:modified>
</cp:coreProperties>
</file>