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2525"/>
  </bookViews>
  <sheets>
    <sheet name="Hoja1" sheetId="1" r:id="rId1"/>
    <sheet name="CalculoPrecios" sheetId="2" r:id="rId2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5" i="1"/>
  <c r="C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4" i="1"/>
</calcChain>
</file>

<file path=xl/sharedStrings.xml><?xml version="1.0" encoding="utf-8"?>
<sst xmlns="http://schemas.openxmlformats.org/spreadsheetml/2006/main" count="39" uniqueCount="38">
  <si>
    <t>Ventana Línea Herrero vidrio entero 4mm Mostrador</t>
  </si>
  <si>
    <t>MEDIDA</t>
  </si>
  <si>
    <t>GUIA CORT</t>
  </si>
  <si>
    <t>MOSQUITERO</t>
  </si>
  <si>
    <t>REJA</t>
  </si>
  <si>
    <t>100x90</t>
  </si>
  <si>
    <t>120x90</t>
  </si>
  <si>
    <t>150x90</t>
  </si>
  <si>
    <t>180x90</t>
  </si>
  <si>
    <t>200x90</t>
  </si>
  <si>
    <t>100x110</t>
  </si>
  <si>
    <t>120x110</t>
  </si>
  <si>
    <t>150x110</t>
  </si>
  <si>
    <t>180x110</t>
  </si>
  <si>
    <t>200x110</t>
  </si>
  <si>
    <t>220x110</t>
  </si>
  <si>
    <t>240x110</t>
  </si>
  <si>
    <t>120x150</t>
  </si>
  <si>
    <t>150x150</t>
  </si>
  <si>
    <t>180x150</t>
  </si>
  <si>
    <t>200x150</t>
  </si>
  <si>
    <t>220x150</t>
  </si>
  <si>
    <t>240x150</t>
  </si>
  <si>
    <t>120x200</t>
  </si>
  <si>
    <t>150x200</t>
  </si>
  <si>
    <t>180x200</t>
  </si>
  <si>
    <t>200x200</t>
  </si>
  <si>
    <t>220x200</t>
  </si>
  <si>
    <t>240x200</t>
  </si>
  <si>
    <t xml:space="preserve"> VID ENT</t>
  </si>
  <si>
    <t xml:space="preserve"> VID REP</t>
  </si>
  <si>
    <t>CORTINA</t>
  </si>
  <si>
    <t>$22,000 m2</t>
  </si>
  <si>
    <t>REJA HIERRO 14</t>
  </si>
  <si>
    <t>$60,000 m2</t>
  </si>
  <si>
    <t>NEGRO +30%</t>
  </si>
  <si>
    <t>VENTANAS LÍNEA HERRERO BLANCO 4MM</t>
  </si>
  <si>
    <t>Adicional: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</si>
</sst>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C0A]\ #,##0"/>
    <numFmt numFmtId="165" formatCode="[$$-2C0A]\ #,##0.00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Border="1" applyAlignment="1"/>
    <xf numFmtId="0" fontId="0" fillId="0" borderId="0" xfId="0" applyBorder="1"/>
    <xf numFmtId="165" fontId="5" fillId="0" borderId="0" xfId="0" applyNumberFormat="1" applyFont="1" applyBorder="1" applyAlignment="1">
      <alignment horizontal="center"/>
    </xf>
    <xf numFmtId="165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6" fillId="0" borderId="5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0" fontId="0" fillId="0" borderId="7" xfId="0" applyBorder="1"/>
    <xf numFmtId="9" fontId="0" fillId="0" borderId="8" xfId="0" applyNumberFormat="1" applyBorder="1"/>
    <xf numFmtId="165" fontId="5" fillId="2" borderId="8" xfId="0" applyNumberFormat="1" applyFont="1" applyFill="1" applyBorder="1" applyAlignment="1">
      <alignment horizontal="center"/>
    </xf>
    <xf numFmtId="14" fontId="4" fillId="0" borderId="0" xfId="0" applyNumberFormat="1" applyFont="1"/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18" xfId="0" applyNumberFormat="1" applyFont="1" applyBorder="1" applyAlignment="1">
      <alignment horizontal="right"/>
    </xf>
    <xf numFmtId="164" fontId="1" fillId="0" borderId="19" xfId="0" applyNumberFormat="1" applyFont="1" applyBorder="1" applyAlignment="1">
      <alignment horizontal="right"/>
    </xf>
    <xf numFmtId="164" fontId="1" fillId="0" borderId="20" xfId="0" applyNumberFormat="1" applyFont="1" applyBorder="1" applyAlignment="1">
      <alignment horizontal="right"/>
    </xf>
    <xf numFmtId="164" fontId="1" fillId="0" borderId="21" xfId="0" applyNumberFormat="1" applyFont="1" applyBorder="1" applyAlignment="1">
      <alignment horizontal="right"/>
    </xf>
    <xf numFmtId="164" fontId="6" fillId="0" borderId="22" xfId="0" applyNumberFormat="1" applyFont="1" applyBorder="1" applyAlignment="1">
      <alignment horizontal="right"/>
    </xf>
    <xf numFmtId="164" fontId="6" fillId="0" borderId="23" xfId="0" applyNumberFormat="1" applyFont="1" applyBorder="1" applyAlignment="1">
      <alignment horizontal="right"/>
    </xf>
    <xf numFmtId="164" fontId="6" fillId="0" borderId="24" xfId="0" applyNumberFormat="1" applyFont="1" applyBorder="1" applyAlignment="1">
      <alignment horizontal="right"/>
    </xf>
    <xf numFmtId="164" fontId="6" fillId="0" borderId="25" xfId="0" applyNumberFormat="1" applyFont="1" applyBorder="1" applyAlignment="1">
      <alignment horizontal="right"/>
    </xf>
    <xf numFmtId="164" fontId="6" fillId="0" borderId="26" xfId="0" applyNumberFormat="1" applyFont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164" fontId="1" fillId="0" borderId="28" xfId="0" applyNumberFormat="1" applyFont="1" applyBorder="1" applyAlignment="1">
      <alignment horizontal="right"/>
    </xf>
    <xf numFmtId="0" fontId="1" fillId="3" borderId="9" xfId="0" applyFont="1" applyFill="1" applyBorder="1" applyAlignment="1">
      <alignment horizontal="center"/>
    </xf>
    <xf numFmtId="164" fontId="1" fillId="0" borderId="24" xfId="0" applyNumberFormat="1" applyFont="1" applyBorder="1" applyAlignment="1">
      <alignment horizontal="right"/>
    </xf>
    <xf numFmtId="164" fontId="1" fillId="0" borderId="23" xfId="0" applyNumberFormat="1" applyFont="1" applyBorder="1" applyAlignment="1">
      <alignment horizontal="right"/>
    </xf>
    <xf numFmtId="164" fontId="1" fillId="0" borderId="25" xfId="0" applyNumberFormat="1" applyFont="1" applyBorder="1" applyAlignment="1">
      <alignment horizontal="right"/>
    </xf>
    <xf numFmtId="164" fontId="1" fillId="0" borderId="26" xfId="0" applyNumberFormat="1" applyFon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164" fontId="3" fillId="0" borderId="29" xfId="0" applyNumberFormat="1" applyFont="1" applyBorder="1" applyAlignment="1">
      <alignment horizontal="right"/>
    </xf>
    <xf numFmtId="164" fontId="3" fillId="0" borderId="30" xfId="0" applyNumberFormat="1" applyFont="1" applyBorder="1" applyAlignment="1">
      <alignment horizontal="right"/>
    </xf>
    <xf numFmtId="165" fontId="5" fillId="2" borderId="31" xfId="0" applyNumberFormat="1" applyFont="1" applyFill="1" applyBorder="1" applyAlignment="1">
      <alignment horizontal="center"/>
    </xf>
    <xf numFmtId="164" fontId="1" fillId="0" borderId="32" xfId="0" applyNumberFormat="1" applyFont="1" applyBorder="1" applyAlignment="1">
      <alignment horizontal="right"/>
    </xf>
    <xf numFmtId="164" fontId="3" fillId="0" borderId="33" xfId="0" applyNumberFormat="1" applyFont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J21" sqref="J20:J21"/>
    </sheetView>
  </sheetViews>
  <sheetFormatPr baseColWidth="10" defaultRowHeight="15" x14ac:dyDescent="0.25"/>
  <cols>
    <col min="1" max="1" width="14.42578125" customWidth="1"/>
    <col min="2" max="3" width="21" customWidth="1"/>
    <col min="4" max="4" width="20.85546875" customWidth="1"/>
    <col min="5" max="5" width="20.7109375" customWidth="1"/>
    <col min="6" max="6" width="19.42578125" customWidth="1"/>
    <col min="7" max="7" width="20.140625" customWidth="1"/>
    <col min="8" max="8" width="20" customWidth="1"/>
    <col min="10" max="10" width="10.85546875" bestFit="1" customWidth="1"/>
    <col min="11" max="11" width="22.42578125" bestFit="1" customWidth="1"/>
    <col min="12" max="12" width="22.28515625" bestFit="1" customWidth="1"/>
    <col min="13" max="13" width="17.28515625" bestFit="1" customWidth="1"/>
    <col min="14" max="14" width="15.5703125" customWidth="1"/>
    <col min="15" max="15" width="12" bestFit="1" customWidth="1"/>
  </cols>
  <sheetData>
    <row r="1" spans="1:8" s="4" customFormat="1" ht="3.75" customHeight="1" thickBot="1" x14ac:dyDescent="0.45">
      <c r="A1" s="3" t="s">
        <v>0</v>
      </c>
      <c r="B1" s="3"/>
      <c r="C1" s="3"/>
      <c r="D1" s="3"/>
      <c r="E1" s="3"/>
      <c r="F1" s="3"/>
      <c r="G1" s="3"/>
      <c r="H1" s="1"/>
    </row>
    <row r="2" spans="1:8" ht="26.25" customHeight="1" thickTop="1" thickBot="1" x14ac:dyDescent="0.45">
      <c r="A2" s="48" t="s">
        <v>36</v>
      </c>
      <c r="B2" s="49"/>
      <c r="C2" s="49"/>
      <c r="D2" s="49"/>
      <c r="E2" s="49"/>
      <c r="F2" s="49"/>
      <c r="G2" s="50"/>
    </row>
    <row r="3" spans="1:8" ht="19.5" thickBot="1" x14ac:dyDescent="0.35">
      <c r="A3" s="20" t="s">
        <v>1</v>
      </c>
      <c r="B3" s="34" t="s">
        <v>29</v>
      </c>
      <c r="C3" s="34" t="s">
        <v>30</v>
      </c>
      <c r="D3" s="34" t="s">
        <v>2</v>
      </c>
      <c r="E3" s="36" t="s">
        <v>3</v>
      </c>
      <c r="F3" s="41" t="s">
        <v>4</v>
      </c>
      <c r="G3" s="42" t="s">
        <v>31</v>
      </c>
      <c r="H3" s="2"/>
    </row>
    <row r="4" spans="1:8" ht="18.75" x14ac:dyDescent="0.3">
      <c r="A4" s="21" t="s">
        <v>5</v>
      </c>
      <c r="B4" s="25">
        <f>MROUND(CalculoPrecios!A1 * CalculoPrecios!$H$1, 1000)</f>
        <v>83000</v>
      </c>
      <c r="C4" s="29">
        <f>MROUND(CalculoPrecios!B1 * CalculoPrecios!$H$1, 1000)</f>
        <v>129000</v>
      </c>
      <c r="D4" s="25">
        <f>MROUND(CalculoPrecios!C1 * CalculoPrecios!$H$1, 1000)</f>
        <v>20000</v>
      </c>
      <c r="E4" s="37">
        <f>MROUND(CalculoPrecios!D1 * CalculoPrecios!$H$1, 1000)</f>
        <v>25000</v>
      </c>
      <c r="F4" s="25">
        <f>MROUND(CalculoPrecios!E1 * CalculoPrecios!$H$1 * 1.1, 1000)</f>
        <v>52000</v>
      </c>
      <c r="G4" s="43">
        <f>MROUND(CalculoPrecios!F1 * CalculoPrecios!$H$1 * 1.1, 1000)</f>
        <v>48000</v>
      </c>
    </row>
    <row r="5" spans="1:8" ht="18.75" x14ac:dyDescent="0.3">
      <c r="A5" s="22" t="s">
        <v>6</v>
      </c>
      <c r="B5" s="26">
        <f>MROUND(CalculoPrecios!A2 * CalculoPrecios!$H$1, 1000)</f>
        <v>94000</v>
      </c>
      <c r="C5" s="30">
        <f>MROUND(CalculoPrecios!B2 * CalculoPrecios!$H$1, 1000)</f>
        <v>142000</v>
      </c>
      <c r="D5" s="25">
        <f>MROUND(CalculoPrecios!C2 * CalculoPrecios!$H$1, 1000)</f>
        <v>20000</v>
      </c>
      <c r="E5" s="38">
        <f>MROUND(CalculoPrecios!D2 * CalculoPrecios!$H$1, 1000)</f>
        <v>29000</v>
      </c>
      <c r="F5" s="25">
        <f>MROUND(CalculoPrecios!E2 * CalculoPrecios!$H$1 * 1.1, 1000)</f>
        <v>63000</v>
      </c>
      <c r="G5" s="43">
        <f>MROUND(CalculoPrecios!F2 * CalculoPrecios!$H$1 * 1.1, 1000)</f>
        <v>58000</v>
      </c>
    </row>
    <row r="6" spans="1:8" ht="18.75" x14ac:dyDescent="0.3">
      <c r="A6" s="22" t="s">
        <v>7</v>
      </c>
      <c r="B6" s="25">
        <f>MROUND(CalculoPrecios!A3 * CalculoPrecios!$H$1, 1000)</f>
        <v>107000</v>
      </c>
      <c r="C6" s="31">
        <f>MROUND(CalculoPrecios!B3 * CalculoPrecios!$H$1, 1000)</f>
        <v>167000</v>
      </c>
      <c r="D6" s="25">
        <f>MROUND(CalculoPrecios!C3 * CalculoPrecios!$H$1, 1000)</f>
        <v>20000</v>
      </c>
      <c r="E6" s="37">
        <f>MROUND(CalculoPrecios!D3 * CalculoPrecios!$H$1, 1000)</f>
        <v>33000</v>
      </c>
      <c r="F6" s="25">
        <f>MROUND(CalculoPrecios!E3 * CalculoPrecios!$H$1 * 1.1, 1000)</f>
        <v>77000</v>
      </c>
      <c r="G6" s="43">
        <f>MROUND(CalculoPrecios!F3 * CalculoPrecios!$H$1 * 1.1, 1000)</f>
        <v>71000</v>
      </c>
      <c r="H6" s="6"/>
    </row>
    <row r="7" spans="1:8" ht="18.75" x14ac:dyDescent="0.3">
      <c r="A7" s="22" t="s">
        <v>8</v>
      </c>
      <c r="B7" s="26">
        <f>MROUND(CalculoPrecios!A4 * CalculoPrecios!$H$1, 1000)</f>
        <v>120000</v>
      </c>
      <c r="C7" s="30">
        <f>MROUND(CalculoPrecios!B4 * CalculoPrecios!$H$1, 1000)</f>
        <v>188000</v>
      </c>
      <c r="D7" s="25">
        <f>MROUND(CalculoPrecios!C4 * CalculoPrecios!$H$1, 1000)</f>
        <v>20000</v>
      </c>
      <c r="E7" s="38">
        <f>MROUND(CalculoPrecios!D4 * CalculoPrecios!$H$1, 1000)</f>
        <v>36000</v>
      </c>
      <c r="F7" s="25">
        <f>MROUND(CalculoPrecios!E4 * CalculoPrecios!$H$1 * 1.1, 1000)</f>
        <v>88000</v>
      </c>
      <c r="G7" s="43">
        <f>MROUND(CalculoPrecios!F4 * CalculoPrecios!$H$1 * 1.1, 1000)</f>
        <v>87000</v>
      </c>
    </row>
    <row r="8" spans="1:8" ht="19.5" thickBot="1" x14ac:dyDescent="0.35">
      <c r="A8" s="23" t="s">
        <v>9</v>
      </c>
      <c r="B8" s="27">
        <f>MROUND(CalculoPrecios!A5 * CalculoPrecios!$H$1, 1000)</f>
        <v>131000</v>
      </c>
      <c r="C8" s="32">
        <f>MROUND(CalculoPrecios!B5 * CalculoPrecios!$H$1, 1000)</f>
        <v>207000</v>
      </c>
      <c r="D8" s="27">
        <f>MROUND(CalculoPrecios!C5 * CalculoPrecios!$H$1, 1000)</f>
        <v>20000</v>
      </c>
      <c r="E8" s="39">
        <f>MROUND(CalculoPrecios!D5 * CalculoPrecios!$H$1, 1000)</f>
        <v>41000</v>
      </c>
      <c r="F8" s="46">
        <f>MROUND(CalculoPrecios!E5 * CalculoPrecios!$H$1 * 1.1, 1000)</f>
        <v>104000</v>
      </c>
      <c r="G8" s="44">
        <f>MROUND(CalculoPrecios!F5 * CalculoPrecios!$H$1 * 1.1, 1000)</f>
        <v>97000</v>
      </c>
    </row>
    <row r="9" spans="1:8" ht="18.75" x14ac:dyDescent="0.3">
      <c r="A9" s="21" t="s">
        <v>10</v>
      </c>
      <c r="B9" s="25">
        <f>MROUND(CalculoPrecios!A6 * CalculoPrecios!$H$1, 1000)</f>
        <v>96000</v>
      </c>
      <c r="C9" s="31">
        <f>MROUND(CalculoPrecios!B6 * CalculoPrecios!$H$1, 1000)</f>
        <v>152000</v>
      </c>
      <c r="D9" s="25">
        <f>MROUND(CalculoPrecios!C6 * CalculoPrecios!$H$1, 1000)</f>
        <v>24000</v>
      </c>
      <c r="E9" s="37">
        <f>MROUND(CalculoPrecios!D6 * CalculoPrecios!$H$1, 1000)</f>
        <v>31000</v>
      </c>
      <c r="F9" s="25">
        <f>MROUND(CalculoPrecios!E6 * CalculoPrecios!$H$1 * 1.1, 1000)</f>
        <v>64000</v>
      </c>
      <c r="G9" s="43">
        <f>MROUND(CalculoPrecios!F6 * CalculoPrecios!$H$1 * 1.1, 1000)</f>
        <v>58000</v>
      </c>
      <c r="H9" s="5"/>
    </row>
    <row r="10" spans="1:8" ht="18.75" x14ac:dyDescent="0.3">
      <c r="A10" s="22" t="s">
        <v>11</v>
      </c>
      <c r="B10" s="25">
        <f>MROUND(CalculoPrecios!A7 * CalculoPrecios!$H$1, 1000)</f>
        <v>106000</v>
      </c>
      <c r="C10" s="31">
        <f>MROUND(CalculoPrecios!B7 * CalculoPrecios!$H$1, 1000)</f>
        <v>166000</v>
      </c>
      <c r="D10" s="25">
        <f>MROUND(CalculoPrecios!C7 * CalculoPrecios!$H$1, 1000)</f>
        <v>24000</v>
      </c>
      <c r="E10" s="37">
        <f>MROUND(CalculoPrecios!D7 * CalculoPrecios!$H$1, 1000)</f>
        <v>33000</v>
      </c>
      <c r="F10" s="25">
        <f>MROUND(CalculoPrecios!E7 * CalculoPrecios!$H$1 * 1.1, 1000)</f>
        <v>76000</v>
      </c>
      <c r="G10" s="43">
        <f>MROUND(CalculoPrecios!F7 * CalculoPrecios!$H$1 * 1.1, 1000)</f>
        <v>70000</v>
      </c>
    </row>
    <row r="11" spans="1:8" ht="18.75" x14ac:dyDescent="0.3">
      <c r="A11" s="22" t="s">
        <v>12</v>
      </c>
      <c r="B11" s="26">
        <f>MROUND(CalculoPrecios!A8 * CalculoPrecios!$H$1, 1000)</f>
        <v>135000</v>
      </c>
      <c r="C11" s="30">
        <f>MROUND(CalculoPrecios!B8 * CalculoPrecios!$H$1, 1000)</f>
        <v>207000</v>
      </c>
      <c r="D11" s="25">
        <f>MROUND(CalculoPrecios!C8 * CalculoPrecios!$H$1, 1000)</f>
        <v>24000</v>
      </c>
      <c r="E11" s="38">
        <f>MROUND(CalculoPrecios!D8 * CalculoPrecios!$H$1, 1000)</f>
        <v>39000</v>
      </c>
      <c r="F11" s="25">
        <f>MROUND(CalculoPrecios!E8 * CalculoPrecios!$H$1 * 1.1, 1000)</f>
        <v>96000</v>
      </c>
      <c r="G11" s="43">
        <f>MROUND(CalculoPrecios!F8 * CalculoPrecios!$H$1 * 1.1, 1000)</f>
        <v>87000</v>
      </c>
      <c r="H11" s="5"/>
    </row>
    <row r="12" spans="1:8" ht="18.75" x14ac:dyDescent="0.3">
      <c r="A12" s="22" t="s">
        <v>13</v>
      </c>
      <c r="B12" s="25">
        <f>MROUND(CalculoPrecios!A9 * CalculoPrecios!$H$1, 1000)</f>
        <v>146000</v>
      </c>
      <c r="C12" s="31">
        <f>MROUND(CalculoPrecios!B9 * CalculoPrecios!$H$1, 1000)</f>
        <v>224000</v>
      </c>
      <c r="D12" s="25">
        <f>MROUND(CalculoPrecios!C9 * CalculoPrecios!$H$1, 1000)</f>
        <v>24000</v>
      </c>
      <c r="E12" s="37">
        <f>MROUND(CalculoPrecios!D9 * CalculoPrecios!$H$1, 1000)</f>
        <v>43000</v>
      </c>
      <c r="F12" s="25">
        <f>MROUND(CalculoPrecios!E9 * CalculoPrecios!$H$1 * 1.1, 1000)</f>
        <v>115000</v>
      </c>
      <c r="G12" s="43">
        <f>MROUND(CalculoPrecios!F9 * CalculoPrecios!$H$1 * 1.1, 1000)</f>
        <v>104000</v>
      </c>
      <c r="H12" s="5"/>
    </row>
    <row r="13" spans="1:8" ht="18.75" x14ac:dyDescent="0.3">
      <c r="A13" s="22" t="s">
        <v>14</v>
      </c>
      <c r="B13" s="26">
        <f>MROUND(CalculoPrecios!A10 * CalculoPrecios!$H$1, 1000)</f>
        <v>156000</v>
      </c>
      <c r="C13" s="30">
        <f>MROUND(CalculoPrecios!B10 * CalculoPrecios!$H$1, 1000)</f>
        <v>240000</v>
      </c>
      <c r="D13" s="25">
        <f>MROUND(CalculoPrecios!C10 * CalculoPrecios!$H$1, 1000)</f>
        <v>24000</v>
      </c>
      <c r="E13" s="38">
        <f>MROUND(CalculoPrecios!D10 * CalculoPrecios!$H$1, 1000)</f>
        <v>47000</v>
      </c>
      <c r="F13" s="25">
        <f>MROUND(CalculoPrecios!E10 * CalculoPrecios!$H$1 * 1.1, 1000)</f>
        <v>127000</v>
      </c>
      <c r="G13" s="43">
        <f>MROUND(CalculoPrecios!F10 * CalculoPrecios!$H$1 * 1.1, 1000)</f>
        <v>116000</v>
      </c>
      <c r="H13" s="5"/>
    </row>
    <row r="14" spans="1:8" ht="18.75" x14ac:dyDescent="0.3">
      <c r="A14" s="22" t="s">
        <v>15</v>
      </c>
      <c r="B14" s="25">
        <f>MROUND(CalculoPrecios!A11 * CalculoPrecios!$H$1, 1000)</f>
        <v>161000</v>
      </c>
      <c r="C14" s="31">
        <f>MROUND(CalculoPrecios!B11 * CalculoPrecios!$H$1, 1000)</f>
        <v>255000</v>
      </c>
      <c r="D14" s="25">
        <f>MROUND(CalculoPrecios!C11 * CalculoPrecios!$H$1, 1000)</f>
        <v>24000</v>
      </c>
      <c r="E14" s="37">
        <f>MROUND(CalculoPrecios!D11 * CalculoPrecios!$H$1, 1000)</f>
        <v>52000</v>
      </c>
      <c r="F14" s="25">
        <f>MROUND(CalculoPrecios!E11 * CalculoPrecios!$H$1 * 1.1, 1000)</f>
        <v>140000</v>
      </c>
      <c r="G14" s="43">
        <f>MROUND(CalculoPrecios!F11 * CalculoPrecios!$H$1 * 1.1, 1000)</f>
        <v>126000</v>
      </c>
      <c r="H14" s="5"/>
    </row>
    <row r="15" spans="1:8" ht="19.5" thickBot="1" x14ac:dyDescent="0.35">
      <c r="A15" s="23" t="s">
        <v>16</v>
      </c>
      <c r="B15" s="27">
        <f>MROUND(CalculoPrecios!A12 * CalculoPrecios!$H$1, 1000)</f>
        <v>165000</v>
      </c>
      <c r="C15" s="32">
        <f>MROUND(CalculoPrecios!B12 * CalculoPrecios!$H$1, 1000)</f>
        <v>271000</v>
      </c>
      <c r="D15" s="27">
        <f>MROUND(CalculoPrecios!C12 * CalculoPrecios!$H$1, 1000)</f>
        <v>24000</v>
      </c>
      <c r="E15" s="39">
        <f>MROUND(CalculoPrecios!D12 * CalculoPrecios!$H$1, 1000)</f>
        <v>57000</v>
      </c>
      <c r="F15" s="46">
        <f>MROUND(CalculoPrecios!E12 * CalculoPrecios!$H$1 * 1.1, 1000)</f>
        <v>151000</v>
      </c>
      <c r="G15" s="44">
        <f>MROUND(CalculoPrecios!F12 * CalculoPrecios!$H$1 * 1.1, 1000)</f>
        <v>139000</v>
      </c>
      <c r="H15" s="7"/>
    </row>
    <row r="16" spans="1:8" ht="18.75" x14ac:dyDescent="0.3">
      <c r="A16" s="21" t="s">
        <v>17</v>
      </c>
      <c r="B16" s="25">
        <f>MROUND(CalculoPrecios!A13 * CalculoPrecios!$H$1, 1000)</f>
        <v>132000</v>
      </c>
      <c r="C16" s="31">
        <f>MROUND(CalculoPrecios!B13 * CalculoPrecios!$H$1, 1000)</f>
        <v>209000</v>
      </c>
      <c r="D16" s="25">
        <f>MROUND(CalculoPrecios!C13 * CalculoPrecios!$H$1, 1000)</f>
        <v>32000</v>
      </c>
      <c r="E16" s="37">
        <f>MROUND(CalculoPrecios!D13 * CalculoPrecios!$H$1, 1000)</f>
        <v>46000</v>
      </c>
      <c r="F16" s="25">
        <f>MROUND(CalculoPrecios!E13 * CalculoPrecios!$H$1 * 1.1, 1000)</f>
        <v>104000</v>
      </c>
      <c r="G16" s="43">
        <f>MROUND(CalculoPrecios!F13 * CalculoPrecios!$H$1 * 1.1, 1000)</f>
        <v>91000</v>
      </c>
      <c r="H16" s="5"/>
    </row>
    <row r="17" spans="1:8" ht="18.75" x14ac:dyDescent="0.3">
      <c r="A17" s="22" t="s">
        <v>18</v>
      </c>
      <c r="B17" s="26">
        <f>MROUND(CalculoPrecios!A14 * CalculoPrecios!$H$1, 1000)</f>
        <v>150000</v>
      </c>
      <c r="C17" s="30">
        <f>MROUND(CalculoPrecios!B14 * CalculoPrecios!$H$1, 1000)</f>
        <v>248000</v>
      </c>
      <c r="D17" s="25">
        <f>MROUND(CalculoPrecios!C14 * CalculoPrecios!$H$1, 1000)</f>
        <v>32000</v>
      </c>
      <c r="E17" s="38">
        <f>MROUND(CalculoPrecios!D14 * CalculoPrecios!$H$1, 1000)</f>
        <v>52000</v>
      </c>
      <c r="F17" s="25">
        <f>MROUND(CalculoPrecios!E14 * CalculoPrecios!$H$1 * 1.1, 1000)</f>
        <v>129000</v>
      </c>
      <c r="G17" s="43">
        <f>MROUND(CalculoPrecios!F14 * CalculoPrecios!$H$1 * 1.1, 1000)</f>
        <v>114000</v>
      </c>
      <c r="H17" s="5"/>
    </row>
    <row r="18" spans="1:8" ht="18.75" x14ac:dyDescent="0.3">
      <c r="A18" s="22" t="s">
        <v>19</v>
      </c>
      <c r="B18" s="25">
        <f>MROUND(CalculoPrecios!A15 * CalculoPrecios!$H$1, 1000)</f>
        <v>167000</v>
      </c>
      <c r="C18" s="31">
        <f>MROUND(CalculoPrecios!B15 * CalculoPrecios!$H$1, 1000)</f>
        <v>273000</v>
      </c>
      <c r="D18" s="25">
        <f>MROUND(CalculoPrecios!C15 * CalculoPrecios!$H$1, 1000)</f>
        <v>32000</v>
      </c>
      <c r="E18" s="37">
        <f>MROUND(CalculoPrecios!D15 * CalculoPrecios!$H$1, 1000)</f>
        <v>57000</v>
      </c>
      <c r="F18" s="25">
        <f>MROUND(CalculoPrecios!E15 * CalculoPrecios!$H$1 * 1.1, 1000)</f>
        <v>156000</v>
      </c>
      <c r="G18" s="43">
        <f>MROUND(CalculoPrecios!F15 * CalculoPrecios!$H$1 * 1.1, 1000)</f>
        <v>138000</v>
      </c>
      <c r="H18" s="7"/>
    </row>
    <row r="19" spans="1:8" ht="18.75" x14ac:dyDescent="0.3">
      <c r="A19" s="22" t="s">
        <v>20</v>
      </c>
      <c r="B19" s="26">
        <f>MROUND(CalculoPrecios!A16 * CalculoPrecios!$H$1, 1000)</f>
        <v>179000</v>
      </c>
      <c r="C19" s="30">
        <f>MROUND(CalculoPrecios!B16 * CalculoPrecios!$H$1, 1000)</f>
        <v>303000</v>
      </c>
      <c r="D19" s="25">
        <f>MROUND(CalculoPrecios!C16 * CalculoPrecios!$H$1, 1000)</f>
        <v>32000</v>
      </c>
      <c r="E19" s="38">
        <f>MROUND(CalculoPrecios!D16 * CalculoPrecios!$H$1, 1000)</f>
        <v>62000</v>
      </c>
      <c r="F19" s="25">
        <f>MROUND(CalculoPrecios!E16 * CalculoPrecios!$H$1 * 1.1, 1000)</f>
        <v>173000</v>
      </c>
      <c r="G19" s="43">
        <f>MROUND(CalculoPrecios!F16 * CalculoPrecios!$H$1 * 1.1, 1000)</f>
        <v>152000</v>
      </c>
      <c r="H19" s="7"/>
    </row>
    <row r="20" spans="1:8" ht="18.75" x14ac:dyDescent="0.3">
      <c r="A20" s="22" t="s">
        <v>21</v>
      </c>
      <c r="B20" s="25">
        <f>MROUND(CalculoPrecios!A17 * CalculoPrecios!$H$1, 1000)</f>
        <v>191000</v>
      </c>
      <c r="C20" s="31">
        <f>MROUND(CalculoPrecios!B17 * CalculoPrecios!$H$1, 1000)</f>
        <v>319000</v>
      </c>
      <c r="D20" s="25">
        <f>MROUND(CalculoPrecios!C17 * CalculoPrecios!$H$1, 1000)</f>
        <v>32000</v>
      </c>
      <c r="E20" s="37">
        <f>MROUND(CalculoPrecios!D17 * CalculoPrecios!$H$1, 1000)</f>
        <v>67000</v>
      </c>
      <c r="F20" s="25">
        <f>MROUND(CalculoPrecios!E17 * CalculoPrecios!$H$1 * 1.1, 1000)</f>
        <v>190000</v>
      </c>
      <c r="G20" s="43">
        <f>MROUND(CalculoPrecios!F17 * CalculoPrecios!$H$1 * 1.1, 1000)</f>
        <v>167000</v>
      </c>
      <c r="H20" s="7"/>
    </row>
    <row r="21" spans="1:8" ht="19.5" thickBot="1" x14ac:dyDescent="0.35">
      <c r="A21" s="23" t="s">
        <v>22</v>
      </c>
      <c r="B21" s="27">
        <f>MROUND(CalculoPrecios!A18 * CalculoPrecios!$H$1, 1000)</f>
        <v>202000</v>
      </c>
      <c r="C21" s="32">
        <f>MROUND(CalculoPrecios!B18 * CalculoPrecios!$H$1, 1000)</f>
        <v>337000</v>
      </c>
      <c r="D21" s="27">
        <f>MROUND(CalculoPrecios!C18 * CalculoPrecios!$H$1, 1000)</f>
        <v>32000</v>
      </c>
      <c r="E21" s="39">
        <f>MROUND(CalculoPrecios!D18 * CalculoPrecios!$H$1, 1000)</f>
        <v>72000</v>
      </c>
      <c r="F21" s="46">
        <f>MROUND(CalculoPrecios!E18 * CalculoPrecios!$H$1 * 1.1, 1000)</f>
        <v>208000</v>
      </c>
      <c r="G21" s="44">
        <f>MROUND(CalculoPrecios!F18 * CalculoPrecios!$H$1 * 1.1, 1000)</f>
        <v>182000</v>
      </c>
      <c r="H21" s="7"/>
    </row>
    <row r="22" spans="1:8" ht="18.75" x14ac:dyDescent="0.3">
      <c r="A22" s="21" t="s">
        <v>23</v>
      </c>
      <c r="B22" s="25">
        <f>MROUND(CalculoPrecios!A19 * CalculoPrecios!$H$1, 1000)</f>
        <v>173000</v>
      </c>
      <c r="C22" s="31">
        <f>MROUND(CalculoPrecios!B19 * CalculoPrecios!$H$1, 1000)</f>
        <v>279000</v>
      </c>
      <c r="D22" s="25">
        <f>MROUND(CalculoPrecios!C19 * CalculoPrecios!$H$1, 1000)</f>
        <v>43000</v>
      </c>
      <c r="E22" s="37">
        <f>MROUND(CalculoPrecios!D19 * CalculoPrecios!$H$1, 1000)</f>
        <v>61000</v>
      </c>
      <c r="F22" s="25">
        <f>MROUND(CalculoPrecios!E19 * CalculoPrecios!$H$1 * 1.1, 1000)</f>
        <v>339000</v>
      </c>
      <c r="G22" s="43">
        <f>MROUND(CalculoPrecios!F19 * CalculoPrecios!$H$1 * 1.1, 1000)</f>
        <v>119000</v>
      </c>
    </row>
    <row r="23" spans="1:8" ht="18.75" x14ac:dyDescent="0.3">
      <c r="A23" s="22" t="s">
        <v>24</v>
      </c>
      <c r="B23" s="26">
        <f>MROUND(CalculoPrecios!A20 * CalculoPrecios!$H$1, 1000)</f>
        <v>185000</v>
      </c>
      <c r="C23" s="30">
        <f>MROUND(CalculoPrecios!B20 * CalculoPrecios!$H$1, 1000)</f>
        <v>328000</v>
      </c>
      <c r="D23" s="25">
        <f>MROUND(CalculoPrecios!C20 * CalculoPrecios!$H$1, 1000)</f>
        <v>43000</v>
      </c>
      <c r="E23" s="38">
        <f>MROUND(CalculoPrecios!D20 * CalculoPrecios!$H$1, 1000)</f>
        <v>65000</v>
      </c>
      <c r="F23" s="25">
        <f>MROUND(CalculoPrecios!E20 * CalculoPrecios!$H$1 * 1.1, 1000)</f>
        <v>357000</v>
      </c>
      <c r="G23" s="43">
        <f>MROUND(CalculoPrecios!F20 * CalculoPrecios!$H$1 * 1.1, 1000)</f>
        <v>149000</v>
      </c>
      <c r="H23" s="6"/>
    </row>
    <row r="24" spans="1:8" ht="18.75" x14ac:dyDescent="0.3">
      <c r="A24" s="22" t="s">
        <v>25</v>
      </c>
      <c r="B24" s="25">
        <f>MROUND(CalculoPrecios!A21 * CalculoPrecios!$H$1, 1000)</f>
        <v>209000</v>
      </c>
      <c r="C24" s="31">
        <f>MROUND(CalculoPrecios!B21 * CalculoPrecios!$H$1, 1000)</f>
        <v>366000</v>
      </c>
      <c r="D24" s="25">
        <f>MROUND(CalculoPrecios!C21 * CalculoPrecios!$H$1, 1000)</f>
        <v>43000</v>
      </c>
      <c r="E24" s="37">
        <f>MROUND(CalculoPrecios!D21 * CalculoPrecios!$H$1, 1000)</f>
        <v>73000</v>
      </c>
      <c r="F24" s="25">
        <f>MROUND(CalculoPrecios!E21 * CalculoPrecios!$H$1 * 1.1, 1000)</f>
        <v>375000</v>
      </c>
      <c r="G24" s="43">
        <f>MROUND(CalculoPrecios!F21 * CalculoPrecios!$H$1 * 1.1, 1000)</f>
        <v>178000</v>
      </c>
      <c r="H24" s="6"/>
    </row>
    <row r="25" spans="1:8" ht="18.75" x14ac:dyDescent="0.3">
      <c r="A25" s="22" t="s">
        <v>26</v>
      </c>
      <c r="B25" s="26">
        <f>MROUND(CalculoPrecios!A22 * CalculoPrecios!$H$1, 1000)</f>
        <v>223000</v>
      </c>
      <c r="C25" s="30">
        <f>MROUND(CalculoPrecios!B22 * CalculoPrecios!$H$1, 1000)</f>
        <v>399000</v>
      </c>
      <c r="D25" s="25">
        <f>MROUND(CalculoPrecios!C22 * CalculoPrecios!$H$1, 1000)</f>
        <v>43000</v>
      </c>
      <c r="E25" s="38">
        <f>MROUND(CalculoPrecios!D22 * CalculoPrecios!$H$1, 1000)</f>
        <v>79000</v>
      </c>
      <c r="F25" s="25">
        <f>MROUND(CalculoPrecios!E22 * CalculoPrecios!$H$1 * 1.1, 1000)</f>
        <v>390000</v>
      </c>
      <c r="G25" s="43">
        <f>MROUND(CalculoPrecios!F22 * CalculoPrecios!$H$1 * 1.1, 1000)</f>
        <v>197000</v>
      </c>
      <c r="H25" s="6"/>
    </row>
    <row r="26" spans="1:8" ht="18.75" x14ac:dyDescent="0.3">
      <c r="A26" s="22" t="s">
        <v>27</v>
      </c>
      <c r="B26" s="25">
        <f>MROUND(CalculoPrecios!A23 * CalculoPrecios!$H$1, 1000)</f>
        <v>261000</v>
      </c>
      <c r="C26" s="31">
        <f>MROUND(CalculoPrecios!B23 * CalculoPrecios!$H$1, 1000)</f>
        <v>457000</v>
      </c>
      <c r="D26" s="25">
        <f>MROUND(CalculoPrecios!C23 * CalculoPrecios!$H$1, 1000)</f>
        <v>43000</v>
      </c>
      <c r="E26" s="37">
        <f>MROUND(CalculoPrecios!D23 * CalculoPrecios!$H$1, 1000)</f>
        <v>85000</v>
      </c>
      <c r="F26" s="25">
        <f>MROUND(CalculoPrecios!E23 * CalculoPrecios!$H$1 * 1.1, 1000)</f>
        <v>424000</v>
      </c>
      <c r="G26" s="43">
        <f>MROUND(CalculoPrecios!F23 * CalculoPrecios!$H$1 * 1.1, 1000)</f>
        <v>217000</v>
      </c>
      <c r="H26" s="6"/>
    </row>
    <row r="27" spans="1:8" ht="19.5" thickBot="1" x14ac:dyDescent="0.35">
      <c r="A27" s="24" t="s">
        <v>28</v>
      </c>
      <c r="B27" s="28">
        <f>MROUND(CalculoPrecios!A24 * CalculoPrecios!$H$1, 1000)</f>
        <v>275000</v>
      </c>
      <c r="C27" s="33">
        <f>MROUND(CalculoPrecios!B24 * CalculoPrecios!$H$1, 1000)</f>
        <v>481000</v>
      </c>
      <c r="D27" s="35">
        <f>MROUND(CalculoPrecios!C24 * CalculoPrecios!$H$1, 1000)</f>
        <v>43000</v>
      </c>
      <c r="E27" s="40">
        <f>MROUND(CalculoPrecios!D24 * CalculoPrecios!$H$1, 1000)</f>
        <v>91000</v>
      </c>
      <c r="F27" s="40">
        <f>MROUND(CalculoPrecios!E24 * CalculoPrecios!$H$1 * 1.1, 1000)</f>
        <v>466000</v>
      </c>
      <c r="G27" s="47">
        <f>MROUND(CalculoPrecios!F24 * CalculoPrecios!$H$1 * 1.1, 1000)</f>
        <v>238000</v>
      </c>
      <c r="H27" s="6"/>
    </row>
    <row r="28" spans="1:8" ht="17.25" thickTop="1" thickBot="1" x14ac:dyDescent="0.3">
      <c r="A28" s="45" t="s">
        <v>35</v>
      </c>
      <c r="B28" s="18" t="s">
        <v>3</v>
      </c>
      <c r="C28" s="18" t="s">
        <v>33</v>
      </c>
      <c r="G28" s="19">
        <v>45748</v>
      </c>
    </row>
    <row r="29" spans="1:8" ht="15.75" x14ac:dyDescent="0.25">
      <c r="B29" s="5" t="s">
        <v>32</v>
      </c>
      <c r="C29" s="5" t="s">
        <v>34</v>
      </c>
    </row>
  </sheetData>
  <mergeCells count="1">
    <mergeCell ref="A2:G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1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8" sqref="J8"/>
    </sheetView>
  </sheetViews>
  <sheetFormatPr baseColWidth="10" defaultRowHeight="15" x14ac:dyDescent="0.25"/>
  <cols>
    <col min="1" max="1" width="12.7109375" customWidth="1"/>
    <col min="2" max="2" width="13.28515625" customWidth="1"/>
    <col min="3" max="3" width="13.5703125" customWidth="1"/>
    <col min="4" max="4" width="13.28515625" customWidth="1"/>
    <col min="5" max="5" width="16.5703125" customWidth="1"/>
    <col min="6" max="6" width="17.28515625" customWidth="1"/>
    <col min="7" max="7" width="16.85546875" customWidth="1"/>
  </cols>
  <sheetData>
    <row r="1" spans="1:8" ht="19.5" thickBot="1" x14ac:dyDescent="0.35">
      <c r="A1" s="8">
        <v>75000</v>
      </c>
      <c r="B1" s="9">
        <v>117000</v>
      </c>
      <c r="C1" s="8">
        <v>18000</v>
      </c>
      <c r="D1" s="8">
        <v>23000</v>
      </c>
      <c r="E1" s="8">
        <v>43000</v>
      </c>
      <c r="F1" s="14">
        <v>40000</v>
      </c>
      <c r="G1" s="16" t="s">
        <v>37</v>
      </c>
      <c r="H1" s="17">
        <v>1.1000000000000001</v>
      </c>
    </row>
    <row r="2" spans="1:8" ht="18.75" x14ac:dyDescent="0.3">
      <c r="A2" s="10">
        <v>85000</v>
      </c>
      <c r="B2" s="11">
        <v>129000</v>
      </c>
      <c r="C2" s="8">
        <v>18000</v>
      </c>
      <c r="D2" s="10">
        <v>26000</v>
      </c>
      <c r="E2" s="10">
        <v>52000</v>
      </c>
      <c r="F2" s="14">
        <v>48000</v>
      </c>
    </row>
    <row r="3" spans="1:8" ht="18.75" x14ac:dyDescent="0.3">
      <c r="A3" s="10">
        <v>97000</v>
      </c>
      <c r="B3" s="11">
        <v>152000</v>
      </c>
      <c r="C3" s="8">
        <v>18000</v>
      </c>
      <c r="D3" s="10">
        <v>30000</v>
      </c>
      <c r="E3" s="10">
        <v>64000</v>
      </c>
      <c r="F3" s="14">
        <v>59000</v>
      </c>
    </row>
    <row r="4" spans="1:8" ht="18.75" x14ac:dyDescent="0.3">
      <c r="A4" s="10">
        <v>109000</v>
      </c>
      <c r="B4" s="11">
        <v>171000</v>
      </c>
      <c r="C4" s="8">
        <v>18000</v>
      </c>
      <c r="D4" s="8">
        <v>33000</v>
      </c>
      <c r="E4" s="10">
        <v>73000</v>
      </c>
      <c r="F4" s="14">
        <v>72000</v>
      </c>
    </row>
    <row r="5" spans="1:8" ht="19.5" thickBot="1" x14ac:dyDescent="0.35">
      <c r="A5" s="8">
        <v>119000</v>
      </c>
      <c r="B5" s="12">
        <v>188000</v>
      </c>
      <c r="C5" s="8">
        <v>18000</v>
      </c>
      <c r="D5" s="10">
        <v>37000</v>
      </c>
      <c r="E5" s="13">
        <v>86000</v>
      </c>
      <c r="F5" s="15">
        <v>80000</v>
      </c>
    </row>
    <row r="6" spans="1:8" ht="18.75" x14ac:dyDescent="0.3">
      <c r="A6" s="10">
        <v>87000</v>
      </c>
      <c r="B6" s="9">
        <v>138000</v>
      </c>
      <c r="C6" s="8">
        <v>22000</v>
      </c>
      <c r="D6" s="8">
        <v>28000</v>
      </c>
      <c r="E6" s="8">
        <v>53000</v>
      </c>
      <c r="F6" s="14">
        <v>48000</v>
      </c>
    </row>
    <row r="7" spans="1:8" ht="18.75" x14ac:dyDescent="0.3">
      <c r="A7" s="10">
        <v>96000</v>
      </c>
      <c r="B7" s="11">
        <v>151000</v>
      </c>
      <c r="C7" s="8">
        <v>22000</v>
      </c>
      <c r="D7" s="10">
        <v>30000</v>
      </c>
      <c r="E7" s="10">
        <v>63000</v>
      </c>
      <c r="F7" s="14">
        <v>58000</v>
      </c>
    </row>
    <row r="8" spans="1:8" ht="18.75" x14ac:dyDescent="0.3">
      <c r="A8" s="10">
        <v>123000</v>
      </c>
      <c r="B8" s="11">
        <v>188000</v>
      </c>
      <c r="C8" s="8">
        <v>22000</v>
      </c>
      <c r="D8" s="10">
        <v>35000</v>
      </c>
      <c r="E8" s="10">
        <v>79000</v>
      </c>
      <c r="F8" s="14">
        <v>72000</v>
      </c>
    </row>
    <row r="9" spans="1:8" ht="18.75" x14ac:dyDescent="0.3">
      <c r="A9" s="8">
        <v>133000</v>
      </c>
      <c r="B9" s="11">
        <v>204000</v>
      </c>
      <c r="C9" s="8">
        <v>22000</v>
      </c>
      <c r="D9" s="8">
        <v>39000</v>
      </c>
      <c r="E9" s="10">
        <v>95000</v>
      </c>
      <c r="F9" s="14">
        <v>86000</v>
      </c>
    </row>
    <row r="10" spans="1:8" ht="18.75" x14ac:dyDescent="0.3">
      <c r="A10" s="10">
        <v>142000</v>
      </c>
      <c r="B10" s="11">
        <v>218000</v>
      </c>
      <c r="C10" s="8">
        <v>22000</v>
      </c>
      <c r="D10" s="10">
        <v>43000</v>
      </c>
      <c r="E10" s="10">
        <v>105000</v>
      </c>
      <c r="F10" s="14">
        <v>96000</v>
      </c>
    </row>
    <row r="11" spans="1:8" ht="18.75" x14ac:dyDescent="0.3">
      <c r="A11" s="10">
        <v>146000</v>
      </c>
      <c r="B11" s="11">
        <v>232000</v>
      </c>
      <c r="C11" s="8">
        <v>22000</v>
      </c>
      <c r="D11" s="10">
        <v>47000</v>
      </c>
      <c r="E11" s="10">
        <v>116000</v>
      </c>
      <c r="F11" s="14">
        <v>104000</v>
      </c>
    </row>
    <row r="12" spans="1:8" ht="19.5" thickBot="1" x14ac:dyDescent="0.35">
      <c r="A12" s="10">
        <v>150000</v>
      </c>
      <c r="B12" s="12">
        <v>246000</v>
      </c>
      <c r="C12" s="8">
        <v>22000</v>
      </c>
      <c r="D12" s="8">
        <v>52000</v>
      </c>
      <c r="E12" s="13">
        <v>125000</v>
      </c>
      <c r="F12" s="15">
        <v>115000</v>
      </c>
    </row>
    <row r="13" spans="1:8" ht="18.75" x14ac:dyDescent="0.3">
      <c r="A13" s="8">
        <v>120000</v>
      </c>
      <c r="B13" s="9">
        <v>190000</v>
      </c>
      <c r="C13" s="8">
        <v>29000</v>
      </c>
      <c r="D13" s="8">
        <v>42000</v>
      </c>
      <c r="E13" s="8">
        <v>86000</v>
      </c>
      <c r="F13" s="14">
        <v>75000</v>
      </c>
    </row>
    <row r="14" spans="1:8" ht="18.75" x14ac:dyDescent="0.3">
      <c r="A14" s="10">
        <v>136000</v>
      </c>
      <c r="B14" s="11">
        <v>225000</v>
      </c>
      <c r="C14" s="8">
        <v>29000</v>
      </c>
      <c r="D14" s="10">
        <v>47000</v>
      </c>
      <c r="E14" s="10">
        <v>107000</v>
      </c>
      <c r="F14" s="14">
        <v>94000</v>
      </c>
    </row>
    <row r="15" spans="1:8" ht="18.75" x14ac:dyDescent="0.3">
      <c r="A15" s="10">
        <v>152000</v>
      </c>
      <c r="B15" s="11">
        <v>248000</v>
      </c>
      <c r="C15" s="8">
        <v>29000</v>
      </c>
      <c r="D15" s="10">
        <v>52000</v>
      </c>
      <c r="E15" s="10">
        <v>129000</v>
      </c>
      <c r="F15" s="14">
        <v>114000</v>
      </c>
    </row>
    <row r="16" spans="1:8" ht="18.75" x14ac:dyDescent="0.3">
      <c r="A16" s="10">
        <v>163000</v>
      </c>
      <c r="B16" s="11">
        <v>275000</v>
      </c>
      <c r="C16" s="8">
        <v>29000</v>
      </c>
      <c r="D16" s="10">
        <v>56000</v>
      </c>
      <c r="E16" s="10">
        <v>143000</v>
      </c>
      <c r="F16" s="14">
        <v>126000</v>
      </c>
    </row>
    <row r="17" spans="1:6" ht="18.75" x14ac:dyDescent="0.3">
      <c r="A17" s="8">
        <v>174000</v>
      </c>
      <c r="B17" s="11">
        <v>290000</v>
      </c>
      <c r="C17" s="8">
        <v>29000</v>
      </c>
      <c r="D17" s="10">
        <v>61000</v>
      </c>
      <c r="E17" s="10">
        <v>157000</v>
      </c>
      <c r="F17" s="14">
        <v>138000</v>
      </c>
    </row>
    <row r="18" spans="1:6" ht="19.5" thickBot="1" x14ac:dyDescent="0.35">
      <c r="A18" s="10">
        <v>184000</v>
      </c>
      <c r="B18" s="12">
        <v>306000</v>
      </c>
      <c r="C18" s="8">
        <v>29000</v>
      </c>
      <c r="D18" s="13">
        <v>65000</v>
      </c>
      <c r="E18" s="13">
        <v>172000</v>
      </c>
      <c r="F18" s="15">
        <v>150000</v>
      </c>
    </row>
    <row r="19" spans="1:6" ht="18.75" x14ac:dyDescent="0.3">
      <c r="A19" s="10">
        <v>157000</v>
      </c>
      <c r="B19" s="9">
        <v>254000</v>
      </c>
      <c r="C19" s="8">
        <v>39000</v>
      </c>
      <c r="D19" s="8">
        <v>55000</v>
      </c>
      <c r="E19" s="8">
        <v>280000</v>
      </c>
      <c r="F19" s="14">
        <v>98000</v>
      </c>
    </row>
    <row r="20" spans="1:6" ht="18.75" x14ac:dyDescent="0.3">
      <c r="A20" s="10">
        <v>168000</v>
      </c>
      <c r="B20" s="11">
        <v>298000</v>
      </c>
      <c r="C20" s="8">
        <v>39000</v>
      </c>
      <c r="D20" s="10">
        <v>59000</v>
      </c>
      <c r="E20" s="10">
        <v>295000</v>
      </c>
      <c r="F20" s="14">
        <v>123000</v>
      </c>
    </row>
    <row r="21" spans="1:6" ht="18.75" x14ac:dyDescent="0.3">
      <c r="A21" s="8">
        <v>190000</v>
      </c>
      <c r="B21" s="11">
        <v>333000</v>
      </c>
      <c r="C21" s="8">
        <v>39000</v>
      </c>
      <c r="D21" s="10">
        <v>66000</v>
      </c>
      <c r="E21" s="10">
        <v>310000</v>
      </c>
      <c r="F21" s="14">
        <v>147000</v>
      </c>
    </row>
    <row r="22" spans="1:6" ht="18.75" x14ac:dyDescent="0.3">
      <c r="A22" s="10">
        <v>203000</v>
      </c>
      <c r="B22" s="11">
        <v>363000</v>
      </c>
      <c r="C22" s="8">
        <v>39000</v>
      </c>
      <c r="D22" s="10">
        <v>72000</v>
      </c>
      <c r="E22" s="10">
        <v>322000</v>
      </c>
      <c r="F22" s="14">
        <v>163000</v>
      </c>
    </row>
    <row r="23" spans="1:6" ht="18.75" x14ac:dyDescent="0.3">
      <c r="A23" s="10">
        <v>237000</v>
      </c>
      <c r="B23" s="11">
        <v>415000</v>
      </c>
      <c r="C23" s="8">
        <v>39000</v>
      </c>
      <c r="D23" s="10">
        <v>77000</v>
      </c>
      <c r="E23" s="10">
        <v>350000</v>
      </c>
      <c r="F23" s="14">
        <v>179000</v>
      </c>
    </row>
    <row r="24" spans="1:6" ht="19.5" thickBot="1" x14ac:dyDescent="0.35">
      <c r="A24" s="10">
        <v>250000</v>
      </c>
      <c r="B24" s="12">
        <v>437000</v>
      </c>
      <c r="C24" s="8">
        <v>39000</v>
      </c>
      <c r="D24" s="13">
        <v>83000</v>
      </c>
      <c r="E24" s="13">
        <v>385000</v>
      </c>
      <c r="F24" s="15">
        <v>197000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CalculoPrecios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2025-06-11T13:45:25Z</cp:lastPrinted>
  <dcterms:created xsi:type="dcterms:W3CDTF">2022-07-19T12:17:29Z</dcterms:created>
  <dcterms:modified xsi:type="dcterms:W3CDTF">2025-06-11T13:45:29Z</dcterms:modified>
</cp:coreProperties>
</file>