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8515" windowHeight="12585"/>
  </bookViews>
  <sheets>
    <sheet name="HERRERO" sheetId="5" r:id="rId1"/>
    <sheet name="CalculoPrecios" sheetId="6" r:id="rId2"/>
  </sheets>
  <definedNames>
    <definedName name="_xlnm.Print_Area" localSheetId="0">HERRERO!$A$1:$M$44</definedName>
  </definedNames>
  <calcPr calcId="145621"/>
</workbook>
</file>

<file path=xl/calcChain.xml><?xml version="1.0" encoding="utf-8"?>
<calcChain xmlns="http://schemas.openxmlformats.org/spreadsheetml/2006/main">
  <c r="K41" i="5" l="1"/>
  <c r="K42" i="5"/>
  <c r="K40" i="5"/>
  <c r="K35" i="5"/>
  <c r="K36" i="5"/>
  <c r="K34" i="5"/>
  <c r="K29" i="5"/>
  <c r="K30" i="5"/>
  <c r="K28" i="5"/>
  <c r="K23" i="5"/>
  <c r="K24" i="5"/>
  <c r="K22" i="5"/>
  <c r="K17" i="5"/>
  <c r="K18" i="5"/>
  <c r="K16" i="5"/>
  <c r="K11" i="5"/>
  <c r="K12" i="5"/>
  <c r="K10" i="5"/>
  <c r="K5" i="5"/>
  <c r="K6" i="5"/>
  <c r="K4" i="5"/>
  <c r="D41" i="5"/>
  <c r="D42" i="5"/>
  <c r="D40" i="5"/>
  <c r="D35" i="5"/>
  <c r="D36" i="5"/>
  <c r="D34" i="5"/>
  <c r="D29" i="5"/>
  <c r="D30" i="5"/>
  <c r="D28" i="5"/>
  <c r="D23" i="5"/>
  <c r="D24" i="5"/>
  <c r="D22" i="5"/>
  <c r="D17" i="5"/>
  <c r="D18" i="5"/>
  <c r="D16" i="5"/>
  <c r="D11" i="5"/>
  <c r="D12" i="5"/>
  <c r="D10" i="5"/>
  <c r="D4" i="5"/>
  <c r="D5" i="5"/>
  <c r="D6" i="5"/>
</calcChain>
</file>

<file path=xl/sharedStrings.xml><?xml version="1.0" encoding="utf-8"?>
<sst xmlns="http://schemas.openxmlformats.org/spreadsheetml/2006/main" count="142" uniqueCount="39">
  <si>
    <t>4mm</t>
  </si>
  <si>
    <t>Precio</t>
  </si>
  <si>
    <t>70x200</t>
  </si>
  <si>
    <t>MEDIDA</t>
  </si>
  <si>
    <t>80x200</t>
  </si>
  <si>
    <t>90x200</t>
  </si>
  <si>
    <t>PUERTAS DE ALUMINIO HERRERO</t>
  </si>
  <si>
    <t>MODELO 1 TODO VIDRIO ENTERO S/ DIVISIÓN</t>
  </si>
  <si>
    <t>MODELO TODO VIDRIO ENTERO C/ DIVISIÓN</t>
  </si>
  <si>
    <t>MODELO 3 1/2 VIDRIO ENTERO</t>
  </si>
  <si>
    <t>MODELO 4 CIEGA</t>
  </si>
  <si>
    <t>MODELO 5 TODO VIDRIO REPARTIDO HORIZONTAL</t>
  </si>
  <si>
    <t>MODELO 6 1/2 VIDRIO REPARTIDO VERTICAL</t>
  </si>
  <si>
    <t>MODELO 7 1/4 VIDRIO ENTERO</t>
  </si>
  <si>
    <t>MODELO 8 TODO VIDRIO REPARTIDO</t>
  </si>
  <si>
    <t>MODELO 9 3/4 VIDRIO REPARTIDO</t>
  </si>
  <si>
    <t>MODELO 10 1/2 VIDRIO REPARTIDO</t>
  </si>
  <si>
    <t>MODELO 11 1/4 VIDRIO REPARTIDO</t>
  </si>
  <si>
    <t>MODELO 12 3/4 VIDRIO ENTERO</t>
  </si>
  <si>
    <t>MODELO 13 1/4 VIDRIO REPARTIDO VERTICAL</t>
  </si>
  <si>
    <t>MODELO 14 1/2 VIDRIO CON POSTIGO</t>
  </si>
  <si>
    <t>MODELO 1</t>
  </si>
  <si>
    <t>70X200</t>
  </si>
  <si>
    <t>80X200</t>
  </si>
  <si>
    <t>90X200</t>
  </si>
  <si>
    <t>MODELO 2</t>
  </si>
  <si>
    <t>MODELO 3</t>
  </si>
  <si>
    <t>MODELO 4</t>
  </si>
  <si>
    <t>MODELO 5</t>
  </si>
  <si>
    <t>MODELO 6</t>
  </si>
  <si>
    <t>MODELO 7</t>
  </si>
  <si>
    <t>MODELO 8</t>
  </si>
  <si>
    <t>MODELO 9</t>
  </si>
  <si>
    <t>MODELO 14</t>
  </si>
  <si>
    <t>MODELO 13</t>
  </si>
  <si>
    <t>MODELO 12</t>
  </si>
  <si>
    <t>MODELO 11</t>
  </si>
  <si>
    <t>MODELO 10</t>
  </si>
  <si>
    <t>Adicional: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</si>
</sst>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2C0A]\ #,##0"/>
    <numFmt numFmtId="165" formatCode="_ [$$-2C0A]\ * #,##0_ ;_ [$$-2C0A]\ * \-#,##0_ ;_ [$$-2C0A]\ * &quot;-&quot;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Border="1"/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Fill="1" applyBorder="1"/>
    <xf numFmtId="0" fontId="2" fillId="0" borderId="2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165" fontId="0" fillId="0" borderId="0" xfId="0" applyNumberFormat="1"/>
    <xf numFmtId="9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14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228601</xdr:colOff>
      <xdr:row>14</xdr:row>
      <xdr:rowOff>38100</xdr:rowOff>
    </xdr:from>
    <xdr:to>
      <xdr:col>6</xdr:col>
      <xdr:colOff>310000</xdr:colOff>
      <xdr:row>19</xdr:row>
      <xdr:rowOff>38099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2981325"/>
          <a:ext cx="757674" cy="1009649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495301</xdr:colOff>
      <xdr:row>14</xdr:row>
      <xdr:rowOff>19049</xdr:rowOff>
    </xdr:from>
    <xdr:to>
      <xdr:col>12</xdr:col>
      <xdr:colOff>559595</xdr:colOff>
      <xdr:row>18</xdr:row>
      <xdr:rowOff>180974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1" y="2962274"/>
          <a:ext cx="721519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216676</xdr:colOff>
      <xdr:row>38</xdr:row>
      <xdr:rowOff>38100</xdr:rowOff>
    </xdr:from>
    <xdr:to>
      <xdr:col>6</xdr:col>
      <xdr:colOff>317268</xdr:colOff>
      <xdr:row>43</xdr:row>
      <xdr:rowOff>64273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6976" y="7820025"/>
          <a:ext cx="776867" cy="1035823"/>
        </a:xfrm>
        <a:prstGeom prst="rect">
          <a:avLst/>
        </a:prstGeom>
      </xdr:spPr>
    </xdr:pic>
    <xdr:clientData/>
  </xdr:twoCellAnchor>
  <xdr:twoCellAnchor editAs="oneCell">
    <xdr:from>
      <xdr:col>11</xdr:col>
      <xdr:colOff>504826</xdr:colOff>
      <xdr:row>19</xdr:row>
      <xdr:rowOff>171450</xdr:rowOff>
    </xdr:from>
    <xdr:to>
      <xdr:col>12</xdr:col>
      <xdr:colOff>601239</xdr:colOff>
      <xdr:row>24</xdr:row>
      <xdr:rowOff>176175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6" y="4124325"/>
          <a:ext cx="753638" cy="1004850"/>
        </a:xfrm>
        <a:prstGeom prst="rect">
          <a:avLst/>
        </a:prstGeom>
      </xdr:spPr>
    </xdr:pic>
    <xdr:clientData/>
  </xdr:twoCellAnchor>
  <xdr:twoCellAnchor editAs="oneCell">
    <xdr:from>
      <xdr:col>11</xdr:col>
      <xdr:colOff>630976</xdr:colOff>
      <xdr:row>8</xdr:row>
      <xdr:rowOff>57149</xdr:rowOff>
    </xdr:from>
    <xdr:to>
      <xdr:col>12</xdr:col>
      <xdr:colOff>369657</xdr:colOff>
      <xdr:row>12</xdr:row>
      <xdr:rowOff>188984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26" y="1790699"/>
          <a:ext cx="395906" cy="931935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209551</xdr:colOff>
      <xdr:row>26</xdr:row>
      <xdr:rowOff>9525</xdr:rowOff>
    </xdr:from>
    <xdr:to>
      <xdr:col>6</xdr:col>
      <xdr:colOff>347663</xdr:colOff>
      <xdr:row>31</xdr:row>
      <xdr:rowOff>85724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372100"/>
          <a:ext cx="814387" cy="1085849"/>
        </a:xfrm>
        <a:prstGeom prst="rect">
          <a:avLst/>
        </a:prstGeom>
      </xdr:spPr>
    </xdr:pic>
    <xdr:clientData/>
  </xdr:twoCellAnchor>
  <xdr:twoCellAnchor editAs="oneCell">
    <xdr:from>
      <xdr:col>11</xdr:col>
      <xdr:colOff>504826</xdr:colOff>
      <xdr:row>2</xdr:row>
      <xdr:rowOff>38100</xdr:rowOff>
    </xdr:from>
    <xdr:to>
      <xdr:col>12</xdr:col>
      <xdr:colOff>528639</xdr:colOff>
      <xdr:row>6</xdr:row>
      <xdr:rowOff>146051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6" y="561975"/>
          <a:ext cx="681038" cy="908051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8</xdr:row>
      <xdr:rowOff>19050</xdr:rowOff>
    </xdr:from>
    <xdr:to>
      <xdr:col>6</xdr:col>
      <xdr:colOff>292894</xdr:colOff>
      <xdr:row>13</xdr:row>
      <xdr:rowOff>47625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0" y="1752600"/>
          <a:ext cx="778669" cy="1038225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20</xdr:row>
      <xdr:rowOff>9525</xdr:rowOff>
    </xdr:from>
    <xdr:to>
      <xdr:col>6</xdr:col>
      <xdr:colOff>314325</xdr:colOff>
      <xdr:row>25</xdr:row>
      <xdr:rowOff>41275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0" y="4162425"/>
          <a:ext cx="781050" cy="1041400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2</xdr:row>
      <xdr:rowOff>9525</xdr:rowOff>
    </xdr:from>
    <xdr:to>
      <xdr:col>6</xdr:col>
      <xdr:colOff>248079</xdr:colOff>
      <xdr:row>6</xdr:row>
      <xdr:rowOff>200025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5" y="533400"/>
          <a:ext cx="743379" cy="990600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495301</xdr:colOff>
      <xdr:row>38</xdr:row>
      <xdr:rowOff>9525</xdr:rowOff>
    </xdr:from>
    <xdr:to>
      <xdr:col>12</xdr:col>
      <xdr:colOff>552864</xdr:colOff>
      <xdr:row>42</xdr:row>
      <xdr:rowOff>161925</xdr:rowOff>
    </xdr:to>
    <xdr:pic>
      <xdr:nvPicPr>
        <xdr:cNvPr id="12" name="11 Imagen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1" y="7791450"/>
          <a:ext cx="714788" cy="952500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400050</xdr:colOff>
      <xdr:row>32</xdr:row>
      <xdr:rowOff>38100</xdr:rowOff>
    </xdr:from>
    <xdr:to>
      <xdr:col>6</xdr:col>
      <xdr:colOff>104679</xdr:colOff>
      <xdr:row>36</xdr:row>
      <xdr:rowOff>123824</xdr:rowOff>
    </xdr:to>
    <xdr:pic>
      <xdr:nvPicPr>
        <xdr:cNvPr id="13" name="12 Imagen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6610350"/>
          <a:ext cx="380904" cy="885824"/>
        </a:xfrm>
        <a:prstGeom prst="rect">
          <a:avLst/>
        </a:prstGeom>
      </xdr:spPr>
    </xdr:pic>
    <xdr:clientData/>
  </xdr:twoCellAnchor>
  <xdr:twoCellAnchor editAs="oneCell">
    <xdr:from>
      <xdr:col>11</xdr:col>
      <xdr:colOff>638174</xdr:colOff>
      <xdr:row>32</xdr:row>
      <xdr:rowOff>19050</xdr:rowOff>
    </xdr:from>
    <xdr:to>
      <xdr:col>12</xdr:col>
      <xdr:colOff>368994</xdr:colOff>
      <xdr:row>36</xdr:row>
      <xdr:rowOff>158114</xdr:rowOff>
    </xdr:to>
    <xdr:pic>
      <xdr:nvPicPr>
        <xdr:cNvPr id="14" name="13 Imagen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324" y="6591300"/>
          <a:ext cx="388045" cy="939164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26</xdr:row>
      <xdr:rowOff>38100</xdr:rowOff>
    </xdr:from>
    <xdr:to>
      <xdr:col>12</xdr:col>
      <xdr:colOff>397330</xdr:colOff>
      <xdr:row>30</xdr:row>
      <xdr:rowOff>142876</xdr:rowOff>
    </xdr:to>
    <xdr:pic>
      <xdr:nvPicPr>
        <xdr:cNvPr id="15" name="14 Imagen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01" y="5400675"/>
          <a:ext cx="387804" cy="904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topLeftCell="A28" workbookViewId="0">
      <selection activeCell="H45" sqref="H45"/>
    </sheetView>
  </sheetViews>
  <sheetFormatPr baseColWidth="10" defaultRowHeight="15" x14ac:dyDescent="0.25"/>
  <cols>
    <col min="1" max="1" width="7.7109375" bestFit="1" customWidth="1"/>
    <col min="2" max="2" width="3" customWidth="1"/>
    <col min="3" max="3" width="1.5703125" customWidth="1"/>
    <col min="4" max="4" width="13" bestFit="1" customWidth="1"/>
    <col min="5" max="5" width="10.7109375" customWidth="1"/>
    <col min="6" max="6" width="10.140625" bestFit="1" customWidth="1"/>
    <col min="7" max="7" width="7.7109375" customWidth="1"/>
    <col min="8" max="8" width="6.5703125" customWidth="1"/>
    <col min="9" max="9" width="3" customWidth="1"/>
    <col min="10" max="10" width="1.5703125" customWidth="1"/>
    <col min="11" max="11" width="10.140625" bestFit="1" customWidth="1"/>
    <col min="12" max="12" width="9.85546875" customWidth="1"/>
    <col min="13" max="13" width="16.85546875" customWidth="1"/>
    <col min="21" max="21" width="12" customWidth="1"/>
  </cols>
  <sheetData>
    <row r="1" spans="1:23" ht="25.5" customHeight="1" thickBot="1" x14ac:dyDescent="0.5">
      <c r="A1" s="27" t="s">
        <v>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  <c r="Q1" s="14"/>
      <c r="R1" s="14"/>
      <c r="W1">
        <v>2</v>
      </c>
    </row>
    <row r="2" spans="1:23" ht="15.75" x14ac:dyDescent="0.25">
      <c r="A2" s="24" t="s">
        <v>7</v>
      </c>
      <c r="B2" s="25"/>
      <c r="C2" s="25"/>
      <c r="D2" s="25"/>
      <c r="E2" s="25"/>
      <c r="F2" s="25"/>
      <c r="G2" s="26"/>
      <c r="H2" s="24" t="s">
        <v>14</v>
      </c>
      <c r="I2" s="25"/>
      <c r="J2" s="25"/>
      <c r="K2" s="25"/>
      <c r="L2" s="25"/>
      <c r="M2" s="26"/>
      <c r="Q2" s="14"/>
      <c r="R2" s="14"/>
    </row>
    <row r="3" spans="1:23" ht="15.75" x14ac:dyDescent="0.25">
      <c r="A3" s="22" t="s">
        <v>3</v>
      </c>
      <c r="B3" s="23"/>
      <c r="C3" s="23"/>
      <c r="D3" s="1" t="s">
        <v>0</v>
      </c>
      <c r="E3" s="2"/>
      <c r="F3" s="2"/>
      <c r="G3" s="2"/>
      <c r="H3" s="22" t="s">
        <v>3</v>
      </c>
      <c r="I3" s="23"/>
      <c r="J3" s="23"/>
      <c r="K3" s="1" t="s">
        <v>0</v>
      </c>
      <c r="L3" s="2"/>
      <c r="M3" s="15"/>
    </row>
    <row r="4" spans="1:23" ht="15.75" x14ac:dyDescent="0.25">
      <c r="A4" s="30" t="s">
        <v>2</v>
      </c>
      <c r="B4" s="31"/>
      <c r="C4" s="31"/>
      <c r="D4" s="19">
        <f>MROUND(CalculoPrecios!B2 * CalculoPrecios!$G$2, 1000)</f>
        <v>217000</v>
      </c>
      <c r="E4" s="3"/>
      <c r="F4" s="3"/>
      <c r="G4" s="7"/>
      <c r="H4" s="30" t="s">
        <v>2</v>
      </c>
      <c r="I4" s="31"/>
      <c r="J4" s="31"/>
      <c r="K4" s="19">
        <f>MROUND(CalculoPrecios!D2 * CalculoPrecios!$G$2, 1000)</f>
        <v>248000</v>
      </c>
      <c r="L4" s="3"/>
      <c r="M4" s="12"/>
    </row>
    <row r="5" spans="1:23" ht="15.75" x14ac:dyDescent="0.25">
      <c r="A5" s="30" t="s">
        <v>4</v>
      </c>
      <c r="B5" s="31"/>
      <c r="C5" s="31"/>
      <c r="D5" s="19">
        <f>MROUND(CalculoPrecios!B3 * CalculoPrecios!$G$2, 1000)</f>
        <v>226000</v>
      </c>
      <c r="E5" s="3"/>
      <c r="F5" s="3"/>
      <c r="G5" s="7"/>
      <c r="H5" s="30" t="s">
        <v>4</v>
      </c>
      <c r="I5" s="31"/>
      <c r="J5" s="31"/>
      <c r="K5" s="19">
        <f>MROUND(CalculoPrecios!D3 * CalculoPrecios!$G$2, 1000)</f>
        <v>259000</v>
      </c>
      <c r="L5" s="3"/>
      <c r="M5" s="12"/>
    </row>
    <row r="6" spans="1:23" ht="15.75" x14ac:dyDescent="0.25">
      <c r="A6" s="30" t="s">
        <v>5</v>
      </c>
      <c r="B6" s="31"/>
      <c r="C6" s="31"/>
      <c r="D6" s="19">
        <f>MROUND(CalculoPrecios!B4 * CalculoPrecios!$G$2, 1000)</f>
        <v>234000</v>
      </c>
      <c r="E6" s="3"/>
      <c r="F6" s="3"/>
      <c r="G6" s="7"/>
      <c r="H6" s="30" t="s">
        <v>5</v>
      </c>
      <c r="I6" s="31"/>
      <c r="J6" s="31"/>
      <c r="K6" s="19">
        <f>MROUND(CalculoPrecios!D4 * CalculoPrecios!$G$2, 1000)</f>
        <v>270000</v>
      </c>
      <c r="L6" s="3"/>
      <c r="M6" s="12"/>
    </row>
    <row r="7" spans="1:23" ht="16.5" thickBot="1" x14ac:dyDescent="0.3">
      <c r="A7" s="32"/>
      <c r="B7" s="33"/>
      <c r="C7" s="33"/>
      <c r="D7" s="33"/>
      <c r="E7" s="33"/>
      <c r="F7" s="5"/>
      <c r="G7" s="5"/>
      <c r="H7" s="32"/>
      <c r="I7" s="33"/>
      <c r="J7" s="33"/>
      <c r="K7" s="33"/>
      <c r="L7" s="33"/>
      <c r="M7" s="16"/>
    </row>
    <row r="8" spans="1:23" ht="15.75" x14ac:dyDescent="0.25">
      <c r="A8" s="24" t="s">
        <v>8</v>
      </c>
      <c r="B8" s="25"/>
      <c r="C8" s="25"/>
      <c r="D8" s="25"/>
      <c r="E8" s="25"/>
      <c r="F8" s="25"/>
      <c r="G8" s="26"/>
      <c r="H8" s="24" t="s">
        <v>15</v>
      </c>
      <c r="I8" s="25"/>
      <c r="J8" s="25"/>
      <c r="K8" s="25"/>
      <c r="L8" s="25"/>
      <c r="M8" s="26"/>
    </row>
    <row r="9" spans="1:23" ht="15.75" x14ac:dyDescent="0.25">
      <c r="A9" s="22" t="s">
        <v>3</v>
      </c>
      <c r="B9" s="23"/>
      <c r="C9" s="23"/>
      <c r="D9" s="1" t="s">
        <v>0</v>
      </c>
      <c r="E9" s="2"/>
      <c r="F9" s="2"/>
      <c r="G9" s="2"/>
      <c r="H9" s="22" t="s">
        <v>3</v>
      </c>
      <c r="I9" s="23"/>
      <c r="J9" s="23"/>
      <c r="K9" s="1" t="s">
        <v>0</v>
      </c>
      <c r="L9" s="2"/>
      <c r="M9" s="15"/>
    </row>
    <row r="10" spans="1:23" ht="15.75" x14ac:dyDescent="0.25">
      <c r="A10" s="30" t="s">
        <v>2</v>
      </c>
      <c r="B10" s="31"/>
      <c r="C10" s="31"/>
      <c r="D10" s="19">
        <f>MROUND(CalculoPrecios!B6 * CalculoPrecios!$G$2, 1000)</f>
        <v>226000</v>
      </c>
      <c r="E10" s="3"/>
      <c r="F10" s="3"/>
      <c r="G10" s="7"/>
      <c r="H10" s="30" t="s">
        <v>2</v>
      </c>
      <c r="I10" s="31"/>
      <c r="J10" s="31"/>
      <c r="K10" s="19">
        <f>MROUND(CalculoPrecios!D6 * CalculoPrecios!$G$2, 1000)</f>
        <v>253000</v>
      </c>
      <c r="L10" s="3"/>
      <c r="M10" s="12"/>
    </row>
    <row r="11" spans="1:23" ht="15.75" x14ac:dyDescent="0.25">
      <c r="A11" s="30" t="s">
        <v>4</v>
      </c>
      <c r="B11" s="31"/>
      <c r="C11" s="31"/>
      <c r="D11" s="19">
        <f>MROUND(CalculoPrecios!B7 * CalculoPrecios!$G$2, 1000)</f>
        <v>237000</v>
      </c>
      <c r="E11" s="3"/>
      <c r="F11" s="3"/>
      <c r="G11" s="7"/>
      <c r="H11" s="30" t="s">
        <v>4</v>
      </c>
      <c r="I11" s="31"/>
      <c r="J11" s="31"/>
      <c r="K11" s="19">
        <f>MROUND(CalculoPrecios!D7 * CalculoPrecios!$G$2, 1000)</f>
        <v>270000</v>
      </c>
      <c r="L11" s="3"/>
      <c r="M11" s="12"/>
    </row>
    <row r="12" spans="1:23" ht="15.75" x14ac:dyDescent="0.25">
      <c r="A12" s="30" t="s">
        <v>5</v>
      </c>
      <c r="B12" s="31"/>
      <c r="C12" s="31"/>
      <c r="D12" s="19">
        <f>MROUND(CalculoPrecios!B8 * CalculoPrecios!$G$2, 1000)</f>
        <v>248000</v>
      </c>
      <c r="E12" s="3"/>
      <c r="F12" s="3"/>
      <c r="G12" s="7"/>
      <c r="H12" s="30" t="s">
        <v>5</v>
      </c>
      <c r="I12" s="31"/>
      <c r="J12" s="31"/>
      <c r="K12" s="19">
        <f>MROUND(CalculoPrecios!D8 * CalculoPrecios!$G$2, 1000)</f>
        <v>286000</v>
      </c>
      <c r="L12" s="3"/>
      <c r="M12" s="12"/>
    </row>
    <row r="13" spans="1:23" ht="16.5" thickBot="1" x14ac:dyDescent="0.3">
      <c r="A13" s="34"/>
      <c r="B13" s="35"/>
      <c r="C13" s="35"/>
      <c r="D13" s="35"/>
      <c r="E13" s="35"/>
      <c r="F13" s="5"/>
      <c r="G13" s="5"/>
      <c r="H13" s="32"/>
      <c r="I13" s="33"/>
      <c r="J13" s="33"/>
      <c r="K13" s="33"/>
      <c r="L13" s="33"/>
      <c r="M13" s="16"/>
    </row>
    <row r="14" spans="1:23" ht="15.75" x14ac:dyDescent="0.25">
      <c r="A14" s="24" t="s">
        <v>9</v>
      </c>
      <c r="B14" s="25"/>
      <c r="C14" s="25"/>
      <c r="D14" s="25"/>
      <c r="E14" s="25"/>
      <c r="F14" s="25"/>
      <c r="G14" s="26"/>
      <c r="H14" s="24" t="s">
        <v>16</v>
      </c>
      <c r="I14" s="25"/>
      <c r="J14" s="25"/>
      <c r="K14" s="25"/>
      <c r="L14" s="25"/>
      <c r="M14" s="26"/>
    </row>
    <row r="15" spans="1:23" ht="15.75" x14ac:dyDescent="0.25">
      <c r="A15" s="22" t="s">
        <v>3</v>
      </c>
      <c r="B15" s="23"/>
      <c r="C15" s="23"/>
      <c r="D15" s="1" t="s">
        <v>0</v>
      </c>
      <c r="E15" s="2"/>
      <c r="F15" s="2"/>
      <c r="G15" s="2"/>
      <c r="H15" s="22" t="s">
        <v>3</v>
      </c>
      <c r="I15" s="23"/>
      <c r="J15" s="23"/>
      <c r="K15" s="1" t="s">
        <v>0</v>
      </c>
      <c r="L15" s="2"/>
      <c r="M15" s="15"/>
    </row>
    <row r="16" spans="1:23" ht="15.75" x14ac:dyDescent="0.25">
      <c r="A16" s="30" t="s">
        <v>2</v>
      </c>
      <c r="B16" s="31"/>
      <c r="C16" s="31"/>
      <c r="D16" s="19">
        <f>MROUND(CalculoPrecios!B10 * CalculoPrecios!$G$2, 1000)</f>
        <v>264000</v>
      </c>
      <c r="E16" s="3"/>
      <c r="F16" s="3"/>
      <c r="G16" s="7"/>
      <c r="H16" s="30" t="s">
        <v>2</v>
      </c>
      <c r="I16" s="31"/>
      <c r="J16" s="31"/>
      <c r="K16" s="19">
        <f>MROUND(CalculoPrecios!D10 * CalculoPrecios!$G$2, 1000)</f>
        <v>292000</v>
      </c>
      <c r="L16" s="3"/>
      <c r="M16" s="12"/>
    </row>
    <row r="17" spans="1:17" ht="15.75" x14ac:dyDescent="0.25">
      <c r="A17" s="30" t="s">
        <v>4</v>
      </c>
      <c r="B17" s="31"/>
      <c r="C17" s="31"/>
      <c r="D17" s="19">
        <f>MROUND(CalculoPrecios!B11 * CalculoPrecios!$G$2, 1000)</f>
        <v>286000</v>
      </c>
      <c r="E17" s="3"/>
      <c r="F17" s="3"/>
      <c r="G17" s="7"/>
      <c r="H17" s="30" t="s">
        <v>4</v>
      </c>
      <c r="I17" s="31"/>
      <c r="J17" s="31"/>
      <c r="K17" s="19">
        <f>MROUND(CalculoPrecios!D11 * CalculoPrecios!$G$2, 1000)</f>
        <v>314000</v>
      </c>
      <c r="L17" s="3"/>
      <c r="M17" s="12"/>
    </row>
    <row r="18" spans="1:17" ht="15.75" x14ac:dyDescent="0.25">
      <c r="A18" s="30" t="s">
        <v>5</v>
      </c>
      <c r="B18" s="31"/>
      <c r="C18" s="31"/>
      <c r="D18" s="19">
        <f>MROUND(CalculoPrecios!B12 * CalculoPrecios!$G$2, 1000)</f>
        <v>308000</v>
      </c>
      <c r="E18" s="3"/>
      <c r="F18" s="3"/>
      <c r="G18" s="7"/>
      <c r="H18" s="30" t="s">
        <v>5</v>
      </c>
      <c r="I18" s="31"/>
      <c r="J18" s="31"/>
      <c r="K18" s="19">
        <f>MROUND(CalculoPrecios!D12 * CalculoPrecios!$G$2, 1000)</f>
        <v>330000</v>
      </c>
      <c r="L18" s="3"/>
      <c r="M18" s="12"/>
    </row>
    <row r="19" spans="1:17" ht="16.5" thickBot="1" x14ac:dyDescent="0.3">
      <c r="A19" s="33"/>
      <c r="B19" s="33"/>
      <c r="C19" s="33"/>
      <c r="D19" s="33"/>
      <c r="E19" s="33"/>
      <c r="F19" s="5"/>
      <c r="G19" s="5"/>
      <c r="H19" s="32"/>
      <c r="I19" s="33"/>
      <c r="J19" s="33"/>
      <c r="K19" s="33"/>
      <c r="L19" s="33"/>
      <c r="M19" s="16"/>
    </row>
    <row r="20" spans="1:17" ht="15.75" x14ac:dyDescent="0.25">
      <c r="A20" s="24" t="s">
        <v>10</v>
      </c>
      <c r="B20" s="25"/>
      <c r="C20" s="25"/>
      <c r="D20" s="25"/>
      <c r="E20" s="25"/>
      <c r="F20" s="25"/>
      <c r="G20" s="26"/>
      <c r="H20" s="24" t="s">
        <v>17</v>
      </c>
      <c r="I20" s="25"/>
      <c r="J20" s="25"/>
      <c r="K20" s="25"/>
      <c r="L20" s="25"/>
      <c r="M20" s="26"/>
    </row>
    <row r="21" spans="1:17" ht="15.75" x14ac:dyDescent="0.25">
      <c r="A21" s="22" t="s">
        <v>3</v>
      </c>
      <c r="B21" s="23"/>
      <c r="C21" s="23"/>
      <c r="D21" s="1" t="s">
        <v>1</v>
      </c>
      <c r="E21" s="2"/>
      <c r="F21" s="7"/>
      <c r="G21" s="7"/>
      <c r="H21" s="22" t="s">
        <v>3</v>
      </c>
      <c r="I21" s="23"/>
      <c r="J21" s="23"/>
      <c r="K21" s="1" t="s">
        <v>0</v>
      </c>
      <c r="L21" s="2"/>
      <c r="M21" s="15"/>
    </row>
    <row r="22" spans="1:17" ht="15.75" x14ac:dyDescent="0.25">
      <c r="A22" s="30" t="s">
        <v>2</v>
      </c>
      <c r="B22" s="31"/>
      <c r="C22" s="31"/>
      <c r="D22" s="19">
        <f>MROUND(CalculoPrecios!B14 * CalculoPrecios!$G$2, 1000)</f>
        <v>303000</v>
      </c>
      <c r="E22" s="4"/>
      <c r="F22" s="7"/>
      <c r="G22" s="7"/>
      <c r="H22" s="30" t="s">
        <v>2</v>
      </c>
      <c r="I22" s="31"/>
      <c r="J22" s="31"/>
      <c r="K22" s="19">
        <f>MROUND(CalculoPrecios!D14 * CalculoPrecios!$G$2, 1000)</f>
        <v>303000</v>
      </c>
      <c r="L22" s="3"/>
      <c r="M22" s="12"/>
    </row>
    <row r="23" spans="1:17" ht="15.75" x14ac:dyDescent="0.25">
      <c r="A23" s="30" t="s">
        <v>4</v>
      </c>
      <c r="B23" s="31"/>
      <c r="C23" s="31"/>
      <c r="D23" s="19">
        <f>MROUND(CalculoPrecios!B15 * CalculoPrecios!$G$2, 1000)</f>
        <v>336000</v>
      </c>
      <c r="E23" s="4"/>
      <c r="F23" s="7"/>
      <c r="G23" s="7"/>
      <c r="H23" s="30" t="s">
        <v>4</v>
      </c>
      <c r="I23" s="31"/>
      <c r="J23" s="31"/>
      <c r="K23" s="19">
        <f>MROUND(CalculoPrecios!D15 * CalculoPrecios!$G$2, 1000)</f>
        <v>330000</v>
      </c>
      <c r="L23" s="3"/>
      <c r="M23" s="12"/>
    </row>
    <row r="24" spans="1:17" ht="15.75" x14ac:dyDescent="0.25">
      <c r="A24" s="30" t="s">
        <v>5</v>
      </c>
      <c r="B24" s="31"/>
      <c r="C24" s="31"/>
      <c r="D24" s="19">
        <f>MROUND(CalculoPrecios!B16 * CalculoPrecios!$G$2, 1000)</f>
        <v>363000</v>
      </c>
      <c r="E24" s="4"/>
      <c r="F24" s="7"/>
      <c r="G24" s="7"/>
      <c r="H24" s="30" t="s">
        <v>5</v>
      </c>
      <c r="I24" s="31"/>
      <c r="J24" s="31"/>
      <c r="K24" s="19">
        <f>MROUND(CalculoPrecios!D16 * CalculoPrecios!$G$2, 1000)</f>
        <v>352000</v>
      </c>
      <c r="L24" s="3"/>
      <c r="M24" s="12"/>
    </row>
    <row r="25" spans="1:17" ht="16.5" thickBot="1" x14ac:dyDescent="0.3">
      <c r="A25" s="33"/>
      <c r="B25" s="33"/>
      <c r="C25" s="33"/>
      <c r="D25" s="33"/>
      <c r="E25" s="33"/>
      <c r="F25" s="5"/>
      <c r="G25" s="5"/>
      <c r="H25" s="32"/>
      <c r="I25" s="33"/>
      <c r="J25" s="33"/>
      <c r="K25" s="33"/>
      <c r="L25" s="33"/>
      <c r="M25" s="16"/>
    </row>
    <row r="26" spans="1:17" ht="15.75" x14ac:dyDescent="0.25">
      <c r="A26" s="24" t="s">
        <v>11</v>
      </c>
      <c r="B26" s="25"/>
      <c r="C26" s="25"/>
      <c r="D26" s="25"/>
      <c r="E26" s="25"/>
      <c r="F26" s="25"/>
      <c r="G26" s="26"/>
      <c r="H26" s="24" t="s">
        <v>18</v>
      </c>
      <c r="I26" s="25"/>
      <c r="J26" s="25"/>
      <c r="K26" s="25"/>
      <c r="L26" s="25"/>
      <c r="M26" s="26"/>
    </row>
    <row r="27" spans="1:17" ht="15.75" x14ac:dyDescent="0.25">
      <c r="A27" s="22" t="s">
        <v>3</v>
      </c>
      <c r="B27" s="23"/>
      <c r="C27" s="23"/>
      <c r="D27" s="1" t="s">
        <v>0</v>
      </c>
      <c r="E27" s="2"/>
      <c r="F27" s="2"/>
      <c r="G27" s="2"/>
      <c r="H27" s="22" t="s">
        <v>3</v>
      </c>
      <c r="I27" s="23"/>
      <c r="J27" s="23"/>
      <c r="K27" s="1" t="s">
        <v>0</v>
      </c>
      <c r="L27" s="2"/>
      <c r="M27" s="15"/>
    </row>
    <row r="28" spans="1:17" ht="15.75" x14ac:dyDescent="0.25">
      <c r="A28" s="30" t="s">
        <v>2</v>
      </c>
      <c r="B28" s="31"/>
      <c r="C28" s="31"/>
      <c r="D28" s="19">
        <f>MROUND(CalculoPrecios!B18 * CalculoPrecios!$G$2, 1000)</f>
        <v>248000</v>
      </c>
      <c r="E28" s="3"/>
      <c r="F28" s="3"/>
      <c r="G28" s="7"/>
      <c r="H28" s="30" t="s">
        <v>2</v>
      </c>
      <c r="I28" s="31"/>
      <c r="J28" s="31"/>
      <c r="K28" s="19">
        <f>MROUND(CalculoPrecios!D18 * CalculoPrecios!$G$2, 1000)</f>
        <v>242000</v>
      </c>
      <c r="L28" s="3"/>
      <c r="M28" s="17"/>
      <c r="P28" s="3"/>
      <c r="Q28" s="3"/>
    </row>
    <row r="29" spans="1:17" ht="15.75" x14ac:dyDescent="0.25">
      <c r="A29" s="30" t="s">
        <v>4</v>
      </c>
      <c r="B29" s="31"/>
      <c r="C29" s="31"/>
      <c r="D29" s="19">
        <f>MROUND(CalculoPrecios!B19 * CalculoPrecios!$G$2, 1000)</f>
        <v>259000</v>
      </c>
      <c r="E29" s="3"/>
      <c r="F29" s="3"/>
      <c r="G29" s="7"/>
      <c r="H29" s="30" t="s">
        <v>4</v>
      </c>
      <c r="I29" s="31"/>
      <c r="J29" s="31"/>
      <c r="K29" s="19">
        <f>MROUND(CalculoPrecios!D19 * CalculoPrecios!$G$2, 1000)</f>
        <v>259000</v>
      </c>
      <c r="L29" s="3"/>
      <c r="M29" s="17"/>
      <c r="P29" s="3"/>
      <c r="Q29" s="3"/>
    </row>
    <row r="30" spans="1:17" ht="15.75" x14ac:dyDescent="0.25">
      <c r="A30" s="30" t="s">
        <v>5</v>
      </c>
      <c r="B30" s="31"/>
      <c r="C30" s="31"/>
      <c r="D30" s="19">
        <f>MROUND(CalculoPrecios!B20 * CalculoPrecios!$G$2, 1000)</f>
        <v>270000</v>
      </c>
      <c r="E30" s="3"/>
      <c r="F30" s="3"/>
      <c r="G30" s="7"/>
      <c r="H30" s="30" t="s">
        <v>5</v>
      </c>
      <c r="I30" s="31"/>
      <c r="J30" s="31"/>
      <c r="K30" s="19">
        <f>MROUND(CalculoPrecios!D20 * CalculoPrecios!$G$2, 1000)</f>
        <v>275000</v>
      </c>
      <c r="L30" s="3"/>
      <c r="M30" s="17"/>
      <c r="P30" s="3"/>
      <c r="Q30" s="3"/>
    </row>
    <row r="31" spans="1:17" ht="16.5" thickBot="1" x14ac:dyDescent="0.3">
      <c r="A31" s="32"/>
      <c r="B31" s="33"/>
      <c r="C31" s="33"/>
      <c r="D31" s="33"/>
      <c r="E31" s="33"/>
      <c r="F31" s="7"/>
      <c r="G31" s="7"/>
      <c r="H31" s="32"/>
      <c r="I31" s="33"/>
      <c r="J31" s="33"/>
      <c r="K31" s="33"/>
      <c r="L31" s="33"/>
      <c r="M31" s="18"/>
      <c r="P31" s="9"/>
      <c r="Q31" s="9"/>
    </row>
    <row r="32" spans="1:17" ht="15.75" x14ac:dyDescent="0.25">
      <c r="A32" s="24" t="s">
        <v>12</v>
      </c>
      <c r="B32" s="25"/>
      <c r="C32" s="25"/>
      <c r="D32" s="25"/>
      <c r="E32" s="25"/>
      <c r="F32" s="25"/>
      <c r="G32" s="26"/>
      <c r="H32" s="24" t="s">
        <v>19</v>
      </c>
      <c r="I32" s="25"/>
      <c r="J32" s="25"/>
      <c r="K32" s="25"/>
      <c r="L32" s="25"/>
      <c r="M32" s="26"/>
      <c r="P32" s="9"/>
      <c r="Q32" s="9"/>
    </row>
    <row r="33" spans="1:17" ht="15.75" x14ac:dyDescent="0.25">
      <c r="A33" s="22" t="s">
        <v>3</v>
      </c>
      <c r="B33" s="23"/>
      <c r="C33" s="23"/>
      <c r="D33" s="1" t="s">
        <v>0</v>
      </c>
      <c r="E33" s="2"/>
      <c r="F33" s="2"/>
      <c r="G33" s="2"/>
      <c r="H33" s="22" t="s">
        <v>3</v>
      </c>
      <c r="I33" s="23"/>
      <c r="J33" s="23"/>
      <c r="K33" s="1" t="s">
        <v>0</v>
      </c>
      <c r="L33" s="2"/>
      <c r="M33" s="15"/>
      <c r="P33" s="9"/>
      <c r="Q33" s="9"/>
    </row>
    <row r="34" spans="1:17" ht="15.75" x14ac:dyDescent="0.25">
      <c r="A34" s="30" t="s">
        <v>2</v>
      </c>
      <c r="B34" s="31"/>
      <c r="C34" s="31"/>
      <c r="D34" s="19">
        <f>MROUND(CalculoPrecios!B22 * CalculoPrecios!$G$2, 1000)</f>
        <v>292000</v>
      </c>
      <c r="E34" s="3"/>
      <c r="F34" s="3"/>
      <c r="G34" s="7"/>
      <c r="H34" s="30" t="s">
        <v>2</v>
      </c>
      <c r="I34" s="31"/>
      <c r="J34" s="31"/>
      <c r="K34" s="19">
        <f>MROUND(CalculoPrecios!D22 * CalculoPrecios!$G$2, 1000)</f>
        <v>303000</v>
      </c>
      <c r="L34" s="3"/>
      <c r="M34" s="12"/>
      <c r="P34" s="9"/>
      <c r="Q34" s="9"/>
    </row>
    <row r="35" spans="1:17" ht="15.75" x14ac:dyDescent="0.25">
      <c r="A35" s="30" t="s">
        <v>4</v>
      </c>
      <c r="B35" s="31"/>
      <c r="C35" s="31"/>
      <c r="D35" s="19">
        <f>MROUND(CalculoPrecios!B23 * CalculoPrecios!$G$2, 1000)</f>
        <v>314000</v>
      </c>
      <c r="E35" s="3"/>
      <c r="F35" s="3"/>
      <c r="G35" s="7"/>
      <c r="H35" s="30" t="s">
        <v>4</v>
      </c>
      <c r="I35" s="31"/>
      <c r="J35" s="31"/>
      <c r="K35" s="19">
        <f>MROUND(CalculoPrecios!D23 * CalculoPrecios!$G$2, 1000)</f>
        <v>330000</v>
      </c>
      <c r="L35" s="3"/>
      <c r="M35" s="12"/>
      <c r="P35" s="9"/>
      <c r="Q35" s="9"/>
    </row>
    <row r="36" spans="1:17" ht="15.75" x14ac:dyDescent="0.25">
      <c r="A36" s="30" t="s">
        <v>5</v>
      </c>
      <c r="B36" s="31"/>
      <c r="C36" s="31"/>
      <c r="D36" s="19">
        <f>MROUND(CalculoPrecios!B24 * CalculoPrecios!$G$2, 1000)</f>
        <v>330000</v>
      </c>
      <c r="E36" s="3"/>
      <c r="F36" s="3"/>
      <c r="G36" s="7"/>
      <c r="H36" s="30" t="s">
        <v>5</v>
      </c>
      <c r="I36" s="31"/>
      <c r="J36" s="31"/>
      <c r="K36" s="19">
        <f>MROUND(CalculoPrecios!D24 * CalculoPrecios!$G$2, 1000)</f>
        <v>352000</v>
      </c>
      <c r="L36" s="3"/>
      <c r="M36" s="12"/>
      <c r="P36" s="9"/>
      <c r="Q36" s="9"/>
    </row>
    <row r="37" spans="1:17" ht="16.5" thickBot="1" x14ac:dyDescent="0.3">
      <c r="A37" s="32"/>
      <c r="B37" s="33"/>
      <c r="C37" s="33"/>
      <c r="D37" s="33"/>
      <c r="E37" s="33"/>
      <c r="F37" s="5"/>
      <c r="G37" s="11"/>
      <c r="H37" s="32"/>
      <c r="I37" s="33"/>
      <c r="J37" s="33"/>
      <c r="K37" s="33"/>
      <c r="L37" s="33"/>
      <c r="M37" s="16"/>
      <c r="P37" s="9"/>
      <c r="Q37" s="9"/>
    </row>
    <row r="38" spans="1:17" ht="15.75" x14ac:dyDescent="0.25">
      <c r="A38" s="24" t="s">
        <v>13</v>
      </c>
      <c r="B38" s="25"/>
      <c r="C38" s="25"/>
      <c r="D38" s="25"/>
      <c r="E38" s="25"/>
      <c r="F38" s="25"/>
      <c r="G38" s="26"/>
      <c r="H38" s="24" t="s">
        <v>20</v>
      </c>
      <c r="I38" s="25"/>
      <c r="J38" s="25"/>
      <c r="K38" s="25"/>
      <c r="L38" s="25"/>
      <c r="M38" s="26"/>
      <c r="P38" s="9"/>
      <c r="Q38" s="9"/>
    </row>
    <row r="39" spans="1:17" ht="15.75" x14ac:dyDescent="0.25">
      <c r="A39" s="22" t="s">
        <v>3</v>
      </c>
      <c r="B39" s="23"/>
      <c r="C39" s="23"/>
      <c r="D39" s="1" t="s">
        <v>0</v>
      </c>
      <c r="E39" s="2"/>
      <c r="F39" s="2"/>
      <c r="G39" s="2"/>
      <c r="H39" s="22" t="s">
        <v>3</v>
      </c>
      <c r="I39" s="23"/>
      <c r="J39" s="23"/>
      <c r="K39" s="1" t="s">
        <v>0</v>
      </c>
      <c r="L39" s="2"/>
      <c r="M39" s="15"/>
      <c r="N39" s="13"/>
      <c r="P39" s="9"/>
      <c r="Q39" s="9"/>
    </row>
    <row r="40" spans="1:17" ht="15.75" x14ac:dyDescent="0.25">
      <c r="A40" s="30" t="s">
        <v>2</v>
      </c>
      <c r="B40" s="31"/>
      <c r="C40" s="31"/>
      <c r="D40" s="19">
        <f>MROUND(CalculoPrecios!B26 * CalculoPrecios!$G$2, 1000)</f>
        <v>286000</v>
      </c>
      <c r="E40" s="3"/>
      <c r="F40" s="3"/>
      <c r="G40" s="7"/>
      <c r="H40" s="30" t="s">
        <v>2</v>
      </c>
      <c r="I40" s="31"/>
      <c r="J40" s="31"/>
      <c r="K40" s="19">
        <f>MROUND(CalculoPrecios!D26 * CalculoPrecios!$G$2, 1000)</f>
        <v>352000</v>
      </c>
      <c r="L40" s="3"/>
      <c r="M40" s="17"/>
      <c r="P40" s="9"/>
      <c r="Q40" s="9"/>
    </row>
    <row r="41" spans="1:17" ht="15.75" x14ac:dyDescent="0.25">
      <c r="A41" s="30" t="s">
        <v>4</v>
      </c>
      <c r="B41" s="31"/>
      <c r="C41" s="31"/>
      <c r="D41" s="19">
        <f>MROUND(CalculoPrecios!B27 * CalculoPrecios!$G$2, 1000)</f>
        <v>308000</v>
      </c>
      <c r="E41" s="3"/>
      <c r="F41" s="3"/>
      <c r="G41" s="7"/>
      <c r="H41" s="30" t="s">
        <v>4</v>
      </c>
      <c r="I41" s="31"/>
      <c r="J41" s="31"/>
      <c r="K41" s="19">
        <f>MROUND(CalculoPrecios!D27 * CalculoPrecios!$G$2, 1000)</f>
        <v>369000</v>
      </c>
      <c r="L41" s="3"/>
      <c r="M41" s="17"/>
      <c r="P41" s="3"/>
      <c r="Q41" s="3"/>
    </row>
    <row r="42" spans="1:17" ht="15.75" x14ac:dyDescent="0.25">
      <c r="A42" s="30" t="s">
        <v>5</v>
      </c>
      <c r="B42" s="31"/>
      <c r="C42" s="31"/>
      <c r="D42" s="19">
        <f>MROUND(CalculoPrecios!B28 * CalculoPrecios!$G$2, 1000)</f>
        <v>336000</v>
      </c>
      <c r="E42" s="3"/>
      <c r="F42" s="3"/>
      <c r="G42" s="12"/>
      <c r="H42" s="30" t="s">
        <v>5</v>
      </c>
      <c r="I42" s="31"/>
      <c r="J42" s="31"/>
      <c r="K42" s="19">
        <f>MROUND(CalculoPrecios!D28 * CalculoPrecios!$G$2, 1000)</f>
        <v>385000</v>
      </c>
      <c r="L42" s="3"/>
      <c r="M42" s="17"/>
      <c r="P42" s="3"/>
      <c r="Q42" s="3"/>
    </row>
    <row r="43" spans="1:17" ht="16.5" thickBot="1" x14ac:dyDescent="0.3">
      <c r="A43" s="32"/>
      <c r="B43" s="33"/>
      <c r="C43" s="33"/>
      <c r="D43" s="33"/>
      <c r="E43" s="33"/>
      <c r="F43" s="5"/>
      <c r="G43" s="11"/>
      <c r="H43" s="32"/>
      <c r="I43" s="33"/>
      <c r="J43" s="33"/>
      <c r="K43" s="33"/>
      <c r="L43" s="33"/>
      <c r="M43" s="36"/>
      <c r="P43" s="3"/>
      <c r="Q43" s="3"/>
    </row>
    <row r="44" spans="1:17" ht="15.75" x14ac:dyDescent="0.25">
      <c r="A44" s="10"/>
      <c r="B44" s="8"/>
      <c r="C44" s="8"/>
      <c r="D44" s="8"/>
      <c r="E44" s="8"/>
      <c r="F44" s="8"/>
      <c r="G44" s="8"/>
      <c r="H44" s="37">
        <v>45748</v>
      </c>
      <c r="I44" s="38"/>
      <c r="J44" s="38"/>
      <c r="K44" s="38"/>
      <c r="L44" s="38"/>
      <c r="M44" s="38"/>
    </row>
    <row r="45" spans="1:17" ht="15.75" x14ac:dyDescent="0.2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7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7" x14ac:dyDescent="0.25">
      <c r="L47" s="39"/>
      <c r="M47" s="39"/>
    </row>
  </sheetData>
  <mergeCells count="87">
    <mergeCell ref="A43:E43"/>
    <mergeCell ref="H43:M43"/>
    <mergeCell ref="H44:M44"/>
    <mergeCell ref="L47:M47"/>
    <mergeCell ref="A40:C40"/>
    <mergeCell ref="H40:J40"/>
    <mergeCell ref="A41:C41"/>
    <mergeCell ref="H41:J41"/>
    <mergeCell ref="A42:C42"/>
    <mergeCell ref="H42:J42"/>
    <mergeCell ref="A37:E37"/>
    <mergeCell ref="H37:L37"/>
    <mergeCell ref="A39:C39"/>
    <mergeCell ref="H39:J39"/>
    <mergeCell ref="A38:G38"/>
    <mergeCell ref="H38:M38"/>
    <mergeCell ref="A34:C34"/>
    <mergeCell ref="H34:J34"/>
    <mergeCell ref="A35:C35"/>
    <mergeCell ref="H35:J35"/>
    <mergeCell ref="A36:C36"/>
    <mergeCell ref="H36:J36"/>
    <mergeCell ref="A31:E31"/>
    <mergeCell ref="H31:L31"/>
    <mergeCell ref="A33:C33"/>
    <mergeCell ref="H33:J33"/>
    <mergeCell ref="A32:G32"/>
    <mergeCell ref="H32:M32"/>
    <mergeCell ref="A28:C28"/>
    <mergeCell ref="H28:J28"/>
    <mergeCell ref="A29:C29"/>
    <mergeCell ref="H29:J29"/>
    <mergeCell ref="A30:C30"/>
    <mergeCell ref="H30:J30"/>
    <mergeCell ref="A25:E25"/>
    <mergeCell ref="H25:L25"/>
    <mergeCell ref="A27:C27"/>
    <mergeCell ref="H27:J27"/>
    <mergeCell ref="A26:G26"/>
    <mergeCell ref="H26:M26"/>
    <mergeCell ref="A22:C22"/>
    <mergeCell ref="H22:J22"/>
    <mergeCell ref="A23:C23"/>
    <mergeCell ref="H23:J23"/>
    <mergeCell ref="A24:C24"/>
    <mergeCell ref="H24:J24"/>
    <mergeCell ref="A19:E19"/>
    <mergeCell ref="H19:L19"/>
    <mergeCell ref="A21:C21"/>
    <mergeCell ref="H21:J21"/>
    <mergeCell ref="A20:G20"/>
    <mergeCell ref="H20:M20"/>
    <mergeCell ref="A16:C16"/>
    <mergeCell ref="H16:J16"/>
    <mergeCell ref="A17:C17"/>
    <mergeCell ref="H17:J17"/>
    <mergeCell ref="A18:C18"/>
    <mergeCell ref="H18:J18"/>
    <mergeCell ref="A13:E13"/>
    <mergeCell ref="H13:L13"/>
    <mergeCell ref="A15:C15"/>
    <mergeCell ref="H15:J15"/>
    <mergeCell ref="A14:G14"/>
    <mergeCell ref="H14:M14"/>
    <mergeCell ref="A10:C10"/>
    <mergeCell ref="H10:J10"/>
    <mergeCell ref="A11:C11"/>
    <mergeCell ref="H11:J11"/>
    <mergeCell ref="A12:C12"/>
    <mergeCell ref="H12:J12"/>
    <mergeCell ref="A7:E7"/>
    <mergeCell ref="H7:L7"/>
    <mergeCell ref="A9:C9"/>
    <mergeCell ref="H9:J9"/>
    <mergeCell ref="A8:G8"/>
    <mergeCell ref="H8:M8"/>
    <mergeCell ref="A4:C4"/>
    <mergeCell ref="H4:J4"/>
    <mergeCell ref="A5:C5"/>
    <mergeCell ref="H5:J5"/>
    <mergeCell ref="A6:C6"/>
    <mergeCell ref="H6:J6"/>
    <mergeCell ref="A3:C3"/>
    <mergeCell ref="H3:J3"/>
    <mergeCell ref="A2:G2"/>
    <mergeCell ref="H2:M2"/>
    <mergeCell ref="A1:M1"/>
  </mergeCells>
  <pageMargins left="0.70866141732283472" right="0.70866141732283472" top="0.74803149606299213" bottom="0.74803149606299213" header="0.31496062992125984" footer="0.31496062992125984"/>
  <pageSetup paperSize="8" scale="13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22" sqref="B22"/>
    </sheetView>
  </sheetViews>
  <sheetFormatPr baseColWidth="10" defaultRowHeight="15" x14ac:dyDescent="0.25"/>
  <sheetData>
    <row r="1" spans="1:7" x14ac:dyDescent="0.25">
      <c r="A1" t="s">
        <v>21</v>
      </c>
      <c r="C1" t="s">
        <v>31</v>
      </c>
    </row>
    <row r="2" spans="1:7" x14ac:dyDescent="0.25">
      <c r="A2" t="s">
        <v>22</v>
      </c>
      <c r="B2" s="20">
        <v>197000</v>
      </c>
      <c r="C2" t="s">
        <v>22</v>
      </c>
      <c r="D2" s="20">
        <v>225000</v>
      </c>
      <c r="F2" t="s">
        <v>38</v>
      </c>
      <c r="G2" s="21">
        <v>1.1000000000000001</v>
      </c>
    </row>
    <row r="3" spans="1:7" x14ac:dyDescent="0.25">
      <c r="A3" t="s">
        <v>23</v>
      </c>
      <c r="B3" s="20">
        <v>205000</v>
      </c>
      <c r="C3" t="s">
        <v>23</v>
      </c>
      <c r="D3" s="20">
        <v>235000</v>
      </c>
    </row>
    <row r="4" spans="1:7" x14ac:dyDescent="0.25">
      <c r="A4" t="s">
        <v>24</v>
      </c>
      <c r="B4" s="20">
        <v>213000</v>
      </c>
      <c r="C4" t="s">
        <v>24</v>
      </c>
      <c r="D4" s="20">
        <v>245000</v>
      </c>
    </row>
    <row r="5" spans="1:7" x14ac:dyDescent="0.25">
      <c r="A5" t="s">
        <v>25</v>
      </c>
      <c r="B5" s="20"/>
      <c r="C5" t="s">
        <v>32</v>
      </c>
      <c r="D5" s="20"/>
    </row>
    <row r="6" spans="1:7" x14ac:dyDescent="0.25">
      <c r="A6" t="s">
        <v>22</v>
      </c>
      <c r="B6" s="20">
        <v>205000</v>
      </c>
      <c r="C6" t="s">
        <v>22</v>
      </c>
      <c r="D6" s="20">
        <v>230000</v>
      </c>
    </row>
    <row r="7" spans="1:7" x14ac:dyDescent="0.25">
      <c r="A7" t="s">
        <v>23</v>
      </c>
      <c r="B7" s="20">
        <v>215000</v>
      </c>
      <c r="C7" t="s">
        <v>23</v>
      </c>
      <c r="D7" s="20">
        <v>245000</v>
      </c>
    </row>
    <row r="8" spans="1:7" x14ac:dyDescent="0.25">
      <c r="A8" t="s">
        <v>24</v>
      </c>
      <c r="B8" s="20">
        <v>225000</v>
      </c>
      <c r="C8" t="s">
        <v>24</v>
      </c>
      <c r="D8" s="20">
        <v>260000</v>
      </c>
    </row>
    <row r="9" spans="1:7" x14ac:dyDescent="0.25">
      <c r="A9" t="s">
        <v>26</v>
      </c>
      <c r="B9" s="20"/>
      <c r="C9" t="s">
        <v>37</v>
      </c>
      <c r="D9" s="20"/>
    </row>
    <row r="10" spans="1:7" x14ac:dyDescent="0.25">
      <c r="A10" t="s">
        <v>22</v>
      </c>
      <c r="B10" s="20">
        <v>240000</v>
      </c>
      <c r="C10" t="s">
        <v>22</v>
      </c>
      <c r="D10" s="20">
        <v>265000</v>
      </c>
    </row>
    <row r="11" spans="1:7" x14ac:dyDescent="0.25">
      <c r="A11" t="s">
        <v>23</v>
      </c>
      <c r="B11" s="20">
        <v>260000</v>
      </c>
      <c r="C11" t="s">
        <v>23</v>
      </c>
      <c r="D11" s="20">
        <v>285000</v>
      </c>
    </row>
    <row r="12" spans="1:7" x14ac:dyDescent="0.25">
      <c r="A12" t="s">
        <v>24</v>
      </c>
      <c r="B12" s="20">
        <v>280000</v>
      </c>
      <c r="C12" t="s">
        <v>24</v>
      </c>
      <c r="D12" s="20">
        <v>300000</v>
      </c>
    </row>
    <row r="13" spans="1:7" x14ac:dyDescent="0.25">
      <c r="A13" t="s">
        <v>27</v>
      </c>
      <c r="B13" s="20"/>
      <c r="C13" t="s">
        <v>36</v>
      </c>
      <c r="D13" s="20"/>
    </row>
    <row r="14" spans="1:7" x14ac:dyDescent="0.25">
      <c r="A14" t="s">
        <v>22</v>
      </c>
      <c r="B14" s="20">
        <v>275000</v>
      </c>
      <c r="C14" t="s">
        <v>22</v>
      </c>
      <c r="D14" s="20">
        <v>275000</v>
      </c>
    </row>
    <row r="15" spans="1:7" x14ac:dyDescent="0.25">
      <c r="A15" t="s">
        <v>23</v>
      </c>
      <c r="B15" s="20">
        <v>305000</v>
      </c>
      <c r="C15" t="s">
        <v>23</v>
      </c>
      <c r="D15" s="20">
        <v>300000</v>
      </c>
    </row>
    <row r="16" spans="1:7" x14ac:dyDescent="0.25">
      <c r="A16" t="s">
        <v>24</v>
      </c>
      <c r="B16" s="20">
        <v>330000</v>
      </c>
      <c r="C16" t="s">
        <v>24</v>
      </c>
      <c r="D16" s="20">
        <v>320000</v>
      </c>
    </row>
    <row r="17" spans="1:4" x14ac:dyDescent="0.25">
      <c r="A17" t="s">
        <v>28</v>
      </c>
      <c r="B17" s="20"/>
      <c r="C17" t="s">
        <v>35</v>
      </c>
      <c r="D17" s="20"/>
    </row>
    <row r="18" spans="1:4" x14ac:dyDescent="0.25">
      <c r="A18" t="s">
        <v>22</v>
      </c>
      <c r="B18" s="20">
        <v>225000</v>
      </c>
      <c r="C18" t="s">
        <v>22</v>
      </c>
      <c r="D18" s="20">
        <v>220000</v>
      </c>
    </row>
    <row r="19" spans="1:4" x14ac:dyDescent="0.25">
      <c r="A19" t="s">
        <v>23</v>
      </c>
      <c r="B19" s="20">
        <v>235000</v>
      </c>
      <c r="C19" t="s">
        <v>23</v>
      </c>
      <c r="D19" s="20">
        <v>235000</v>
      </c>
    </row>
    <row r="20" spans="1:4" x14ac:dyDescent="0.25">
      <c r="A20" t="s">
        <v>24</v>
      </c>
      <c r="B20" s="20">
        <v>245000</v>
      </c>
      <c r="C20" t="s">
        <v>24</v>
      </c>
      <c r="D20" s="20">
        <v>250000</v>
      </c>
    </row>
    <row r="21" spans="1:4" x14ac:dyDescent="0.25">
      <c r="A21" t="s">
        <v>29</v>
      </c>
      <c r="B21" s="20"/>
      <c r="C21" t="s">
        <v>34</v>
      </c>
      <c r="D21" s="20"/>
    </row>
    <row r="22" spans="1:4" x14ac:dyDescent="0.25">
      <c r="A22" t="s">
        <v>22</v>
      </c>
      <c r="B22" s="20">
        <v>265000</v>
      </c>
      <c r="C22" t="s">
        <v>22</v>
      </c>
      <c r="D22" s="20">
        <v>275000</v>
      </c>
    </row>
    <row r="23" spans="1:4" x14ac:dyDescent="0.25">
      <c r="A23" t="s">
        <v>23</v>
      </c>
      <c r="B23" s="20">
        <v>285000</v>
      </c>
      <c r="C23" t="s">
        <v>23</v>
      </c>
      <c r="D23" s="20">
        <v>300000</v>
      </c>
    </row>
    <row r="24" spans="1:4" x14ac:dyDescent="0.25">
      <c r="A24" t="s">
        <v>24</v>
      </c>
      <c r="B24" s="20">
        <v>300000</v>
      </c>
      <c r="C24" t="s">
        <v>24</v>
      </c>
      <c r="D24" s="20">
        <v>320000</v>
      </c>
    </row>
    <row r="25" spans="1:4" x14ac:dyDescent="0.25">
      <c r="A25" t="s">
        <v>30</v>
      </c>
      <c r="B25" s="20"/>
      <c r="C25" t="s">
        <v>33</v>
      </c>
      <c r="D25" s="20"/>
    </row>
    <row r="26" spans="1:4" x14ac:dyDescent="0.25">
      <c r="A26" t="s">
        <v>22</v>
      </c>
      <c r="B26" s="20">
        <v>260000</v>
      </c>
      <c r="C26" t="s">
        <v>22</v>
      </c>
      <c r="D26" s="20">
        <v>320000</v>
      </c>
    </row>
    <row r="27" spans="1:4" x14ac:dyDescent="0.25">
      <c r="A27" t="s">
        <v>23</v>
      </c>
      <c r="B27" s="20">
        <v>280000</v>
      </c>
      <c r="C27" t="s">
        <v>23</v>
      </c>
      <c r="D27" s="20">
        <v>335000</v>
      </c>
    </row>
    <row r="28" spans="1:4" x14ac:dyDescent="0.25">
      <c r="A28" t="s">
        <v>24</v>
      </c>
      <c r="B28" s="20">
        <v>305000</v>
      </c>
      <c r="C28" t="s">
        <v>24</v>
      </c>
      <c r="D28" s="20">
        <v>350000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HERRERO</vt:lpstr>
      <vt:lpstr>CalculoPrecios</vt:lpstr>
      <vt:lpstr>HERRERO!Área_de_impresión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Oficina1</dc:creator>
  <cp:lastModifiedBy>Oficina1</cp:lastModifiedBy>
  <cp:lastPrinted>2025-04-10T14:30:53Z</cp:lastPrinted>
  <dcterms:created xsi:type="dcterms:W3CDTF">2023-05-05T12:33:30Z</dcterms:created>
  <dcterms:modified xsi:type="dcterms:W3CDTF">2025-04-14T14:17:17Z</dcterms:modified>
</cp:coreProperties>
</file>