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on\UCF Course\Traffic Operations\project\Data and results\refined data\"/>
    </mc:Choice>
  </mc:AlternateContent>
  <bookViews>
    <workbookView xWindow="0" yWindow="0" windowWidth="10890" windowHeight="10680"/>
  </bookViews>
  <sheets>
    <sheet name="Traffic Counts" sheetId="1" r:id="rId1"/>
  </sheets>
  <calcPr calcId="152511"/>
  <extLst>
    <ext uri="GoogleSheetsCustomDataVersion1">
      <go:sheetsCustomData xmlns:go="http://customooxmlschemas.google.com/" r:id="rId5" roundtripDataSignature="AMtx7mjWwYh/cdzx3gXM9BK/6JvEiPci6Q==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O7" i="1" s="1"/>
  <c r="P7" i="1" s="1"/>
  <c r="N6" i="1"/>
  <c r="O6" i="1" s="1"/>
  <c r="N5" i="1"/>
  <c r="O5" i="1" s="1"/>
  <c r="O4" i="1"/>
  <c r="N4" i="1"/>
  <c r="N3" i="1"/>
  <c r="O3" i="1" s="1"/>
</calcChain>
</file>

<file path=xl/sharedStrings.xml><?xml version="1.0" encoding="utf-8"?>
<sst xmlns="http://schemas.openxmlformats.org/spreadsheetml/2006/main" count="28" uniqueCount="19">
  <si>
    <t>Northbound</t>
  </si>
  <si>
    <t>Eastbound</t>
  </si>
  <si>
    <t>Southbound</t>
  </si>
  <si>
    <t>Westbound</t>
  </si>
  <si>
    <t>Left</t>
  </si>
  <si>
    <t>Straight</t>
  </si>
  <si>
    <t>Right</t>
  </si>
  <si>
    <t>PHF</t>
  </si>
  <si>
    <t>4:30-45</t>
  </si>
  <si>
    <t>4:45-5:00</t>
  </si>
  <si>
    <t>5:00-15</t>
  </si>
  <si>
    <t>5:15-30</t>
  </si>
  <si>
    <t>5:30-45</t>
  </si>
  <si>
    <t>5:45-6:00</t>
  </si>
  <si>
    <t>6:00-15</t>
  </si>
  <si>
    <t>6:15-30</t>
  </si>
  <si>
    <t xml:space="preserve">  </t>
  </si>
  <si>
    <t>15minutes traffic volume</t>
  </si>
  <si>
    <t>Hourly traffic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</si>
</sst>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1"/>
      <name val="Arial"/>
    </font>
    <font>
      <b/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G13" sqref="G13"/>
    </sheetView>
  </sheetViews>
  <sheetFormatPr defaultColWidth="12.625" defaultRowHeight="15" customHeight="1" x14ac:dyDescent="0.2"/>
  <cols>
    <col min="1" max="1" width="7.875" customWidth="1"/>
    <col min="2" max="2" width="9.5" customWidth="1"/>
    <col min="3" max="3" width="7.125" customWidth="1"/>
    <col min="4" max="4" width="5.125" customWidth="1"/>
    <col min="5" max="5" width="8.75" customWidth="1"/>
    <col min="6" max="6" width="7.125" customWidth="1"/>
    <col min="7" max="7" width="5.125" customWidth="1"/>
    <col min="8" max="8" width="9.75" customWidth="1"/>
    <col min="9" max="9" width="7.125" customWidth="1"/>
    <col min="10" max="10" width="5.125" customWidth="1"/>
    <col min="11" max="11" width="9.25" customWidth="1"/>
    <col min="12" max="12" width="7.125" customWidth="1"/>
    <col min="13" max="13" width="5.125" customWidth="1"/>
    <col min="14" max="14" width="19.625" customWidth="1"/>
    <col min="15" max="15" width="18.375" customWidth="1"/>
    <col min="16" max="26" width="12.625" customWidth="1"/>
  </cols>
  <sheetData>
    <row r="1" spans="1:26" ht="15.75" customHeight="1" x14ac:dyDescent="0.2">
      <c r="A1" s="1"/>
      <c r="B1" s="14" t="s">
        <v>0</v>
      </c>
      <c r="C1" s="15"/>
      <c r="D1" s="16"/>
      <c r="E1" s="14" t="s">
        <v>1</v>
      </c>
      <c r="F1" s="15"/>
      <c r="G1" s="16"/>
      <c r="H1" s="14" t="s">
        <v>2</v>
      </c>
      <c r="I1" s="15"/>
      <c r="J1" s="16"/>
      <c r="K1" s="14" t="s">
        <v>3</v>
      </c>
      <c r="L1" s="15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/>
      <c r="B2" s="3" t="s">
        <v>4</v>
      </c>
      <c r="C2" s="3" t="s">
        <v>5</v>
      </c>
      <c r="D2" s="3" t="s">
        <v>6</v>
      </c>
      <c r="E2" s="3" t="s">
        <v>4</v>
      </c>
      <c r="F2" s="3" t="s">
        <v>5</v>
      </c>
      <c r="G2" s="3" t="s">
        <v>6</v>
      </c>
      <c r="H2" s="3" t="s">
        <v>4</v>
      </c>
      <c r="I2" s="3" t="s">
        <v>5</v>
      </c>
      <c r="J2" s="3" t="s">
        <v>6</v>
      </c>
      <c r="K2" s="3" t="s">
        <v>4</v>
      </c>
      <c r="L2" s="3" t="s">
        <v>5</v>
      </c>
      <c r="M2" s="3" t="s">
        <v>6</v>
      </c>
      <c r="N2" s="1" t="s">
        <v>17</v>
      </c>
      <c r="O2" s="1" t="s">
        <v>18</v>
      </c>
      <c r="P2" s="1" t="s">
        <v>7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 t="s">
        <v>8</v>
      </c>
      <c r="B3" s="4">
        <v>36</v>
      </c>
      <c r="C3" s="5">
        <v>125</v>
      </c>
      <c r="D3" s="6">
        <v>21</v>
      </c>
      <c r="E3" s="4">
        <v>24</v>
      </c>
      <c r="F3" s="5">
        <v>6</v>
      </c>
      <c r="G3" s="6">
        <v>25</v>
      </c>
      <c r="H3" s="4">
        <v>39</v>
      </c>
      <c r="I3" s="5">
        <v>277</v>
      </c>
      <c r="J3" s="6">
        <v>98</v>
      </c>
      <c r="K3" s="4">
        <v>47</v>
      </c>
      <c r="L3" s="5">
        <v>16</v>
      </c>
      <c r="M3" s="6">
        <v>40</v>
      </c>
      <c r="N3" s="1">
        <f t="shared" ref="N3:N10" si="0">SUM(B3:M3)</f>
        <v>754</v>
      </c>
      <c r="O3" s="1">
        <f t="shared" ref="O3:O7" si="1">SUM(N3:N6)</f>
        <v>3752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 t="s">
        <v>9</v>
      </c>
      <c r="B4" s="7">
        <v>98</v>
      </c>
      <c r="C4" s="1">
        <v>260</v>
      </c>
      <c r="D4" s="8">
        <v>43</v>
      </c>
      <c r="E4" s="7">
        <v>50</v>
      </c>
      <c r="F4" s="1">
        <v>11</v>
      </c>
      <c r="G4" s="8">
        <v>40</v>
      </c>
      <c r="H4" s="7">
        <v>51</v>
      </c>
      <c r="I4" s="1">
        <v>289</v>
      </c>
      <c r="J4" s="8">
        <v>87</v>
      </c>
      <c r="K4" s="7">
        <v>42</v>
      </c>
      <c r="L4" s="1">
        <v>11</v>
      </c>
      <c r="M4" s="8">
        <v>34</v>
      </c>
      <c r="N4" s="1">
        <f t="shared" si="0"/>
        <v>1016</v>
      </c>
      <c r="O4" s="1">
        <f t="shared" si="1"/>
        <v>4109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 t="s">
        <v>10</v>
      </c>
      <c r="B5" s="7">
        <v>57</v>
      </c>
      <c r="C5" s="1">
        <v>276</v>
      </c>
      <c r="D5" s="8">
        <v>33</v>
      </c>
      <c r="E5" s="7">
        <v>31</v>
      </c>
      <c r="F5" s="1">
        <v>7</v>
      </c>
      <c r="G5" s="8">
        <v>33</v>
      </c>
      <c r="H5" s="7">
        <v>56</v>
      </c>
      <c r="I5" s="1">
        <v>268</v>
      </c>
      <c r="J5" s="8">
        <v>113</v>
      </c>
      <c r="K5" s="7">
        <v>56</v>
      </c>
      <c r="L5" s="1">
        <v>20</v>
      </c>
      <c r="M5" s="8">
        <v>34</v>
      </c>
      <c r="N5" s="1">
        <f t="shared" si="0"/>
        <v>984</v>
      </c>
      <c r="O5" s="1">
        <f t="shared" si="1"/>
        <v>4124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 t="s">
        <v>11</v>
      </c>
      <c r="B6" s="7">
        <v>67</v>
      </c>
      <c r="C6" s="1">
        <v>247</v>
      </c>
      <c r="D6" s="8">
        <v>41</v>
      </c>
      <c r="E6" s="7">
        <v>23</v>
      </c>
      <c r="F6" s="1">
        <v>7</v>
      </c>
      <c r="G6" s="8">
        <v>28</v>
      </c>
      <c r="H6" s="7">
        <v>45</v>
      </c>
      <c r="I6" s="1">
        <v>311</v>
      </c>
      <c r="J6" s="8">
        <v>140</v>
      </c>
      <c r="K6" s="7">
        <v>42</v>
      </c>
      <c r="L6" s="1">
        <v>12</v>
      </c>
      <c r="M6" s="8">
        <v>35</v>
      </c>
      <c r="N6" s="1">
        <f t="shared" si="0"/>
        <v>998</v>
      </c>
      <c r="O6" s="1">
        <f t="shared" si="1"/>
        <v>4363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 t="s">
        <v>12</v>
      </c>
      <c r="B7" s="7">
        <v>73</v>
      </c>
      <c r="C7" s="1">
        <v>310</v>
      </c>
      <c r="D7" s="8">
        <v>47</v>
      </c>
      <c r="E7" s="7">
        <v>34</v>
      </c>
      <c r="F7" s="1">
        <v>9</v>
      </c>
      <c r="G7" s="8">
        <v>34</v>
      </c>
      <c r="H7" s="7">
        <v>40</v>
      </c>
      <c r="I7" s="1">
        <v>286</v>
      </c>
      <c r="J7" s="8">
        <v>176</v>
      </c>
      <c r="K7" s="7">
        <v>54</v>
      </c>
      <c r="L7" s="1">
        <v>8</v>
      </c>
      <c r="M7" s="8">
        <v>40</v>
      </c>
      <c r="N7" s="1">
        <f t="shared" si="0"/>
        <v>1111</v>
      </c>
      <c r="O7" s="9">
        <f t="shared" si="1"/>
        <v>4415</v>
      </c>
      <c r="P7" s="1">
        <f>(O7/(4*N9))</f>
        <v>0.90249386753883887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 t="s">
        <v>13</v>
      </c>
      <c r="B8" s="7">
        <v>65</v>
      </c>
      <c r="C8" s="1">
        <v>255</v>
      </c>
      <c r="D8" s="8">
        <v>26</v>
      </c>
      <c r="E8" s="7">
        <v>29</v>
      </c>
      <c r="F8" s="1">
        <v>9</v>
      </c>
      <c r="G8" s="8">
        <v>40</v>
      </c>
      <c r="H8" s="7">
        <v>45</v>
      </c>
      <c r="I8" s="1">
        <v>251</v>
      </c>
      <c r="J8" s="8">
        <v>203</v>
      </c>
      <c r="K8" s="7">
        <v>55</v>
      </c>
      <c r="L8" s="1">
        <v>16</v>
      </c>
      <c r="M8" s="8">
        <v>37</v>
      </c>
      <c r="N8" s="1">
        <f t="shared" si="0"/>
        <v>1031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 t="s">
        <v>14</v>
      </c>
      <c r="B9" s="7">
        <v>70</v>
      </c>
      <c r="C9" s="1">
        <v>341</v>
      </c>
      <c r="D9" s="8">
        <v>45</v>
      </c>
      <c r="E9" s="7">
        <v>34</v>
      </c>
      <c r="F9" s="1">
        <v>8</v>
      </c>
      <c r="G9" s="8">
        <v>27</v>
      </c>
      <c r="H9" s="7">
        <v>57</v>
      </c>
      <c r="I9" s="1">
        <v>320</v>
      </c>
      <c r="J9" s="8">
        <v>224</v>
      </c>
      <c r="K9" s="7">
        <v>48</v>
      </c>
      <c r="L9" s="1">
        <v>12</v>
      </c>
      <c r="M9" s="8">
        <v>37</v>
      </c>
      <c r="N9" s="1">
        <f t="shared" si="0"/>
        <v>1223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 t="s">
        <v>15</v>
      </c>
      <c r="B10" s="10">
        <v>67</v>
      </c>
      <c r="C10" s="11">
        <v>235</v>
      </c>
      <c r="D10" s="12">
        <v>41</v>
      </c>
      <c r="E10" s="10">
        <v>23</v>
      </c>
      <c r="F10" s="11">
        <v>6</v>
      </c>
      <c r="G10" s="12">
        <v>23</v>
      </c>
      <c r="H10" s="10">
        <v>32</v>
      </c>
      <c r="I10" s="11">
        <v>285</v>
      </c>
      <c r="J10" s="12">
        <v>261</v>
      </c>
      <c r="K10" s="10">
        <v>44</v>
      </c>
      <c r="L10" s="11">
        <v>14</v>
      </c>
      <c r="M10" s="12">
        <v>19</v>
      </c>
      <c r="N10" s="1">
        <f t="shared" si="0"/>
        <v>1050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 t="s">
        <v>16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"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 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Egan</dc:creator>
  <cp:lastModifiedBy>Moon</cp:lastModifiedBy>
  <dcterms:created xsi:type="dcterms:W3CDTF">2020-10-12T20:59:22Z</dcterms:created>
  <dcterms:modified xsi:type="dcterms:W3CDTF">2020-10-22T23:29:21Z</dcterms:modified>
</cp:coreProperties>
</file>