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ProjectSchedule" sheetId="2" r:id="rId5"/>
    <sheet name="About" sheetId="3" r:id="rId6"/>
  </sheets>
</workbook>
</file>

<file path=xl/sharedStrings.xml><?xml version="1.0" encoding="utf-8"?>
<sst xmlns="http://schemas.openxmlformats.org/spreadsheetml/2006/main" uniqueCount="84">
  <si>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</si>
  <si>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</si>
  <si>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</si>
  <si>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</si>
  <si>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ProjectSchedule</t>
  </si>
  <si>
    <t>Table 1</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</si>
  <si>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</si>
  <si>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Market Sentiment Prediction</t>
  </si>
  <si>
    <t>Andriy Lunin, Muhammad Aziz, Nicholas Raffone</t>
  </si>
  <si>
    <t>Enter Company Name in cell B2.</t>
  </si>
  <si>
    <t xml:space="preserve">Software Engineering </t>
  </si>
  <si>
    <t>Enter the name of the Project Lead in cell B3. Enter the Project Start date in cell E3. Pooject Start: label is in cell C3.</t>
  </si>
  <si>
    <t>Mai Oudah</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</si>
  <si>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</si>
  <si>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</si>
  <si>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</si>
  <si>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</si>
  <si>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</si>
  <si>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</si>
  <si>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</si>
  <si>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</si>
  <si>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</si>
  <si>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</si>
  <si>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</si>
  <si>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M</t>
  </si>
  <si>
    <t>T</t>
  </si>
  <si>
    <t>W</t>
  </si>
  <si>
    <t>F</t>
  </si>
  <si>
    <t>S</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</si>
  <si>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</si>
  <si>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</si>
  <si>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Sprint 1 -- Step 1&amp;2</t>
  </si>
  <si>
    <t>Entire Team</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</si>
  <si>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</si>
  <si>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Set-up Server</t>
  </si>
  <si>
    <t>Andriy Lunin</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</si>
  <si>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</si>
  <si>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Find News API</t>
  </si>
  <si>
    <t>Produce SRS Document, Gantt Timeline</t>
  </si>
  <si>
    <t>Nicholas Raffone</t>
  </si>
  <si>
    <t>Outline the Frontend</t>
  </si>
  <si>
    <t>Feasibility &amp; FPA Analysis</t>
  </si>
  <si>
    <t>Muhammad Aziz</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</si>
  <si>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</si>
  <si>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Sprint 2 - Step 3&amp;4a</t>
  </si>
  <si>
    <t>Set-Up Load Balancers and Clients</t>
  </si>
  <si>
    <t>Oil</t>
  </si>
  <si>
    <t>Begin Front-end Selection Functionality</t>
  </si>
  <si>
    <t>Use Case, Activity Diagram, Class Diagram - Selection</t>
  </si>
  <si>
    <t>Use Case, Activity Diagram, Class Diagram - Calculator</t>
  </si>
  <si>
    <t>IBM Watson API calls setup</t>
  </si>
  <si>
    <t>Sample phase title block</t>
  </si>
  <si>
    <t>Sprint 4 - Step 4</t>
  </si>
  <si>
    <t>Test Plan</t>
  </si>
  <si>
    <t>NLP Front-End Functionality</t>
  </si>
  <si>
    <t>Set-Up Cache</t>
  </si>
  <si>
    <t>Class Diagram</t>
  </si>
  <si>
    <t>Implement tests</t>
  </si>
  <si>
    <t xml:space="preserve">Presentation </t>
  </si>
  <si>
    <t>Test Report</t>
  </si>
  <si>
    <t>ALL</t>
  </si>
  <si>
    <t xml:space="preserve">Finalize Documentation </t>
  </si>
  <si>
    <t>Nicholas Raffone, Muhammad Aziz</t>
  </si>
  <si>
    <t xml:space="preserve">Make Presentation </t>
  </si>
  <si>
    <t xml:space="preserve">Launch to Linode </t>
  </si>
  <si>
    <t>This is an empty row</t>
  </si>
  <si>
    <t>This row marks the end of the Project Schedule. DO NOT enter anything in this row. 
Insert new rows ABOVE this one to continue building out your Project Schedule.</t>
  </si>
  <si>
    <t>Insert new rows ABOVE this one</t>
  </si>
  <si>
    <t>About</t>
  </si>
  <si>
    <r>
      <rPr>
        <b val="1"/>
        <sz val="12"/>
        <color indexed="14"/>
        <rFont val="Calibri"/>
      </rPr>
      <t>SIMPLE GANTT CHART by Vertex42.com</t>
    </r>
  </si>
  <si>
    <r>
      <rPr>
        <sz val="11"/>
        <color indexed="16"/>
        <rFont val="Calibri"/>
      </rPr>
      <t>https://www.vertex42.com/ExcelTemplates/simple-gantt-chart.html</t>
    </r>
  </si>
  <si>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</si>
  <si>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</si>
  <si>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</si>
  <si>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</si>
  <si>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</si>
  <si>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</si>
  <si>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r>
      <rPr>
        <u val="single"/>
        <sz val="11"/>
        <color indexed="11"/>
        <rFont val="Arial"/>
      </rPr>
      <t>How to Use the Simple Gantt Chart</t>
    </r>
  </si>
  <si>
    <t>More Project Management Templates</t>
  </si>
  <si>
    <t>Visit Vertex42.com to download other project management templates, including different types of project schedules, Gantt charts, tasks lists, etc.</t>
  </si>
  <si>
    <r>
      <rPr>
        <u val="single"/>
        <sz val="11"/>
        <color indexed="11"/>
        <rFont val="Arial"/>
      </rPr>
      <t>Project Management Templates</t>
    </r>
  </si>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</sst>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numFmts count="4">
    <numFmt numFmtId="0" formatCode="General"/>
    <numFmt numFmtId="59" formatCode="ddd&quot;, &quot;m/d/yyyy"/>
    <numFmt numFmtId="60" formatCode="mmm&quot; &quot;d&quot;, &quot;yyyy"/>
    <numFmt numFmtId="61" formatCode="d"/>
  </numFmts>
  <fonts count="24">
    <font>
      <sz val="11"/>
      <color indexed="8"/>
      <name val="Calibri"/>
    </font>
    <font>
      <sz val="12"/>
      <color indexed="8"/>
      <name val="Calibri"/>
    </font>
    <font>
      <sz val="14"/>
      <color indexed="8"/>
      <name val="Calibri"/>
    </font>
    <font>
      <sz val="12"/>
      <color indexed="8"/>
      <name val="Helvetica Neue"/>
    </font>
    <font>
      <u val="single"/>
      <sz val="12"/>
      <color indexed="11"/>
      <name val="Calibri"/>
    </font>
    <font>
      <sz val="14"/>
      <color indexed="8"/>
      <name val="Calibri"/>
    </font>
    <font>
      <b val="1"/>
      <sz val="22"/>
      <color indexed="14"/>
      <name val="Calibri"/>
    </font>
    <font>
      <b val="1"/>
      <sz val="20"/>
      <color indexed="15"/>
      <name val="Calibri"/>
    </font>
    <font>
      <sz val="10"/>
      <color indexed="8"/>
      <name val="Calibri"/>
    </font>
    <font>
      <b val="1"/>
      <sz val="11"/>
      <color indexed="16"/>
      <name val="Calibri"/>
    </font>
    <font>
      <sz val="10"/>
      <color indexed="16"/>
      <name val="Arial"/>
    </font>
    <font>
      <sz val="9"/>
      <color indexed="8"/>
      <name val="Calibri"/>
    </font>
    <font>
      <b val="1"/>
      <sz val="9"/>
      <color indexed="12"/>
      <name val="Calibri"/>
    </font>
    <font>
      <sz val="8"/>
      <color indexed="12"/>
      <name val="Calibri"/>
    </font>
    <font>
      <sz val="11"/>
      <color indexed="12"/>
      <name val="Calibri"/>
    </font>
    <font>
      <b val="1"/>
      <sz val="11"/>
      <color indexed="8"/>
      <name val="Calibri"/>
    </font>
    <font>
      <i val="1"/>
      <sz val="9"/>
      <color indexed="8"/>
      <name val="Calibri"/>
    </font>
    <font>
      <sz val="10"/>
      <color indexed="16"/>
      <name val="Calibri"/>
    </font>
    <font>
      <b val="1"/>
      <sz val="12"/>
      <color indexed="14"/>
      <name val="Calibri"/>
    </font>
    <font>
      <sz val="11"/>
      <color indexed="16"/>
      <name val="Calibri"/>
    </font>
    <font>
      <b val="1"/>
      <sz val="16"/>
      <color indexed="15"/>
      <name val="Calibri"/>
    </font>
    <font>
      <sz val="11"/>
      <color indexed="28"/>
      <name val="Calibri"/>
    </font>
    <font>
      <sz val="11"/>
      <color indexed="8"/>
      <name val="Arial"/>
    </font>
    <font>
      <u val="single"/>
      <sz val="11"/>
      <color indexed="11"/>
      <name val="Arial"/>
    </font>
  </fonts>
  <fills count="1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8"/>
        <bgColor auto="1"/>
      </patternFill>
    </fill>
    <fill>
      <patternFill patternType="solid">
        <fgColor indexed="14"/>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7"/>
        <bgColor auto="1"/>
      </patternFill>
    </fill>
  </fills>
  <borders count="31">
    <border>
      <left/>
      <right/>
      <top/>
      <bottom/>
      <diagonal/>
    </border>
    <border>
      <left style="thin">
        <color indexed="13"/>
      </left>
      <right/>
      <top style="thin">
        <color indexed="13"/>
      </top>
      <bottom/>
      <diagonal/>
    </border>
    <border>
      <left/>
      <right/>
      <top style="thin">
        <color indexed="13"/>
      </top>
      <bottom/>
      <diagonal/>
    </border>
    <border>
      <left/>
      <right style="thin">
        <color indexed="13"/>
      </right>
      <top style="thin">
        <color indexed="13"/>
      </top>
      <bottom/>
      <diagonal/>
    </border>
    <border>
      <left style="thin">
        <color indexed="13"/>
      </left>
      <right/>
      <top/>
      <bottom/>
      <diagonal/>
    </border>
    <border>
      <left/>
      <right/>
      <top/>
      <bottom/>
      <diagonal/>
    </border>
    <border>
      <left/>
      <right/>
      <top/>
      <bottom style="thin">
        <color indexed="17"/>
      </bottom>
      <diagonal/>
    </border>
    <border>
      <left/>
      <right style="thin">
        <color indexed="13"/>
      </right>
      <top/>
      <bottom/>
      <diagonal/>
    </border>
    <border>
      <left/>
      <right style="thin">
        <color indexed="17"/>
      </right>
      <top/>
      <bottom/>
      <diagonal/>
    </border>
    <border>
      <left style="thin">
        <color indexed="17"/>
      </left>
      <right style="thin">
        <color indexed="17"/>
      </right>
      <top style="thin">
        <color indexed="17"/>
      </top>
      <bottom style="thin">
        <color indexed="17"/>
      </bottom>
      <diagonal/>
    </border>
    <border>
      <left style="thin">
        <color indexed="17"/>
      </left>
      <right/>
      <top/>
      <bottom/>
      <diagonal/>
    </border>
    <border>
      <left/>
      <right style="thin">
        <color indexed="13"/>
      </right>
      <top/>
      <bottom style="thin">
        <color indexed="17"/>
      </bottom>
      <diagonal/>
    </border>
    <border>
      <left style="thin">
        <color indexed="17"/>
      </left>
      <right/>
      <top style="thin">
        <color indexed="17"/>
      </top>
      <bottom/>
      <diagonal/>
    </border>
    <border>
      <left style="thin">
        <color indexed="17"/>
      </left>
      <right style="thin">
        <color indexed="17"/>
      </right>
      <top/>
      <bottom/>
      <diagonal/>
    </border>
    <border>
      <left/>
      <right/>
      <top style="thin">
        <color indexed="17"/>
      </top>
      <bottom/>
      <diagonal/>
    </border>
    <border>
      <left/>
      <right style="thin">
        <color indexed="17"/>
      </right>
      <top style="thin">
        <color indexed="17"/>
      </top>
      <bottom/>
      <diagonal/>
    </border>
    <border>
      <left/>
      <right/>
      <top style="thin">
        <color indexed="17"/>
      </top>
      <bottom style="thin">
        <color indexed="17"/>
      </bottom>
      <diagonal/>
    </border>
    <border>
      <left/>
      <right style="thin">
        <color indexed="17"/>
      </right>
      <top/>
      <bottom style="thin">
        <color indexed="17"/>
      </bottom>
      <diagonal/>
    </border>
    <border>
      <left style="thin">
        <color indexed="17"/>
      </left>
      <right style="thin">
        <color indexed="17"/>
      </right>
      <top/>
      <bottom style="thin">
        <color indexed="17"/>
      </bottom>
      <diagonal/>
    </border>
    <border>
      <left/>
      <right/>
      <top style="thin">
        <color indexed="17"/>
      </top>
      <bottom style="medium">
        <color indexed="18"/>
      </bottom>
      <diagonal/>
    </border>
    <border>
      <left/>
      <right style="thin">
        <color indexed="17"/>
      </right>
      <top style="thin">
        <color indexed="17"/>
      </top>
      <bottom style="medium">
        <color indexed="18"/>
      </bottom>
      <diagonal/>
    </border>
    <border>
      <left style="thin">
        <color indexed="17"/>
      </left>
      <right style="thin">
        <color indexed="17"/>
      </right>
      <top style="thin">
        <color indexed="17"/>
      </top>
      <bottom style="medium">
        <color indexed="18"/>
      </bottom>
      <diagonal/>
    </border>
    <border>
      <left style="thin">
        <color indexed="17"/>
      </left>
      <right style="thin">
        <color indexed="17"/>
      </right>
      <top/>
      <bottom style="medium">
        <color indexed="18"/>
      </bottom>
      <diagonal/>
    </border>
    <border>
      <left/>
      <right/>
      <top style="medium">
        <color indexed="18"/>
      </top>
      <bottom style="medium">
        <color indexed="18"/>
      </bottom>
      <diagonal/>
    </border>
    <border>
      <left/>
      <right style="thin">
        <color indexed="18"/>
      </right>
      <top style="medium">
        <color indexed="18"/>
      </top>
      <bottom style="medium">
        <color indexed="18"/>
      </bottom>
      <diagonal/>
    </border>
    <border>
      <left style="thin">
        <color indexed="18"/>
      </left>
      <right style="thin">
        <color indexed="18"/>
      </right>
      <top style="medium">
        <color indexed="18"/>
      </top>
      <bottom style="medium">
        <color indexed="18"/>
      </bottom>
      <diagonal/>
    </border>
    <border>
      <left/>
      <right/>
      <top style="medium">
        <color indexed="18"/>
      </top>
      <bottom/>
      <diagonal/>
    </border>
    <border>
      <left/>
      <right style="thin">
        <color indexed="13"/>
      </right>
      <top style="medium">
        <color indexed="18"/>
      </top>
      <bottom/>
      <diagonal/>
    </border>
    <border>
      <left style="thin">
        <color indexed="13"/>
      </left>
      <right/>
      <top/>
      <bottom style="thin">
        <color indexed="13"/>
      </bottom>
      <diagonal/>
    </border>
    <border>
      <left/>
      <right/>
      <top/>
      <bottom style="thin">
        <color indexed="13"/>
      </bottom>
      <diagonal/>
    </border>
    <border>
      <left/>
      <right style="thin">
        <color indexed="13"/>
      </right>
      <top/>
      <bottom style="thin">
        <color indexed="13"/>
      </bottom>
      <diagonal/>
    </border>
  </borders>
  <cellStyleXfs count="1">
    <xf numFmtId="0" fontId="0" applyNumberFormat="0" applyFont="1" applyFill="0" applyBorder="0" applyAlignment="1" applyProtection="0">
      <alignment vertical="bottom"/>
    </xf>
  </cellStyleXfs>
  <cellXfs count="141">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0" fillId="4" borderId="1" applyNumberFormat="1" applyFont="1" applyFill="1" applyBorder="1" applyAlignment="1" applyProtection="0">
      <alignment vertical="bottom" wrapText="1"/>
    </xf>
    <xf numFmtId="49" fontId="6" borderId="2" applyNumberFormat="1" applyFont="1" applyFill="0" applyBorder="1" applyAlignment="1" applyProtection="0">
      <alignment horizontal="left" vertical="bottom"/>
    </xf>
    <xf numFmtId="0" fontId="7" borderId="2" applyNumberFormat="0" applyFont="1" applyFill="0" applyBorder="1" applyAlignment="1" applyProtection="0">
      <alignment horizontal="left" vertical="bottom"/>
    </xf>
    <xf numFmtId="0" fontId="8" borderId="2" applyNumberFormat="0" applyFont="1" applyFill="0" applyBorder="1" applyAlignment="1" applyProtection="0">
      <alignment vertical="bottom"/>
    </xf>
    <xf numFmtId="0" fontId="8" fillId="4" borderId="2" applyNumberFormat="0" applyFont="1" applyFill="1" applyBorder="1" applyAlignment="1" applyProtection="0">
      <alignment horizontal="center" vertical="bottom"/>
    </xf>
    <xf numFmtId="0" fontId="8" fillId="4" borderId="2" applyNumberFormat="0" applyFont="1" applyFill="1" applyBorder="1" applyAlignment="1" applyProtection="0">
      <alignment horizontal="center" vertical="center"/>
    </xf>
    <xf numFmtId="0" fontId="0" borderId="2" applyNumberFormat="0" applyFont="1" applyFill="0" applyBorder="1" applyAlignment="1" applyProtection="0">
      <alignment vertical="bottom"/>
    </xf>
    <xf numFmtId="0" fontId="9" borderId="2" applyNumberFormat="0" applyFont="1" applyFill="0" applyBorder="1" applyAlignment="1" applyProtection="0">
      <alignment vertical="bottom"/>
    </xf>
    <xf numFmtId="49" fontId="0" borderId="2" applyNumberFormat="1" applyFont="1" applyFill="0" applyBorder="1" applyAlignment="1" applyProtection="0">
      <alignment vertical="bottom"/>
    </xf>
    <xf numFmtId="0" fontId="0" borderId="3" applyNumberFormat="0" applyFont="1" applyFill="0" applyBorder="1" applyAlignment="1" applyProtection="0">
      <alignment vertical="bottom"/>
    </xf>
    <xf numFmtId="49" fontId="0" fillId="4" borderId="4" applyNumberFormat="1" applyFont="1" applyFill="1" applyBorder="1" applyAlignment="1" applyProtection="0">
      <alignment vertical="bottom"/>
    </xf>
    <xf numFmtId="49" fontId="2" borderId="5" applyNumberFormat="1" applyFont="1" applyFill="0" applyBorder="1" applyAlignment="1" applyProtection="0">
      <alignment vertical="bottom"/>
    </xf>
    <xf numFmtId="0" fontId="0" borderId="5" applyNumberFormat="0" applyFont="1" applyFill="0" applyBorder="1" applyAlignment="1" applyProtection="0">
      <alignment vertical="bottom"/>
    </xf>
    <xf numFmtId="0" fontId="0" fillId="4" borderId="6" applyNumberFormat="0" applyFont="1" applyFill="1" applyBorder="1" applyAlignment="1" applyProtection="0">
      <alignment vertical="bottom"/>
    </xf>
    <xf numFmtId="0" fontId="0" borderId="6" applyNumberFormat="0" applyFont="1" applyFill="0" applyBorder="1" applyAlignment="1" applyProtection="0">
      <alignment vertical="bottom"/>
    </xf>
    <xf numFmtId="0" fontId="10" fillId="4" borderId="5" applyNumberFormat="0" applyFont="1" applyFill="1" applyBorder="1" applyAlignment="1" applyProtection="0">
      <alignment vertical="top"/>
    </xf>
    <xf numFmtId="0" fontId="0" borderId="7" applyNumberFormat="0" applyFont="1" applyFill="0" applyBorder="1" applyAlignment="1" applyProtection="0">
      <alignment vertical="bottom"/>
    </xf>
    <xf numFmtId="49" fontId="2" fillId="4" borderId="5" applyNumberFormat="1" applyFont="1" applyFill="1" applyBorder="1" applyAlignment="1" applyProtection="0">
      <alignment vertical="top" wrapText="1"/>
    </xf>
    <xf numFmtId="49" fontId="0" borderId="5" applyNumberFormat="1" applyFont="1" applyFill="0" applyBorder="1" applyAlignment="1" applyProtection="0">
      <alignment horizontal="right" vertical="bottom"/>
    </xf>
    <xf numFmtId="0" fontId="0" borderId="8" applyNumberFormat="0" applyFont="1" applyFill="0" applyBorder="1" applyAlignment="1" applyProtection="0">
      <alignment horizontal="right" vertical="bottom"/>
    </xf>
    <xf numFmtId="59" fontId="0" fillId="4" borderId="9" applyNumberFormat="1" applyFont="1" applyFill="1" applyBorder="1" applyAlignment="1" applyProtection="0">
      <alignment vertical="center"/>
    </xf>
    <xf numFmtId="59" fontId="0" fillId="4" borderId="9" applyNumberFormat="1" applyFont="1" applyFill="1" applyBorder="1" applyAlignment="1" applyProtection="0">
      <alignment horizontal="center" vertical="center"/>
    </xf>
    <xf numFmtId="0" fontId="0" borderId="10" applyNumberFormat="0" applyFont="1" applyFill="0" applyBorder="1" applyAlignment="1" applyProtection="0">
      <alignment vertical="bottom"/>
    </xf>
    <xf numFmtId="0" fontId="0" borderId="11" applyNumberFormat="0" applyFont="1" applyFill="0" applyBorder="1" applyAlignment="1" applyProtection="0">
      <alignment vertical="bottom"/>
    </xf>
    <xf numFmtId="49" fontId="0" fillId="4" borderId="4" applyNumberFormat="1" applyFont="1" applyFill="1" applyBorder="1" applyAlignment="1" applyProtection="0">
      <alignment vertical="bottom" wrapText="1"/>
    </xf>
    <xf numFmtId="0" fontId="0" fillId="4" borderId="9" applyNumberFormat="1" applyFont="1" applyFill="1" applyBorder="1" applyAlignment="1" applyProtection="0">
      <alignment vertical="center"/>
    </xf>
    <xf numFmtId="0" fontId="0" borderId="12" applyNumberFormat="0" applyFont="1" applyFill="0" applyBorder="1" applyAlignment="1" applyProtection="0">
      <alignment vertical="bottom"/>
    </xf>
    <xf numFmtId="0" fontId="0" borderId="8" applyNumberFormat="0" applyFont="1" applyFill="0" applyBorder="1" applyAlignment="1" applyProtection="0">
      <alignment vertical="bottom"/>
    </xf>
    <xf numFmtId="0" fontId="0" borderId="13" applyNumberFormat="0" applyFont="1" applyFill="0" applyBorder="1" applyAlignment="1" applyProtection="0">
      <alignment vertical="bottom"/>
    </xf>
    <xf numFmtId="60" fontId="0" fillId="5" borderId="12" applyNumberFormat="1" applyFont="1" applyFill="1" applyBorder="1" applyAlignment="1" applyProtection="0">
      <alignment horizontal="left" vertical="center" wrapText="1"/>
    </xf>
    <xf numFmtId="60" fontId="0" fillId="5" borderId="14" applyNumberFormat="1" applyFont="1" applyFill="1" applyBorder="1" applyAlignment="1" applyProtection="0">
      <alignment horizontal="left" vertical="center" wrapText="1"/>
    </xf>
    <xf numFmtId="60" fontId="0" fillId="5" borderId="15" applyNumberFormat="1" applyFont="1" applyFill="1" applyBorder="1" applyAlignment="1" applyProtection="0">
      <alignment horizontal="left" vertical="center" wrapText="1"/>
    </xf>
    <xf numFmtId="0" fontId="0" fillId="4" borderId="16" applyNumberFormat="0" applyFont="1" applyFill="1" applyBorder="1" applyAlignment="1" applyProtection="0">
      <alignment vertical="bottom"/>
    </xf>
    <xf numFmtId="0" fontId="0" borderId="17" applyNumberFormat="0" applyFont="1" applyFill="0" applyBorder="1" applyAlignment="1" applyProtection="0">
      <alignment vertical="bottom"/>
    </xf>
    <xf numFmtId="0" fontId="0" borderId="18" applyNumberFormat="0" applyFont="1" applyFill="0" applyBorder="1" applyAlignment="1" applyProtection="0">
      <alignment vertical="bottom"/>
    </xf>
    <xf numFmtId="61" fontId="11" fillId="5" borderId="10" applyNumberFormat="1" applyFont="1" applyFill="1" applyBorder="1" applyAlignment="1" applyProtection="0">
      <alignment horizontal="center" vertical="center"/>
    </xf>
    <xf numFmtId="61" fontId="11" fillId="5" borderId="5" applyNumberFormat="1" applyFont="1" applyFill="1" applyBorder="1" applyAlignment="1" applyProtection="0">
      <alignment horizontal="center" vertical="center"/>
    </xf>
    <xf numFmtId="61" fontId="11" fillId="5" borderId="8" applyNumberFormat="1" applyFont="1" applyFill="1" applyBorder="1" applyAlignment="1" applyProtection="0">
      <alignment horizontal="center" vertical="center"/>
    </xf>
    <xf numFmtId="49" fontId="12" fillId="6" borderId="19" applyNumberFormat="1" applyFont="1" applyFill="1" applyBorder="1" applyAlignment="1" applyProtection="0">
      <alignment horizontal="left" vertical="center"/>
    </xf>
    <xf numFmtId="49" fontId="12" fillId="6" borderId="19" applyNumberFormat="1" applyFont="1" applyFill="1" applyBorder="1" applyAlignment="1" applyProtection="0">
      <alignment horizontal="center" vertical="center" wrapText="1"/>
    </xf>
    <xf numFmtId="0" fontId="12" fillId="6" borderId="20" applyNumberFormat="0" applyFont="1" applyFill="1" applyBorder="1" applyAlignment="1" applyProtection="0">
      <alignment horizontal="center" vertical="center" wrapText="1"/>
    </xf>
    <xf numFmtId="49" fontId="12" fillId="6" borderId="21" applyNumberFormat="1" applyFont="1" applyFill="1" applyBorder="1" applyAlignment="1" applyProtection="0">
      <alignment horizontal="center" vertical="center" wrapText="1"/>
    </xf>
    <xf numFmtId="49" fontId="13" fillId="6" borderId="22" applyNumberFormat="1" applyFont="1" applyFill="1" applyBorder="1" applyAlignment="1" applyProtection="0">
      <alignment horizontal="center" vertical="center"/>
    </xf>
    <xf numFmtId="0" fontId="0" borderId="23" applyNumberFormat="0" applyFont="1" applyFill="0" applyBorder="1" applyAlignment="1" applyProtection="0">
      <alignment vertical="bottom"/>
    </xf>
    <xf numFmtId="0" fontId="0" fillId="4" borderId="23" applyNumberFormat="0" applyFont="1" applyFill="1" applyBorder="1" applyAlignment="1" applyProtection="0">
      <alignment vertical="bottom" wrapText="1"/>
    </xf>
    <xf numFmtId="0" fontId="0" fillId="4" borderId="23" applyNumberFormat="0" applyFont="1" applyFill="1" applyBorder="1" applyAlignment="1" applyProtection="0">
      <alignment vertical="bottom"/>
    </xf>
    <xf numFmtId="0" fontId="0" borderId="24" applyNumberFormat="0" applyFont="1" applyFill="0" applyBorder="1" applyAlignment="1" applyProtection="0">
      <alignment vertical="bottom"/>
    </xf>
    <xf numFmtId="49" fontId="0" borderId="25" applyNumberFormat="1" applyFont="1" applyFill="0" applyBorder="1" applyAlignment="1" applyProtection="0">
      <alignment vertical="bottom"/>
    </xf>
    <xf numFmtId="0" fontId="0" fillId="4" borderId="25" applyNumberFormat="0" applyFont="1" applyFill="1" applyBorder="1" applyAlignment="1" applyProtection="0">
      <alignment vertical="center"/>
    </xf>
    <xf numFmtId="49" fontId="14" fillId="4" borderId="4" applyNumberFormat="1" applyFont="1" applyFill="1" applyBorder="1" applyAlignment="1" applyProtection="0">
      <alignment vertical="bottom" wrapText="1"/>
    </xf>
    <xf numFmtId="49" fontId="15" fillId="7" borderId="23" applyNumberFormat="1" applyFont="1" applyFill="1" applyBorder="1" applyAlignment="1" applyProtection="0">
      <alignment horizontal="left" vertical="center"/>
    </xf>
    <xf numFmtId="49" fontId="0" fillId="7" borderId="23" applyNumberFormat="1" applyFont="1" applyFill="1" applyBorder="1" applyAlignment="1" applyProtection="0">
      <alignment horizontal="center" vertical="center"/>
    </xf>
    <xf numFmtId="9" fontId="0" fillId="7" borderId="23" applyNumberFormat="1" applyFont="1" applyFill="1" applyBorder="1" applyAlignment="1" applyProtection="0">
      <alignment horizontal="center" vertical="center"/>
    </xf>
    <xf numFmtId="14" fontId="0" fillId="7" borderId="23" applyNumberFormat="1" applyFont="1" applyFill="1" applyBorder="1" applyAlignment="1" applyProtection="0">
      <alignment horizontal="center" vertical="center"/>
    </xf>
    <xf numFmtId="0" fontId="0" borderId="24" applyNumberFormat="0" applyFont="1" applyFill="0" applyBorder="1" applyAlignment="1" applyProtection="0">
      <alignment horizontal="center" vertical="bottom"/>
    </xf>
    <xf numFmtId="49" fontId="0" borderId="25" applyNumberFormat="1" applyFont="1" applyFill="0" applyBorder="1" applyAlignment="1" applyProtection="0">
      <alignment horizontal="center" vertical="bottom"/>
    </xf>
    <xf numFmtId="0" fontId="0" borderId="25" applyNumberFormat="0" applyFont="1" applyFill="0" applyBorder="1" applyAlignment="1" applyProtection="0">
      <alignment vertical="bottom"/>
    </xf>
    <xf numFmtId="49" fontId="0" fillId="8" borderId="23" applyNumberFormat="1" applyFont="1" applyFill="1" applyBorder="1" applyAlignment="1" applyProtection="0">
      <alignment horizontal="left" vertical="center"/>
    </xf>
    <xf numFmtId="49" fontId="0" fillId="8" borderId="23" applyNumberFormat="1" applyFont="1" applyFill="1" applyBorder="1" applyAlignment="1" applyProtection="0">
      <alignment horizontal="center" vertical="center"/>
    </xf>
    <xf numFmtId="9" fontId="0" fillId="8" borderId="23" applyNumberFormat="1" applyFont="1" applyFill="1" applyBorder="1" applyAlignment="1" applyProtection="0">
      <alignment horizontal="center" vertical="center"/>
    </xf>
    <xf numFmtId="14" fontId="0" fillId="8" borderId="23" applyNumberFormat="1" applyFont="1" applyFill="1" applyBorder="1" applyAlignment="1" applyProtection="0">
      <alignment horizontal="center" vertical="center"/>
    </xf>
    <xf numFmtId="0" fontId="0" borderId="25" applyNumberFormat="0" applyFont="1" applyFill="0" applyBorder="1" applyAlignment="1" applyProtection="0">
      <alignment horizontal="center" vertical="bottom"/>
    </xf>
    <xf numFmtId="0" fontId="0" borderId="25" applyNumberFormat="0" applyFont="1" applyFill="0" applyBorder="1" applyAlignment="1" applyProtection="0">
      <alignment horizontal="right" vertical="bottom"/>
    </xf>
    <xf numFmtId="0" fontId="14" fillId="4" borderId="4" applyNumberFormat="0" applyFont="1" applyFill="1" applyBorder="1" applyAlignment="1" applyProtection="0">
      <alignment vertical="bottom"/>
    </xf>
    <xf numFmtId="49" fontId="15" fillId="9" borderId="23" applyNumberFormat="1" applyFont="1" applyFill="1" applyBorder="1" applyAlignment="1" applyProtection="0">
      <alignment horizontal="left" vertical="center"/>
    </xf>
    <xf numFmtId="49" fontId="0" fillId="9" borderId="23" applyNumberFormat="1" applyFont="1" applyFill="1" applyBorder="1" applyAlignment="1" applyProtection="0">
      <alignment horizontal="center" vertical="center"/>
    </xf>
    <xf numFmtId="9" fontId="0" fillId="9" borderId="23" applyNumberFormat="1" applyFont="1" applyFill="1" applyBorder="1" applyAlignment="1" applyProtection="0">
      <alignment horizontal="center" vertical="center"/>
    </xf>
    <xf numFmtId="14" fontId="0" fillId="9" borderId="23" applyNumberFormat="1" applyFont="1" applyFill="1" applyBorder="1" applyAlignment="1" applyProtection="0">
      <alignment horizontal="center" vertical="center"/>
    </xf>
    <xf numFmtId="0" fontId="14" fillId="4" borderId="4" applyNumberFormat="0" applyFont="1" applyFill="1" applyBorder="1" applyAlignment="1" applyProtection="0">
      <alignment vertical="bottom" wrapText="1"/>
    </xf>
    <xf numFmtId="49" fontId="0" fillId="10" borderId="23" applyNumberFormat="1" applyFont="1" applyFill="1" applyBorder="1" applyAlignment="1" applyProtection="0">
      <alignment horizontal="left" vertical="center"/>
    </xf>
    <xf numFmtId="49" fontId="0" fillId="10" borderId="23" applyNumberFormat="1" applyFont="1" applyFill="1" applyBorder="1" applyAlignment="1" applyProtection="0">
      <alignment horizontal="center" vertical="center"/>
    </xf>
    <xf numFmtId="9" fontId="0" fillId="10" borderId="23" applyNumberFormat="1" applyFont="1" applyFill="1" applyBorder="1" applyAlignment="1" applyProtection="0">
      <alignment horizontal="center" vertical="center"/>
    </xf>
    <xf numFmtId="14" fontId="0" fillId="10" borderId="23" applyNumberFormat="1" applyFont="1" applyFill="1" applyBorder="1" applyAlignment="1" applyProtection="0">
      <alignment horizontal="center" vertical="center"/>
    </xf>
    <xf numFmtId="0" fontId="0" borderId="25" applyNumberFormat="1" applyFont="1" applyFill="0" applyBorder="1" applyAlignment="1" applyProtection="0">
      <alignment horizontal="center" vertical="bottom"/>
    </xf>
    <xf numFmtId="49" fontId="14" fillId="4" borderId="4" applyNumberFormat="1" applyFont="1" applyFill="1" applyBorder="1" applyAlignment="1" applyProtection="0">
      <alignment vertical="bottom"/>
    </xf>
    <xf numFmtId="49" fontId="15" fillId="11" borderId="23" applyNumberFormat="1" applyFont="1" applyFill="1" applyBorder="1" applyAlignment="1" applyProtection="0">
      <alignment horizontal="left" vertical="center"/>
    </xf>
    <xf numFmtId="49" fontId="0" fillId="11" borderId="23" applyNumberFormat="1" applyFont="1" applyFill="1" applyBorder="1" applyAlignment="1" applyProtection="0">
      <alignment horizontal="center" vertical="center"/>
    </xf>
    <xf numFmtId="9" fontId="0" fillId="11" borderId="23" applyNumberFormat="1" applyFont="1" applyFill="1" applyBorder="1" applyAlignment="1" applyProtection="0">
      <alignment horizontal="center" vertical="center"/>
    </xf>
    <xf numFmtId="14" fontId="0" fillId="11" borderId="23" applyNumberFormat="1" applyFont="1" applyFill="1" applyBorder="1" applyAlignment="1" applyProtection="0">
      <alignment horizontal="center" vertical="center"/>
    </xf>
    <xf numFmtId="49" fontId="0" fillId="12" borderId="23" applyNumberFormat="1" applyFont="1" applyFill="1" applyBorder="1" applyAlignment="1" applyProtection="0">
      <alignment horizontal="left" vertical="center"/>
    </xf>
    <xf numFmtId="49" fontId="0" fillId="12" borderId="23" applyNumberFormat="1" applyFont="1" applyFill="1" applyBorder="1" applyAlignment="1" applyProtection="0">
      <alignment horizontal="center" vertical="center"/>
    </xf>
    <xf numFmtId="9" fontId="0" fillId="12" borderId="23" applyNumberFormat="1" applyFont="1" applyFill="1" applyBorder="1" applyAlignment="1" applyProtection="0">
      <alignment horizontal="center" vertical="center"/>
    </xf>
    <xf numFmtId="14" fontId="0" fillId="12" borderId="23" applyNumberFormat="1" applyFont="1" applyFill="1" applyBorder="1" applyAlignment="1" applyProtection="0">
      <alignment horizontal="center" vertical="center"/>
    </xf>
    <xf numFmtId="49" fontId="15" fillId="13" borderId="23" applyNumberFormat="1" applyFont="1" applyFill="1" applyBorder="1" applyAlignment="1" applyProtection="0">
      <alignment horizontal="left" vertical="center"/>
    </xf>
    <xf numFmtId="49" fontId="0" fillId="13" borderId="23" applyNumberFormat="1" applyFont="1" applyFill="1" applyBorder="1" applyAlignment="1" applyProtection="0">
      <alignment horizontal="center" vertical="center"/>
    </xf>
    <xf numFmtId="9" fontId="0" fillId="13" borderId="23" applyNumberFormat="1" applyFont="1" applyFill="1" applyBorder="1" applyAlignment="1" applyProtection="0">
      <alignment horizontal="center" vertical="center"/>
    </xf>
    <xf numFmtId="14" fontId="0" fillId="13" borderId="23" applyNumberFormat="1" applyFont="1" applyFill="1" applyBorder="1" applyAlignment="1" applyProtection="0">
      <alignment horizontal="center" vertical="center"/>
    </xf>
    <xf numFmtId="49" fontId="0" fillId="14" borderId="23" applyNumberFormat="1" applyFont="1" applyFill="1" applyBorder="1" applyAlignment="1" applyProtection="0">
      <alignment horizontal="left" vertical="center"/>
    </xf>
    <xf numFmtId="49" fontId="0" fillId="14" borderId="23" applyNumberFormat="1" applyFont="1" applyFill="1" applyBorder="1" applyAlignment="1" applyProtection="0">
      <alignment horizontal="center" vertical="center"/>
    </xf>
    <xf numFmtId="9" fontId="0" fillId="14" borderId="23" applyNumberFormat="1" applyFont="1" applyFill="1" applyBorder="1" applyAlignment="1" applyProtection="0">
      <alignment horizontal="center" vertical="center"/>
    </xf>
    <xf numFmtId="14" fontId="0" fillId="14" borderId="23" applyNumberFormat="1" applyFont="1" applyFill="1" applyBorder="1" applyAlignment="1" applyProtection="0">
      <alignment horizontal="center" vertical="center"/>
    </xf>
    <xf numFmtId="0" fontId="0" fillId="14" borderId="23" applyNumberFormat="0" applyFont="1" applyFill="1" applyBorder="1" applyAlignment="1" applyProtection="0">
      <alignment horizontal="left" vertical="center"/>
    </xf>
    <xf numFmtId="0" fontId="0" fillId="14" borderId="23" applyNumberFormat="0" applyFont="1" applyFill="1" applyBorder="1" applyAlignment="1" applyProtection="0">
      <alignment horizontal="center" vertical="center"/>
    </xf>
    <xf numFmtId="0" fontId="0" borderId="23" applyNumberFormat="0" applyFont="1" applyFill="0" applyBorder="1" applyAlignment="1" applyProtection="0">
      <alignment horizontal="left" vertical="bottom"/>
    </xf>
    <xf numFmtId="0" fontId="0" borderId="23" applyNumberFormat="0" applyFont="1" applyFill="0" applyBorder="1" applyAlignment="1" applyProtection="0">
      <alignment horizontal="center" vertical="bottom"/>
    </xf>
    <xf numFmtId="9" fontId="0" borderId="23" applyNumberFormat="1" applyFont="1" applyFill="0" applyBorder="1" applyAlignment="1" applyProtection="0">
      <alignment horizontal="center" vertical="bottom"/>
    </xf>
    <xf numFmtId="14" fontId="0" fillId="4" borderId="23" applyNumberFormat="1" applyFont="1" applyFill="1" applyBorder="1" applyAlignment="1" applyProtection="0">
      <alignment horizontal="center" vertical="bottom"/>
    </xf>
    <xf numFmtId="14" fontId="0" borderId="23" applyNumberFormat="1" applyFont="1" applyFill="0" applyBorder="1" applyAlignment="1" applyProtection="0">
      <alignment horizontal="center" vertical="bottom"/>
    </xf>
    <xf numFmtId="49" fontId="16" fillId="15" borderId="23" applyNumberFormat="1" applyFont="1" applyFill="1" applyBorder="1" applyAlignment="1" applyProtection="0">
      <alignment horizontal="left" vertical="center"/>
    </xf>
    <xf numFmtId="0" fontId="16" fillId="15" borderId="23" applyNumberFormat="0" applyFont="1" applyFill="1" applyBorder="1" applyAlignment="1" applyProtection="0">
      <alignment horizontal="center" vertical="center"/>
    </xf>
    <xf numFmtId="9" fontId="0" fillId="15" borderId="23" applyNumberFormat="1" applyFont="1" applyFill="1" applyBorder="1" applyAlignment="1" applyProtection="0">
      <alignment horizontal="center" vertical="center"/>
    </xf>
    <xf numFmtId="14" fontId="17" fillId="15" borderId="23" applyNumberFormat="1" applyFont="1" applyFill="1" applyBorder="1" applyAlignment="1" applyProtection="0">
      <alignment horizontal="left" vertical="center"/>
    </xf>
    <xf numFmtId="14" fontId="0" fillId="15" borderId="23" applyNumberFormat="1" applyFont="1" applyFill="1" applyBorder="1" applyAlignment="1" applyProtection="0">
      <alignment horizontal="center" vertical="center"/>
    </xf>
    <xf numFmtId="0" fontId="0" fillId="15" borderId="24" applyNumberFormat="0" applyFont="1" applyFill="1" applyBorder="1" applyAlignment="1" applyProtection="0">
      <alignment horizontal="center" vertical="center"/>
    </xf>
    <xf numFmtId="49" fontId="0" fillId="15" borderId="25" applyNumberFormat="1" applyFont="1" applyFill="1" applyBorder="1" applyAlignment="1" applyProtection="0">
      <alignment horizontal="center" vertical="center"/>
    </xf>
    <xf numFmtId="0" fontId="0" fillId="15" borderId="25" applyNumberFormat="0" applyFont="1" applyFill="1" applyBorder="1" applyAlignment="1" applyProtection="0">
      <alignment vertical="center"/>
    </xf>
    <xf numFmtId="0" fontId="0" fillId="4" borderId="4" applyNumberFormat="0" applyFont="1" applyFill="1" applyBorder="1" applyAlignment="1" applyProtection="0">
      <alignment vertical="bottom"/>
    </xf>
    <xf numFmtId="0" fontId="0" borderId="26" applyNumberFormat="0" applyFont="1" applyFill="0" applyBorder="1" applyAlignment="1" applyProtection="0">
      <alignment vertical="bottom"/>
    </xf>
    <xf numFmtId="0" fontId="0" fillId="4" borderId="26" applyNumberFormat="0" applyFont="1" applyFill="1" applyBorder="1" applyAlignment="1" applyProtection="0">
      <alignment vertical="bottom"/>
    </xf>
    <xf numFmtId="0" fontId="0" fillId="4" borderId="26" applyNumberFormat="0" applyFont="1" applyFill="1" applyBorder="1" applyAlignment="1" applyProtection="0">
      <alignment horizontal="right" vertical="center"/>
    </xf>
    <xf numFmtId="0" fontId="0" borderId="27" applyNumberFormat="0" applyFont="1" applyFill="0" applyBorder="1" applyAlignment="1" applyProtection="0">
      <alignment vertical="bottom"/>
    </xf>
    <xf numFmtId="0" fontId="9" borderId="5" applyNumberFormat="0" applyFont="1" applyFill="0" applyBorder="1" applyAlignment="1" applyProtection="0">
      <alignment vertical="bottom"/>
    </xf>
    <xf numFmtId="0" fontId="0" fillId="4" borderId="5" applyNumberFormat="0" applyFont="1" applyFill="1" applyBorder="1" applyAlignment="1" applyProtection="0">
      <alignment vertical="bottom"/>
    </xf>
    <xf numFmtId="0" fontId="14" borderId="5" applyNumberFormat="0" applyFont="1" applyFill="0" applyBorder="1" applyAlignment="1" applyProtection="0">
      <alignment horizontal="center" vertical="bottom"/>
    </xf>
    <xf numFmtId="0" fontId="0" fillId="4" borderId="28" applyNumberFormat="0" applyFont="1" applyFill="1" applyBorder="1" applyAlignment="1" applyProtection="0">
      <alignment vertical="bottom"/>
    </xf>
    <xf numFmtId="0" fontId="0" borderId="29" applyNumberFormat="0" applyFont="1" applyFill="0" applyBorder="1" applyAlignment="1" applyProtection="0">
      <alignment vertical="bottom"/>
    </xf>
    <xf numFmtId="0" fontId="10" borderId="29" applyNumberFormat="0" applyFont="1" applyFill="0" applyBorder="1" applyAlignment="1" applyProtection="0">
      <alignment vertical="bottom"/>
    </xf>
    <xf numFmtId="0" fontId="0" fillId="4" borderId="29" applyNumberFormat="0" applyFont="1" applyFill="1" applyBorder="1" applyAlignment="1" applyProtection="0">
      <alignment vertical="bottom"/>
    </xf>
    <xf numFmtId="0" fontId="0" borderId="30" applyNumberFormat="0" applyFont="1" applyFill="0" applyBorder="1" applyAlignment="1" applyProtection="0">
      <alignment vertical="bottom"/>
    </xf>
    <xf numFmtId="0" fontId="0" applyNumberFormat="1" applyFont="1" applyFill="0" applyBorder="0" applyAlignment="1" applyProtection="0">
      <alignment vertical="bottom"/>
    </xf>
    <xf numFmtId="0" fontId="0" fillId="4" borderId="1" applyNumberFormat="0" applyFont="1" applyFill="1" applyBorder="1" applyAlignment="1" applyProtection="0">
      <alignment vertical="top"/>
    </xf>
    <xf numFmtId="0" fontId="0" fillId="4" borderId="2" applyNumberFormat="0" applyFont="1" applyFill="1" applyBorder="1" applyAlignment="1" applyProtection="0">
      <alignment vertical="bottom"/>
    </xf>
    <xf numFmtId="0" fontId="0" fillId="4" borderId="3" applyNumberFormat="0" applyFont="1" applyFill="1" applyBorder="1" applyAlignment="1" applyProtection="0">
      <alignment vertical="bottom"/>
    </xf>
    <xf numFmtId="49" fontId="18" fillId="4" borderId="4" applyNumberFormat="1" applyFont="1" applyFill="1" applyBorder="1" applyAlignment="1" applyProtection="0">
      <alignment horizontal="left" vertical="top"/>
    </xf>
    <xf numFmtId="0" fontId="18" fillId="4" borderId="5" applyNumberFormat="0" applyFont="1" applyFill="1" applyBorder="1" applyAlignment="1" applyProtection="0">
      <alignment horizontal="left" vertical="bottom"/>
    </xf>
    <xf numFmtId="0" fontId="0" fillId="4" borderId="7" applyNumberFormat="0" applyFont="1" applyFill="1" applyBorder="1" applyAlignment="1" applyProtection="0">
      <alignment vertical="bottom"/>
    </xf>
    <xf numFmtId="49" fontId="19" fillId="4" borderId="4" applyNumberFormat="1" applyFont="1" applyFill="1" applyBorder="1" applyAlignment="1" applyProtection="0">
      <alignment vertical="top"/>
    </xf>
    <xf numFmtId="0" fontId="19" fillId="4" borderId="5" applyNumberFormat="0" applyFont="1" applyFill="1" applyBorder="1" applyAlignment="1" applyProtection="0">
      <alignment vertical="bottom"/>
    </xf>
    <xf numFmtId="49" fontId="20" fillId="4" borderId="4" applyNumberFormat="1" applyFont="1" applyFill="1" applyBorder="1" applyAlignment="1" applyProtection="0">
      <alignment vertical="center"/>
    </xf>
    <xf numFmtId="49" fontId="21" fillId="4" borderId="4" applyNumberFormat="1" applyFont="1" applyFill="1" applyBorder="1" applyAlignment="1" applyProtection="0">
      <alignment horizontal="left" vertical="top" wrapText="1"/>
    </xf>
    <xf numFmtId="49" fontId="0" fillId="4" borderId="4" applyNumberFormat="1" applyFont="1" applyFill="1" applyBorder="1" applyAlignment="1" applyProtection="0">
      <alignment vertical="top" wrapText="1"/>
    </xf>
    <xf numFmtId="49" fontId="22" fillId="4" borderId="4" applyNumberFormat="1" applyFont="1" applyFill="1" applyBorder="1" applyAlignment="1" applyProtection="0">
      <alignment horizontal="left" vertical="top"/>
    </xf>
    <xf numFmtId="49" fontId="21" fillId="4" borderId="28" applyNumberFormat="1" applyFont="1" applyFill="1" applyBorder="1" applyAlignment="1" applyProtection="0">
      <alignment horizontal="left" vertical="top" wrapText="1"/>
    </xf>
    <xf numFmtId="0" fontId="0" fillId="4" borderId="30" applyNumberFormat="0"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rgbColor rgb="ff595959"/>
      <rgbColor rgb="ff3b608d"/>
      <rgbColor rgb="ff7f7f7f"/>
      <rgbColor rgb="ffa5a5a5"/>
      <rgbColor rgb="ffd8d8d8"/>
      <rgbColor rgb="ffb8cce4"/>
      <rgbColor rgb="ffdbe5f1"/>
      <rgbColor rgb="ffe5b8b7"/>
      <rgbColor rgb="fff2dbdb"/>
      <rgbColor rgb="ffd6e3bc"/>
      <rgbColor rgb="ffeaf1dd"/>
      <rgbColor rgb="ffccc0d9"/>
      <rgbColor rgb="ffe5dfec"/>
      <rgbColor rgb="fff2f2f2"/>
      <rgbColor rgb="ff1d2129"/>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1.xml.rels><?xml version="1.0" encoding="UTF-8"?>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logo" TargetMode="External"/><Relationship Id="rId2" Type="http://schemas.openxmlformats.org/officeDocument/2006/relationships/image" Target="../media/image1.png"/></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0</xdr:colOff>
      <xdr:row>0</xdr:row>
      <xdr:rowOff>95250</xdr:rowOff>
    </xdr:from>
    <xdr:to>
      <xdr:col>0</xdr:col>
      <xdr:colOff>1905000</xdr:colOff>
      <xdr:row>0</xdr:row>
      <xdr:rowOff>523875</xdr:rowOff>
    </xdr:to>
    <xdr:pic>
      <xdr:nvPicPr>
        <xdr:cNvPr id="2" name="Picture 1" descr="Picture 1">
          <a:hlinkClick r:id="rId1" invalidUrl="" action="" tgtFrame="" tooltip="" history="1" highlightClick="0" endSnd="0"/>
        </xdr:cNvPr>
        <xdr:cNvPicPr>
          <a:picLocks noChangeAspect="1"/>
        </xdr:cNvPicPr>
      </xdr:nvPicPr>
      <xdr:blipFill>
        <a:blip r:embed="rId2">
          <a:extLst/>
        </a:blip>
        <a:stretch>
          <a:fillRect/>
        </a:stretch>
      </xdr:blipFill>
      <xdr:spPr>
        <a:xfrm>
          <a:off x="0" y="95250"/>
          <a:ext cx="1905000" cy="428625"/>
        </a:xfrm>
        <a:prstGeom prst="rect">
          <a:avLst/>
        </a:prstGeom>
        <a:ln w="12700" cap="flat">
          <a:noFill/>
          <a:miter lim="400000"/>
        </a:ln>
        <a:effectLst/>
      </xdr:spPr>
    </xdr:pic>
    <xdr:clientData/>
  </xdr:twoCellAnchor>
</xdr:wsDr>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3.xml.rels><?xml version="1.0" encoding="UTF-8"?>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url" TargetMode="External"/><Relationship Id="rId3" Type="http://schemas.openxmlformats.org/officeDocument/2006/relationships/hyperlink" Target="https://www.vertex42.com/ExcelTemplates/simple-gantt-chart.html?utm_source=ms&amp;utm_medium=file&amp;utm_campaign=office&amp;utm_content=help" TargetMode="External"/><Relationship Id="rId4"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0.5547"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68</v>
      </c>
      <c r="C11" s="3"/>
      <c r="D11" s="3"/>
    </row>
    <row r="12">
      <c r="B12" s="4"/>
      <c r="C12" t="s" s="4">
        <v>5</v>
      </c>
      <c r="D12" t="s" s="5">
        <v>68</v>
      </c>
    </row>
  </sheetData>
  <mergeCells count="1">
    <mergeCell ref="B3:D3"/>
  </mergeCells>
  <hyperlinks>
    <hyperlink ref="D10" location="'ProjectSchedule'!R1C1" tooltip="" display="ProjectSchedule"/>
    <hyperlink ref="D12" location="'About'!R1C1" tooltip="" display="About"/>
  </hyperlinks>
</worksheet>
</file>

<file path=xl/worksheets/sheet2.xml><?xml version="1.0" encoding="utf-8"?>
<worksheet xmlns:r="http://schemas.openxmlformats.org/officeDocument/2006/relationships" xmlns="http://schemas.openxmlformats.org/spreadsheetml/2006/main">
  <sheetPr>
    <pageSetUpPr fitToPage="1"/>
  </sheetPr>
  <dimension ref="A1:AJ36"/>
  <sheetViews>
    <sheetView workbookViewId="0" showGridLines="0" defaultGridColor="1"/>
  </sheetViews>
  <sheetFormatPr defaultColWidth="8.83333" defaultRowHeight="30" customHeight="1" outlineLevelRow="0" outlineLevelCol="0"/>
  <cols>
    <col min="1" max="1" width="2.67188" style="6" customWidth="1"/>
    <col min="2" max="2" width="40.6406" style="6" customWidth="1"/>
    <col min="3" max="3" width="29.8438" style="6" customWidth="1"/>
    <col min="4" max="4" width="18.8984" style="6" customWidth="1"/>
    <col min="5" max="5" width="11.8516" style="6" customWidth="1"/>
    <col min="6" max="6" width="10.5" style="6" customWidth="1"/>
    <col min="7" max="7" width="7.67969" style="6" customWidth="1"/>
    <col min="8" max="8" hidden="1" width="8.83333" style="6" customWidth="1"/>
    <col min="9" max="9" width="5.07031" style="6" customWidth="1"/>
    <col min="10" max="36" width="2.5" style="6" customWidth="1"/>
    <col min="37" max="16384" width="8.85156" style="6" customWidth="1"/>
  </cols>
  <sheetData>
    <row r="1" ht="30" customHeight="1">
      <c r="A1" t="s" s="7">
        <v>6</v>
      </c>
      <c r="B1" t="s" s="8">
        <v>7</v>
      </c>
      <c r="C1" s="9"/>
      <c r="D1" s="10"/>
      <c r="E1" s="11"/>
      <c r="F1" s="12"/>
      <c r="G1" s="13"/>
      <c r="H1" s="10"/>
      <c r="I1" s="14"/>
      <c r="J1" s="13"/>
      <c r="K1" t="s" s="15">
        <v>8</v>
      </c>
      <c r="L1" s="13"/>
      <c r="M1" s="13"/>
      <c r="N1" s="13"/>
      <c r="O1" s="13"/>
      <c r="P1" s="13"/>
      <c r="Q1" s="13"/>
      <c r="R1" s="13"/>
      <c r="S1" s="13"/>
      <c r="T1" s="13"/>
      <c r="U1" s="13"/>
      <c r="V1" s="13"/>
      <c r="W1" s="13"/>
      <c r="X1" s="13"/>
      <c r="Y1" s="13"/>
      <c r="Z1" s="13"/>
      <c r="AA1" s="13"/>
      <c r="AB1" s="13"/>
      <c r="AC1" s="13"/>
      <c r="AD1" s="13"/>
      <c r="AE1" s="13"/>
      <c r="AF1" s="13"/>
      <c r="AG1" s="13"/>
      <c r="AH1" s="13"/>
      <c r="AI1" s="13"/>
      <c r="AJ1" s="16"/>
    </row>
    <row r="2" ht="30" customHeight="1">
      <c r="A2" t="s" s="17">
        <v>9</v>
      </c>
      <c r="B2" t="s" s="18">
        <v>10</v>
      </c>
      <c r="C2" s="19"/>
      <c r="D2" s="19"/>
      <c r="E2" s="20"/>
      <c r="F2" s="21"/>
      <c r="G2" s="19"/>
      <c r="H2" s="19"/>
      <c r="I2" s="22"/>
      <c r="J2" s="19"/>
      <c r="K2" s="19"/>
      <c r="L2" s="19"/>
      <c r="M2" s="19"/>
      <c r="N2" s="19"/>
      <c r="O2" s="19"/>
      <c r="P2" s="19"/>
      <c r="Q2" s="19"/>
      <c r="R2" s="19"/>
      <c r="S2" s="19"/>
      <c r="T2" s="19"/>
      <c r="U2" s="19"/>
      <c r="V2" s="19"/>
      <c r="W2" s="19"/>
      <c r="X2" s="19"/>
      <c r="Y2" s="19"/>
      <c r="Z2" s="19"/>
      <c r="AA2" s="19"/>
      <c r="AB2" s="19"/>
      <c r="AC2" s="19"/>
      <c r="AD2" s="19"/>
      <c r="AE2" s="19"/>
      <c r="AF2" s="19"/>
      <c r="AG2" s="19"/>
      <c r="AH2" s="19"/>
      <c r="AI2" s="19"/>
      <c r="AJ2" s="23"/>
    </row>
    <row r="3" ht="30" customHeight="1">
      <c r="A3" t="s" s="17">
        <v>11</v>
      </c>
      <c r="B3" t="s" s="24">
        <v>12</v>
      </c>
      <c r="C3" t="s" s="25">
        <v>13</v>
      </c>
      <c r="D3" s="26"/>
      <c r="E3" s="27">
        <f>DATE(2021,9,10)</f>
        <v>44449</v>
      </c>
      <c r="F3" s="28"/>
      <c r="G3" s="29"/>
      <c r="H3" s="19"/>
      <c r="I3" s="21"/>
      <c r="J3" s="21"/>
      <c r="K3" s="21"/>
      <c r="L3" s="21"/>
      <c r="M3" s="21"/>
      <c r="N3" s="21"/>
      <c r="O3" s="21"/>
      <c r="P3" s="21"/>
      <c r="Q3" s="21"/>
      <c r="R3" s="21"/>
      <c r="S3" s="21"/>
      <c r="T3" s="21"/>
      <c r="U3" s="21"/>
      <c r="V3" s="21"/>
      <c r="W3" s="21"/>
      <c r="X3" s="21"/>
      <c r="Y3" s="21"/>
      <c r="Z3" s="21"/>
      <c r="AA3" s="21"/>
      <c r="AB3" s="21"/>
      <c r="AC3" s="21"/>
      <c r="AD3" s="21"/>
      <c r="AE3" s="21"/>
      <c r="AF3" s="21"/>
      <c r="AG3" s="21"/>
      <c r="AH3" s="21"/>
      <c r="AI3" s="21"/>
      <c r="AJ3" s="30"/>
    </row>
    <row r="4" ht="30" customHeight="1">
      <c r="A4" t="s" s="31">
        <v>14</v>
      </c>
      <c r="B4" s="19"/>
      <c r="C4" t="s" s="25">
        <v>15</v>
      </c>
      <c r="D4" s="26"/>
      <c r="E4" s="32">
        <v>1</v>
      </c>
      <c r="F4" s="33"/>
      <c r="G4" s="34"/>
      <c r="H4" s="35"/>
      <c r="I4" s="36">
        <f>I5</f>
        <v>44445</v>
      </c>
      <c r="J4" s="37"/>
      <c r="K4" s="37"/>
      <c r="L4" s="37"/>
      <c r="M4" s="37"/>
      <c r="N4" s="37"/>
      <c r="O4" s="38"/>
      <c r="P4" s="36">
        <f>P5</f>
        <v>44452</v>
      </c>
      <c r="Q4" s="37"/>
      <c r="R4" s="37"/>
      <c r="S4" s="37"/>
      <c r="T4" s="37"/>
      <c r="U4" s="37"/>
      <c r="V4" s="38"/>
      <c r="W4" s="36">
        <f>W5</f>
        <v>44459</v>
      </c>
      <c r="X4" s="37"/>
      <c r="Y4" s="37"/>
      <c r="Z4" s="37"/>
      <c r="AA4" s="37"/>
      <c r="AB4" s="37"/>
      <c r="AC4" s="38"/>
      <c r="AD4" s="36">
        <f>AD5</f>
        <v>44466</v>
      </c>
      <c r="AE4" s="37"/>
      <c r="AF4" s="37"/>
      <c r="AG4" s="37"/>
      <c r="AH4" s="37"/>
      <c r="AI4" s="37"/>
      <c r="AJ4" s="38"/>
    </row>
    <row r="5" ht="15" customHeight="1">
      <c r="A5" t="s" s="31">
        <v>16</v>
      </c>
      <c r="B5" s="21"/>
      <c r="C5" s="21"/>
      <c r="D5" s="21"/>
      <c r="E5" s="39"/>
      <c r="F5" s="21"/>
      <c r="G5" s="40"/>
      <c r="H5" s="41"/>
      <c r="I5" s="42">
        <f>$E$3-WEEKDAY($E$3,1)+2+7*($E$4-1)</f>
        <v>44445</v>
      </c>
      <c r="J5" s="43">
        <f>I5+1</f>
        <v>44446</v>
      </c>
      <c r="K5" s="43">
        <f>J5+1</f>
        <v>44447</v>
      </c>
      <c r="L5" s="43">
        <f>K5+1</f>
        <v>44448</v>
      </c>
      <c r="M5" s="43">
        <f>L5+1</f>
        <v>44449</v>
      </c>
      <c r="N5" s="43">
        <f>M5+1</f>
        <v>44450</v>
      </c>
      <c r="O5" s="44">
        <f>N5+1</f>
        <v>44451</v>
      </c>
      <c r="P5" s="42">
        <f>O5+1</f>
        <v>44452</v>
      </c>
      <c r="Q5" s="43">
        <f>P5+1</f>
        <v>44453</v>
      </c>
      <c r="R5" s="43">
        <f>Q5+1</f>
        <v>44454</v>
      </c>
      <c r="S5" s="43">
        <f>R5+1</f>
        <v>44455</v>
      </c>
      <c r="T5" s="43">
        <f>S5+1</f>
        <v>44456</v>
      </c>
      <c r="U5" s="43">
        <f>T5+1</f>
        <v>44457</v>
      </c>
      <c r="V5" s="44">
        <f>U5+1</f>
        <v>44458</v>
      </c>
      <c r="W5" s="42">
        <f>V5+1</f>
        <v>44459</v>
      </c>
      <c r="X5" s="43">
        <f>W5+1</f>
        <v>44460</v>
      </c>
      <c r="Y5" s="43">
        <f>X5+1</f>
        <v>44461</v>
      </c>
      <c r="Z5" s="43">
        <f>Y5+1</f>
        <v>44462</v>
      </c>
      <c r="AA5" s="43">
        <f>Z5+1</f>
        <v>44463</v>
      </c>
      <c r="AB5" s="43">
        <f>AA5+1</f>
        <v>44464</v>
      </c>
      <c r="AC5" s="44">
        <f>AB5+1</f>
        <v>44465</v>
      </c>
      <c r="AD5" s="42">
        <f>AC5+1</f>
        <v>44466</v>
      </c>
      <c r="AE5" s="43">
        <f>AD5+1</f>
        <v>44467</v>
      </c>
      <c r="AF5" s="43">
        <f>AE5+1</f>
        <v>44468</v>
      </c>
      <c r="AG5" s="43">
        <f>AF5+1</f>
        <v>44469</v>
      </c>
      <c r="AH5" s="43">
        <f>AG5+1</f>
        <v>44470</v>
      </c>
      <c r="AI5" s="43">
        <f>AH5+1</f>
        <v>44471</v>
      </c>
      <c r="AJ5" s="44">
        <f>AI5+1</f>
        <v>44472</v>
      </c>
    </row>
    <row r="6" ht="30" customHeight="1">
      <c r="A6" t="s" s="31">
        <v>17</v>
      </c>
      <c r="B6" t="s" s="45">
        <v>18</v>
      </c>
      <c r="C6" t="s" s="46">
        <v>19</v>
      </c>
      <c r="D6" t="s" s="46">
        <v>20</v>
      </c>
      <c r="E6" t="s" s="46">
        <v>21</v>
      </c>
      <c r="F6" t="s" s="46">
        <v>22</v>
      </c>
      <c r="G6" s="47"/>
      <c r="H6" t="s" s="48">
        <v>23</v>
      </c>
      <c r="I6" t="s" s="49">
        <v>24</v>
      </c>
      <c r="J6" t="s" s="49">
        <v>25</v>
      </c>
      <c r="K6" t="s" s="49">
        <v>26</v>
      </c>
      <c r="L6" t="s" s="49">
        <v>25</v>
      </c>
      <c r="M6" t="s" s="49">
        <v>27</v>
      </c>
      <c r="N6" t="s" s="49">
        <v>28</v>
      </c>
      <c r="O6" t="s" s="49">
        <v>28</v>
      </c>
      <c r="P6" t="s" s="49">
        <v>24</v>
      </c>
      <c r="Q6" t="s" s="49">
        <v>25</v>
      </c>
      <c r="R6" t="s" s="49">
        <v>26</v>
      </c>
      <c r="S6" t="s" s="49">
        <v>25</v>
      </c>
      <c r="T6" t="s" s="49">
        <v>27</v>
      </c>
      <c r="U6" t="s" s="49">
        <v>28</v>
      </c>
      <c r="V6" t="s" s="49">
        <v>28</v>
      </c>
      <c r="W6" t="s" s="49">
        <v>24</v>
      </c>
      <c r="X6" t="s" s="49">
        <v>25</v>
      </c>
      <c r="Y6" t="s" s="49">
        <v>26</v>
      </c>
      <c r="Z6" t="s" s="49">
        <v>25</v>
      </c>
      <c r="AA6" t="s" s="49">
        <v>27</v>
      </c>
      <c r="AB6" t="s" s="49">
        <v>28</v>
      </c>
      <c r="AC6" t="s" s="49">
        <v>28</v>
      </c>
      <c r="AD6" t="s" s="49">
        <v>24</v>
      </c>
      <c r="AE6" t="s" s="49">
        <v>25</v>
      </c>
      <c r="AF6" t="s" s="49">
        <v>26</v>
      </c>
      <c r="AG6" t="s" s="49">
        <v>25</v>
      </c>
      <c r="AH6" t="s" s="49">
        <v>27</v>
      </c>
      <c r="AI6" t="s" s="49">
        <v>28</v>
      </c>
      <c r="AJ6" t="s" s="49">
        <v>28</v>
      </c>
    </row>
    <row r="7" ht="30" customHeight="1" hidden="1">
      <c r="A7" t="s" s="17">
        <v>29</v>
      </c>
      <c r="B7" s="50"/>
      <c r="C7" s="51"/>
      <c r="D7" s="50"/>
      <c r="E7" s="52"/>
      <c r="F7" s="50"/>
      <c r="G7" s="53"/>
      <c r="H7" t="s" s="54">
        <f>IF(OR(ISBLANK($E1),ISBLANK($F1)),"",$F1-$E1+1)</f>
      </c>
      <c r="I7" s="55"/>
      <c r="J7" s="55"/>
      <c r="K7" s="55"/>
      <c r="L7" s="55"/>
      <c r="M7" s="55"/>
      <c r="N7" s="55"/>
      <c r="O7" s="55"/>
      <c r="P7" s="55"/>
      <c r="Q7" s="55"/>
      <c r="R7" s="55"/>
      <c r="S7" s="55"/>
      <c r="T7" s="55"/>
      <c r="U7" s="55"/>
      <c r="V7" s="55"/>
      <c r="W7" s="55"/>
      <c r="X7" s="55"/>
      <c r="Y7" s="55"/>
      <c r="Z7" s="55"/>
      <c r="AA7" s="55"/>
      <c r="AB7" s="55"/>
      <c r="AC7" s="55"/>
      <c r="AD7" s="55"/>
      <c r="AE7" s="55"/>
      <c r="AF7" s="55"/>
      <c r="AG7" s="55"/>
      <c r="AH7" s="55"/>
      <c r="AI7" s="55"/>
      <c r="AJ7" s="55"/>
    </row>
    <row r="8" ht="30" customHeight="1">
      <c r="A8" t="s" s="56">
        <v>30</v>
      </c>
      <c r="B8" t="s" s="57">
        <v>31</v>
      </c>
      <c r="C8" t="s" s="58">
        <v>32</v>
      </c>
      <c r="D8" s="59"/>
      <c r="E8" s="60"/>
      <c r="F8" s="60"/>
      <c r="G8" s="61"/>
      <c r="H8" t="s" s="62">
        <f>IF(OR(ISBLANK($E1),ISBLANK($F1)),"",$F1-$E1+1)</f>
      </c>
      <c r="I8" s="63"/>
      <c r="J8" s="63"/>
      <c r="K8" s="63"/>
      <c r="L8" s="63"/>
      <c r="M8" s="63"/>
      <c r="N8" s="63"/>
      <c r="O8" s="63"/>
      <c r="P8" s="63"/>
      <c r="Q8" s="63"/>
      <c r="R8" s="63"/>
      <c r="S8" s="63"/>
      <c r="T8" s="63"/>
      <c r="U8" s="63"/>
      <c r="V8" s="63"/>
      <c r="W8" s="63"/>
      <c r="X8" s="63"/>
      <c r="Y8" s="63"/>
      <c r="Z8" s="63"/>
      <c r="AA8" s="63"/>
      <c r="AB8" s="63"/>
      <c r="AC8" s="63"/>
      <c r="AD8" s="63"/>
      <c r="AE8" s="63"/>
      <c r="AF8" s="63"/>
      <c r="AG8" s="63"/>
      <c r="AH8" s="63"/>
      <c r="AI8" s="63"/>
      <c r="AJ8" s="63"/>
    </row>
    <row r="9" ht="30" customHeight="1">
      <c r="A9" t="s" s="56">
        <v>33</v>
      </c>
      <c r="B9" t="s" s="64">
        <v>34</v>
      </c>
      <c r="C9" t="s" s="65">
        <v>35</v>
      </c>
      <c r="D9" s="66">
        <v>1</v>
      </c>
      <c r="E9" s="67">
        <f>$E$3</f>
        <v>44449</v>
      </c>
      <c r="F9" s="67">
        <f>E9+7</f>
        <v>44456</v>
      </c>
      <c r="G9" s="61"/>
      <c r="H9" t="s" s="62">
        <f>IF(OR(ISBLANK($E2),ISBLANK($F2)),"",$F2-$E2+1)</f>
      </c>
      <c r="I9" s="63"/>
      <c r="J9" s="63"/>
      <c r="K9" s="63"/>
      <c r="L9" s="63"/>
      <c r="M9" s="63"/>
      <c r="N9" s="63"/>
      <c r="O9" s="63"/>
      <c r="P9" s="63"/>
      <c r="Q9" s="63"/>
      <c r="R9" s="63"/>
      <c r="S9" s="63"/>
      <c r="T9" s="63"/>
      <c r="U9" s="63"/>
      <c r="V9" s="63"/>
      <c r="W9" s="63"/>
      <c r="X9" s="63"/>
      <c r="Y9" s="63"/>
      <c r="Z9" s="63"/>
      <c r="AA9" s="63"/>
      <c r="AB9" s="63"/>
      <c r="AC9" s="63"/>
      <c r="AD9" s="63"/>
      <c r="AE9" s="63"/>
      <c r="AF9" s="63"/>
      <c r="AG9" s="63"/>
      <c r="AH9" s="63"/>
      <c r="AI9" s="63"/>
      <c r="AJ9" s="63"/>
    </row>
    <row r="10" ht="30" customHeight="1">
      <c r="A10" t="s" s="56">
        <v>36</v>
      </c>
      <c r="B10" t="s" s="64">
        <v>37</v>
      </c>
      <c r="C10" t="s" s="65">
        <v>35</v>
      </c>
      <c r="D10" s="66">
        <v>1</v>
      </c>
      <c r="E10" s="67">
        <f>$E$3</f>
        <v>44449</v>
      </c>
      <c r="F10" s="67">
        <f>E10+7</f>
        <v>44456</v>
      </c>
      <c r="G10" s="61"/>
      <c r="H10" s="68">
        <f>IF(OR(ISBLANK($E3),ISBLANK($F3)),"",$F3-$E3+1)</f>
      </c>
      <c r="I10" s="63"/>
      <c r="J10" s="63"/>
      <c r="K10" s="63"/>
      <c r="L10" s="63"/>
      <c r="M10" s="63"/>
      <c r="N10" s="63"/>
      <c r="O10" s="63"/>
      <c r="P10" s="63"/>
      <c r="Q10" s="63"/>
      <c r="R10" s="63"/>
      <c r="S10" s="63"/>
      <c r="T10" s="63"/>
      <c r="U10" s="69"/>
      <c r="V10" s="69"/>
      <c r="W10" s="63"/>
      <c r="X10" s="63"/>
      <c r="Y10" s="63"/>
      <c r="Z10" s="63"/>
      <c r="AA10" s="63"/>
      <c r="AB10" s="63"/>
      <c r="AC10" s="63"/>
      <c r="AD10" s="63"/>
      <c r="AE10" s="63"/>
      <c r="AF10" s="63"/>
      <c r="AG10" s="63"/>
      <c r="AH10" s="63"/>
      <c r="AI10" s="63"/>
      <c r="AJ10" s="63"/>
    </row>
    <row r="11" ht="30" customHeight="1">
      <c r="A11" s="70"/>
      <c r="B11" t="s" s="64">
        <v>38</v>
      </c>
      <c r="C11" t="s" s="65">
        <v>39</v>
      </c>
      <c r="D11" s="66">
        <v>1</v>
      </c>
      <c r="E11" s="67">
        <f>$E$3</f>
        <v>44449</v>
      </c>
      <c r="F11" s="67">
        <f>E11+7</f>
        <v>44456</v>
      </c>
      <c r="G11" s="61"/>
      <c r="H11" t="s" s="62">
        <f>IF(OR(ISBLANK($E4),ISBLANK($F4)),"",$F4-$E4+1)</f>
      </c>
      <c r="I11" s="63"/>
      <c r="J11" s="63"/>
      <c r="K11" s="63"/>
      <c r="L11" s="63"/>
      <c r="M11" s="63"/>
      <c r="N11" s="63"/>
      <c r="O11" s="63"/>
      <c r="P11" s="63"/>
      <c r="Q11" s="63"/>
      <c r="R11" s="63"/>
      <c r="S11" s="63"/>
      <c r="T11" s="63"/>
      <c r="U11" s="63"/>
      <c r="V11" s="63"/>
      <c r="W11" s="63"/>
      <c r="X11" s="63"/>
      <c r="Y11" s="63"/>
      <c r="Z11" s="63"/>
      <c r="AA11" s="63"/>
      <c r="AB11" s="63"/>
      <c r="AC11" s="63"/>
      <c r="AD11" s="63"/>
      <c r="AE11" s="63"/>
      <c r="AF11" s="63"/>
      <c r="AG11" s="63"/>
      <c r="AH11" s="63"/>
      <c r="AI11" s="63"/>
      <c r="AJ11" s="63"/>
    </row>
    <row r="12" ht="30" customHeight="1">
      <c r="A12" s="70"/>
      <c r="B12" t="s" s="64">
        <v>40</v>
      </c>
      <c r="C12" t="s" s="65">
        <v>39</v>
      </c>
      <c r="D12" s="66">
        <v>1</v>
      </c>
      <c r="E12" s="67">
        <f>$E$3</f>
        <v>44449</v>
      </c>
      <c r="F12" s="67">
        <f>E12+7</f>
        <v>44456</v>
      </c>
      <c r="G12" s="61"/>
      <c r="H12" s="68">
        <f>IF(OR(ISBLANK($E5),ISBLANK($F5)),"",$F5-$E5+1)</f>
      </c>
      <c r="I12" s="63"/>
      <c r="J12" s="63"/>
      <c r="K12" s="63"/>
      <c r="L12" s="63"/>
      <c r="M12" s="63"/>
      <c r="N12" s="63"/>
      <c r="O12" s="63"/>
      <c r="P12" s="63"/>
      <c r="Q12" s="63"/>
      <c r="R12" s="63"/>
      <c r="S12" s="63"/>
      <c r="T12" s="63"/>
      <c r="U12" s="63"/>
      <c r="V12" s="63"/>
      <c r="W12" s="63"/>
      <c r="X12" s="63"/>
      <c r="Y12" s="69"/>
      <c r="Z12" s="63"/>
      <c r="AA12" s="63"/>
      <c r="AB12" s="63"/>
      <c r="AC12" s="63"/>
      <c r="AD12" s="63"/>
      <c r="AE12" s="63"/>
      <c r="AF12" s="63"/>
      <c r="AG12" s="63"/>
      <c r="AH12" s="63"/>
      <c r="AI12" s="63"/>
      <c r="AJ12" s="63"/>
    </row>
    <row r="13" ht="30" customHeight="1">
      <c r="A13" s="70"/>
      <c r="B13" t="s" s="64">
        <v>41</v>
      </c>
      <c r="C13" t="s" s="65">
        <v>42</v>
      </c>
      <c r="D13" s="66">
        <v>1</v>
      </c>
      <c r="E13" s="67">
        <f>$E$3</f>
        <v>44449</v>
      </c>
      <c r="F13" s="67">
        <f>E13+7</f>
        <v>44456</v>
      </c>
      <c r="G13" s="61"/>
      <c r="H13" s="68">
        <f>IF(OR(ISBLANK($E6),ISBLANK($F6)),"",$F6-$E6+1)</f>
      </c>
      <c r="I13" s="63"/>
      <c r="J13" s="63"/>
      <c r="K13" s="63"/>
      <c r="L13" s="63"/>
      <c r="M13" s="63"/>
      <c r="N13" s="63"/>
      <c r="O13" s="63"/>
      <c r="P13" s="63"/>
      <c r="Q13" s="63"/>
      <c r="R13" s="63"/>
      <c r="S13" s="63"/>
      <c r="T13" s="63"/>
      <c r="U13" s="63"/>
      <c r="V13" s="63"/>
      <c r="W13" s="63"/>
      <c r="X13" s="63"/>
      <c r="Y13" s="63"/>
      <c r="Z13" s="63"/>
      <c r="AA13" s="63"/>
      <c r="AB13" s="63"/>
      <c r="AC13" s="63"/>
      <c r="AD13" s="63"/>
      <c r="AE13" s="63"/>
      <c r="AF13" s="63"/>
      <c r="AG13" s="63"/>
      <c r="AH13" s="63"/>
      <c r="AI13" s="63"/>
      <c r="AJ13" s="63"/>
    </row>
    <row r="14" ht="30" customHeight="1">
      <c r="A14" t="s" s="56">
        <v>43</v>
      </c>
      <c r="B14" t="s" s="71">
        <v>44</v>
      </c>
      <c r="C14" t="s" s="72">
        <v>32</v>
      </c>
      <c r="D14" s="73"/>
      <c r="E14" s="74"/>
      <c r="F14" s="74"/>
      <c r="G14" s="61"/>
      <c r="H14" t="s" s="62">
        <f>IF(OR(ISBLANK($E7),ISBLANK($F7)),"",$F7-$E7+1)</f>
      </c>
      <c r="I14" s="63"/>
      <c r="J14" s="63"/>
      <c r="K14" s="63"/>
      <c r="L14" s="63"/>
      <c r="M14" s="63"/>
      <c r="N14" s="63"/>
      <c r="O14" s="63"/>
      <c r="P14" s="63"/>
      <c r="Q14" s="63"/>
      <c r="R14" s="63"/>
      <c r="S14" s="63"/>
      <c r="T14" s="63"/>
      <c r="U14" s="63"/>
      <c r="V14" s="63"/>
      <c r="W14" s="63"/>
      <c r="X14" s="63"/>
      <c r="Y14" s="63"/>
      <c r="Z14" s="63"/>
      <c r="AA14" s="63"/>
      <c r="AB14" s="63"/>
      <c r="AC14" s="63"/>
      <c r="AD14" s="63"/>
      <c r="AE14" s="63"/>
      <c r="AF14" s="63"/>
      <c r="AG14" s="63"/>
      <c r="AH14" s="63"/>
      <c r="AI14" s="63"/>
      <c r="AJ14" s="63"/>
    </row>
    <row r="15" ht="30" customHeight="1">
      <c r="A15" s="75"/>
      <c r="B15" t="s" s="76">
        <v>45</v>
      </c>
      <c r="C15" t="s" s="77">
        <v>35</v>
      </c>
      <c r="D15" s="78">
        <v>0</v>
      </c>
      <c r="E15" s="79">
        <f>$E$13+8</f>
        <v>44457</v>
      </c>
      <c r="F15" s="79">
        <f>E15+7</f>
        <v>44464</v>
      </c>
      <c r="G15" s="61"/>
      <c r="H15" t="s" s="62">
        <f>IF(OR(ISBLANK($E8),ISBLANK($F8)),"",$F8-$E8+1)</f>
      </c>
      <c r="I15" s="63"/>
      <c r="J15" s="63"/>
      <c r="K15" t="s" s="54">
        <v>46</v>
      </c>
      <c r="L15" s="63"/>
      <c r="M15" s="63"/>
      <c r="N15" s="63"/>
      <c r="O15" s="63"/>
      <c r="P15" s="63"/>
      <c r="Q15" s="63"/>
      <c r="R15" s="63"/>
      <c r="S15" s="63"/>
      <c r="T15" s="63"/>
      <c r="U15" s="63"/>
      <c r="V15" s="63"/>
      <c r="W15" s="63"/>
      <c r="X15" s="63"/>
      <c r="Y15" s="63"/>
      <c r="Z15" s="63"/>
      <c r="AA15" s="63"/>
      <c r="AB15" s="63"/>
      <c r="AC15" s="63"/>
      <c r="AD15" s="63"/>
      <c r="AE15" s="63"/>
      <c r="AF15" s="63"/>
      <c r="AG15" s="63"/>
      <c r="AH15" s="63"/>
      <c r="AI15" s="63"/>
      <c r="AJ15" s="63"/>
    </row>
    <row r="16" ht="30" customHeight="1">
      <c r="A16" s="70"/>
      <c r="B16" t="s" s="76">
        <v>47</v>
      </c>
      <c r="C16" t="s" s="77">
        <v>39</v>
      </c>
      <c r="D16" s="78">
        <v>0</v>
      </c>
      <c r="E16" s="79">
        <f>$E$13+8</f>
        <v>44457</v>
      </c>
      <c r="F16" s="79">
        <f>E16+7</f>
        <v>44464</v>
      </c>
      <c r="G16" s="61"/>
      <c r="H16" s="80">
        <f>IF(OR(ISBLANK($E9),ISBLANK($F9)),"",$F9-$E9+1)</f>
        <v>8</v>
      </c>
      <c r="I16" s="63"/>
      <c r="J16" s="63"/>
      <c r="K16" s="63"/>
      <c r="L16" s="63"/>
      <c r="M16" s="63"/>
      <c r="N16" s="63"/>
      <c r="O16" s="63"/>
      <c r="P16" s="63"/>
      <c r="Q16" s="63"/>
      <c r="R16" s="63"/>
      <c r="S16" s="63"/>
      <c r="T16" s="63"/>
      <c r="U16" s="69"/>
      <c r="V16" s="69"/>
      <c r="W16" s="63"/>
      <c r="X16" s="63"/>
      <c r="Y16" s="63"/>
      <c r="Z16" s="63"/>
      <c r="AA16" s="63"/>
      <c r="AB16" s="63"/>
      <c r="AC16" s="63"/>
      <c r="AD16" s="63"/>
      <c r="AE16" s="63"/>
      <c r="AF16" s="63"/>
      <c r="AG16" s="63"/>
      <c r="AH16" s="63"/>
      <c r="AI16" s="63"/>
      <c r="AJ16" s="63"/>
    </row>
    <row r="17" ht="30" customHeight="1">
      <c r="A17" s="70"/>
      <c r="B17" t="s" s="76">
        <v>48</v>
      </c>
      <c r="C17" t="s" s="77">
        <v>42</v>
      </c>
      <c r="D17" s="78">
        <v>0</v>
      </c>
      <c r="E17" s="79">
        <f>$E$13+8</f>
        <v>44457</v>
      </c>
      <c r="F17" s="79">
        <f>E17+7</f>
        <v>44464</v>
      </c>
      <c r="G17" s="61"/>
      <c r="H17" s="80">
        <f>IF(OR(ISBLANK($E10),ISBLANK($F10)),"",$F10-$E10+1)</f>
        <v>8</v>
      </c>
      <c r="I17" s="63"/>
      <c r="J17" s="63"/>
      <c r="K17" s="63"/>
      <c r="L17" s="63"/>
      <c r="M17" s="63"/>
      <c r="N17" s="63"/>
      <c r="O17" s="63"/>
      <c r="P17" s="63"/>
      <c r="Q17" s="63"/>
      <c r="R17" s="63"/>
      <c r="S17" s="63"/>
      <c r="T17" s="63"/>
      <c r="U17" s="63"/>
      <c r="V17" s="63"/>
      <c r="W17" s="63"/>
      <c r="X17" s="63"/>
      <c r="Y17" s="63"/>
      <c r="Z17" s="63"/>
      <c r="AA17" s="63"/>
      <c r="AB17" s="63"/>
      <c r="AC17" s="63"/>
      <c r="AD17" s="63"/>
      <c r="AE17" s="63"/>
      <c r="AF17" s="63"/>
      <c r="AG17" s="63"/>
      <c r="AH17" s="63"/>
      <c r="AI17" s="63"/>
      <c r="AJ17" s="63"/>
    </row>
    <row r="18" ht="30" customHeight="1">
      <c r="A18" s="70"/>
      <c r="B18" t="s" s="76">
        <v>49</v>
      </c>
      <c r="C18" t="s" s="77">
        <v>42</v>
      </c>
      <c r="D18" s="78">
        <v>0</v>
      </c>
      <c r="E18" s="79">
        <f>$E$13+8</f>
        <v>44457</v>
      </c>
      <c r="F18" s="79">
        <f>E18+7</f>
        <v>44464</v>
      </c>
      <c r="G18" s="61"/>
      <c r="H18" s="80">
        <f>IF(OR(ISBLANK($E11),ISBLANK($F11)),"",$F11-$E11+1)</f>
        <v>8</v>
      </c>
      <c r="I18" s="63"/>
      <c r="J18" s="63"/>
      <c r="K18" s="63"/>
      <c r="L18" s="63"/>
      <c r="M18" s="63"/>
      <c r="N18" s="63"/>
      <c r="O18" s="63"/>
      <c r="P18" s="63"/>
      <c r="Q18" s="63"/>
      <c r="R18" s="63"/>
      <c r="S18" s="63"/>
      <c r="T18" s="63"/>
      <c r="U18" s="63"/>
      <c r="V18" s="63"/>
      <c r="W18" s="63"/>
      <c r="X18" s="63"/>
      <c r="Y18" s="69"/>
      <c r="Z18" s="63"/>
      <c r="AA18" s="63"/>
      <c r="AB18" s="63"/>
      <c r="AC18" s="63"/>
      <c r="AD18" s="63"/>
      <c r="AE18" s="63"/>
      <c r="AF18" s="63"/>
      <c r="AG18" s="63"/>
      <c r="AH18" s="63"/>
      <c r="AI18" s="63"/>
      <c r="AJ18" s="63"/>
    </row>
    <row r="19" ht="30" customHeight="1">
      <c r="A19" s="70"/>
      <c r="B19" t="s" s="76">
        <v>50</v>
      </c>
      <c r="C19" t="s" s="77">
        <v>35</v>
      </c>
      <c r="D19" s="78">
        <v>0</v>
      </c>
      <c r="E19" s="79">
        <f>$E$13+8</f>
        <v>44457</v>
      </c>
      <c r="F19" s="79">
        <f>E19+7</f>
        <v>44464</v>
      </c>
      <c r="G19" s="61"/>
      <c r="H19" s="80">
        <f>IF(OR(ISBLANK($E12),ISBLANK($F12)),"",$F12-$E12+1)</f>
        <v>8</v>
      </c>
      <c r="I19" s="63"/>
      <c r="J19" s="63"/>
      <c r="K19" s="63"/>
      <c r="L19" s="63"/>
      <c r="M19" s="63"/>
      <c r="N19" s="63"/>
      <c r="O19" s="63"/>
      <c r="P19" s="63"/>
      <c r="Q19" s="63"/>
      <c r="R19" s="63"/>
      <c r="S19" s="63"/>
      <c r="T19" s="63"/>
      <c r="U19" s="63"/>
      <c r="V19" s="63"/>
      <c r="W19" s="63"/>
      <c r="X19" s="63"/>
      <c r="Y19" s="63"/>
      <c r="Z19" s="63"/>
      <c r="AA19" s="63"/>
      <c r="AB19" s="63"/>
      <c r="AC19" s="63"/>
      <c r="AD19" s="63"/>
      <c r="AE19" s="63"/>
      <c r="AF19" s="63"/>
      <c r="AG19" s="63"/>
      <c r="AH19" s="63"/>
      <c r="AI19" s="63"/>
      <c r="AJ19" s="63"/>
    </row>
    <row r="20" ht="30" customHeight="1">
      <c r="A20" t="s" s="81">
        <v>51</v>
      </c>
      <c r="B20" t="s" s="82">
        <v>52</v>
      </c>
      <c r="C20" t="s" s="83">
        <v>32</v>
      </c>
      <c r="D20" s="84"/>
      <c r="E20" s="85"/>
      <c r="F20" s="85"/>
      <c r="G20" s="61"/>
      <c r="H20" s="80">
        <f>IF(OR(ISBLANK($E13),ISBLANK($F13)),"",$F13-$E13+1)</f>
        <v>8</v>
      </c>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J20" s="63"/>
    </row>
    <row r="21" ht="30" customHeight="1">
      <c r="A21" s="70"/>
      <c r="B21" t="s" s="86">
        <v>53</v>
      </c>
      <c r="C21" t="s" s="87">
        <v>42</v>
      </c>
      <c r="D21" s="88">
        <v>0</v>
      </c>
      <c r="E21" s="89">
        <f>$E$9+16</f>
        <v>44465</v>
      </c>
      <c r="F21" s="89">
        <f>E21+7</f>
        <v>44472</v>
      </c>
      <c r="G21" s="61"/>
      <c r="H21" t="s" s="62">
        <f>IF(OR(ISBLANK($E14),ISBLANK($F14)),"",$F14-$E14+1)</f>
      </c>
      <c r="I21" s="63"/>
      <c r="J21" s="63"/>
      <c r="K21" s="63"/>
      <c r="L21" s="63"/>
      <c r="M21" s="63"/>
      <c r="N21" s="63"/>
      <c r="O21" s="63"/>
      <c r="P21" s="63"/>
      <c r="Q21" s="63"/>
      <c r="R21" s="63"/>
      <c r="S21" s="63"/>
      <c r="T21" s="63"/>
      <c r="U21" s="63"/>
      <c r="V21" s="63"/>
      <c r="W21" s="63"/>
      <c r="X21" s="63"/>
      <c r="Y21" s="63"/>
      <c r="Z21" s="63"/>
      <c r="AA21" s="63"/>
      <c r="AB21" s="63"/>
      <c r="AC21" s="63"/>
      <c r="AD21" s="63"/>
      <c r="AE21" s="63"/>
      <c r="AF21" s="63"/>
      <c r="AG21" s="63"/>
      <c r="AH21" s="63"/>
      <c r="AI21" s="63"/>
      <c r="AJ21" s="63"/>
    </row>
    <row r="22" ht="30" customHeight="1">
      <c r="A22" s="70"/>
      <c r="B22" t="s" s="86">
        <v>54</v>
      </c>
      <c r="C22" t="s" s="87">
        <v>39</v>
      </c>
      <c r="D22" s="88">
        <v>0</v>
      </c>
      <c r="E22" s="89">
        <f>$E$9+16</f>
        <v>44465</v>
      </c>
      <c r="F22" s="89">
        <f>E22+7</f>
        <v>44472</v>
      </c>
      <c r="G22" s="61"/>
      <c r="H22" s="80">
        <f>IF(OR(ISBLANK($E15),ISBLANK($F15)),"",$F15-$E15+1)</f>
        <v>8</v>
      </c>
      <c r="I22" s="63"/>
      <c r="J22" s="63"/>
      <c r="K22" s="63"/>
      <c r="L22" s="63"/>
      <c r="M22" s="63"/>
      <c r="N22" s="63"/>
      <c r="O22" s="63"/>
      <c r="P22" s="63"/>
      <c r="Q22" s="63"/>
      <c r="R22" s="63"/>
      <c r="S22" s="63"/>
      <c r="T22" s="63"/>
      <c r="U22" s="63"/>
      <c r="V22" s="63"/>
      <c r="W22" s="63"/>
      <c r="X22" s="63"/>
      <c r="Y22" s="63"/>
      <c r="Z22" s="63"/>
      <c r="AA22" s="63"/>
      <c r="AB22" s="63"/>
      <c r="AC22" s="63"/>
      <c r="AD22" s="63"/>
      <c r="AE22" s="63"/>
      <c r="AF22" s="63"/>
      <c r="AG22" s="63"/>
      <c r="AH22" s="63"/>
      <c r="AI22" s="63"/>
      <c r="AJ22" s="63"/>
    </row>
    <row r="23" ht="30" customHeight="1">
      <c r="A23" s="70"/>
      <c r="B23" t="s" s="86">
        <v>55</v>
      </c>
      <c r="C23" t="s" s="87">
        <v>35</v>
      </c>
      <c r="D23" s="88">
        <v>0</v>
      </c>
      <c r="E23" s="89">
        <f>$E$9+16</f>
        <v>44465</v>
      </c>
      <c r="F23" s="89">
        <f>E23+7</f>
        <v>44472</v>
      </c>
      <c r="G23" s="61"/>
      <c r="H23" s="80">
        <f>IF(OR(ISBLANK($E16),ISBLANK($F16)),"",$F16-$E16+1)</f>
        <v>8</v>
      </c>
      <c r="I23" s="63"/>
      <c r="J23" s="63"/>
      <c r="K23" s="63"/>
      <c r="L23" s="63"/>
      <c r="M23" s="63"/>
      <c r="N23" s="63"/>
      <c r="O23" s="63"/>
      <c r="P23" s="63"/>
      <c r="Q23" s="63"/>
      <c r="R23" s="63"/>
      <c r="S23" s="63"/>
      <c r="T23" s="63"/>
      <c r="U23" s="63"/>
      <c r="V23" s="63"/>
      <c r="W23" s="63"/>
      <c r="X23" s="63"/>
      <c r="Y23" s="63"/>
      <c r="Z23" s="63"/>
      <c r="AA23" s="63"/>
      <c r="AB23" s="63"/>
      <c r="AC23" s="63"/>
      <c r="AD23" s="63"/>
      <c r="AE23" s="63"/>
      <c r="AF23" s="63"/>
      <c r="AG23" s="63"/>
      <c r="AH23" s="63"/>
      <c r="AI23" s="63"/>
      <c r="AJ23" s="63"/>
    </row>
    <row r="24" ht="30" customHeight="1">
      <c r="A24" s="70"/>
      <c r="B24" t="s" s="86">
        <v>56</v>
      </c>
      <c r="C24" t="s" s="87">
        <v>42</v>
      </c>
      <c r="D24" s="88">
        <v>0</v>
      </c>
      <c r="E24" s="89">
        <f>$E$9+16</f>
        <v>44465</v>
      </c>
      <c r="F24" s="89">
        <f>E24+7</f>
        <v>44472</v>
      </c>
      <c r="G24" s="61"/>
      <c r="H24" s="80">
        <f>IF(OR(ISBLANK($E17),ISBLANK($F17)),"",$F17-$E17+1)</f>
        <v>8</v>
      </c>
      <c r="I24" s="63"/>
      <c r="J24" s="63"/>
      <c r="K24" s="63"/>
      <c r="L24" s="63"/>
      <c r="M24" s="63"/>
      <c r="N24" s="63"/>
      <c r="O24" s="63"/>
      <c r="P24" s="63"/>
      <c r="Q24" s="63"/>
      <c r="R24" s="63"/>
      <c r="S24" s="63"/>
      <c r="T24" s="63"/>
      <c r="U24" s="63"/>
      <c r="V24" s="63"/>
      <c r="W24" s="63"/>
      <c r="X24" s="63"/>
      <c r="Y24" s="63"/>
      <c r="Z24" s="63"/>
      <c r="AA24" s="63"/>
      <c r="AB24" s="63"/>
      <c r="AC24" s="63"/>
      <c r="AD24" s="63"/>
      <c r="AE24" s="63"/>
      <c r="AF24" s="63"/>
      <c r="AG24" s="63"/>
      <c r="AH24" s="63"/>
      <c r="AI24" s="63"/>
      <c r="AJ24" s="63"/>
    </row>
    <row r="25" ht="30" customHeight="1">
      <c r="A25" s="70"/>
      <c r="B25" t="s" s="86">
        <v>57</v>
      </c>
      <c r="C25" t="s" s="87">
        <v>35</v>
      </c>
      <c r="D25" s="88">
        <v>0</v>
      </c>
      <c r="E25" s="89">
        <f>$E$9+16</f>
        <v>44465</v>
      </c>
      <c r="F25" s="89">
        <f>E25+7</f>
        <v>44472</v>
      </c>
      <c r="G25" s="61"/>
      <c r="H25" s="80">
        <f>IF(OR(ISBLANK($E18),ISBLANK($F18)),"",$F18-$E18+1)</f>
        <v>8</v>
      </c>
      <c r="I25" s="63"/>
      <c r="J25" s="63"/>
      <c r="K25" s="63"/>
      <c r="L25" s="63"/>
      <c r="M25" s="63"/>
      <c r="N25" s="63"/>
      <c r="O25" s="63"/>
      <c r="P25" s="63"/>
      <c r="Q25" s="63"/>
      <c r="R25" s="63"/>
      <c r="S25" s="63"/>
      <c r="T25" s="63"/>
      <c r="U25" s="63"/>
      <c r="V25" s="63"/>
      <c r="W25" s="63"/>
      <c r="X25" s="63"/>
      <c r="Y25" s="63"/>
      <c r="Z25" s="63"/>
      <c r="AA25" s="63"/>
      <c r="AB25" s="63"/>
      <c r="AC25" s="63"/>
      <c r="AD25" s="63"/>
      <c r="AE25" s="63"/>
      <c r="AF25" s="63"/>
      <c r="AG25" s="63"/>
      <c r="AH25" s="63"/>
      <c r="AI25" s="63"/>
      <c r="AJ25" s="63"/>
    </row>
    <row r="26" ht="30" customHeight="1">
      <c r="A26" t="s" s="81">
        <v>51</v>
      </c>
      <c r="B26" t="s" s="90">
        <v>58</v>
      </c>
      <c r="C26" t="s" s="91">
        <v>32</v>
      </c>
      <c r="D26" s="92"/>
      <c r="E26" s="93"/>
      <c r="F26" s="93"/>
      <c r="G26" s="61"/>
      <c r="H26" s="80">
        <f>IF(OR(ISBLANK($E19),ISBLANK($F19)),"",$F19-$E19+1)</f>
        <v>8</v>
      </c>
      <c r="I26" s="63"/>
      <c r="J26" s="63"/>
      <c r="K26" s="63"/>
      <c r="L26" s="63"/>
      <c r="M26" s="63"/>
      <c r="N26" s="63"/>
      <c r="O26" s="63"/>
      <c r="P26" s="63"/>
      <c r="Q26" s="63"/>
      <c r="R26" s="63"/>
      <c r="S26" s="63"/>
      <c r="T26" s="63"/>
      <c r="U26" s="63"/>
      <c r="V26" s="63"/>
      <c r="W26" s="63"/>
      <c r="X26" s="63"/>
      <c r="Y26" s="63"/>
      <c r="Z26" s="63"/>
      <c r="AA26" s="63"/>
      <c r="AB26" s="63"/>
      <c r="AC26" s="63"/>
      <c r="AD26" s="63"/>
      <c r="AE26" s="63"/>
      <c r="AF26" s="63"/>
      <c r="AG26" s="63"/>
      <c r="AH26" s="63"/>
      <c r="AI26" s="63"/>
      <c r="AJ26" s="63"/>
    </row>
    <row r="27" ht="30" customHeight="1">
      <c r="A27" s="70"/>
      <c r="B27" t="s" s="94">
        <v>59</v>
      </c>
      <c r="C27" t="s" s="95">
        <v>60</v>
      </c>
      <c r="D27" s="96">
        <v>0</v>
      </c>
      <c r="E27" s="97">
        <f>$F$25</f>
        <v>44472</v>
      </c>
      <c r="F27" s="97">
        <f>E27+2</f>
        <v>44474</v>
      </c>
      <c r="G27" s="61"/>
      <c r="H27" t="s" s="62">
        <f>IF(OR(ISBLANK($E20),ISBLANK($F20)),"",$F20-$E20+1)</f>
      </c>
      <c r="I27" s="63"/>
      <c r="J27" s="63"/>
      <c r="K27" s="63"/>
      <c r="L27" s="63"/>
      <c r="M27" s="63"/>
      <c r="N27" s="63"/>
      <c r="O27" s="63"/>
      <c r="P27" s="63"/>
      <c r="Q27" s="63"/>
      <c r="R27" s="63"/>
      <c r="S27" s="63"/>
      <c r="T27" s="63"/>
      <c r="U27" s="63"/>
      <c r="V27" s="63"/>
      <c r="W27" s="63"/>
      <c r="X27" s="63"/>
      <c r="Y27" s="63"/>
      <c r="Z27" s="63"/>
      <c r="AA27" s="63"/>
      <c r="AB27" s="63"/>
      <c r="AC27" s="63"/>
      <c r="AD27" s="63"/>
      <c r="AE27" s="63"/>
      <c r="AF27" s="63"/>
      <c r="AG27" s="63"/>
      <c r="AH27" s="63"/>
      <c r="AI27" s="63"/>
      <c r="AJ27" s="63"/>
    </row>
    <row r="28" ht="30" customHeight="1">
      <c r="A28" s="70"/>
      <c r="B28" t="s" s="94">
        <v>61</v>
      </c>
      <c r="C28" t="s" s="95">
        <v>62</v>
      </c>
      <c r="D28" s="96">
        <v>0</v>
      </c>
      <c r="E28" s="97">
        <f>$F$25</f>
        <v>44472</v>
      </c>
      <c r="F28" s="97">
        <f>E28+2</f>
        <v>44474</v>
      </c>
      <c r="G28" s="61"/>
      <c r="H28" s="80">
        <f>IF(OR(ISBLANK($E21),ISBLANK($F21)),"",$F21-$E21+1)</f>
        <v>8</v>
      </c>
      <c r="I28" s="63"/>
      <c r="J28" s="63"/>
      <c r="K28" s="63"/>
      <c r="L28" s="63"/>
      <c r="M28" s="63"/>
      <c r="N28" s="63"/>
      <c r="O28" s="63"/>
      <c r="P28" s="63"/>
      <c r="Q28" s="63"/>
      <c r="R28" s="63"/>
      <c r="S28" s="63"/>
      <c r="T28" s="63"/>
      <c r="U28" s="63"/>
      <c r="V28" s="63"/>
      <c r="W28" s="63"/>
      <c r="X28" s="63"/>
      <c r="Y28" s="63"/>
      <c r="Z28" s="63"/>
      <c r="AA28" s="63"/>
      <c r="AB28" s="63"/>
      <c r="AC28" s="63"/>
      <c r="AD28" s="63"/>
      <c r="AE28" s="63"/>
      <c r="AF28" s="63"/>
      <c r="AG28" s="63"/>
      <c r="AH28" s="63"/>
      <c r="AI28" s="63"/>
      <c r="AJ28" s="63"/>
    </row>
    <row r="29" ht="30" customHeight="1">
      <c r="A29" s="70"/>
      <c r="B29" t="s" s="94">
        <v>63</v>
      </c>
      <c r="C29" t="s" s="95">
        <v>60</v>
      </c>
      <c r="D29" s="96">
        <v>0</v>
      </c>
      <c r="E29" s="97">
        <f>$F$25</f>
        <v>44472</v>
      </c>
      <c r="F29" s="97">
        <f>E29+2</f>
        <v>44474</v>
      </c>
      <c r="G29" s="61"/>
      <c r="H29" s="80">
        <f>IF(OR(ISBLANK($E22),ISBLANK($F22)),"",$F22-$E22+1)</f>
        <v>8</v>
      </c>
      <c r="I29" s="63"/>
      <c r="J29" s="63"/>
      <c r="K29" s="63"/>
      <c r="L29" s="63"/>
      <c r="M29" s="63"/>
      <c r="N29" s="63"/>
      <c r="O29" s="63"/>
      <c r="P29" s="63"/>
      <c r="Q29" s="63"/>
      <c r="R29" s="63"/>
      <c r="S29" s="63"/>
      <c r="T29" s="63"/>
      <c r="U29" s="63"/>
      <c r="V29" s="63"/>
      <c r="W29" s="63"/>
      <c r="X29" s="63"/>
      <c r="Y29" s="63"/>
      <c r="Z29" s="63"/>
      <c r="AA29" s="63"/>
      <c r="AB29" s="63"/>
      <c r="AC29" s="63"/>
      <c r="AD29" s="63"/>
      <c r="AE29" s="63"/>
      <c r="AF29" s="63"/>
      <c r="AG29" s="63"/>
      <c r="AH29" s="63"/>
      <c r="AI29" s="63"/>
      <c r="AJ29" s="63"/>
    </row>
    <row r="30" ht="30" customHeight="1">
      <c r="A30" s="70"/>
      <c r="B30" t="s" s="94">
        <v>64</v>
      </c>
      <c r="C30" t="s" s="95">
        <v>35</v>
      </c>
      <c r="D30" s="96">
        <v>0</v>
      </c>
      <c r="E30" s="97">
        <f>$F$25</f>
        <v>44472</v>
      </c>
      <c r="F30" s="97">
        <f>E30+2</f>
        <v>44474</v>
      </c>
      <c r="G30" s="61"/>
      <c r="H30" s="80">
        <f>IF(OR(ISBLANK($E23),ISBLANK($F23)),"",$F23-$E23+1)</f>
        <v>8</v>
      </c>
      <c r="I30" s="63"/>
      <c r="J30" s="63"/>
      <c r="K30" s="63"/>
      <c r="L30" s="63"/>
      <c r="M30" s="63"/>
      <c r="N30" s="63"/>
      <c r="O30" s="63"/>
      <c r="P30" s="63"/>
      <c r="Q30" s="63"/>
      <c r="R30" s="63"/>
      <c r="S30" s="63"/>
      <c r="T30" s="63"/>
      <c r="U30" s="63"/>
      <c r="V30" s="63"/>
      <c r="W30" s="63"/>
      <c r="X30" s="63"/>
      <c r="Y30" s="63"/>
      <c r="Z30" s="63"/>
      <c r="AA30" s="63"/>
      <c r="AB30" s="63"/>
      <c r="AC30" s="63"/>
      <c r="AD30" s="63"/>
      <c r="AE30" s="63"/>
      <c r="AF30" s="63"/>
      <c r="AG30" s="63"/>
      <c r="AH30" s="63"/>
      <c r="AI30" s="63"/>
      <c r="AJ30" s="63"/>
    </row>
    <row r="31" ht="30" customHeight="1">
      <c r="A31" s="70"/>
      <c r="B31" s="98"/>
      <c r="C31" s="99"/>
      <c r="D31" s="96"/>
      <c r="E31" s="97"/>
      <c r="F31" s="97"/>
      <c r="G31" s="61"/>
      <c r="H31" s="80">
        <f>IF(OR(ISBLANK($E24),ISBLANK($F24)),"",$F24-$E24+1)</f>
        <v>8</v>
      </c>
      <c r="I31" s="63"/>
      <c r="J31" s="63"/>
      <c r="K31" s="63"/>
      <c r="L31" s="63"/>
      <c r="M31" s="63"/>
      <c r="N31" s="63"/>
      <c r="O31" s="63"/>
      <c r="P31" s="63"/>
      <c r="Q31" s="63"/>
      <c r="R31" s="63"/>
      <c r="S31" s="63"/>
      <c r="T31" s="63"/>
      <c r="U31" s="63"/>
      <c r="V31" s="63"/>
      <c r="W31" s="63"/>
      <c r="X31" s="63"/>
      <c r="Y31" s="63"/>
      <c r="Z31" s="63"/>
      <c r="AA31" s="63"/>
      <c r="AB31" s="63"/>
      <c r="AC31" s="63"/>
      <c r="AD31" s="63"/>
      <c r="AE31" s="63"/>
      <c r="AF31" s="63"/>
      <c r="AG31" s="63"/>
      <c r="AH31" s="63"/>
      <c r="AI31" s="63"/>
      <c r="AJ31" s="63"/>
    </row>
    <row r="32" ht="30" customHeight="1">
      <c r="A32" t="s" s="81">
        <v>65</v>
      </c>
      <c r="B32" s="100"/>
      <c r="C32" s="101"/>
      <c r="D32" s="102"/>
      <c r="E32" s="103"/>
      <c r="F32" s="104"/>
      <c r="G32" s="61"/>
      <c r="H32" s="80">
        <f>IF(OR(ISBLANK($E25),ISBLANK($F25)),"",$F25-$E25+1)</f>
        <v>8</v>
      </c>
      <c r="I32" s="63"/>
      <c r="J32" s="63"/>
      <c r="K32" s="63"/>
      <c r="L32" s="63"/>
      <c r="M32" s="63"/>
      <c r="N32" s="63"/>
      <c r="O32" s="63"/>
      <c r="P32" s="63"/>
      <c r="Q32" s="63"/>
      <c r="R32" s="63"/>
      <c r="S32" s="63"/>
      <c r="T32" s="63"/>
      <c r="U32" s="63"/>
      <c r="V32" s="63"/>
      <c r="W32" s="63"/>
      <c r="X32" s="63"/>
      <c r="Y32" s="63"/>
      <c r="Z32" s="63"/>
      <c r="AA32" s="63"/>
      <c r="AB32" s="63"/>
      <c r="AC32" s="63"/>
      <c r="AD32" s="63"/>
      <c r="AE32" s="63"/>
      <c r="AF32" s="63"/>
      <c r="AG32" s="63"/>
      <c r="AH32" s="63"/>
      <c r="AI32" s="63"/>
      <c r="AJ32" s="63"/>
    </row>
    <row r="33" ht="30" customHeight="1">
      <c r="A33" t="s" s="56">
        <v>66</v>
      </c>
      <c r="B33" t="s" s="105">
        <v>67</v>
      </c>
      <c r="C33" s="106"/>
      <c r="D33" s="107"/>
      <c r="E33" s="108"/>
      <c r="F33" s="109"/>
      <c r="G33" s="110"/>
      <c r="H33" t="s" s="111">
        <f>IF(OR(ISBLANK($E26),ISBLANK($F26)),"",$F26-$E26+1)</f>
      </c>
      <c r="I33" s="112"/>
      <c r="J33" s="112"/>
      <c r="K33" s="112"/>
      <c r="L33" s="112"/>
      <c r="M33" s="112"/>
      <c r="N33" s="112"/>
      <c r="O33" s="112"/>
      <c r="P33" s="112"/>
      <c r="Q33" s="112"/>
      <c r="R33" s="112"/>
      <c r="S33" s="112"/>
      <c r="T33" s="112"/>
      <c r="U33" s="112"/>
      <c r="V33" s="112"/>
      <c r="W33" s="112"/>
      <c r="X33" s="112"/>
      <c r="Y33" s="112"/>
      <c r="Z33" s="112"/>
      <c r="AA33" s="112"/>
      <c r="AB33" s="112"/>
      <c r="AC33" s="112"/>
      <c r="AD33" s="112"/>
      <c r="AE33" s="112"/>
      <c r="AF33" s="112"/>
      <c r="AG33" s="112"/>
      <c r="AH33" s="112"/>
      <c r="AI33" s="112"/>
      <c r="AJ33" s="112"/>
    </row>
    <row r="34" ht="30" customHeight="1">
      <c r="A34" s="113"/>
      <c r="B34" s="114"/>
      <c r="C34" s="114"/>
      <c r="D34" s="114"/>
      <c r="E34" s="115"/>
      <c r="F34" s="114"/>
      <c r="G34" s="116"/>
      <c r="H34" s="114"/>
      <c r="I34" s="114"/>
      <c r="J34" s="114"/>
      <c r="K34" s="114"/>
      <c r="L34" s="114"/>
      <c r="M34" s="114"/>
      <c r="N34" s="114"/>
      <c r="O34" s="114"/>
      <c r="P34" s="114"/>
      <c r="Q34" s="114"/>
      <c r="R34" s="114"/>
      <c r="S34" s="114"/>
      <c r="T34" s="114"/>
      <c r="U34" s="114"/>
      <c r="V34" s="114"/>
      <c r="W34" s="114"/>
      <c r="X34" s="114"/>
      <c r="Y34" s="114"/>
      <c r="Z34" s="114"/>
      <c r="AA34" s="114"/>
      <c r="AB34" s="114"/>
      <c r="AC34" s="114"/>
      <c r="AD34" s="114"/>
      <c r="AE34" s="114"/>
      <c r="AF34" s="114"/>
      <c r="AG34" s="114"/>
      <c r="AH34" s="114"/>
      <c r="AI34" s="114"/>
      <c r="AJ34" s="117"/>
    </row>
    <row r="35" ht="30" customHeight="1">
      <c r="A35" s="113"/>
      <c r="B35" s="19"/>
      <c r="C35" s="118"/>
      <c r="D35" s="19"/>
      <c r="E35" s="119"/>
      <c r="F35" s="120"/>
      <c r="G35" s="19"/>
      <c r="H35" s="19"/>
      <c r="I35" s="19"/>
      <c r="J35" s="19"/>
      <c r="K35" s="19"/>
      <c r="L35" s="19"/>
      <c r="M35" s="19"/>
      <c r="N35" s="19"/>
      <c r="O35" s="19"/>
      <c r="P35" s="19"/>
      <c r="Q35" s="19"/>
      <c r="R35" s="19"/>
      <c r="S35" s="19"/>
      <c r="T35" s="19"/>
      <c r="U35" s="19"/>
      <c r="V35" s="19"/>
      <c r="W35" s="19"/>
      <c r="X35" s="19"/>
      <c r="Y35" s="19"/>
      <c r="Z35" s="19"/>
      <c r="AA35" s="19"/>
      <c r="AB35" s="19"/>
      <c r="AC35" s="19"/>
      <c r="AD35" s="19"/>
      <c r="AE35" s="19"/>
      <c r="AF35" s="19"/>
      <c r="AG35" s="19"/>
      <c r="AH35" s="19"/>
      <c r="AI35" s="19"/>
      <c r="AJ35" s="23"/>
    </row>
    <row r="36" ht="30" customHeight="1">
      <c r="A36" s="121"/>
      <c r="B36" s="122"/>
      <c r="C36" s="123"/>
      <c r="D36" s="122"/>
      <c r="E36" s="124"/>
      <c r="F36" s="122"/>
      <c r="G36" s="122"/>
      <c r="H36" s="122"/>
      <c r="I36" s="122"/>
      <c r="J36" s="122"/>
      <c r="K36" s="122"/>
      <c r="L36" s="122"/>
      <c r="M36" s="122"/>
      <c r="N36" s="122"/>
      <c r="O36" s="122"/>
      <c r="P36" s="122"/>
      <c r="Q36" s="122"/>
      <c r="R36" s="122"/>
      <c r="S36" s="122"/>
      <c r="T36" s="122"/>
      <c r="U36" s="122"/>
      <c r="V36" s="122"/>
      <c r="W36" s="122"/>
      <c r="X36" s="122"/>
      <c r="Y36" s="122"/>
      <c r="Z36" s="122"/>
      <c r="AA36" s="122"/>
      <c r="AB36" s="122"/>
      <c r="AC36" s="122"/>
      <c r="AD36" s="122"/>
      <c r="AE36" s="122"/>
      <c r="AF36" s="122"/>
      <c r="AG36" s="122"/>
      <c r="AH36" s="122"/>
      <c r="AI36" s="122"/>
      <c r="AJ36" s="125"/>
    </row>
  </sheetData>
  <mergeCells count="8">
    <mergeCell ref="AD4:AJ4"/>
    <mergeCell ref="C3:D3"/>
    <mergeCell ref="C4:D4"/>
    <mergeCell ref="B5:G5"/>
    <mergeCell ref="E3:F3"/>
    <mergeCell ref="I4:O4"/>
    <mergeCell ref="P4:V4"/>
    <mergeCell ref="W4:AC4"/>
  </mergeCells>
  <pageMargins left="0.35" right="0.35" top="0.35" bottom="0.5" header="0.3" footer="0.3"/>
  <pageSetup firstPageNumber="1" fitToHeight="1" fitToWidth="1" scale="100" useFirstPageNumber="0" orientation="landscape"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E16"/>
  <sheetViews>
    <sheetView workbookViewId="0" showGridLines="0" defaultGridColor="1"/>
  </sheetViews>
  <sheetFormatPr defaultColWidth="9.16667" defaultRowHeight="14" customHeight="1" outlineLevelRow="0" outlineLevelCol="0"/>
  <cols>
    <col min="1" max="1" width="87.1719" style="126" customWidth="1"/>
    <col min="2" max="5" width="9.17188" style="126" customWidth="1"/>
    <col min="6" max="16384" width="9.17188" style="126" customWidth="1"/>
  </cols>
  <sheetData>
    <row r="1" ht="46.5" customHeight="1">
      <c r="A1" s="127"/>
      <c r="B1" s="128"/>
      <c r="C1" s="128"/>
      <c r="D1" s="128"/>
      <c r="E1" s="129"/>
    </row>
    <row r="2" ht="16" customHeight="1">
      <c r="A2" t="s" s="130">
        <v>69</v>
      </c>
      <c r="B2" s="131"/>
      <c r="C2" s="119"/>
      <c r="D2" s="119"/>
      <c r="E2" s="132"/>
    </row>
    <row r="3" ht="27" customHeight="1">
      <c r="A3" t="s" s="133">
        <v>70</v>
      </c>
      <c r="B3" s="134"/>
      <c r="C3" s="119"/>
      <c r="D3" s="119"/>
      <c r="E3" s="132"/>
    </row>
    <row r="4" ht="26" customHeight="1">
      <c r="A4" t="s" s="135">
        <v>71</v>
      </c>
      <c r="B4" s="119"/>
      <c r="C4" s="119"/>
      <c r="D4" s="119"/>
      <c r="E4" s="132"/>
    </row>
    <row r="5" ht="74" customHeight="1">
      <c r="A5" t="s" s="136">
        <v>72</v>
      </c>
      <c r="B5" s="119"/>
      <c r="C5" s="119"/>
      <c r="D5" s="119"/>
      <c r="E5" s="132"/>
    </row>
    <row r="6" ht="26.25" customHeight="1">
      <c r="A6" t="s" s="135">
        <v>73</v>
      </c>
      <c r="B6" s="119"/>
      <c r="C6" s="119"/>
      <c r="D6" s="119"/>
      <c r="E6" s="132"/>
    </row>
    <row r="7" ht="205" customHeight="1">
      <c r="A7" t="s" s="137">
        <v>74</v>
      </c>
      <c r="B7" s="119"/>
      <c r="C7" s="119"/>
      <c r="D7" s="119"/>
      <c r="E7" s="132"/>
    </row>
    <row r="8" ht="26" customHeight="1">
      <c r="A8" t="s" s="135">
        <v>75</v>
      </c>
      <c r="B8" s="119"/>
      <c r="C8" s="119"/>
      <c r="D8" s="119"/>
      <c r="E8" s="132"/>
    </row>
    <row r="9" ht="48" customHeight="1">
      <c r="A9" t="s" s="136">
        <v>76</v>
      </c>
      <c r="B9" s="119"/>
      <c r="C9" s="119"/>
      <c r="D9" s="119"/>
      <c r="E9" s="132"/>
    </row>
    <row r="10" ht="28" customHeight="1">
      <c r="A10" t="s" s="138">
        <v>77</v>
      </c>
      <c r="B10" s="119"/>
      <c r="C10" s="119"/>
      <c r="D10" s="119"/>
      <c r="E10" s="132"/>
    </row>
    <row r="11" ht="26" customHeight="1">
      <c r="A11" t="s" s="135">
        <v>78</v>
      </c>
      <c r="B11" s="119"/>
      <c r="C11" s="119"/>
      <c r="D11" s="119"/>
      <c r="E11" s="132"/>
    </row>
    <row r="12" ht="32" customHeight="1">
      <c r="A12" t="s" s="136">
        <v>79</v>
      </c>
      <c r="B12" s="119"/>
      <c r="C12" s="119"/>
      <c r="D12" s="119"/>
      <c r="E12" s="132"/>
    </row>
    <row r="13" ht="28" customHeight="1">
      <c r="A13" t="s" s="138">
        <v>80</v>
      </c>
      <c r="B13" s="119"/>
      <c r="C13" s="119"/>
      <c r="D13" s="119"/>
      <c r="E13" s="132"/>
    </row>
    <row r="14" ht="26" customHeight="1">
      <c r="A14" t="s" s="135">
        <v>81</v>
      </c>
      <c r="B14" s="119"/>
      <c r="C14" s="119"/>
      <c r="D14" s="119"/>
      <c r="E14" s="132"/>
    </row>
    <row r="15" ht="75" customHeight="1">
      <c r="A15" t="s" s="136">
        <v>82</v>
      </c>
      <c r="B15" s="119"/>
      <c r="C15" s="119"/>
      <c r="D15" s="119"/>
      <c r="E15" s="132"/>
    </row>
    <row r="16" ht="64" customHeight="1">
      <c r="A16" t="s" s="139">
        <v>83</v>
      </c>
      <c r="B16" s="124"/>
      <c r="C16" s="124"/>
      <c r="D16" s="124"/>
      <c r="E16" s="140"/>
    </row>
  </sheetData>
  <hyperlinks>
    <hyperlink ref="A2" r:id="rId1" location="" tooltip="" display="SIMPLE GANTT CHART by Vertex42.com"/>
    <hyperlink ref="A3" r:id="rId2" location="" tooltip="" display="https://www.vertex42.com/ExcelTemplates/simple-gantt-chart.html"/>
    <hyperlink ref="A10" r:id="rId3" location="" tooltip="" display="How to Use the Simple Gantt Chart"/>
    <hyperlink ref="A13" r:id="rId4" location="" tooltip="" display="Project Management Templates"/>
  </hyperlinks>
  <pageMargins left="0.5" right="0.5" top="0.5" bottom="0.5" header="0.3" footer="0.3"/>
  <pageSetup firstPageNumber="1" fitToHeight="1" fitToWidth="1" scale="100" useFirstPageNumber="0" orientation="portrait" pageOrder="downThenOver"/>
  <headerFooter>
    <oddFooter>&amp;C&amp;"Helvetica Neue,Regular"&amp;12&amp;K000000&amp;P</oddFooter>
  </headerFooter>
  <drawing r:id="rId5"/>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