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d\"/>
    </mc:Choice>
  </mc:AlternateContent>
  <bookViews>
    <workbookView xWindow="0" yWindow="0" windowWidth="21600" windowHeight="9585" firstSheet="11" activeTab="16"/>
  </bookViews>
  <sheets>
    <sheet name="사원" sheetId="4" r:id="rId1"/>
    <sheet name="게시판" sheetId="5" r:id="rId2"/>
    <sheet name="갤러리" sheetId="6" r:id="rId3"/>
    <sheet name="영화 상품" sheetId="7" r:id="rId4"/>
    <sheet name="news" sheetId="2" r:id="rId5"/>
    <sheet name="phonebook" sheetId="19" r:id="rId6"/>
    <sheet name="movie" sheetId="3" r:id="rId7"/>
    <sheet name="기술면접" sheetId="8" r:id="rId8"/>
    <sheet name="test" sheetId="9" r:id="rId9"/>
    <sheet name="itpay" sheetId="10" r:id="rId10"/>
    <sheet name="매출액" sheetId="11" r:id="rId11"/>
    <sheet name="카테고리 그룹 FK" sheetId="12" r:id="rId12"/>
    <sheet name="Join_1" sheetId="18" r:id="rId13"/>
    <sheet name="Join_2" sheetId="20" r:id="rId14"/>
    <sheet name="Join_3" sheetId="21" r:id="rId15"/>
    <sheet name="PK만있음" sheetId="16" r:id="rId16"/>
    <sheet name="PK_FK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  <c r="E4" i="11"/>
  <c r="E3" i="11"/>
  <c r="I4" i="8"/>
  <c r="J4" i="8"/>
  <c r="I5" i="8"/>
  <c r="J5" i="8"/>
  <c r="J3" i="8"/>
  <c r="I3" i="8"/>
</calcChain>
</file>

<file path=xl/sharedStrings.xml><?xml version="1.0" encoding="utf-8"?>
<sst xmlns="http://schemas.openxmlformats.org/spreadsheetml/2006/main" count="401" uniqueCount="259">
  <si>
    <t>newsno</t>
  </si>
  <si>
    <t>title</t>
  </si>
  <si>
    <t>rdate</t>
  </si>
  <si>
    <t>한강 전 구간에 다시 조류경보</t>
  </si>
  <si>
    <t>동시방류 6차례...""효과 없다"</t>
    <phoneticPr fontId="1" type="noConversion"/>
  </si>
  <si>
    <t>이통3사 사내유보금 '27조 원'</t>
    <phoneticPr fontId="1" type="noConversion"/>
  </si>
  <si>
    <t>태풍 바비 북상중…</t>
    <phoneticPr fontId="1" type="noConversion"/>
  </si>
  <si>
    <t>&lt;-- 문제가 있는 경우</t>
    <phoneticPr fontId="1" type="noConversion"/>
  </si>
  <si>
    <t>movieno</t>
  </si>
  <si>
    <t>score</t>
  </si>
  <si>
    <t>actor</t>
  </si>
  <si>
    <t>영화 번호</t>
  </si>
  <si>
    <t>영화 제목</t>
  </si>
  <si>
    <t>평점</t>
  </si>
  <si>
    <t>출연</t>
    <phoneticPr fontId="1" type="noConversion"/>
  </si>
  <si>
    <t>등록 날짜</t>
  </si>
  <si>
    <t>업사이드</t>
  </si>
  <si>
    <t>케빈 하트</t>
  </si>
  <si>
    <t>사일런스</t>
  </si>
  <si>
    <t>스탠리 투치</t>
    <phoneticPr fontId="1" type="noConversion"/>
  </si>
  <si>
    <t>인터스텔라</t>
  </si>
  <si>
    <t>매튜 맥커너희</t>
  </si>
  <si>
    <t>사원번호</t>
    <phoneticPr fontId="1" type="noConversion"/>
  </si>
  <si>
    <t>성명</t>
    <phoneticPr fontId="1" type="noConversion"/>
  </si>
  <si>
    <t>왕눈이</t>
    <phoneticPr fontId="1" type="noConversion"/>
  </si>
  <si>
    <t>성별</t>
    <phoneticPr fontId="1" type="noConversion"/>
  </si>
  <si>
    <t>남자</t>
    <phoneticPr fontId="1" type="noConversion"/>
  </si>
  <si>
    <t>나이</t>
    <phoneticPr fontId="1" type="noConversion"/>
  </si>
  <si>
    <t>주소</t>
    <phoneticPr fontId="1" type="noConversion"/>
  </si>
  <si>
    <t>서울시 종로구</t>
    <phoneticPr fontId="1" type="noConversion"/>
  </si>
  <si>
    <t>이메일</t>
    <phoneticPr fontId="1" type="noConversion"/>
  </si>
  <si>
    <t>mail@mail.com</t>
    <phoneticPr fontId="1" type="noConversion"/>
  </si>
  <si>
    <t>아로미</t>
    <phoneticPr fontId="1" type="noConversion"/>
  </si>
  <si>
    <t>여자</t>
    <phoneticPr fontId="1" type="noConversion"/>
  </si>
  <si>
    <t>인천시 남동구</t>
    <phoneticPr fontId="1" type="noConversion"/>
  </si>
  <si>
    <t>mail2@mail.com</t>
    <phoneticPr fontId="1" type="noConversion"/>
  </si>
  <si>
    <t>&lt;- 컬럼</t>
    <phoneticPr fontId="1" type="noConversion"/>
  </si>
  <si>
    <t>&lt;- 레코드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</si>
  <si>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</si>
  <si>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</si>
  <si>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</si>
  <si>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</si>
  <si>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입력날짜</t>
    <phoneticPr fontId="1" type="noConversion"/>
  </si>
  <si>
    <t>수정날짜</t>
    <phoneticPr fontId="1" type="noConversion"/>
  </si>
  <si>
    <t>성명</t>
    <phoneticPr fontId="1" type="noConversion"/>
  </si>
  <si>
    <t>패스워드</t>
    <phoneticPr fontId="1" type="noConversion"/>
  </si>
  <si>
    <t>기업 AI도입에 사활걸어</t>
    <phoneticPr fontId="1" type="noConversion"/>
  </si>
  <si>
    <t>교육기관과의 연합 줄이어</t>
    <phoneticPr fontId="1" type="noConversion"/>
  </si>
  <si>
    <t>왕눈이</t>
    <phoneticPr fontId="1" type="noConversion"/>
  </si>
  <si>
    <t>Web+Cloud 인력 부족</t>
    <phoneticPr fontId="1" type="noConversion"/>
  </si>
  <si>
    <t>자바만 배우는 경우 많아</t>
    <phoneticPr fontId="1" type="noConversion"/>
  </si>
  <si>
    <t>아로미</t>
    <phoneticPr fontId="1" type="noConversion"/>
  </si>
  <si>
    <t>&lt;-컬럼</t>
    <phoneticPr fontId="1" type="noConversion"/>
  </si>
  <si>
    <t>&lt;-레코드</t>
    <phoneticPr fontId="1" type="noConversion"/>
  </si>
  <si>
    <t>번호</t>
    <phoneticPr fontId="1" type="noConversion"/>
  </si>
  <si>
    <t>제목</t>
    <phoneticPr fontId="1" type="noConversion"/>
  </si>
  <si>
    <t>내용</t>
    <phoneticPr fontId="1" type="noConversion"/>
  </si>
  <si>
    <t>파일명</t>
    <phoneticPr fontId="1" type="noConversion"/>
  </si>
  <si>
    <t>이미테이션게임</t>
    <phoneticPr fontId="1" type="noConversion"/>
  </si>
  <si>
    <t>인공지능 영화</t>
    <phoneticPr fontId="1" type="noConversion"/>
  </si>
  <si>
    <t>imi01.jpg</t>
    <phoneticPr fontId="1" type="noConversion"/>
  </si>
  <si>
    <t>Thumb</t>
    <phoneticPr fontId="1" type="noConversion"/>
  </si>
  <si>
    <t>imi01_m.jpg</t>
    <phoneticPr fontId="1" type="noConversion"/>
  </si>
  <si>
    <t>드라마</t>
    <phoneticPr fontId="1" type="noConversion"/>
  </si>
  <si>
    <t>사랑의 불시착</t>
    <phoneticPr fontId="1" type="noConversion"/>
  </si>
  <si>
    <t>01.jpg</t>
    <phoneticPr fontId="1" type="noConversion"/>
  </si>
  <si>
    <t>01_t.jpg</t>
    <phoneticPr fontId="1" type="noConversion"/>
  </si>
  <si>
    <t>크기</t>
    <phoneticPr fontId="1" type="noConversion"/>
  </si>
  <si>
    <t>조회수</t>
    <phoneticPr fontId="1" type="noConversion"/>
  </si>
  <si>
    <t>등록일</t>
    <phoneticPr fontId="1" type="noConversion"/>
  </si>
  <si>
    <t>부서</t>
    <phoneticPr fontId="1" type="noConversion"/>
  </si>
  <si>
    <t>Web1팀</t>
    <phoneticPr fontId="1" type="noConversion"/>
  </si>
  <si>
    <t>Web2팀</t>
    <phoneticPr fontId="1" type="noConversion"/>
  </si>
  <si>
    <t>ID</t>
    <phoneticPr fontId="1" type="noConversion"/>
  </si>
  <si>
    <t>emp1</t>
    <phoneticPr fontId="1" type="noConversion"/>
  </si>
  <si>
    <t>emp2</t>
    <phoneticPr fontId="1" type="noConversion"/>
  </si>
  <si>
    <t>PW</t>
    <phoneticPr fontId="1" type="noConversion"/>
  </si>
  <si>
    <t>****</t>
    <phoneticPr fontId="1" type="noConversion"/>
  </si>
  <si>
    <t>****</t>
    <phoneticPr fontId="1" type="noConversion"/>
  </si>
  <si>
    <t>제목</t>
    <phoneticPr fontId="1" type="noConversion"/>
  </si>
  <si>
    <t>내용</t>
    <phoneticPr fontId="1" type="noConversion"/>
  </si>
  <si>
    <t>이미지</t>
    <phoneticPr fontId="1" type="noConversion"/>
  </si>
  <si>
    <t>개봉</t>
    <phoneticPr fontId="1" type="noConversion"/>
  </si>
  <si>
    <t>주연</t>
    <phoneticPr fontId="1" type="noConversion"/>
  </si>
  <si>
    <t>등록일</t>
    <phoneticPr fontId="1" type="noConversion"/>
  </si>
  <si>
    <t>장르</t>
    <phoneticPr fontId="1" type="noConversion"/>
  </si>
  <si>
    <t>국가</t>
    <phoneticPr fontId="1" type="noConversion"/>
  </si>
  <si>
    <t>이미테이션게임</t>
    <phoneticPr fontId="1" type="noConversion"/>
  </si>
  <si>
    <t>인공지능</t>
    <phoneticPr fontId="1" type="noConversion"/>
  </si>
  <si>
    <t>01.jpg</t>
    <phoneticPr fontId="1" type="noConversion"/>
  </si>
  <si>
    <t>베네딕트 컴버배치/키이라 나이틀리</t>
    <phoneticPr fontId="1" type="noConversion"/>
  </si>
  <si>
    <t>드라마/스릴러</t>
    <phoneticPr fontId="1" type="noConversion"/>
  </si>
  <si>
    <t>영국</t>
    <phoneticPr fontId="1" type="noConversion"/>
  </si>
  <si>
    <t>번호</t>
    <phoneticPr fontId="1" type="noConversion"/>
  </si>
  <si>
    <t>PK</t>
    <phoneticPr fontId="1" type="noConversion"/>
  </si>
  <si>
    <t>엔 헤서웨이</t>
    <phoneticPr fontId="1" type="noConversion"/>
  </si>
  <si>
    <t>&lt;- 레코드</t>
    <phoneticPr fontId="1" type="noConversion"/>
  </si>
  <si>
    <t>&lt;- 컬럼</t>
    <phoneticPr fontId="1" type="noConversion"/>
  </si>
  <si>
    <t>논리적 모델링</t>
    <phoneticPr fontId="1" type="noConversion"/>
  </si>
  <si>
    <t>물리적 모델링</t>
    <phoneticPr fontId="1" type="noConversion"/>
  </si>
  <si>
    <t>&lt;- 컬럼</t>
    <phoneticPr fontId="1" type="noConversion"/>
  </si>
  <si>
    <t>맘마미아</t>
    <phoneticPr fontId="1" type="noConversion"/>
  </si>
  <si>
    <t>PK</t>
    <phoneticPr fontId="1" type="noConversion"/>
  </si>
  <si>
    <t>성명</t>
    <phoneticPr fontId="1" type="noConversion"/>
  </si>
  <si>
    <t>왕눈이</t>
    <phoneticPr fontId="1" type="noConversion"/>
  </si>
  <si>
    <t>JAVA</t>
    <phoneticPr fontId="1" type="noConversion"/>
  </si>
  <si>
    <t>Spring</t>
    <phoneticPr fontId="1" type="noConversion"/>
  </si>
  <si>
    <t>Cloud</t>
    <phoneticPr fontId="1" type="noConversion"/>
  </si>
  <si>
    <t>Python</t>
    <phoneticPr fontId="1" type="noConversion"/>
  </si>
  <si>
    <t>Analysis</t>
    <phoneticPr fontId="1" type="noConversion"/>
  </si>
  <si>
    <t>AI</t>
    <phoneticPr fontId="1" type="noConversion"/>
  </si>
  <si>
    <t>tot</t>
    <phoneticPr fontId="1" type="noConversion"/>
  </si>
  <si>
    <t>avg</t>
    <phoneticPr fontId="1" type="noConversion"/>
  </si>
  <si>
    <t>아로미</t>
    <phoneticPr fontId="1" type="noConversion"/>
  </si>
  <si>
    <t>투투투</t>
    <phoneticPr fontId="1" type="noConversion"/>
  </si>
  <si>
    <t>testno</t>
  </si>
  <si>
    <t>PK</t>
    <phoneticPr fontId="1" type="noConversion"/>
  </si>
  <si>
    <t>mname</t>
  </si>
  <si>
    <t>funct</t>
  </si>
  <si>
    <t>아로미</t>
    <phoneticPr fontId="1" type="noConversion"/>
  </si>
  <si>
    <t>spring/cloud/ml</t>
    <phoneticPr fontId="1" type="noConversion"/>
  </si>
  <si>
    <t>&lt;- column</t>
    <phoneticPr fontId="1" type="noConversion"/>
  </si>
  <si>
    <t>&lt;- record</t>
    <phoneticPr fontId="1" type="noConversion"/>
  </si>
  <si>
    <t>사원번호</t>
    <phoneticPr fontId="1" type="noConversion"/>
  </si>
  <si>
    <t>payno</t>
  </si>
  <si>
    <t>PK</t>
    <phoneticPr fontId="1" type="noConversion"/>
  </si>
  <si>
    <t>part</t>
  </si>
  <si>
    <t>sawon</t>
  </si>
  <si>
    <t>age</t>
    <phoneticPr fontId="1" type="noConversion"/>
  </si>
  <si>
    <t>address</t>
    <phoneticPr fontId="1" type="noConversion"/>
  </si>
  <si>
    <t>month</t>
  </si>
  <si>
    <t>gdate</t>
    <phoneticPr fontId="1" type="noConversion"/>
  </si>
  <si>
    <t>개발팀</t>
    <phoneticPr fontId="1" type="noConversion"/>
  </si>
  <si>
    <t>가길동</t>
    <phoneticPr fontId="1" type="noConversion"/>
  </si>
  <si>
    <t>성남시</t>
    <phoneticPr fontId="1" type="noConversion"/>
  </si>
  <si>
    <t>&lt;- 삭제</t>
    <phoneticPr fontId="1" type="noConversion"/>
  </si>
  <si>
    <t>상품</t>
    <phoneticPr fontId="1" type="noConversion"/>
  </si>
  <si>
    <t>금액</t>
    <phoneticPr fontId="1" type="noConversion"/>
  </si>
  <si>
    <t>라면</t>
    <phoneticPr fontId="1" type="noConversion"/>
  </si>
  <si>
    <t>쫄면</t>
    <phoneticPr fontId="1" type="noConversion"/>
  </si>
  <si>
    <t>날짜</t>
    <phoneticPr fontId="1" type="noConversion"/>
  </si>
  <si>
    <t>주문 취소 했다고 주문정보 자체를 삭제하면 안됨.</t>
    <phoneticPr fontId="1" type="noConversion"/>
  </si>
  <si>
    <t>한번 사용된 Primary Key는 분석등의 이유로 재사용하면 안됨.</t>
    <phoneticPr fontId="1" type="noConversion"/>
  </si>
  <si>
    <t>판매 내역</t>
    <phoneticPr fontId="1" type="noConversion"/>
  </si>
  <si>
    <t>만두</t>
    <phoneticPr fontId="1" type="noConversion"/>
  </si>
  <si>
    <t>된장찌개</t>
    <phoneticPr fontId="1" type="noConversion"/>
  </si>
  <si>
    <t>돈까스</t>
    <phoneticPr fontId="1" type="noConversion"/>
  </si>
  <si>
    <t>IF문 사용</t>
    <phoneticPr fontId="1" type="noConversion"/>
  </si>
  <si>
    <t>카테고리 그룹: categrp</t>
    <phoneticPr fontId="1" type="noConversion"/>
  </si>
  <si>
    <t>카테고리 그룹 번호</t>
    <phoneticPr fontId="1" type="noConversion"/>
  </si>
  <si>
    <t>categrpno</t>
    <phoneticPr fontId="1" type="noConversion"/>
  </si>
  <si>
    <t>카테고리 번호</t>
    <phoneticPr fontId="1" type="noConversion"/>
  </si>
  <si>
    <t>서울/인천</t>
    <phoneticPr fontId="1" type="noConversion"/>
  </si>
  <si>
    <t>경기도</t>
    <phoneticPr fontId="1" type="noConversion"/>
  </si>
  <si>
    <t>여행 후기</t>
    <phoneticPr fontId="1" type="noConversion"/>
  </si>
  <si>
    <t>여행 그룹 번호</t>
    <phoneticPr fontId="1" type="noConversion"/>
  </si>
  <si>
    <t>그룹명</t>
    <phoneticPr fontId="1" type="noConversion"/>
  </si>
  <si>
    <t>여행 후기 번호</t>
    <phoneticPr fontId="1" type="noConversion"/>
  </si>
  <si>
    <t>내용</t>
    <phoneticPr fontId="1" type="noConversion"/>
  </si>
  <si>
    <t>월미도 너무 좋아요~</t>
    <phoneticPr fontId="1" type="noConversion"/>
  </si>
  <si>
    <t>관악산 힐링되요. 추천~</t>
    <phoneticPr fontId="1" type="noConversion"/>
  </si>
  <si>
    <t>전라도</t>
    <phoneticPr fontId="1" type="noConversion"/>
  </si>
  <si>
    <t>노고단 꼭 한번 가봐야~</t>
    <phoneticPr fontId="1" type="noConversion"/>
  </si>
  <si>
    <t>탄도항 회센타~</t>
    <phoneticPr fontId="1" type="noConversion"/>
  </si>
  <si>
    <t>무의도 추천해요~</t>
    <phoneticPr fontId="1" type="noConversion"/>
  </si>
  <si>
    <t>여수 추천</t>
    <phoneticPr fontId="1" type="noConversion"/>
  </si>
  <si>
    <t>내장산 단풍 강력 추천~</t>
    <phoneticPr fontId="1" type="noConversion"/>
  </si>
  <si>
    <t>PK</t>
    <phoneticPr fontId="1" type="noConversion"/>
  </si>
  <si>
    <t>FK</t>
    <phoneticPr fontId="1" type="noConversion"/>
  </si>
  <si>
    <t>외부키</t>
    <phoneticPr fontId="1" type="noConversion"/>
  </si>
  <si>
    <t>* 여행 후기는 여행 그룹에 의해서 분류된다.</t>
    <phoneticPr fontId="1" type="noConversion"/>
  </si>
  <si>
    <t>* 여행 후기는 여행 그룹에 속한다.</t>
    <phoneticPr fontId="1" type="noConversion"/>
  </si>
  <si>
    <t>← 잘못된 값</t>
    <phoneticPr fontId="1" type="noConversion"/>
  </si>
  <si>
    <t>↑ 여행 그룹 번호가 존재하지 않아도 에러 발생 안됨, INSERT 가능</t>
    <phoneticPr fontId="1" type="noConversion"/>
  </si>
  <si>
    <t>↑ 여행 그룹 번호가 존재하지 않음으로 에러 발생!!!, INSERT 못함</t>
    <phoneticPr fontId="1" type="noConversion"/>
  </si>
  <si>
    <t>이름</t>
    <phoneticPr fontId="1" type="noConversion"/>
  </si>
  <si>
    <t>name</t>
    <phoneticPr fontId="1" type="noConversion"/>
  </si>
  <si>
    <t>출력 순서</t>
    <phoneticPr fontId="1" type="noConversion"/>
  </si>
  <si>
    <t>출력 모드</t>
    <phoneticPr fontId="1" type="noConversion"/>
  </si>
  <si>
    <t>그룹 생성일</t>
    <phoneticPr fontId="1" type="noConversion"/>
  </si>
  <si>
    <t>seqno</t>
    <phoneticPr fontId="1" type="noConversion"/>
  </si>
  <si>
    <t>visible</t>
    <phoneticPr fontId="1" type="noConversion"/>
  </si>
  <si>
    <t>rdate</t>
    <phoneticPr fontId="1" type="noConversion"/>
  </si>
  <si>
    <t>여행 그룹</t>
    <phoneticPr fontId="1" type="noConversion"/>
  </si>
  <si>
    <t>즐겨찾기 그룹</t>
    <phoneticPr fontId="1" type="noConversion"/>
  </si>
  <si>
    <t>즐겨 찾기</t>
    <phoneticPr fontId="1" type="noConversion"/>
  </si>
  <si>
    <t>urlgrpno</t>
    <phoneticPr fontId="1" type="noConversion"/>
  </si>
  <si>
    <t>url</t>
    <phoneticPr fontId="1" type="noConversion"/>
  </si>
  <si>
    <t>title</t>
    <phoneticPr fontId="1" type="noConversion"/>
  </si>
  <si>
    <t>urlsno</t>
    <phoneticPr fontId="1" type="noConversion"/>
  </si>
  <si>
    <t>영화</t>
    <phoneticPr fontId="1" type="noConversion"/>
  </si>
  <si>
    <t>여행</t>
    <phoneticPr fontId="1" type="noConversion"/>
  </si>
  <si>
    <t>음악</t>
    <phoneticPr fontId="1" type="noConversion"/>
  </si>
  <si>
    <t>http://www.spring.co.kr</t>
    <phoneticPr fontId="1" type="noConversion"/>
  </si>
  <si>
    <t>http://www.summer.co.kr</t>
    <phoneticPr fontId="1" type="noConversion"/>
  </si>
  <si>
    <t>http://www.trip.co.kr</t>
    <phoneticPr fontId="1" type="noConversion"/>
  </si>
  <si>
    <t>http://www.korea.co.kr</t>
    <phoneticPr fontId="1" type="noConversion"/>
  </si>
  <si>
    <t>http://www.bugs.co.kr</t>
    <phoneticPr fontId="1" type="noConversion"/>
  </si>
  <si>
    <t>메모리에서 JOIN시 자식 테이블 기준 연결</t>
    <phoneticPr fontId="1" type="noConversion"/>
  </si>
  <si>
    <t>Urlgrp_UrlsVO.java</t>
    <phoneticPr fontId="1" type="noConversion"/>
  </si>
  <si>
    <t>속성, 변수, Attribute</t>
    <phoneticPr fontId="1" type="noConversion"/>
  </si>
  <si>
    <t>relation, 관측치</t>
    <phoneticPr fontId="1" type="noConversion"/>
  </si>
  <si>
    <t>테이블, 엔티티</t>
    <phoneticPr fontId="1" type="noConversion"/>
  </si>
  <si>
    <t>INSERT INTO news(newsno, title, rdate)</t>
    <phoneticPr fontId="1" type="noConversion"/>
  </si>
  <si>
    <t>SELECT * FROM news;</t>
  </si>
  <si>
    <t>no</t>
  </si>
  <si>
    <t>name</t>
  </si>
  <si>
    <t>phone</t>
  </si>
  <si>
    <t>age</t>
  </si>
  <si>
    <t>year</t>
    <phoneticPr fontId="1" type="noConversion"/>
  </si>
  <si>
    <t>PRIMARY KEY</t>
  </si>
  <si>
    <t>AUTO_INCREMENT</t>
  </si>
  <si>
    <t>홍길순</t>
  </si>
  <si>
    <t>021-322-1542</t>
  </si>
  <si>
    <t>나길순</t>
    <phoneticPr fontId="1" type="noConversion"/>
  </si>
  <si>
    <t>다길순</t>
    <phoneticPr fontId="1" type="noConversion"/>
  </si>
  <si>
    <t>SELECT no, name, phone, age, year, rdate</t>
    <phoneticPr fontId="1" type="noConversion"/>
  </si>
  <si>
    <t>FROM phonebook</t>
    <phoneticPr fontId="1" type="noConversion"/>
  </si>
  <si>
    <t>ORDER BY no ASC</t>
    <phoneticPr fontId="1" type="noConversion"/>
  </si>
  <si>
    <t>PK(Primary Key): 중복 안됨, 값 필수(not null)</t>
    <phoneticPr fontId="1" type="noConversion"/>
  </si>
  <si>
    <t>&lt;- PK 3번 중복으로 등록 실패</t>
    <phoneticPr fontId="1" type="noConversion"/>
  </si>
  <si>
    <t>파생 컬럼</t>
    <phoneticPr fontId="1" type="noConversion"/>
  </si>
  <si>
    <t>파생 컬럼</t>
    <phoneticPr fontId="1" type="noConversion"/>
  </si>
  <si>
    <t>&lt;- 등록 시도</t>
    <phoneticPr fontId="1" type="noConversion"/>
  </si>
  <si>
    <t>부대찌게</t>
    <phoneticPr fontId="1" type="noConversion"/>
  </si>
  <si>
    <t>주문번호</t>
    <phoneticPr fontId="1" type="noConversion"/>
  </si>
  <si>
    <t>영화</t>
    <phoneticPr fontId="1" type="noConversion"/>
  </si>
  <si>
    <t>Y</t>
    <phoneticPr fontId="1" type="noConversion"/>
  </si>
  <si>
    <t>여행</t>
    <phoneticPr fontId="1" type="noConversion"/>
  </si>
  <si>
    <t>객실예약</t>
    <phoneticPr fontId="1" type="noConversion"/>
  </si>
  <si>
    <t>etc</t>
    <phoneticPr fontId="1" type="noConversion"/>
  </si>
  <si>
    <t>NOT NULL</t>
    <phoneticPr fontId="1" type="noConversion"/>
  </si>
  <si>
    <t>NULL 허용</t>
    <phoneticPr fontId="1" type="noConversion"/>
  </si>
  <si>
    <t>카테고리: cate</t>
    <phoneticPr fontId="1" type="noConversion"/>
  </si>
  <si>
    <t>cateno</t>
    <phoneticPr fontId="1" type="noConversion"/>
  </si>
  <si>
    <t>SF</t>
    <phoneticPr fontId="1" type="noConversion"/>
  </si>
  <si>
    <t>생성일</t>
    <phoneticPr fontId="1" type="noConversion"/>
  </si>
  <si>
    <t>컨텐츠: contents</t>
    <phoneticPr fontId="1" type="noConversion"/>
  </si>
  <si>
    <t>contentsno</t>
    <phoneticPr fontId="1" type="noConversion"/>
  </si>
  <si>
    <t>스타워즈</t>
    <phoneticPr fontId="1" type="noConversion"/>
  </si>
  <si>
    <t>FK</t>
    <phoneticPr fontId="1" type="noConversion"/>
  </si>
  <si>
    <t>석모도</t>
    <phoneticPr fontId="1" type="noConversion"/>
  </si>
  <si>
    <t>Y</t>
    <phoneticPr fontId="1" type="noConversion"/>
  </si>
  <si>
    <t>서해안 회타운</t>
    <phoneticPr fontId="1" type="noConversion"/>
  </si>
  <si>
    <t>Y</t>
    <phoneticPr fontId="1" type="noConversion"/>
  </si>
  <si>
    <t>JOIN시 메모리 상황: WHERE child.urlgrpno = parent.urlgrpno</t>
    <phoneticPr fontId="1" type="noConversion"/>
  </si>
  <si>
    <t>ParentVO.java</t>
    <phoneticPr fontId="1" type="noConversion"/>
  </si>
  <si>
    <t>ChildVO.java</t>
    <phoneticPr fontId="1" type="noConversion"/>
  </si>
  <si>
    <t>FK</t>
    <phoneticPr fontId="1" type="noConversion"/>
  </si>
  <si>
    <t>VALUES(1, '한강 전 구간에 다시 조류경보', sysdate);</t>
    <phoneticPr fontId="1" type="noConversion"/>
  </si>
  <si>
    <t>나길순</t>
    <phoneticPr fontId="1" type="noConversion"/>
  </si>
  <si>
    <t>서울시</t>
    <phoneticPr fontId="1" type="noConversion"/>
  </si>
  <si>
    <t>다길동</t>
    <phoneticPr fontId="1" type="noConversion"/>
  </si>
  <si>
    <t>부천시</t>
    <phoneticPr fontId="1" type="noConversion"/>
  </si>
  <si>
    <t>라길순</t>
    <phoneticPr fontId="1" type="noConversion"/>
  </si>
  <si>
    <t>안양시</t>
    <phoneticPr fontId="1" type="noConversion"/>
  </si>
  <si>
    <t>* 3000?</t>
    <phoneticPr fontId="1" type="noConversion"/>
  </si>
  <si>
    <t>* 3000 에러 발생</t>
    <phoneticPr fontId="1" type="noConversion"/>
  </si>
  <si>
    <t>* FOREIGN KEY (categrpno) REFERENCES categrp (categrpno)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</si>
</sst>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3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22" fontId="4" fillId="2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41" fontId="0" fillId="0" borderId="0" xfId="2" applyFont="1" applyAlignment="1">
      <alignment horizontal="center" vertical="center"/>
    </xf>
    <xf numFmtId="41" fontId="4" fillId="2" borderId="0" xfId="2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6" borderId="0" xfId="0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8" fillId="10" borderId="0" xfId="0" applyFont="1" applyFill="1">
      <alignment vertical="center"/>
    </xf>
    <xf numFmtId="0" fontId="8" fillId="10" borderId="0" xfId="0" applyFont="1" applyFill="1" applyAlignment="1">
      <alignment horizontal="center" vertical="center"/>
    </xf>
    <xf numFmtId="22" fontId="4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176" fontId="0" fillId="11" borderId="0" xfId="0" applyNumberFormat="1" applyFill="1">
      <alignment vertical="center"/>
    </xf>
    <xf numFmtId="14" fontId="0" fillId="0" borderId="0" xfId="0" applyNumberFormat="1" applyAlignment="1">
      <alignment horizontal="center" vertical="center"/>
    </xf>
    <xf numFmtId="0" fontId="9" fillId="9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14" fontId="0" fillId="12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14" fontId="0" fillId="13" borderId="0" xfId="0" applyNumberFormat="1" applyFill="1" applyAlignment="1">
      <alignment horizontal="center" vertical="center"/>
    </xf>
    <xf numFmtId="0" fontId="2" fillId="12" borderId="0" xfId="1" applyFill="1">
      <alignment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4</xdr:row>
      <xdr:rowOff>196850</xdr:rowOff>
    </xdr:from>
    <xdr:to>
      <xdr:col>1</xdr:col>
      <xdr:colOff>1568450</xdr:colOff>
      <xdr:row>11</xdr:row>
      <xdr:rowOff>44450</xdr:rowOff>
    </xdr:to>
    <xdr:cxnSp macro="">
      <xdr:nvCxnSpPr>
        <xdr:cNvPr id="3" name="직선 화살표 연결선 2"/>
        <xdr:cNvCxnSpPr/>
      </xdr:nvCxnSpPr>
      <xdr:spPr>
        <a:xfrm flipH="1" flipV="1">
          <a:off x="679450" y="1035050"/>
          <a:ext cx="162560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1111250</xdr:colOff>
      <xdr:row>4</xdr:row>
      <xdr:rowOff>203200</xdr:rowOff>
    </xdr:from>
    <xdr:to>
      <xdr:col>1</xdr:col>
      <xdr:colOff>1911350</xdr:colOff>
      <xdr:row>11</xdr:row>
      <xdr:rowOff>44450</xdr:rowOff>
    </xdr:to>
    <xdr:cxnSp macro="">
      <xdr:nvCxnSpPr>
        <xdr:cNvPr id="4" name="직선 화살표 연결선 3"/>
        <xdr:cNvCxnSpPr/>
      </xdr:nvCxnSpPr>
      <xdr:spPr>
        <a:xfrm flipH="1" flipV="1">
          <a:off x="1797050" y="831850"/>
          <a:ext cx="800100" cy="130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184150</xdr:colOff>
      <xdr:row>5</xdr:row>
      <xdr:rowOff>0</xdr:rowOff>
    </xdr:from>
    <xdr:to>
      <xdr:col>2</xdr:col>
      <xdr:colOff>641350</xdr:colOff>
      <xdr:row>11</xdr:row>
      <xdr:rowOff>25400</xdr:rowOff>
    </xdr:to>
    <xdr:cxnSp macro="">
      <xdr:nvCxnSpPr>
        <xdr:cNvPr id="6" name="직선 화살표 연결선 5"/>
        <xdr:cNvCxnSpPr/>
      </xdr:nvCxnSpPr>
      <xdr:spPr>
        <a:xfrm flipV="1">
          <a:off x="2997200" y="838200"/>
          <a:ext cx="457200" cy="128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</xdr:row>
      <xdr:rowOff>38100</xdr:rowOff>
    </xdr:from>
    <xdr:to>
      <xdr:col>0</xdr:col>
      <xdr:colOff>317500</xdr:colOff>
      <xdr:row>7</xdr:row>
      <xdr:rowOff>133350</xdr:rowOff>
    </xdr:to>
    <xdr:cxnSp macro="">
      <xdr:nvCxnSpPr>
        <xdr:cNvPr id="3" name="직선 화살표 연결선 2"/>
        <xdr:cNvCxnSpPr/>
      </xdr:nvCxnSpPr>
      <xdr:spPr>
        <a:xfrm flipH="1">
          <a:off x="317500" y="457200"/>
          <a:ext cx="0" cy="9334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1073150</xdr:colOff>
      <xdr:row>2</xdr:row>
      <xdr:rowOff>44450</xdr:rowOff>
    </xdr:from>
    <xdr:to>
      <xdr:col>0</xdr:col>
      <xdr:colOff>1085850</xdr:colOff>
      <xdr:row>7</xdr:row>
      <xdr:rowOff>133350</xdr:rowOff>
    </xdr:to>
    <xdr:cxnSp macro="">
      <xdr:nvCxnSpPr>
        <xdr:cNvPr id="6" name="직선 화살표 연결선 5"/>
        <xdr:cNvCxnSpPr/>
      </xdr:nvCxnSpPr>
      <xdr:spPr>
        <a:xfrm flipH="1" flipV="1">
          <a:off x="1073150" y="463550"/>
          <a:ext cx="12700" cy="9271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1092200</xdr:colOff>
      <xdr:row>9</xdr:row>
      <xdr:rowOff>0</xdr:rowOff>
    </xdr:from>
    <xdr:to>
      <xdr:col>0</xdr:col>
      <xdr:colOff>1092200</xdr:colOff>
      <xdr:row>13</xdr:row>
      <xdr:rowOff>203200</xdr:rowOff>
    </xdr:to>
    <xdr:cxnSp macro="">
      <xdr:nvCxnSpPr>
        <xdr:cNvPr id="10" name="직선 화살표 연결선 9"/>
        <xdr:cNvCxnSpPr/>
      </xdr:nvCxnSpPr>
      <xdr:spPr>
        <a:xfrm flipV="1">
          <a:off x="1092200" y="1676400"/>
          <a:ext cx="0" cy="622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139700</xdr:rowOff>
    </xdr:from>
    <xdr:to>
      <xdr:col>6</xdr:col>
      <xdr:colOff>781050</xdr:colOff>
      <xdr:row>10</xdr:row>
      <xdr:rowOff>82550</xdr:rowOff>
    </xdr:to>
    <xdr:cxnSp macro="">
      <xdr:nvCxnSpPr>
        <xdr:cNvPr id="41" name="직선 화살표 연결선 40"/>
        <xdr:cNvCxnSpPr/>
      </xdr:nvCxnSpPr>
      <xdr:spPr>
        <a:xfrm flipH="1" flipV="1">
          <a:off x="3213100" y="768350"/>
          <a:ext cx="4171950" cy="14097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5</xdr:row>
      <xdr:rowOff>107950</xdr:rowOff>
    </xdr:from>
    <xdr:to>
      <xdr:col>6</xdr:col>
      <xdr:colOff>787400</xdr:colOff>
      <xdr:row>11</xdr:row>
      <xdr:rowOff>101600</xdr:rowOff>
    </xdr:to>
    <xdr:cxnSp macro="">
      <xdr:nvCxnSpPr>
        <xdr:cNvPr id="42" name="직선 화살표 연결선 41"/>
        <xdr:cNvCxnSpPr/>
      </xdr:nvCxnSpPr>
      <xdr:spPr>
        <a:xfrm flipH="1" flipV="1">
          <a:off x="3225800" y="1155700"/>
          <a:ext cx="4165600" cy="12509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1530350</xdr:colOff>
      <xdr:row>10</xdr:row>
      <xdr:rowOff>95250</xdr:rowOff>
    </xdr:from>
    <xdr:to>
      <xdr:col>5</xdr:col>
      <xdr:colOff>800100</xdr:colOff>
      <xdr:row>16</xdr:row>
      <xdr:rowOff>101600</xdr:rowOff>
    </xdr:to>
    <xdr:cxnSp macro="">
      <xdr:nvCxnSpPr>
        <xdr:cNvPr id="45" name="직선 화살표 연결선 44"/>
        <xdr:cNvCxnSpPr/>
      </xdr:nvCxnSpPr>
      <xdr:spPr>
        <a:xfrm flipH="1" flipV="1">
          <a:off x="3200400" y="2190750"/>
          <a:ext cx="3314700" cy="12636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</xdr:colOff>
      <xdr:row>11</xdr:row>
      <xdr:rowOff>127000</xdr:rowOff>
    </xdr:from>
    <xdr:to>
      <xdr:col>5</xdr:col>
      <xdr:colOff>762000</xdr:colOff>
      <xdr:row>17</xdr:row>
      <xdr:rowOff>95250</xdr:rowOff>
    </xdr:to>
    <xdr:cxnSp macro="">
      <xdr:nvCxnSpPr>
        <xdr:cNvPr id="47" name="직선 화살표 연결선 46"/>
        <xdr:cNvCxnSpPr/>
      </xdr:nvCxnSpPr>
      <xdr:spPr>
        <a:xfrm flipH="1" flipV="1">
          <a:off x="3219450" y="2432050"/>
          <a:ext cx="3257550" cy="12255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3</xdr:row>
      <xdr:rowOff>88900</xdr:rowOff>
    </xdr:from>
    <xdr:to>
      <xdr:col>4</xdr:col>
      <xdr:colOff>1117600</xdr:colOff>
      <xdr:row>12</xdr:row>
      <xdr:rowOff>107950</xdr:rowOff>
    </xdr:to>
    <xdr:cxnSp macro="">
      <xdr:nvCxnSpPr>
        <xdr:cNvPr id="3" name="꺾인 연결선 2"/>
        <xdr:cNvCxnSpPr/>
      </xdr:nvCxnSpPr>
      <xdr:spPr>
        <a:xfrm rot="10800000">
          <a:off x="1416050" y="508000"/>
          <a:ext cx="2857500" cy="19050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69834</xdr:rowOff>
    </xdr:from>
    <xdr:to>
      <xdr:col>6</xdr:col>
      <xdr:colOff>374650</xdr:colOff>
      <xdr:row>2</xdr:row>
      <xdr:rowOff>57150</xdr:rowOff>
    </xdr:to>
    <xdr:sp macro="" textlink="">
      <xdr:nvSpPr>
        <xdr:cNvPr id="18" name="자유형 17"/>
        <xdr:cNvSpPr/>
      </xdr:nvSpPr>
      <xdr:spPr>
        <a:xfrm>
          <a:off x="304800" y="279384"/>
          <a:ext cx="7264400" cy="196866"/>
        </a:xfrm>
        <a:custGeom>
          <a:avLst/>
          <a:gdLst>
            <a:gd name="connsiteX0" fmla="*/ 0 w 6413500"/>
            <a:gd name="connsiteY0" fmla="*/ 393716 h 406416"/>
            <a:gd name="connsiteX1" fmla="*/ 3308350 w 6413500"/>
            <a:gd name="connsiteY1" fmla="*/ 16 h 406416"/>
            <a:gd name="connsiteX2" fmla="*/ 6413500 w 6413500"/>
            <a:gd name="connsiteY2" fmla="*/ 406416 h 4064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13500" h="406416">
              <a:moveTo>
                <a:pt x="0" y="393716"/>
              </a:moveTo>
              <a:cubicBezTo>
                <a:pt x="1119716" y="195807"/>
                <a:pt x="2239433" y="-2101"/>
                <a:pt x="3308350" y="16"/>
              </a:cubicBezTo>
              <a:cubicBezTo>
                <a:pt x="4377267" y="2133"/>
                <a:pt x="5902325" y="330216"/>
                <a:pt x="6413500" y="406416"/>
              </a:cubicBezTo>
            </a:path>
          </a:pathLst>
        </a:custGeom>
        <a:noFill/>
        <a:ln w="19050"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4</xdr:row>
      <xdr:rowOff>101600</xdr:rowOff>
    </xdr:from>
    <xdr:to>
      <xdr:col>4</xdr:col>
      <xdr:colOff>1098550</xdr:colOff>
      <xdr:row>15</xdr:row>
      <xdr:rowOff>114300</xdr:rowOff>
    </xdr:to>
    <xdr:cxnSp macro="">
      <xdr:nvCxnSpPr>
        <xdr:cNvPr id="3" name="꺾인 연결선 2"/>
        <xdr:cNvCxnSpPr/>
      </xdr:nvCxnSpPr>
      <xdr:spPr>
        <a:xfrm rot="10800000">
          <a:off x="1406525" y="939800"/>
          <a:ext cx="3863975" cy="2317750"/>
        </a:xfrm>
        <a:prstGeom prst="bentConnector3">
          <a:avLst>
            <a:gd name="adj1" fmla="val 5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69834</xdr:rowOff>
    </xdr:from>
    <xdr:to>
      <xdr:col>6</xdr:col>
      <xdr:colOff>374650</xdr:colOff>
      <xdr:row>2</xdr:row>
      <xdr:rowOff>57150</xdr:rowOff>
    </xdr:to>
    <xdr:sp macro="" textlink="">
      <xdr:nvSpPr>
        <xdr:cNvPr id="5" name="자유형 4"/>
        <xdr:cNvSpPr/>
      </xdr:nvSpPr>
      <xdr:spPr>
        <a:xfrm>
          <a:off x="304800" y="279384"/>
          <a:ext cx="7251700" cy="196866"/>
        </a:xfrm>
        <a:custGeom>
          <a:avLst/>
          <a:gdLst>
            <a:gd name="connsiteX0" fmla="*/ 0 w 6413500"/>
            <a:gd name="connsiteY0" fmla="*/ 393716 h 406416"/>
            <a:gd name="connsiteX1" fmla="*/ 3308350 w 6413500"/>
            <a:gd name="connsiteY1" fmla="*/ 16 h 406416"/>
            <a:gd name="connsiteX2" fmla="*/ 6413500 w 6413500"/>
            <a:gd name="connsiteY2" fmla="*/ 406416 h 4064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13500" h="406416">
              <a:moveTo>
                <a:pt x="0" y="393716"/>
              </a:moveTo>
              <a:cubicBezTo>
                <a:pt x="1119716" y="195807"/>
                <a:pt x="2239433" y="-2101"/>
                <a:pt x="3308350" y="16"/>
              </a:cubicBezTo>
              <a:cubicBezTo>
                <a:pt x="4377267" y="2133"/>
                <a:pt x="5902325" y="330216"/>
                <a:pt x="6413500" y="406416"/>
              </a:cubicBezTo>
            </a:path>
          </a:pathLst>
        </a:custGeom>
        <a:noFill/>
        <a:ln w="19050"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5</xdr:row>
      <xdr:rowOff>101600</xdr:rowOff>
    </xdr:from>
    <xdr:to>
      <xdr:col>4</xdr:col>
      <xdr:colOff>1092200</xdr:colOff>
      <xdr:row>16</xdr:row>
      <xdr:rowOff>101600</xdr:rowOff>
    </xdr:to>
    <xdr:cxnSp macro="">
      <xdr:nvCxnSpPr>
        <xdr:cNvPr id="4" name="꺾인 연결선 3"/>
        <xdr:cNvCxnSpPr/>
      </xdr:nvCxnSpPr>
      <xdr:spPr>
        <a:xfrm rot="10800000">
          <a:off x="1393825" y="1149350"/>
          <a:ext cx="3870325" cy="2305050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69834</xdr:rowOff>
    </xdr:from>
    <xdr:to>
      <xdr:col>6</xdr:col>
      <xdr:colOff>374650</xdr:colOff>
      <xdr:row>2</xdr:row>
      <xdr:rowOff>57150</xdr:rowOff>
    </xdr:to>
    <xdr:sp macro="" textlink="">
      <xdr:nvSpPr>
        <xdr:cNvPr id="5" name="자유형 4"/>
        <xdr:cNvSpPr/>
      </xdr:nvSpPr>
      <xdr:spPr>
        <a:xfrm>
          <a:off x="304800" y="279384"/>
          <a:ext cx="7251700" cy="196866"/>
        </a:xfrm>
        <a:custGeom>
          <a:avLst/>
          <a:gdLst>
            <a:gd name="connsiteX0" fmla="*/ 0 w 6413500"/>
            <a:gd name="connsiteY0" fmla="*/ 393716 h 406416"/>
            <a:gd name="connsiteX1" fmla="*/ 3308350 w 6413500"/>
            <a:gd name="connsiteY1" fmla="*/ 16 h 406416"/>
            <a:gd name="connsiteX2" fmla="*/ 6413500 w 6413500"/>
            <a:gd name="connsiteY2" fmla="*/ 406416 h 4064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413500" h="406416">
              <a:moveTo>
                <a:pt x="0" y="393716"/>
              </a:moveTo>
              <a:cubicBezTo>
                <a:pt x="1119716" y="195807"/>
                <a:pt x="2239433" y="-2101"/>
                <a:pt x="3308350" y="16"/>
              </a:cubicBezTo>
              <a:cubicBezTo>
                <a:pt x="4377267" y="2133"/>
                <a:pt x="5902325" y="330216"/>
                <a:pt x="6413500" y="406416"/>
              </a:cubicBezTo>
            </a:path>
          </a:pathLst>
        </a:custGeom>
        <a:noFill/>
        <a:ln w="19050"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95250</xdr:rowOff>
    </xdr:from>
    <xdr:to>
      <xdr:col>3</xdr:col>
      <xdr:colOff>901700</xdr:colOff>
      <xdr:row>3</xdr:row>
      <xdr:rowOff>95250</xdr:rowOff>
    </xdr:to>
    <xdr:cxnSp macro="">
      <xdr:nvCxnSpPr>
        <xdr:cNvPr id="3" name="직선 화살표 연결선 2"/>
        <xdr:cNvCxnSpPr/>
      </xdr:nvCxnSpPr>
      <xdr:spPr>
        <a:xfrm>
          <a:off x="1841500" y="514350"/>
          <a:ext cx="221615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95250</xdr:rowOff>
    </xdr:from>
    <xdr:to>
      <xdr:col>3</xdr:col>
      <xdr:colOff>885825</xdr:colOff>
      <xdr:row>4</xdr:row>
      <xdr:rowOff>114300</xdr:rowOff>
    </xdr:to>
    <xdr:cxnSp macro="">
      <xdr:nvCxnSpPr>
        <xdr:cNvPr id="4" name="직선 화살표 연결선 3"/>
        <xdr:cNvCxnSpPr/>
      </xdr:nvCxnSpPr>
      <xdr:spPr>
        <a:xfrm>
          <a:off x="1841500" y="514350"/>
          <a:ext cx="2197100" cy="228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923925</xdr:colOff>
      <xdr:row>5</xdr:row>
      <xdr:rowOff>142875</xdr:rowOff>
    </xdr:to>
    <xdr:cxnSp macro="">
      <xdr:nvCxnSpPr>
        <xdr:cNvPr id="6" name="직선 화살표 연결선 5"/>
        <xdr:cNvCxnSpPr/>
      </xdr:nvCxnSpPr>
      <xdr:spPr>
        <a:xfrm>
          <a:off x="1819275" y="742950"/>
          <a:ext cx="2257425" cy="238125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909638</xdr:colOff>
      <xdr:row>6</xdr:row>
      <xdr:rowOff>138113</xdr:rowOff>
    </xdr:to>
    <xdr:cxnSp macro="">
      <xdr:nvCxnSpPr>
        <xdr:cNvPr id="9" name="직선 화살표 연결선 8"/>
        <xdr:cNvCxnSpPr/>
      </xdr:nvCxnSpPr>
      <xdr:spPr>
        <a:xfrm>
          <a:off x="1824038" y="742950"/>
          <a:ext cx="2238375" cy="442913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128587</xdr:rowOff>
    </xdr:from>
    <xdr:to>
      <xdr:col>3</xdr:col>
      <xdr:colOff>928688</xdr:colOff>
      <xdr:row>7</xdr:row>
      <xdr:rowOff>152400</xdr:rowOff>
    </xdr:to>
    <xdr:cxnSp macro="">
      <xdr:nvCxnSpPr>
        <xdr:cNvPr id="11" name="직선 화살표 연결선 10"/>
        <xdr:cNvCxnSpPr/>
      </xdr:nvCxnSpPr>
      <xdr:spPr>
        <a:xfrm>
          <a:off x="1843088" y="966787"/>
          <a:ext cx="2238375" cy="442913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914400</xdr:colOff>
      <xdr:row>8</xdr:row>
      <xdr:rowOff>138113</xdr:rowOff>
    </xdr:to>
    <xdr:cxnSp macro="">
      <xdr:nvCxnSpPr>
        <xdr:cNvPr id="12" name="직선 화살표 연결선 11"/>
        <xdr:cNvCxnSpPr/>
      </xdr:nvCxnSpPr>
      <xdr:spPr>
        <a:xfrm>
          <a:off x="1847850" y="976312"/>
          <a:ext cx="2219325" cy="628651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909638</xdr:colOff>
      <xdr:row>9</xdr:row>
      <xdr:rowOff>109538</xdr:rowOff>
    </xdr:to>
    <xdr:cxnSp macro="">
      <xdr:nvCxnSpPr>
        <xdr:cNvPr id="14" name="직선 화살표 연결선 13"/>
        <xdr:cNvCxnSpPr/>
      </xdr:nvCxnSpPr>
      <xdr:spPr>
        <a:xfrm>
          <a:off x="1847850" y="976312"/>
          <a:ext cx="2214563" cy="809626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95250</xdr:rowOff>
    </xdr:from>
    <xdr:to>
      <xdr:col>3</xdr:col>
      <xdr:colOff>901700</xdr:colOff>
      <xdr:row>3</xdr:row>
      <xdr:rowOff>95250</xdr:rowOff>
    </xdr:to>
    <xdr:cxnSp macro="">
      <xdr:nvCxnSpPr>
        <xdr:cNvPr id="2" name="직선 화살표 연결선 1"/>
        <xdr:cNvCxnSpPr/>
      </xdr:nvCxnSpPr>
      <xdr:spPr>
        <a:xfrm>
          <a:off x="1781175" y="723900"/>
          <a:ext cx="15875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95250</xdr:rowOff>
    </xdr:from>
    <xdr:to>
      <xdr:col>3</xdr:col>
      <xdr:colOff>885825</xdr:colOff>
      <xdr:row>4</xdr:row>
      <xdr:rowOff>114300</xdr:rowOff>
    </xdr:to>
    <xdr:cxnSp macro="">
      <xdr:nvCxnSpPr>
        <xdr:cNvPr id="3" name="직선 화살표 연결선 2"/>
        <xdr:cNvCxnSpPr/>
      </xdr:nvCxnSpPr>
      <xdr:spPr>
        <a:xfrm>
          <a:off x="1781175" y="723900"/>
          <a:ext cx="1571625" cy="228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923925</xdr:colOff>
      <xdr:row>5</xdr:row>
      <xdr:rowOff>142875</xdr:rowOff>
    </xdr:to>
    <xdr:cxnSp macro="">
      <xdr:nvCxnSpPr>
        <xdr:cNvPr id="4" name="직선 화살표 연결선 3"/>
        <xdr:cNvCxnSpPr/>
      </xdr:nvCxnSpPr>
      <xdr:spPr>
        <a:xfrm>
          <a:off x="1781175" y="952500"/>
          <a:ext cx="1609725" cy="238125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114300</xdr:rowOff>
    </xdr:from>
    <xdr:to>
      <xdr:col>3</xdr:col>
      <xdr:colOff>909638</xdr:colOff>
      <xdr:row>6</xdr:row>
      <xdr:rowOff>138113</xdr:rowOff>
    </xdr:to>
    <xdr:cxnSp macro="">
      <xdr:nvCxnSpPr>
        <xdr:cNvPr id="5" name="직선 화살표 연결선 4"/>
        <xdr:cNvCxnSpPr/>
      </xdr:nvCxnSpPr>
      <xdr:spPr>
        <a:xfrm>
          <a:off x="1781175" y="952500"/>
          <a:ext cx="1595438" cy="442913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128587</xdr:rowOff>
    </xdr:from>
    <xdr:to>
      <xdr:col>3</xdr:col>
      <xdr:colOff>928688</xdr:colOff>
      <xdr:row>7</xdr:row>
      <xdr:rowOff>152400</xdr:rowOff>
    </xdr:to>
    <xdr:cxnSp macro="">
      <xdr:nvCxnSpPr>
        <xdr:cNvPr id="6" name="직선 화살표 연결선 5"/>
        <xdr:cNvCxnSpPr/>
      </xdr:nvCxnSpPr>
      <xdr:spPr>
        <a:xfrm>
          <a:off x="1781175" y="1176337"/>
          <a:ext cx="1614488" cy="442913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914400</xdr:colOff>
      <xdr:row>8</xdr:row>
      <xdr:rowOff>138113</xdr:rowOff>
    </xdr:to>
    <xdr:cxnSp macro="">
      <xdr:nvCxnSpPr>
        <xdr:cNvPr id="7" name="직선 화살표 연결선 6"/>
        <xdr:cNvCxnSpPr/>
      </xdr:nvCxnSpPr>
      <xdr:spPr>
        <a:xfrm>
          <a:off x="1781175" y="1185862"/>
          <a:ext cx="1600200" cy="628651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138112</xdr:rowOff>
    </xdr:from>
    <xdr:to>
      <xdr:col>3</xdr:col>
      <xdr:colOff>909638</xdr:colOff>
      <xdr:row>9</xdr:row>
      <xdr:rowOff>109538</xdr:rowOff>
    </xdr:to>
    <xdr:cxnSp macro="">
      <xdr:nvCxnSpPr>
        <xdr:cNvPr id="8" name="직선 화살표 연결선 7"/>
        <xdr:cNvCxnSpPr/>
      </xdr:nvCxnSpPr>
      <xdr:spPr>
        <a:xfrm>
          <a:off x="1781175" y="1185862"/>
          <a:ext cx="1595438" cy="809626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793750</xdr:colOff>
      <xdr:row>1</xdr:row>
      <xdr:rowOff>38100</xdr:rowOff>
    </xdr:from>
    <xdr:to>
      <xdr:col>5</xdr:col>
      <xdr:colOff>622300</xdr:colOff>
      <xdr:row>2</xdr:row>
      <xdr:rowOff>6350</xdr:rowOff>
    </xdr:to>
    <xdr:sp macro="" textlink="">
      <xdr:nvSpPr>
        <xdr:cNvPr id="9" name="자유형 8"/>
        <xdr:cNvSpPr/>
      </xdr:nvSpPr>
      <xdr:spPr>
        <a:xfrm>
          <a:off x="793750" y="247650"/>
          <a:ext cx="5035550" cy="177800"/>
        </a:xfrm>
        <a:custGeom>
          <a:avLst/>
          <a:gdLst>
            <a:gd name="connsiteX0" fmla="*/ 0 w 5124450"/>
            <a:gd name="connsiteY0" fmla="*/ 419386 h 425736"/>
            <a:gd name="connsiteX1" fmla="*/ 2374900 w 5124450"/>
            <a:gd name="connsiteY1" fmla="*/ 32036 h 425736"/>
            <a:gd name="connsiteX2" fmla="*/ 3346450 w 5124450"/>
            <a:gd name="connsiteY2" fmla="*/ 38386 h 425736"/>
            <a:gd name="connsiteX3" fmla="*/ 4432300 w 5124450"/>
            <a:gd name="connsiteY3" fmla="*/ 171736 h 425736"/>
            <a:gd name="connsiteX4" fmla="*/ 5124450 w 5124450"/>
            <a:gd name="connsiteY4" fmla="*/ 425736 h 4257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24450" h="425736">
              <a:moveTo>
                <a:pt x="0" y="419386"/>
              </a:moveTo>
              <a:cubicBezTo>
                <a:pt x="908579" y="257461"/>
                <a:pt x="1817158" y="95536"/>
                <a:pt x="2374900" y="32036"/>
              </a:cubicBezTo>
              <a:cubicBezTo>
                <a:pt x="2932642" y="-31464"/>
                <a:pt x="3003550" y="15103"/>
                <a:pt x="3346450" y="38386"/>
              </a:cubicBezTo>
              <a:cubicBezTo>
                <a:pt x="3689350" y="61669"/>
                <a:pt x="4135967" y="107178"/>
                <a:pt x="4432300" y="171736"/>
              </a:cubicBezTo>
              <a:cubicBezTo>
                <a:pt x="4728633" y="236294"/>
                <a:pt x="4999567" y="377053"/>
                <a:pt x="5124450" y="425736"/>
              </a:cubicBezTo>
            </a:path>
          </a:pathLst>
        </a:custGeom>
        <a:noFill/>
        <a:ln>
          <a:solidFill>
            <a:srgbClr val="FF0000"/>
          </a:solidFill>
          <a:headEnd type="arrow" w="med" len="med"/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298450</xdr:colOff>
      <xdr:row>15</xdr:row>
      <xdr:rowOff>0</xdr:rowOff>
    </xdr:from>
    <xdr:to>
      <xdr:col>3</xdr:col>
      <xdr:colOff>1022350</xdr:colOff>
      <xdr:row>16</xdr:row>
      <xdr:rowOff>171450</xdr:rowOff>
    </xdr:to>
    <xdr:sp macro="" textlink="">
      <xdr:nvSpPr>
        <xdr:cNvPr id="18" name="자유형 17"/>
        <xdr:cNvSpPr/>
      </xdr:nvSpPr>
      <xdr:spPr>
        <a:xfrm>
          <a:off x="1397000" y="3143250"/>
          <a:ext cx="2095500" cy="381000"/>
        </a:xfrm>
        <a:custGeom>
          <a:avLst/>
          <a:gdLst>
            <a:gd name="connsiteX0" fmla="*/ 0 w 2063750"/>
            <a:gd name="connsiteY0" fmla="*/ 0 h 596936"/>
            <a:gd name="connsiteX1" fmla="*/ 527050 w 2063750"/>
            <a:gd name="connsiteY1" fmla="*/ 596900 h 596936"/>
            <a:gd name="connsiteX2" fmla="*/ 2063750 w 2063750"/>
            <a:gd name="connsiteY2" fmla="*/ 31750 h 596936"/>
            <a:gd name="connsiteX3" fmla="*/ 2063750 w 2063750"/>
            <a:gd name="connsiteY3" fmla="*/ 31750 h 596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063750" h="596936">
              <a:moveTo>
                <a:pt x="0" y="0"/>
              </a:moveTo>
              <a:cubicBezTo>
                <a:pt x="91546" y="295804"/>
                <a:pt x="183092" y="591608"/>
                <a:pt x="527050" y="596900"/>
              </a:cubicBezTo>
              <a:cubicBezTo>
                <a:pt x="871008" y="602192"/>
                <a:pt x="2063750" y="31750"/>
                <a:pt x="2063750" y="31750"/>
              </a:cubicBezTo>
              <a:lnTo>
                <a:pt x="2063750" y="31750"/>
              </a:lnTo>
            </a:path>
          </a:pathLst>
        </a:custGeom>
        <a:noFill/>
        <a:ln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2@mail.com" TargetMode="External"/><Relationship Id="rId1" Type="http://schemas.openxmlformats.org/officeDocument/2006/relationships/hyperlink" Target="mailto:mail@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p.co.kr/" TargetMode="External"/><Relationship Id="rId2" Type="http://schemas.openxmlformats.org/officeDocument/2006/relationships/hyperlink" Target="http://www.summer.co.kr/" TargetMode="External"/><Relationship Id="rId1" Type="http://schemas.openxmlformats.org/officeDocument/2006/relationships/hyperlink" Target="http://www.spring.co.kr/" TargetMode="External"/><Relationship Id="rId4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p.co.kr/" TargetMode="External"/><Relationship Id="rId2" Type="http://schemas.openxmlformats.org/officeDocument/2006/relationships/hyperlink" Target="http://www.summer.co.kr/" TargetMode="External"/><Relationship Id="rId1" Type="http://schemas.openxmlformats.org/officeDocument/2006/relationships/hyperlink" Target="http://www.spring.co.kr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korea.co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ip.co.kr/" TargetMode="External"/><Relationship Id="rId2" Type="http://schemas.openxmlformats.org/officeDocument/2006/relationships/hyperlink" Target="http://www.summer.co.kr/" TargetMode="External"/><Relationship Id="rId1" Type="http://schemas.openxmlformats.org/officeDocument/2006/relationships/hyperlink" Target="http://www.spring.co.kr/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://www.bugs.co.kr/" TargetMode="External"/><Relationship Id="rId4" Type="http://schemas.openxmlformats.org/officeDocument/2006/relationships/hyperlink" Target="http://www.korea.co.kr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30" zoomScaleNormal="130" workbookViewId="0"/>
  </sheetViews>
  <sheetFormatPr defaultRowHeight="16.5" x14ac:dyDescent="0.3"/>
  <cols>
    <col min="5" max="5" width="13.75" bestFit="1" customWidth="1"/>
    <col min="6" max="6" width="15.125" bestFit="1" customWidth="1"/>
    <col min="7" max="7" width="8.25" bestFit="1" customWidth="1"/>
    <col min="8" max="8" width="6.25" bestFit="1" customWidth="1"/>
    <col min="9" max="9" width="6.25" customWidth="1"/>
    <col min="11" max="11" width="27.375" customWidth="1"/>
  </cols>
  <sheetData>
    <row r="1" spans="1:11" x14ac:dyDescent="0.3">
      <c r="A1" t="s">
        <v>202</v>
      </c>
    </row>
    <row r="3" spans="1:11" x14ac:dyDescent="0.3">
      <c r="A3" s="32" t="s">
        <v>22</v>
      </c>
      <c r="B3" s="32" t="s">
        <v>23</v>
      </c>
      <c r="C3" s="32" t="s">
        <v>25</v>
      </c>
      <c r="D3" s="32" t="s">
        <v>27</v>
      </c>
      <c r="E3" s="32" t="s">
        <v>28</v>
      </c>
      <c r="F3" s="32" t="s">
        <v>30</v>
      </c>
      <c r="G3" s="32" t="s">
        <v>70</v>
      </c>
      <c r="H3" s="32" t="s">
        <v>73</v>
      </c>
      <c r="I3" s="32" t="s">
        <v>76</v>
      </c>
      <c r="J3" t="s">
        <v>36</v>
      </c>
      <c r="K3" t="s">
        <v>200</v>
      </c>
    </row>
    <row r="4" spans="1:11" x14ac:dyDescent="0.3">
      <c r="A4">
        <v>1</v>
      </c>
      <c r="B4" t="s">
        <v>24</v>
      </c>
      <c r="C4" t="s">
        <v>26</v>
      </c>
      <c r="D4">
        <v>25</v>
      </c>
      <c r="E4" t="s">
        <v>29</v>
      </c>
      <c r="F4" s="7" t="s">
        <v>31</v>
      </c>
      <c r="G4" s="7" t="s">
        <v>71</v>
      </c>
      <c r="H4" s="7" t="s">
        <v>74</v>
      </c>
      <c r="I4" s="7" t="s">
        <v>77</v>
      </c>
      <c r="J4" t="s">
        <v>37</v>
      </c>
      <c r="K4" s="7" t="s">
        <v>201</v>
      </c>
    </row>
    <row r="5" spans="1:11" x14ac:dyDescent="0.3">
      <c r="A5">
        <v>2</v>
      </c>
      <c r="B5" t="s">
        <v>32</v>
      </c>
      <c r="C5" t="s">
        <v>33</v>
      </c>
      <c r="D5">
        <v>25</v>
      </c>
      <c r="E5" t="s">
        <v>34</v>
      </c>
      <c r="F5" s="7" t="s">
        <v>35</v>
      </c>
      <c r="G5" s="7" t="s">
        <v>72</v>
      </c>
      <c r="H5" s="7" t="s">
        <v>75</v>
      </c>
      <c r="I5" s="7" t="s">
        <v>78</v>
      </c>
    </row>
  </sheetData>
  <phoneticPr fontId="1" type="noConversion"/>
  <hyperlinks>
    <hyperlink ref="F4" r:id="rId1"/>
    <hyperlink ref="F5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50" zoomScaleNormal="150" workbookViewId="0">
      <selection activeCell="C8" sqref="C8"/>
    </sheetView>
  </sheetViews>
  <sheetFormatPr defaultRowHeight="16.5" x14ac:dyDescent="0.3"/>
  <cols>
    <col min="7" max="7" width="11.125" bestFit="1" customWidth="1"/>
  </cols>
  <sheetData>
    <row r="1" spans="1:7" x14ac:dyDescent="0.3">
      <c r="A1" t="s">
        <v>125</v>
      </c>
    </row>
    <row r="2" spans="1:7" x14ac:dyDescent="0.3">
      <c r="A2" s="29" t="s">
        <v>124</v>
      </c>
      <c r="B2" t="s">
        <v>126</v>
      </c>
      <c r="C2" t="s">
        <v>127</v>
      </c>
      <c r="D2" t="s">
        <v>128</v>
      </c>
      <c r="E2" t="s">
        <v>129</v>
      </c>
      <c r="F2" t="s">
        <v>130</v>
      </c>
      <c r="G2" t="s">
        <v>131</v>
      </c>
    </row>
    <row r="3" spans="1:7" x14ac:dyDescent="0.3">
      <c r="A3" s="13">
        <v>1</v>
      </c>
      <c r="B3" t="s">
        <v>132</v>
      </c>
      <c r="C3" t="s">
        <v>133</v>
      </c>
      <c r="D3">
        <v>27</v>
      </c>
      <c r="E3" t="s">
        <v>134</v>
      </c>
      <c r="F3">
        <v>201901</v>
      </c>
      <c r="G3" s="8">
        <v>44281</v>
      </c>
    </row>
    <row r="4" spans="1:7" x14ac:dyDescent="0.3">
      <c r="A4" s="13">
        <v>1</v>
      </c>
      <c r="B4" t="s">
        <v>132</v>
      </c>
      <c r="C4" t="s">
        <v>250</v>
      </c>
      <c r="D4">
        <v>29</v>
      </c>
      <c r="E4" t="s">
        <v>251</v>
      </c>
      <c r="F4">
        <v>201901</v>
      </c>
      <c r="G4" s="8">
        <v>44281</v>
      </c>
    </row>
    <row r="5" spans="1:7" x14ac:dyDescent="0.3">
      <c r="A5" s="29">
        <v>2</v>
      </c>
      <c r="B5" t="s">
        <v>132</v>
      </c>
      <c r="C5" t="s">
        <v>252</v>
      </c>
      <c r="D5">
        <v>28</v>
      </c>
      <c r="E5" t="s">
        <v>253</v>
      </c>
      <c r="F5">
        <v>201901</v>
      </c>
      <c r="G5" s="8">
        <v>44281</v>
      </c>
    </row>
    <row r="6" spans="1:7" x14ac:dyDescent="0.3">
      <c r="A6" s="13">
        <v>1</v>
      </c>
      <c r="B6" t="s">
        <v>132</v>
      </c>
      <c r="C6" t="s">
        <v>254</v>
      </c>
      <c r="D6">
        <v>26</v>
      </c>
      <c r="E6" t="s">
        <v>255</v>
      </c>
      <c r="F6">
        <v>201901</v>
      </c>
      <c r="G6" s="8">
        <v>44281</v>
      </c>
    </row>
    <row r="8" spans="1:7" x14ac:dyDescent="0.3">
      <c r="A8" s="40">
        <v>1</v>
      </c>
      <c r="B8">
        <v>1</v>
      </c>
      <c r="C8">
        <v>0</v>
      </c>
    </row>
    <row r="9" spans="1:7" x14ac:dyDescent="0.3">
      <c r="A9" s="40">
        <v>2</v>
      </c>
      <c r="B9">
        <v>3</v>
      </c>
      <c r="C9">
        <v>-1</v>
      </c>
    </row>
    <row r="10" spans="1:7" x14ac:dyDescent="0.3">
      <c r="A10" s="40">
        <v>3</v>
      </c>
      <c r="B10">
        <v>5</v>
      </c>
      <c r="C10">
        <v>-2</v>
      </c>
    </row>
    <row r="11" spans="1:7" x14ac:dyDescent="0.3">
      <c r="A11" s="40">
        <v>4</v>
      </c>
      <c r="B11">
        <v>7</v>
      </c>
      <c r="C11">
        <v>-3</v>
      </c>
    </row>
    <row r="12" spans="1:7" x14ac:dyDescent="0.3">
      <c r="A12" s="40">
        <v>5</v>
      </c>
      <c r="B12">
        <v>9</v>
      </c>
      <c r="C12">
        <v>-4</v>
      </c>
    </row>
    <row r="13" spans="1:7" x14ac:dyDescent="0.3">
      <c r="A13" s="40">
        <v>6</v>
      </c>
      <c r="B13">
        <v>11</v>
      </c>
      <c r="C13">
        <v>-5</v>
      </c>
    </row>
    <row r="14" spans="1:7" x14ac:dyDescent="0.3">
      <c r="A14" s="40">
        <v>7</v>
      </c>
      <c r="B14">
        <v>13</v>
      </c>
      <c r="C14">
        <v>-6</v>
      </c>
    </row>
    <row r="15" spans="1:7" x14ac:dyDescent="0.3">
      <c r="A15" s="40">
        <v>8</v>
      </c>
      <c r="B15">
        <v>15</v>
      </c>
      <c r="C15">
        <v>-7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150" zoomScaleNormal="150" workbookViewId="0">
      <selection activeCell="B11" sqref="B11"/>
    </sheetView>
  </sheetViews>
  <sheetFormatPr defaultRowHeight="16.5" x14ac:dyDescent="0.3"/>
  <cols>
    <col min="4" max="4" width="11.125" bestFit="1" customWidth="1"/>
    <col min="5" max="5" width="11.625" customWidth="1"/>
  </cols>
  <sheetData>
    <row r="1" spans="1:11" x14ac:dyDescent="0.3">
      <c r="A1" t="s">
        <v>143</v>
      </c>
    </row>
    <row r="2" spans="1:11" x14ac:dyDescent="0.3">
      <c r="A2" s="4" t="s">
        <v>225</v>
      </c>
      <c r="B2" s="4" t="s">
        <v>136</v>
      </c>
      <c r="C2" s="4" t="s">
        <v>137</v>
      </c>
      <c r="D2" s="4" t="s">
        <v>140</v>
      </c>
      <c r="E2" t="s">
        <v>147</v>
      </c>
    </row>
    <row r="3" spans="1:11" x14ac:dyDescent="0.3">
      <c r="A3">
        <v>1</v>
      </c>
      <c r="B3" s="4" t="s">
        <v>144</v>
      </c>
      <c r="C3" s="19">
        <v>6000</v>
      </c>
      <c r="D3" s="8">
        <v>44280</v>
      </c>
      <c r="E3" t="str">
        <f>IF(B3="돈까스","밥추가",IF(B3="만두","계란추가","추가 없음"))</f>
        <v>계란추가</v>
      </c>
    </row>
    <row r="4" spans="1:11" x14ac:dyDescent="0.3">
      <c r="A4">
        <v>2</v>
      </c>
      <c r="B4" s="4" t="s">
        <v>145</v>
      </c>
      <c r="C4" s="19">
        <v>6000</v>
      </c>
      <c r="D4" s="8">
        <v>44280</v>
      </c>
      <c r="E4" t="str">
        <f>IF(B4="돈까스","밥추가",IF(B4="만두","계란추가","추가 없음"))</f>
        <v>추가 없음</v>
      </c>
    </row>
    <row r="5" spans="1:11" x14ac:dyDescent="0.3">
      <c r="A5" s="9">
        <v>3</v>
      </c>
      <c r="B5" s="15" t="s">
        <v>138</v>
      </c>
      <c r="C5" s="20">
        <v>5000</v>
      </c>
      <c r="D5" s="16">
        <v>44281</v>
      </c>
      <c r="E5" s="17" t="s">
        <v>135</v>
      </c>
      <c r="F5" s="13" t="s">
        <v>141</v>
      </c>
      <c r="G5" s="14"/>
      <c r="H5" s="14"/>
      <c r="I5" s="14"/>
      <c r="J5" s="14"/>
    </row>
    <row r="6" spans="1:11" x14ac:dyDescent="0.3">
      <c r="A6">
        <v>4</v>
      </c>
      <c r="B6" s="4" t="s">
        <v>146</v>
      </c>
      <c r="C6" s="19">
        <v>7500</v>
      </c>
      <c r="D6" s="8">
        <v>44282</v>
      </c>
      <c r="E6" t="str">
        <f>IF(B6="돈까스","밥추가",IF(B6="만두","계란추가","추가 없음"))</f>
        <v>밥추가</v>
      </c>
    </row>
    <row r="7" spans="1:11" x14ac:dyDescent="0.3">
      <c r="A7">
        <v>5</v>
      </c>
      <c r="B7" s="4" t="s">
        <v>224</v>
      </c>
      <c r="C7" s="19">
        <v>6000</v>
      </c>
      <c r="D7" s="8">
        <v>44283</v>
      </c>
    </row>
    <row r="8" spans="1:11" x14ac:dyDescent="0.3">
      <c r="A8" s="9">
        <v>3</v>
      </c>
      <c r="B8" s="17" t="s">
        <v>139</v>
      </c>
      <c r="C8" s="20">
        <v>5500</v>
      </c>
      <c r="D8" s="18">
        <v>44284</v>
      </c>
      <c r="E8" s="15" t="s">
        <v>223</v>
      </c>
      <c r="F8" s="13" t="s">
        <v>142</v>
      </c>
      <c r="G8" s="14"/>
      <c r="H8" s="14"/>
      <c r="I8" s="14"/>
      <c r="J8" s="14"/>
      <c r="K8" s="1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zoomScale="150" zoomScaleNormal="150" workbookViewId="0">
      <selection activeCell="C6" sqref="C6"/>
    </sheetView>
  </sheetViews>
  <sheetFormatPr defaultRowHeight="16.5" x14ac:dyDescent="0.3"/>
  <cols>
    <col min="1" max="1" width="21.875" bestFit="1" customWidth="1"/>
    <col min="2" max="2" width="20.25" customWidth="1"/>
    <col min="3" max="3" width="12.875" customWidth="1"/>
    <col min="5" max="5" width="10.875" customWidth="1"/>
    <col min="6" max="6" width="11.625" bestFit="1" customWidth="1"/>
    <col min="7" max="7" width="22.125" customWidth="1"/>
  </cols>
  <sheetData>
    <row r="2" spans="1:7" x14ac:dyDescent="0.3">
      <c r="A2" s="36" t="s">
        <v>148</v>
      </c>
      <c r="B2" s="41" t="s">
        <v>149</v>
      </c>
      <c r="C2" s="41" t="s">
        <v>175</v>
      </c>
      <c r="D2" s="41" t="s">
        <v>177</v>
      </c>
      <c r="E2" s="41" t="s">
        <v>178</v>
      </c>
      <c r="F2" s="41" t="s">
        <v>179</v>
      </c>
      <c r="G2" s="28"/>
    </row>
    <row r="3" spans="1:7" x14ac:dyDescent="0.3">
      <c r="B3" s="41" t="s">
        <v>150</v>
      </c>
      <c r="C3" s="41" t="s">
        <v>176</v>
      </c>
      <c r="D3" s="41" t="s">
        <v>180</v>
      </c>
      <c r="E3" s="41" t="s">
        <v>181</v>
      </c>
      <c r="F3" s="41" t="s">
        <v>182</v>
      </c>
      <c r="G3" s="28"/>
    </row>
    <row r="4" spans="1:7" x14ac:dyDescent="0.3">
      <c r="B4" s="28">
        <v>1</v>
      </c>
      <c r="C4" s="41" t="s">
        <v>226</v>
      </c>
      <c r="D4" s="41">
        <v>1</v>
      </c>
      <c r="E4" s="41" t="s">
        <v>227</v>
      </c>
      <c r="F4" s="42">
        <v>44462</v>
      </c>
      <c r="G4" s="28"/>
    </row>
    <row r="5" spans="1:7" x14ac:dyDescent="0.3">
      <c r="B5" s="28">
        <v>2</v>
      </c>
      <c r="C5" s="41" t="s">
        <v>229</v>
      </c>
      <c r="D5" s="41">
        <v>2</v>
      </c>
      <c r="E5" s="41" t="s">
        <v>227</v>
      </c>
      <c r="F5" s="42">
        <v>44462</v>
      </c>
      <c r="G5" s="28"/>
    </row>
    <row r="6" spans="1:7" x14ac:dyDescent="0.3">
      <c r="B6" s="28">
        <v>3</v>
      </c>
      <c r="C6" s="41" t="s">
        <v>228</v>
      </c>
      <c r="D6" s="41">
        <v>3</v>
      </c>
      <c r="E6" s="41" t="s">
        <v>227</v>
      </c>
      <c r="F6" s="42">
        <v>44462</v>
      </c>
      <c r="G6" s="28"/>
    </row>
    <row r="7" spans="1:7" x14ac:dyDescent="0.3">
      <c r="D7" s="4"/>
      <c r="E7" s="4"/>
      <c r="F7" s="39"/>
    </row>
    <row r="8" spans="1:7" x14ac:dyDescent="0.3">
      <c r="G8" s="4" t="s">
        <v>240</v>
      </c>
    </row>
    <row r="9" spans="1:7" x14ac:dyDescent="0.3">
      <c r="A9" s="36" t="s">
        <v>233</v>
      </c>
      <c r="B9" s="43" t="s">
        <v>151</v>
      </c>
      <c r="C9" s="43" t="s">
        <v>175</v>
      </c>
      <c r="D9" s="43" t="s">
        <v>177</v>
      </c>
      <c r="E9" s="43" t="s">
        <v>178</v>
      </c>
      <c r="F9" s="43" t="s">
        <v>236</v>
      </c>
      <c r="G9" s="43" t="s">
        <v>149</v>
      </c>
    </row>
    <row r="10" spans="1:7" x14ac:dyDescent="0.3">
      <c r="B10" s="43" t="s">
        <v>234</v>
      </c>
      <c r="C10" s="43" t="s">
        <v>176</v>
      </c>
      <c r="D10" s="43" t="s">
        <v>180</v>
      </c>
      <c r="E10" s="43" t="s">
        <v>181</v>
      </c>
      <c r="F10" s="43" t="s">
        <v>182</v>
      </c>
      <c r="G10" s="43" t="s">
        <v>150</v>
      </c>
    </row>
    <row r="11" spans="1:7" x14ac:dyDescent="0.3">
      <c r="B11" s="44">
        <v>1</v>
      </c>
      <c r="C11" s="43" t="s">
        <v>235</v>
      </c>
      <c r="D11" s="43">
        <v>1</v>
      </c>
      <c r="E11" s="43" t="s">
        <v>227</v>
      </c>
      <c r="F11" s="45">
        <v>44462</v>
      </c>
      <c r="G11" s="43">
        <v>1</v>
      </c>
    </row>
    <row r="12" spans="1:7" x14ac:dyDescent="0.3">
      <c r="B12" s="44">
        <v>2</v>
      </c>
      <c r="C12" s="43" t="s">
        <v>241</v>
      </c>
      <c r="D12" s="43">
        <v>1</v>
      </c>
      <c r="E12" s="43" t="s">
        <v>242</v>
      </c>
      <c r="F12" s="45">
        <v>44463</v>
      </c>
      <c r="G12" s="43">
        <v>3</v>
      </c>
    </row>
    <row r="13" spans="1:7" x14ac:dyDescent="0.3">
      <c r="C13" s="4"/>
      <c r="D13" s="4"/>
      <c r="E13" s="4"/>
      <c r="F13" s="39"/>
    </row>
    <row r="14" spans="1:7" x14ac:dyDescent="0.3">
      <c r="F14" s="4" t="s">
        <v>240</v>
      </c>
    </row>
    <row r="15" spans="1:7" x14ac:dyDescent="0.3">
      <c r="A15" s="36" t="s">
        <v>237</v>
      </c>
      <c r="B15" s="46" t="s">
        <v>151</v>
      </c>
      <c r="C15" s="46" t="s">
        <v>175</v>
      </c>
      <c r="D15" s="46" t="s">
        <v>178</v>
      </c>
      <c r="E15" s="46" t="s">
        <v>236</v>
      </c>
      <c r="F15" s="46" t="s">
        <v>151</v>
      </c>
      <c r="G15" s="47"/>
    </row>
    <row r="16" spans="1:7" x14ac:dyDescent="0.3">
      <c r="B16" s="46" t="s">
        <v>238</v>
      </c>
      <c r="C16" s="46" t="s">
        <v>176</v>
      </c>
      <c r="D16" s="46" t="s">
        <v>181</v>
      </c>
      <c r="E16" s="46" t="s">
        <v>182</v>
      </c>
      <c r="F16" s="46" t="s">
        <v>234</v>
      </c>
      <c r="G16" s="47"/>
    </row>
    <row r="17" spans="2:7" x14ac:dyDescent="0.3">
      <c r="B17" s="47">
        <v>1</v>
      </c>
      <c r="C17" s="46" t="s">
        <v>239</v>
      </c>
      <c r="D17" s="46" t="s">
        <v>227</v>
      </c>
      <c r="E17" s="48">
        <v>44462</v>
      </c>
      <c r="F17" s="47">
        <v>1</v>
      </c>
      <c r="G17" s="47"/>
    </row>
    <row r="18" spans="2:7" x14ac:dyDescent="0.3">
      <c r="B18" s="47">
        <v>2</v>
      </c>
      <c r="C18" s="46" t="s">
        <v>243</v>
      </c>
      <c r="D18" s="46" t="s">
        <v>244</v>
      </c>
      <c r="E18" s="48">
        <v>44468</v>
      </c>
      <c r="F18" s="47">
        <v>2</v>
      </c>
      <c r="G18" s="47"/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zoomScale="150" zoomScaleNormal="150" workbookViewId="0">
      <selection activeCell="A13" sqref="A13:B15"/>
    </sheetView>
  </sheetViews>
  <sheetFormatPr defaultRowHeight="16.5" x14ac:dyDescent="0.3"/>
  <cols>
    <col min="1" max="1" width="14.375" customWidth="1"/>
    <col min="4" max="4" width="22.375" customWidth="1"/>
    <col min="5" max="5" width="16.375" customWidth="1"/>
    <col min="6" max="6" width="23.125" bestFit="1" customWidth="1"/>
    <col min="7" max="7" width="17.25" customWidth="1"/>
  </cols>
  <sheetData>
    <row r="2" spans="1:7" x14ac:dyDescent="0.3">
      <c r="A2" t="s">
        <v>184</v>
      </c>
      <c r="B2" t="s">
        <v>246</v>
      </c>
      <c r="E2" t="s">
        <v>185</v>
      </c>
      <c r="F2" t="s">
        <v>247</v>
      </c>
      <c r="G2" s="4" t="s">
        <v>248</v>
      </c>
    </row>
    <row r="3" spans="1:7" x14ac:dyDescent="0.3">
      <c r="A3" s="28" t="s">
        <v>186</v>
      </c>
      <c r="B3" s="28" t="s">
        <v>188</v>
      </c>
      <c r="C3" s="28"/>
      <c r="E3" s="44" t="s">
        <v>189</v>
      </c>
      <c r="F3" s="44" t="s">
        <v>187</v>
      </c>
      <c r="G3" s="44" t="s">
        <v>186</v>
      </c>
    </row>
    <row r="4" spans="1:7" x14ac:dyDescent="0.3">
      <c r="A4" s="28">
        <v>1</v>
      </c>
      <c r="B4" s="28" t="s">
        <v>190</v>
      </c>
      <c r="C4" s="28"/>
      <c r="E4" s="44">
        <v>1</v>
      </c>
      <c r="F4" s="44" t="s">
        <v>193</v>
      </c>
      <c r="G4" s="44">
        <v>1</v>
      </c>
    </row>
    <row r="5" spans="1:7" x14ac:dyDescent="0.3">
      <c r="A5" s="28">
        <v>2</v>
      </c>
      <c r="B5" s="28" t="s">
        <v>191</v>
      </c>
      <c r="C5" s="28"/>
      <c r="E5" s="44">
        <v>2</v>
      </c>
      <c r="F5" s="44" t="s">
        <v>194</v>
      </c>
      <c r="G5" s="44">
        <v>1</v>
      </c>
    </row>
    <row r="6" spans="1:7" x14ac:dyDescent="0.3">
      <c r="A6" s="28">
        <v>3</v>
      </c>
      <c r="B6" s="28" t="s">
        <v>192</v>
      </c>
      <c r="C6" s="28"/>
      <c r="E6" s="44">
        <v>3</v>
      </c>
      <c r="F6" s="44" t="s">
        <v>195</v>
      </c>
      <c r="G6" s="44">
        <v>1</v>
      </c>
    </row>
    <row r="7" spans="1:7" x14ac:dyDescent="0.3">
      <c r="A7" s="28"/>
      <c r="B7" s="28"/>
      <c r="C7" s="28"/>
      <c r="E7" s="44">
        <v>4</v>
      </c>
      <c r="F7" s="44" t="s">
        <v>196</v>
      </c>
      <c r="G7" s="44">
        <v>2</v>
      </c>
    </row>
    <row r="8" spans="1:7" x14ac:dyDescent="0.3">
      <c r="A8" s="28"/>
      <c r="B8" s="28"/>
      <c r="C8" s="28"/>
      <c r="E8" s="44">
        <v>5</v>
      </c>
      <c r="F8" s="44" t="s">
        <v>197</v>
      </c>
      <c r="G8" s="44">
        <v>3</v>
      </c>
    </row>
    <row r="9" spans="1:7" x14ac:dyDescent="0.3">
      <c r="F9" s="7"/>
    </row>
    <row r="10" spans="1:7" x14ac:dyDescent="0.3">
      <c r="A10" t="s">
        <v>245</v>
      </c>
    </row>
    <row r="11" spans="1:7" x14ac:dyDescent="0.3">
      <c r="A11" t="s">
        <v>198</v>
      </c>
      <c r="E11" s="29" t="s">
        <v>199</v>
      </c>
    </row>
    <row r="12" spans="1:7" x14ac:dyDescent="0.3">
      <c r="A12" s="28" t="s">
        <v>186</v>
      </c>
      <c r="B12" s="28" t="s">
        <v>188</v>
      </c>
      <c r="C12" s="44" t="s">
        <v>189</v>
      </c>
      <c r="D12" s="44" t="s">
        <v>187</v>
      </c>
      <c r="E12" s="44" t="s">
        <v>186</v>
      </c>
    </row>
    <row r="13" spans="1:7" x14ac:dyDescent="0.3">
      <c r="A13" s="28">
        <v>1</v>
      </c>
      <c r="B13" s="28" t="s">
        <v>190</v>
      </c>
      <c r="C13" s="44">
        <v>1</v>
      </c>
      <c r="D13" s="49" t="s">
        <v>193</v>
      </c>
      <c r="E13" s="44">
        <v>1</v>
      </c>
    </row>
    <row r="14" spans="1:7" x14ac:dyDescent="0.3">
      <c r="A14" s="28">
        <v>1</v>
      </c>
      <c r="B14" s="28" t="s">
        <v>190</v>
      </c>
      <c r="C14" s="44">
        <v>2</v>
      </c>
      <c r="D14" s="49" t="s">
        <v>194</v>
      </c>
      <c r="E14" s="44">
        <v>1</v>
      </c>
    </row>
    <row r="15" spans="1:7" x14ac:dyDescent="0.3">
      <c r="A15" s="28">
        <v>1</v>
      </c>
      <c r="B15" s="28" t="s">
        <v>190</v>
      </c>
      <c r="C15" s="44">
        <v>3</v>
      </c>
      <c r="D15" s="49" t="s">
        <v>195</v>
      </c>
      <c r="E15" s="44">
        <v>1</v>
      </c>
    </row>
  </sheetData>
  <phoneticPr fontId="1" type="noConversion"/>
  <hyperlinks>
    <hyperlink ref="D13" r:id="rId1"/>
    <hyperlink ref="D14" r:id="rId2"/>
    <hyperlink ref="D15" r:id="rId3"/>
  </hyperlinks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zoomScale="150" zoomScaleNormal="150" workbookViewId="0">
      <selection activeCell="B18" sqref="B18"/>
    </sheetView>
  </sheetViews>
  <sheetFormatPr defaultRowHeight="16.5" x14ac:dyDescent="0.3"/>
  <cols>
    <col min="1" max="1" width="14.375" customWidth="1"/>
    <col min="4" max="4" width="22.375" customWidth="1"/>
    <col min="5" max="5" width="16.375" customWidth="1"/>
    <col min="6" max="6" width="23.125" bestFit="1" customWidth="1"/>
    <col min="7" max="7" width="17.25" customWidth="1"/>
  </cols>
  <sheetData>
    <row r="2" spans="1:7" x14ac:dyDescent="0.3">
      <c r="A2" t="s">
        <v>184</v>
      </c>
      <c r="B2" t="s">
        <v>246</v>
      </c>
      <c r="E2" t="s">
        <v>185</v>
      </c>
      <c r="F2" t="s">
        <v>247</v>
      </c>
      <c r="G2" s="4" t="s">
        <v>168</v>
      </c>
    </row>
    <row r="3" spans="1:7" x14ac:dyDescent="0.3">
      <c r="A3" s="28" t="s">
        <v>186</v>
      </c>
      <c r="B3" s="28" t="s">
        <v>188</v>
      </c>
      <c r="C3" s="28"/>
      <c r="E3" s="44" t="s">
        <v>189</v>
      </c>
      <c r="F3" s="44" t="s">
        <v>187</v>
      </c>
      <c r="G3" s="44" t="s">
        <v>186</v>
      </c>
    </row>
    <row r="4" spans="1:7" x14ac:dyDescent="0.3">
      <c r="A4" s="28">
        <v>1</v>
      </c>
      <c r="B4" s="28" t="s">
        <v>190</v>
      </c>
      <c r="C4" s="28"/>
      <c r="E4" s="44">
        <v>1</v>
      </c>
      <c r="F4" s="44" t="s">
        <v>193</v>
      </c>
      <c r="G4" s="44">
        <v>1</v>
      </c>
    </row>
    <row r="5" spans="1:7" x14ac:dyDescent="0.3">
      <c r="A5" s="28">
        <v>2</v>
      </c>
      <c r="B5" s="28" t="s">
        <v>191</v>
      </c>
      <c r="C5" s="28"/>
      <c r="E5" s="44">
        <v>2</v>
      </c>
      <c r="F5" s="44" t="s">
        <v>194</v>
      </c>
      <c r="G5" s="44">
        <v>1</v>
      </c>
    </row>
    <row r="6" spans="1:7" x14ac:dyDescent="0.3">
      <c r="A6" s="28">
        <v>3</v>
      </c>
      <c r="B6" s="28" t="s">
        <v>192</v>
      </c>
      <c r="C6" s="28"/>
      <c r="E6" s="44">
        <v>3</v>
      </c>
      <c r="F6" s="44" t="s">
        <v>195</v>
      </c>
      <c r="G6" s="44">
        <v>1</v>
      </c>
    </row>
    <row r="7" spans="1:7" x14ac:dyDescent="0.3">
      <c r="A7" s="28"/>
      <c r="B7" s="28"/>
      <c r="C7" s="28"/>
      <c r="E7" s="44">
        <v>4</v>
      </c>
      <c r="F7" s="44" t="s">
        <v>196</v>
      </c>
      <c r="G7" s="44">
        <v>2</v>
      </c>
    </row>
    <row r="8" spans="1:7" x14ac:dyDescent="0.3">
      <c r="A8" s="28"/>
      <c r="B8" s="28"/>
      <c r="C8" s="28"/>
      <c r="E8" s="44">
        <v>5</v>
      </c>
      <c r="F8" s="44" t="s">
        <v>197</v>
      </c>
      <c r="G8" s="44">
        <v>3</v>
      </c>
    </row>
    <row r="9" spans="1:7" x14ac:dyDescent="0.3">
      <c r="F9" s="7"/>
    </row>
    <row r="10" spans="1:7" x14ac:dyDescent="0.3">
      <c r="A10" t="s">
        <v>245</v>
      </c>
    </row>
    <row r="11" spans="1:7" x14ac:dyDescent="0.3">
      <c r="A11" t="s">
        <v>198</v>
      </c>
      <c r="E11" s="29" t="s">
        <v>199</v>
      </c>
    </row>
    <row r="12" spans="1:7" x14ac:dyDescent="0.3">
      <c r="A12" s="28" t="s">
        <v>186</v>
      </c>
      <c r="B12" s="28" t="s">
        <v>188</v>
      </c>
      <c r="C12" s="44" t="s">
        <v>189</v>
      </c>
      <c r="D12" s="44" t="s">
        <v>187</v>
      </c>
      <c r="E12" s="44" t="s">
        <v>186</v>
      </c>
    </row>
    <row r="13" spans="1:7" x14ac:dyDescent="0.3">
      <c r="A13" s="28">
        <v>1</v>
      </c>
      <c r="B13" s="28" t="s">
        <v>190</v>
      </c>
      <c r="C13" s="44">
        <v>1</v>
      </c>
      <c r="D13" s="49" t="s">
        <v>193</v>
      </c>
      <c r="E13" s="44">
        <v>1</v>
      </c>
    </row>
    <row r="14" spans="1:7" x14ac:dyDescent="0.3">
      <c r="A14" s="28">
        <v>1</v>
      </c>
      <c r="B14" s="28" t="s">
        <v>190</v>
      </c>
      <c r="C14" s="44">
        <v>2</v>
      </c>
      <c r="D14" s="49" t="s">
        <v>194</v>
      </c>
      <c r="E14" s="44">
        <v>1</v>
      </c>
    </row>
    <row r="15" spans="1:7" x14ac:dyDescent="0.3">
      <c r="A15" s="28">
        <v>1</v>
      </c>
      <c r="B15" s="28" t="s">
        <v>190</v>
      </c>
      <c r="C15" s="44">
        <v>3</v>
      </c>
      <c r="D15" s="49" t="s">
        <v>195</v>
      </c>
      <c r="E15" s="44">
        <v>1</v>
      </c>
    </row>
    <row r="16" spans="1:7" x14ac:dyDescent="0.3">
      <c r="A16" s="28">
        <v>2</v>
      </c>
      <c r="B16" s="28" t="s">
        <v>191</v>
      </c>
      <c r="C16" s="44">
        <v>4</v>
      </c>
      <c r="D16" s="49" t="s">
        <v>196</v>
      </c>
      <c r="E16" s="44">
        <v>2</v>
      </c>
    </row>
  </sheetData>
  <phoneticPr fontId="1" type="noConversion"/>
  <hyperlinks>
    <hyperlink ref="D13" r:id="rId1"/>
    <hyperlink ref="D14" r:id="rId2"/>
    <hyperlink ref="D15" r:id="rId3"/>
    <hyperlink ref="D16" r:id="rId4"/>
  </hyperlinks>
  <pageMargins left="0.7" right="0.7" top="0.75" bottom="0.75" header="0.3" footer="0.3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zoomScale="150" zoomScaleNormal="150" workbookViewId="0">
      <selection activeCell="E11" sqref="E11"/>
    </sheetView>
  </sheetViews>
  <sheetFormatPr defaultRowHeight="16.5" x14ac:dyDescent="0.3"/>
  <cols>
    <col min="1" max="1" width="14.375" customWidth="1"/>
    <col min="4" max="4" width="22.375" customWidth="1"/>
    <col min="5" max="5" width="16.375" customWidth="1"/>
    <col min="6" max="6" width="23.125" bestFit="1" customWidth="1"/>
    <col min="7" max="7" width="17.25" customWidth="1"/>
  </cols>
  <sheetData>
    <row r="2" spans="1:7" x14ac:dyDescent="0.3">
      <c r="A2" t="s">
        <v>184</v>
      </c>
      <c r="B2" t="s">
        <v>246</v>
      </c>
      <c r="E2" t="s">
        <v>185</v>
      </c>
      <c r="F2" t="s">
        <v>247</v>
      </c>
      <c r="G2" s="4" t="s">
        <v>168</v>
      </c>
    </row>
    <row r="3" spans="1:7" x14ac:dyDescent="0.3">
      <c r="A3" s="28" t="s">
        <v>186</v>
      </c>
      <c r="B3" s="28" t="s">
        <v>188</v>
      </c>
      <c r="C3" s="28"/>
      <c r="E3" s="44" t="s">
        <v>189</v>
      </c>
      <c r="F3" s="44" t="s">
        <v>187</v>
      </c>
      <c r="G3" s="44" t="s">
        <v>186</v>
      </c>
    </row>
    <row r="4" spans="1:7" x14ac:dyDescent="0.3">
      <c r="A4" s="28">
        <v>1</v>
      </c>
      <c r="B4" s="28" t="s">
        <v>190</v>
      </c>
      <c r="C4" s="28"/>
      <c r="E4" s="44">
        <v>1</v>
      </c>
      <c r="F4" s="44" t="s">
        <v>193</v>
      </c>
      <c r="G4" s="44">
        <v>1</v>
      </c>
    </row>
    <row r="5" spans="1:7" x14ac:dyDescent="0.3">
      <c r="A5" s="28">
        <v>2</v>
      </c>
      <c r="B5" s="28" t="s">
        <v>191</v>
      </c>
      <c r="C5" s="28"/>
      <c r="E5" s="44">
        <v>2</v>
      </c>
      <c r="F5" s="44" t="s">
        <v>194</v>
      </c>
      <c r="G5" s="44">
        <v>1</v>
      </c>
    </row>
    <row r="6" spans="1:7" x14ac:dyDescent="0.3">
      <c r="A6" s="28">
        <v>3</v>
      </c>
      <c r="B6" s="28" t="s">
        <v>192</v>
      </c>
      <c r="C6" s="28"/>
      <c r="E6" s="44">
        <v>3</v>
      </c>
      <c r="F6" s="44" t="s">
        <v>195</v>
      </c>
      <c r="G6" s="44">
        <v>1</v>
      </c>
    </row>
    <row r="7" spans="1:7" x14ac:dyDescent="0.3">
      <c r="A7" s="28"/>
      <c r="B7" s="28"/>
      <c r="C7" s="28"/>
      <c r="E7" s="44">
        <v>4</v>
      </c>
      <c r="F7" s="44" t="s">
        <v>196</v>
      </c>
      <c r="G7" s="44">
        <v>2</v>
      </c>
    </row>
    <row r="8" spans="1:7" x14ac:dyDescent="0.3">
      <c r="A8" s="28"/>
      <c r="B8" s="28"/>
      <c r="C8" s="28"/>
      <c r="E8" s="44">
        <v>5</v>
      </c>
      <c r="F8" s="44" t="s">
        <v>197</v>
      </c>
      <c r="G8" s="44">
        <v>3</v>
      </c>
    </row>
    <row r="9" spans="1:7" x14ac:dyDescent="0.3">
      <c r="F9" s="7"/>
    </row>
    <row r="10" spans="1:7" x14ac:dyDescent="0.3">
      <c r="A10" t="s">
        <v>245</v>
      </c>
    </row>
    <row r="11" spans="1:7" x14ac:dyDescent="0.3">
      <c r="A11" t="s">
        <v>198</v>
      </c>
      <c r="E11" s="29" t="s">
        <v>199</v>
      </c>
    </row>
    <row r="12" spans="1:7" x14ac:dyDescent="0.3">
      <c r="A12" s="28" t="s">
        <v>186</v>
      </c>
      <c r="B12" s="28" t="s">
        <v>188</v>
      </c>
      <c r="C12" s="44" t="s">
        <v>189</v>
      </c>
      <c r="D12" s="44" t="s">
        <v>187</v>
      </c>
      <c r="E12" s="44" t="s">
        <v>186</v>
      </c>
    </row>
    <row r="13" spans="1:7" x14ac:dyDescent="0.3">
      <c r="A13" s="28">
        <v>1</v>
      </c>
      <c r="B13" s="28" t="s">
        <v>190</v>
      </c>
      <c r="C13" s="44">
        <v>1</v>
      </c>
      <c r="D13" s="49" t="s">
        <v>193</v>
      </c>
      <c r="E13" s="44">
        <v>1</v>
      </c>
    </row>
    <row r="14" spans="1:7" x14ac:dyDescent="0.3">
      <c r="A14" s="28">
        <v>1</v>
      </c>
      <c r="B14" s="28" t="s">
        <v>190</v>
      </c>
      <c r="C14" s="44">
        <v>2</v>
      </c>
      <c r="D14" s="49" t="s">
        <v>194</v>
      </c>
      <c r="E14" s="44">
        <v>1</v>
      </c>
    </row>
    <row r="15" spans="1:7" x14ac:dyDescent="0.3">
      <c r="A15" s="28">
        <v>1</v>
      </c>
      <c r="B15" s="28" t="s">
        <v>190</v>
      </c>
      <c r="C15" s="44">
        <v>3</v>
      </c>
      <c r="D15" s="49" t="s">
        <v>195</v>
      </c>
      <c r="E15" s="44">
        <v>1</v>
      </c>
    </row>
    <row r="16" spans="1:7" x14ac:dyDescent="0.3">
      <c r="A16" s="28">
        <v>2</v>
      </c>
      <c r="B16" s="28" t="s">
        <v>191</v>
      </c>
      <c r="C16" s="44">
        <v>4</v>
      </c>
      <c r="D16" s="49" t="s">
        <v>196</v>
      </c>
      <c r="E16" s="44">
        <v>2</v>
      </c>
    </row>
    <row r="17" spans="1:5" x14ac:dyDescent="0.3">
      <c r="A17" s="28">
        <v>3</v>
      </c>
      <c r="B17" s="28" t="s">
        <v>192</v>
      </c>
      <c r="C17" s="44">
        <v>5</v>
      </c>
      <c r="D17" s="49" t="s">
        <v>197</v>
      </c>
      <c r="E17" s="44">
        <v>3</v>
      </c>
    </row>
  </sheetData>
  <phoneticPr fontId="1" type="noConversion"/>
  <hyperlinks>
    <hyperlink ref="D13" r:id="rId1"/>
    <hyperlink ref="D14" r:id="rId2"/>
    <hyperlink ref="D15" r:id="rId3"/>
    <hyperlink ref="D16" r:id="rId4"/>
    <hyperlink ref="D17" r:id="rId5"/>
  </hyperlinks>
  <pageMargins left="0.7" right="0.7" top="0.75" bottom="0.75" header="0.3" footer="0.3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workbookViewId="0">
      <selection activeCell="A14" sqref="A14"/>
    </sheetView>
  </sheetViews>
  <sheetFormatPr defaultRowHeight="16.5" x14ac:dyDescent="0.3"/>
  <cols>
    <col min="1" max="1" width="14.375" bestFit="1" customWidth="1"/>
    <col min="4" max="4" width="14.375" bestFit="1" customWidth="1"/>
    <col min="5" max="5" width="21.5" customWidth="1"/>
    <col min="6" max="6" width="14.375" bestFit="1" customWidth="1"/>
  </cols>
  <sheetData>
    <row r="1" spans="1:7" x14ac:dyDescent="0.3">
      <c r="A1" s="26" t="s">
        <v>183</v>
      </c>
      <c r="B1" s="27"/>
      <c r="D1" s="22" t="s">
        <v>154</v>
      </c>
      <c r="E1" s="24"/>
      <c r="F1" s="24"/>
    </row>
    <row r="2" spans="1:7" x14ac:dyDescent="0.3">
      <c r="A2" t="s">
        <v>167</v>
      </c>
      <c r="D2" t="s">
        <v>167</v>
      </c>
    </row>
    <row r="3" spans="1:7" x14ac:dyDescent="0.3">
      <c r="A3" s="23" t="s">
        <v>155</v>
      </c>
      <c r="B3" t="s">
        <v>156</v>
      </c>
      <c r="D3" t="s">
        <v>157</v>
      </c>
      <c r="E3" t="s">
        <v>158</v>
      </c>
      <c r="F3" s="23" t="s">
        <v>155</v>
      </c>
    </row>
    <row r="4" spans="1:7" x14ac:dyDescent="0.3">
      <c r="A4">
        <v>1</v>
      </c>
      <c r="B4" t="s">
        <v>152</v>
      </c>
      <c r="D4">
        <v>1</v>
      </c>
      <c r="E4" s="13" t="s">
        <v>159</v>
      </c>
      <c r="F4" s="13">
        <v>1</v>
      </c>
    </row>
    <row r="5" spans="1:7" x14ac:dyDescent="0.3">
      <c r="A5">
        <v>2</v>
      </c>
      <c r="B5" t="s">
        <v>153</v>
      </c>
      <c r="D5">
        <v>2</v>
      </c>
      <c r="E5" s="14" t="s">
        <v>160</v>
      </c>
      <c r="F5" s="13">
        <v>1</v>
      </c>
    </row>
    <row r="6" spans="1:7" x14ac:dyDescent="0.3">
      <c r="A6">
        <v>3</v>
      </c>
      <c r="B6" t="s">
        <v>161</v>
      </c>
      <c r="D6">
        <v>3</v>
      </c>
      <c r="E6" s="21" t="s">
        <v>163</v>
      </c>
      <c r="F6" s="21">
        <v>2</v>
      </c>
    </row>
    <row r="7" spans="1:7" x14ac:dyDescent="0.3">
      <c r="D7">
        <v>4</v>
      </c>
      <c r="E7" s="25" t="s">
        <v>164</v>
      </c>
      <c r="F7" s="21">
        <v>2</v>
      </c>
    </row>
    <row r="8" spans="1:7" x14ac:dyDescent="0.3">
      <c r="D8">
        <v>5</v>
      </c>
      <c r="E8" s="22" t="s">
        <v>162</v>
      </c>
      <c r="F8" s="22">
        <v>3</v>
      </c>
    </row>
    <row r="9" spans="1:7" x14ac:dyDescent="0.3">
      <c r="D9">
        <v>6</v>
      </c>
      <c r="E9" s="24" t="s">
        <v>165</v>
      </c>
      <c r="F9" s="22">
        <v>3</v>
      </c>
    </row>
    <row r="10" spans="1:7" x14ac:dyDescent="0.3">
      <c r="D10">
        <v>7</v>
      </c>
      <c r="E10" s="24" t="s">
        <v>166</v>
      </c>
      <c r="F10" s="22">
        <v>3000</v>
      </c>
      <c r="G10" t="s">
        <v>172</v>
      </c>
    </row>
    <row r="11" spans="1:7" x14ac:dyDescent="0.3">
      <c r="E11" t="s">
        <v>173</v>
      </c>
    </row>
    <row r="12" spans="1:7" x14ac:dyDescent="0.3">
      <c r="A12" t="s">
        <v>170</v>
      </c>
    </row>
    <row r="13" spans="1:7" x14ac:dyDescent="0.3">
      <c r="A13" t="s">
        <v>171</v>
      </c>
    </row>
    <row r="14" spans="1:7" x14ac:dyDescent="0.3">
      <c r="A14" t="s">
        <v>256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3" zoomScale="150" zoomScaleNormal="150" workbookViewId="0">
      <selection activeCell="F16" sqref="F16"/>
    </sheetView>
  </sheetViews>
  <sheetFormatPr defaultRowHeight="16.5" x14ac:dyDescent="0.3"/>
  <cols>
    <col min="1" max="1" width="14.375" bestFit="1" customWidth="1"/>
    <col min="4" max="4" width="14.375" bestFit="1" customWidth="1"/>
    <col min="5" max="5" width="21.5" customWidth="1"/>
    <col min="6" max="6" width="14.375" bestFit="1" customWidth="1"/>
  </cols>
  <sheetData>
    <row r="1" spans="1:7" x14ac:dyDescent="0.3">
      <c r="A1" s="26" t="s">
        <v>183</v>
      </c>
      <c r="B1" s="27"/>
      <c r="D1" s="22" t="s">
        <v>154</v>
      </c>
      <c r="E1" s="24"/>
      <c r="F1" s="24" t="s">
        <v>169</v>
      </c>
    </row>
    <row r="2" spans="1:7" x14ac:dyDescent="0.3">
      <c r="A2" t="s">
        <v>167</v>
      </c>
      <c r="D2" t="s">
        <v>167</v>
      </c>
      <c r="F2" t="s">
        <v>168</v>
      </c>
    </row>
    <row r="3" spans="1:7" x14ac:dyDescent="0.3">
      <c r="A3" s="23" t="s">
        <v>155</v>
      </c>
      <c r="B3" t="s">
        <v>156</v>
      </c>
      <c r="D3" t="s">
        <v>157</v>
      </c>
      <c r="E3" t="s">
        <v>158</v>
      </c>
      <c r="F3" s="23" t="s">
        <v>155</v>
      </c>
    </row>
    <row r="4" spans="1:7" x14ac:dyDescent="0.3">
      <c r="A4">
        <v>1</v>
      </c>
      <c r="B4" t="s">
        <v>152</v>
      </c>
      <c r="D4">
        <v>1</v>
      </c>
      <c r="E4" s="13" t="s">
        <v>159</v>
      </c>
      <c r="F4" s="13">
        <v>1</v>
      </c>
    </row>
    <row r="5" spans="1:7" x14ac:dyDescent="0.3">
      <c r="A5">
        <v>2</v>
      </c>
      <c r="B5" t="s">
        <v>153</v>
      </c>
      <c r="D5">
        <v>2</v>
      </c>
      <c r="E5" s="14" t="s">
        <v>160</v>
      </c>
      <c r="F5" s="13">
        <v>1</v>
      </c>
    </row>
    <row r="6" spans="1:7" x14ac:dyDescent="0.3">
      <c r="A6">
        <v>3</v>
      </c>
      <c r="B6" t="s">
        <v>161</v>
      </c>
      <c r="D6">
        <v>3</v>
      </c>
      <c r="E6" s="21" t="s">
        <v>163</v>
      </c>
      <c r="F6" s="21">
        <v>2</v>
      </c>
    </row>
    <row r="7" spans="1:7" x14ac:dyDescent="0.3">
      <c r="D7">
        <v>4</v>
      </c>
      <c r="E7" s="25" t="s">
        <v>164</v>
      </c>
      <c r="F7" s="21">
        <v>2</v>
      </c>
    </row>
    <row r="8" spans="1:7" x14ac:dyDescent="0.3">
      <c r="D8">
        <v>5</v>
      </c>
      <c r="E8" s="22" t="s">
        <v>162</v>
      </c>
      <c r="F8" s="22">
        <v>3</v>
      </c>
    </row>
    <row r="9" spans="1:7" x14ac:dyDescent="0.3">
      <c r="D9">
        <v>6</v>
      </c>
      <c r="E9" s="24" t="s">
        <v>165</v>
      </c>
      <c r="F9" s="22">
        <v>3</v>
      </c>
    </row>
    <row r="10" spans="1:7" x14ac:dyDescent="0.3">
      <c r="D10">
        <v>7</v>
      </c>
      <c r="E10" s="24" t="s">
        <v>166</v>
      </c>
      <c r="F10" s="22">
        <v>3000</v>
      </c>
      <c r="G10" t="s">
        <v>172</v>
      </c>
    </row>
    <row r="11" spans="1:7" x14ac:dyDescent="0.3">
      <c r="E11" t="s">
        <v>174</v>
      </c>
    </row>
    <row r="12" spans="1:7" x14ac:dyDescent="0.3">
      <c r="A12" t="s">
        <v>170</v>
      </c>
    </row>
    <row r="13" spans="1:7" x14ac:dyDescent="0.3">
      <c r="A13" t="s">
        <v>171</v>
      </c>
    </row>
    <row r="14" spans="1:7" x14ac:dyDescent="0.3">
      <c r="A14" t="s">
        <v>257</v>
      </c>
    </row>
    <row r="15" spans="1:7" x14ac:dyDescent="0.3">
      <c r="A15" t="s">
        <v>258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50" zoomScaleNormal="150" workbookViewId="0">
      <selection activeCell="E1" sqref="E1"/>
    </sheetView>
  </sheetViews>
  <sheetFormatPr defaultRowHeight="16.5" x14ac:dyDescent="0.3"/>
  <cols>
    <col min="2" max="2" width="20.125" customWidth="1"/>
    <col min="3" max="3" width="21.875" customWidth="1"/>
    <col min="6" max="7" width="11.125" bestFit="1" customWidth="1"/>
  </cols>
  <sheetData>
    <row r="1" spans="1:9" x14ac:dyDescent="0.3">
      <c r="A1" s="32" t="s">
        <v>38</v>
      </c>
      <c r="B1" s="32" t="s">
        <v>39</v>
      </c>
      <c r="C1" s="32" t="s">
        <v>40</v>
      </c>
      <c r="D1" s="32" t="s">
        <v>44</v>
      </c>
      <c r="E1" s="32" t="s">
        <v>41</v>
      </c>
      <c r="F1" s="32" t="s">
        <v>42</v>
      </c>
      <c r="G1" s="32" t="s">
        <v>43</v>
      </c>
      <c r="H1" s="32" t="s">
        <v>45</v>
      </c>
      <c r="I1" t="s">
        <v>52</v>
      </c>
    </row>
    <row r="2" spans="1:9" x14ac:dyDescent="0.3">
      <c r="A2">
        <v>1</v>
      </c>
      <c r="B2" t="s">
        <v>46</v>
      </c>
      <c r="C2" t="s">
        <v>47</v>
      </c>
      <c r="D2" t="s">
        <v>48</v>
      </c>
      <c r="E2">
        <v>1500</v>
      </c>
      <c r="F2" s="8">
        <v>44278</v>
      </c>
      <c r="G2" s="8">
        <v>44279</v>
      </c>
      <c r="H2">
        <v>1234</v>
      </c>
      <c r="I2" t="s">
        <v>53</v>
      </c>
    </row>
    <row r="3" spans="1:9" x14ac:dyDescent="0.3">
      <c r="A3">
        <v>2</v>
      </c>
      <c r="B3" t="s">
        <v>49</v>
      </c>
      <c r="C3" t="s">
        <v>50</v>
      </c>
      <c r="D3" t="s">
        <v>51</v>
      </c>
      <c r="E3">
        <v>1501</v>
      </c>
      <c r="F3" s="8">
        <v>44278</v>
      </c>
      <c r="G3" s="8">
        <v>44279</v>
      </c>
      <c r="H3">
        <v>1235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50" zoomScaleNormal="150" workbookViewId="0">
      <selection activeCell="G1" sqref="G1"/>
    </sheetView>
  </sheetViews>
  <sheetFormatPr defaultRowHeight="16.5" x14ac:dyDescent="0.3"/>
  <cols>
    <col min="2" max="2" width="14.375" customWidth="1"/>
    <col min="3" max="3" width="22.125" customWidth="1"/>
    <col min="4" max="4" width="10.5" customWidth="1"/>
    <col min="5" max="5" width="11.75" customWidth="1"/>
    <col min="6" max="6" width="9.5" bestFit="1" customWidth="1"/>
    <col min="8" max="8" width="11.125" bestFit="1" customWidth="1"/>
  </cols>
  <sheetData>
    <row r="1" spans="1:8" x14ac:dyDescent="0.3">
      <c r="A1" s="33" t="s">
        <v>54</v>
      </c>
      <c r="B1" s="33" t="s">
        <v>55</v>
      </c>
      <c r="C1" s="33" t="s">
        <v>56</v>
      </c>
      <c r="D1" s="33" t="s">
        <v>57</v>
      </c>
      <c r="E1" s="33" t="s">
        <v>61</v>
      </c>
      <c r="F1" s="33" t="s">
        <v>67</v>
      </c>
      <c r="G1" s="33" t="s">
        <v>68</v>
      </c>
      <c r="H1" s="33" t="s">
        <v>69</v>
      </c>
    </row>
    <row r="2" spans="1:8" x14ac:dyDescent="0.3">
      <c r="A2">
        <v>1</v>
      </c>
      <c r="B2" t="s">
        <v>58</v>
      </c>
      <c r="C2" t="s">
        <v>59</v>
      </c>
      <c r="D2" t="s">
        <v>60</v>
      </c>
      <c r="E2" t="s">
        <v>62</v>
      </c>
      <c r="F2">
        <v>100000</v>
      </c>
      <c r="G2">
        <v>10</v>
      </c>
      <c r="H2" s="8">
        <v>44280</v>
      </c>
    </row>
    <row r="3" spans="1:8" x14ac:dyDescent="0.3">
      <c r="A3">
        <v>2</v>
      </c>
      <c r="B3" t="s">
        <v>63</v>
      </c>
      <c r="C3" t="s">
        <v>64</v>
      </c>
      <c r="D3" t="s">
        <v>65</v>
      </c>
      <c r="E3" t="s">
        <v>66</v>
      </c>
      <c r="F3">
        <v>1500000</v>
      </c>
      <c r="G3">
        <v>15</v>
      </c>
      <c r="H3" s="8">
        <v>44281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50" zoomScaleNormal="150" workbookViewId="0">
      <selection activeCell="F1" sqref="F1"/>
    </sheetView>
  </sheetViews>
  <sheetFormatPr defaultRowHeight="16.5" x14ac:dyDescent="0.3"/>
  <cols>
    <col min="1" max="1" width="5.25" bestFit="1" customWidth="1"/>
    <col min="2" max="2" width="15.125" bestFit="1" customWidth="1"/>
    <col min="5" max="5" width="5.5" bestFit="1" customWidth="1"/>
    <col min="6" max="6" width="33.625" bestFit="1" customWidth="1"/>
    <col min="7" max="7" width="13.5" bestFit="1" customWidth="1"/>
    <col min="9" max="9" width="11.125" bestFit="1" customWidth="1"/>
  </cols>
  <sheetData>
    <row r="1" spans="1:9" x14ac:dyDescent="0.3">
      <c r="A1" s="13" t="s">
        <v>93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85</v>
      </c>
      <c r="H1" s="14" t="s">
        <v>86</v>
      </c>
      <c r="I1" s="14" t="s">
        <v>84</v>
      </c>
    </row>
    <row r="2" spans="1:9" x14ac:dyDescent="0.3">
      <c r="A2">
        <v>1</v>
      </c>
      <c r="B2" t="s">
        <v>87</v>
      </c>
      <c r="C2" t="s">
        <v>88</v>
      </c>
      <c r="D2" t="s">
        <v>89</v>
      </c>
      <c r="E2">
        <v>2015</v>
      </c>
      <c r="F2" t="s">
        <v>90</v>
      </c>
      <c r="G2" t="s">
        <v>91</v>
      </c>
      <c r="H2" t="s">
        <v>92</v>
      </c>
      <c r="I2" s="8">
        <v>44280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zoomScale="150" zoomScaleNormal="150" workbookViewId="0">
      <selection activeCell="A10" sqref="A10"/>
    </sheetView>
  </sheetViews>
  <sheetFormatPr defaultRowHeight="16.5" x14ac:dyDescent="0.3"/>
  <cols>
    <col min="1" max="1" width="9.625" customWidth="1"/>
    <col min="2" max="2" width="27.875" customWidth="1"/>
    <col min="3" max="3" width="16.625" customWidth="1"/>
    <col min="4" max="4" width="18.375" customWidth="1"/>
  </cols>
  <sheetData>
    <row r="2" spans="1:4" x14ac:dyDescent="0.3">
      <c r="B2" t="s">
        <v>204</v>
      </c>
    </row>
    <row r="3" spans="1:4" x14ac:dyDescent="0.3">
      <c r="A3" t="s">
        <v>219</v>
      </c>
    </row>
    <row r="4" spans="1:4" x14ac:dyDescent="0.3">
      <c r="A4" s="4" t="s">
        <v>231</v>
      </c>
      <c r="B4" s="4" t="s">
        <v>231</v>
      </c>
      <c r="C4" s="4" t="s">
        <v>231</v>
      </c>
      <c r="D4" s="4" t="s">
        <v>232</v>
      </c>
    </row>
    <row r="5" spans="1:4" x14ac:dyDescent="0.3">
      <c r="A5" s="33" t="s">
        <v>0</v>
      </c>
      <c r="B5" s="33" t="s">
        <v>1</v>
      </c>
      <c r="C5" s="33" t="s">
        <v>2</v>
      </c>
      <c r="D5" s="33" t="s">
        <v>230</v>
      </c>
    </row>
    <row r="6" spans="1:4" x14ac:dyDescent="0.3">
      <c r="A6">
        <v>1</v>
      </c>
      <c r="B6" t="s">
        <v>3</v>
      </c>
      <c r="C6" s="3">
        <v>44067.621736111112</v>
      </c>
    </row>
    <row r="7" spans="1:4" x14ac:dyDescent="0.3">
      <c r="A7">
        <v>2</v>
      </c>
      <c r="B7" s="2" t="s">
        <v>4</v>
      </c>
      <c r="C7" s="1">
        <v>44067.62537037037</v>
      </c>
    </row>
    <row r="8" spans="1:4" x14ac:dyDescent="0.3">
      <c r="A8">
        <v>3</v>
      </c>
      <c r="B8" t="s">
        <v>5</v>
      </c>
      <c r="C8" s="1">
        <v>44067.626770833333</v>
      </c>
    </row>
    <row r="9" spans="1:4" x14ac:dyDescent="0.3">
      <c r="A9" s="30">
        <v>1</v>
      </c>
      <c r="B9" s="30" t="s">
        <v>6</v>
      </c>
      <c r="C9" s="34">
        <v>44067.626770833333</v>
      </c>
      <c r="D9" s="30" t="s">
        <v>7</v>
      </c>
    </row>
    <row r="10" spans="1:4" x14ac:dyDescent="0.3">
      <c r="A10" s="31">
        <v>1</v>
      </c>
      <c r="B10" s="31" t="s">
        <v>6</v>
      </c>
      <c r="C10" s="34">
        <v>44067.626770833333</v>
      </c>
      <c r="D10" s="31" t="s">
        <v>7</v>
      </c>
    </row>
    <row r="12" spans="1:4" x14ac:dyDescent="0.3">
      <c r="B12" t="s">
        <v>203</v>
      </c>
    </row>
    <row r="13" spans="1:4" x14ac:dyDescent="0.3">
      <c r="B13" t="s">
        <v>249</v>
      </c>
    </row>
  </sheetData>
  <sortState ref="A3:C5">
    <sortCondition ref="A3:A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50" zoomScaleNormal="150" workbookViewId="0">
      <selection activeCell="C12" sqref="C12"/>
    </sheetView>
  </sheetViews>
  <sheetFormatPr defaultRowHeight="16.5" x14ac:dyDescent="0.3"/>
  <cols>
    <col min="1" max="1" width="17.75" customWidth="1"/>
    <col min="3" max="3" width="13.375" bestFit="1" customWidth="1"/>
    <col min="6" max="6" width="15.625" customWidth="1"/>
  </cols>
  <sheetData>
    <row r="1" spans="1:6" x14ac:dyDescent="0.3">
      <c r="A1" t="s">
        <v>211</v>
      </c>
    </row>
    <row r="2" spans="1:6" x14ac:dyDescent="0.3">
      <c r="A2" t="s">
        <v>210</v>
      </c>
    </row>
    <row r="3" spans="1:6" x14ac:dyDescent="0.3">
      <c r="A3" t="s">
        <v>205</v>
      </c>
      <c r="B3" t="s">
        <v>206</v>
      </c>
      <c r="C3" t="s">
        <v>207</v>
      </c>
      <c r="D3" t="s">
        <v>208</v>
      </c>
      <c r="E3" t="s">
        <v>209</v>
      </c>
      <c r="F3" t="s">
        <v>182</v>
      </c>
    </row>
    <row r="4" spans="1:6" x14ac:dyDescent="0.3">
      <c r="A4">
        <v>1</v>
      </c>
      <c r="B4" t="s">
        <v>212</v>
      </c>
      <c r="C4" t="s">
        <v>213</v>
      </c>
      <c r="D4">
        <v>20</v>
      </c>
      <c r="E4" s="5">
        <v>0</v>
      </c>
      <c r="F4" s="1">
        <v>44425.53769675926</v>
      </c>
    </row>
    <row r="5" spans="1:6" x14ac:dyDescent="0.3">
      <c r="A5">
        <v>2</v>
      </c>
      <c r="B5" t="s">
        <v>214</v>
      </c>
      <c r="C5" t="s">
        <v>213</v>
      </c>
      <c r="D5">
        <v>25</v>
      </c>
      <c r="E5" s="5">
        <v>1.5</v>
      </c>
      <c r="F5" s="1">
        <v>44425.53769675926</v>
      </c>
    </row>
    <row r="6" spans="1:6" x14ac:dyDescent="0.3">
      <c r="A6">
        <v>3</v>
      </c>
      <c r="B6" t="s">
        <v>215</v>
      </c>
      <c r="C6" t="s">
        <v>213</v>
      </c>
      <c r="D6">
        <v>30</v>
      </c>
      <c r="E6" s="5">
        <v>2</v>
      </c>
      <c r="F6" s="1">
        <v>44425.53769675926</v>
      </c>
    </row>
    <row r="7" spans="1:6" x14ac:dyDescent="0.3">
      <c r="E7" s="5"/>
    </row>
    <row r="8" spans="1:6" x14ac:dyDescent="0.3">
      <c r="B8" t="s">
        <v>216</v>
      </c>
      <c r="E8" s="5"/>
    </row>
    <row r="9" spans="1:6" x14ac:dyDescent="0.3">
      <c r="B9" t="s">
        <v>217</v>
      </c>
      <c r="E9" s="5"/>
    </row>
    <row r="10" spans="1:6" x14ac:dyDescent="0.3">
      <c r="B10" t="s">
        <v>218</v>
      </c>
    </row>
  </sheetData>
  <sortState ref="A4:F6">
    <sortCondition ref="A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50" zoomScaleNormal="150" workbookViewId="0">
      <selection activeCell="A10" sqref="A10"/>
    </sheetView>
  </sheetViews>
  <sheetFormatPr defaultRowHeight="16.5" x14ac:dyDescent="0.3"/>
  <cols>
    <col min="2" max="2" width="11" bestFit="1" customWidth="1"/>
    <col min="4" max="4" width="13.75" bestFit="1" customWidth="1"/>
    <col min="5" max="5" width="16.25" customWidth="1"/>
    <col min="6" max="6" width="11.75" customWidth="1"/>
    <col min="7" max="7" width="13.75" bestFit="1" customWidth="1"/>
  </cols>
  <sheetData>
    <row r="1" spans="1:7" x14ac:dyDescent="0.3">
      <c r="A1" t="s">
        <v>94</v>
      </c>
    </row>
    <row r="2" spans="1:7" x14ac:dyDescent="0.3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6" t="s">
        <v>100</v>
      </c>
      <c r="G2" s="4" t="s">
        <v>98</v>
      </c>
    </row>
    <row r="3" spans="1:7" x14ac:dyDescent="0.3">
      <c r="A3" s="4" t="s">
        <v>8</v>
      </c>
      <c r="B3" s="4" t="s">
        <v>1</v>
      </c>
      <c r="C3" s="4" t="s">
        <v>9</v>
      </c>
      <c r="D3" s="4" t="s">
        <v>10</v>
      </c>
      <c r="E3" s="4" t="s">
        <v>2</v>
      </c>
      <c r="F3" s="6" t="s">
        <v>97</v>
      </c>
      <c r="G3" s="4" t="s">
        <v>99</v>
      </c>
    </row>
    <row r="4" spans="1:7" x14ac:dyDescent="0.3">
      <c r="A4">
        <v>1</v>
      </c>
      <c r="B4" t="s">
        <v>16</v>
      </c>
      <c r="C4" s="5">
        <v>10</v>
      </c>
      <c r="D4" t="s">
        <v>17</v>
      </c>
      <c r="E4" s="1">
        <v>44068.408321759256</v>
      </c>
      <c r="F4" s="6" t="s">
        <v>96</v>
      </c>
    </row>
    <row r="5" spans="1:7" x14ac:dyDescent="0.3">
      <c r="A5">
        <v>2</v>
      </c>
      <c r="B5" t="s">
        <v>18</v>
      </c>
      <c r="C5" s="5">
        <v>10</v>
      </c>
      <c r="D5" t="s">
        <v>19</v>
      </c>
      <c r="E5" s="1">
        <v>44069.40832170139</v>
      </c>
    </row>
    <row r="6" spans="1:7" x14ac:dyDescent="0.3">
      <c r="A6">
        <v>3</v>
      </c>
      <c r="B6" t="s">
        <v>20</v>
      </c>
      <c r="C6" s="5">
        <v>10</v>
      </c>
      <c r="D6" t="s">
        <v>21</v>
      </c>
      <c r="E6" s="1">
        <v>44069.40832170139</v>
      </c>
    </row>
    <row r="7" spans="1:7" x14ac:dyDescent="0.3">
      <c r="A7" s="9">
        <v>3</v>
      </c>
      <c r="B7" s="9" t="s">
        <v>20</v>
      </c>
      <c r="C7" s="10">
        <v>10</v>
      </c>
      <c r="D7" s="11" t="s">
        <v>95</v>
      </c>
      <c r="E7" s="12">
        <v>44069.40832170139</v>
      </c>
      <c r="F7" s="11" t="s">
        <v>220</v>
      </c>
      <c r="G7" s="35"/>
    </row>
    <row r="8" spans="1:7" x14ac:dyDescent="0.3">
      <c r="A8">
        <v>4</v>
      </c>
      <c r="B8" t="s">
        <v>101</v>
      </c>
      <c r="C8" s="5">
        <v>10</v>
      </c>
      <c r="E8" s="1">
        <v>44281.408321759256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150" zoomScaleNormal="150" workbookViewId="0">
      <selection activeCell="I2" sqref="I2"/>
    </sheetView>
  </sheetViews>
  <sheetFormatPr defaultRowHeight="16.5" x14ac:dyDescent="0.3"/>
  <sheetData>
    <row r="1" spans="1:10" x14ac:dyDescent="0.3">
      <c r="A1" t="s">
        <v>102</v>
      </c>
      <c r="I1" s="36" t="s">
        <v>221</v>
      </c>
      <c r="J1" s="36" t="s">
        <v>222</v>
      </c>
    </row>
    <row r="2" spans="1:10" x14ac:dyDescent="0.3">
      <c r="A2" s="4" t="s">
        <v>123</v>
      </c>
      <c r="B2" s="4" t="s">
        <v>103</v>
      </c>
      <c r="C2" s="4" t="s">
        <v>105</v>
      </c>
      <c r="D2" s="4" t="s">
        <v>106</v>
      </c>
      <c r="E2" s="4" t="s">
        <v>107</v>
      </c>
      <c r="F2" s="4" t="s">
        <v>108</v>
      </c>
      <c r="G2" s="4" t="s">
        <v>109</v>
      </c>
      <c r="H2" s="4" t="s">
        <v>110</v>
      </c>
      <c r="I2" s="37" t="s">
        <v>111</v>
      </c>
      <c r="J2" s="37" t="s">
        <v>112</v>
      </c>
    </row>
    <row r="3" spans="1:10" x14ac:dyDescent="0.3">
      <c r="A3">
        <v>1</v>
      </c>
      <c r="B3" t="s">
        <v>104</v>
      </c>
      <c r="C3">
        <v>60</v>
      </c>
      <c r="D3">
        <v>75</v>
      </c>
      <c r="E3">
        <v>80</v>
      </c>
      <c r="F3">
        <v>100</v>
      </c>
      <c r="G3">
        <v>100</v>
      </c>
      <c r="H3">
        <v>90</v>
      </c>
      <c r="I3" s="36">
        <f>SUM(C3:H3)</f>
        <v>505</v>
      </c>
      <c r="J3" s="38">
        <f>AVERAGE(C3:H3)</f>
        <v>84.166666666666671</v>
      </c>
    </row>
    <row r="4" spans="1:10" x14ac:dyDescent="0.3">
      <c r="A4">
        <v>2</v>
      </c>
      <c r="B4" t="s">
        <v>113</v>
      </c>
      <c r="C4">
        <v>90</v>
      </c>
      <c r="D4">
        <v>100</v>
      </c>
      <c r="E4">
        <v>80</v>
      </c>
      <c r="F4">
        <v>100</v>
      </c>
      <c r="G4">
        <v>100</v>
      </c>
      <c r="H4">
        <v>90</v>
      </c>
      <c r="I4" s="36">
        <f t="shared" ref="I4:I5" si="0">SUM(C4:H4)</f>
        <v>560</v>
      </c>
      <c r="J4" s="38">
        <f t="shared" ref="J4:J5" si="1">AVERAGE(C4:H4)</f>
        <v>93.333333333333329</v>
      </c>
    </row>
    <row r="5" spans="1:10" x14ac:dyDescent="0.3">
      <c r="A5">
        <v>3</v>
      </c>
      <c r="B5" t="s">
        <v>114</v>
      </c>
      <c r="C5">
        <v>70</v>
      </c>
      <c r="D5">
        <v>85</v>
      </c>
      <c r="E5">
        <v>80</v>
      </c>
      <c r="F5">
        <v>100</v>
      </c>
      <c r="G5">
        <v>100</v>
      </c>
      <c r="H5">
        <v>90</v>
      </c>
      <c r="I5" s="36">
        <f t="shared" si="0"/>
        <v>525</v>
      </c>
      <c r="J5" s="38">
        <f t="shared" si="1"/>
        <v>87.5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30" zoomScaleNormal="130" workbookViewId="0">
      <selection activeCell="B4" sqref="B4"/>
    </sheetView>
  </sheetViews>
  <sheetFormatPr defaultRowHeight="16.5" x14ac:dyDescent="0.3"/>
  <cols>
    <col min="3" max="3" width="15.625" bestFit="1" customWidth="1"/>
    <col min="4" max="4" width="10.625" bestFit="1" customWidth="1"/>
  </cols>
  <sheetData>
    <row r="1" spans="1:4" x14ac:dyDescent="0.3">
      <c r="A1" t="s">
        <v>116</v>
      </c>
    </row>
    <row r="2" spans="1:4" x14ac:dyDescent="0.3">
      <c r="A2" t="s">
        <v>115</v>
      </c>
      <c r="B2" t="s">
        <v>117</v>
      </c>
      <c r="C2" t="s">
        <v>118</v>
      </c>
      <c r="D2" t="s">
        <v>121</v>
      </c>
    </row>
    <row r="3" spans="1:4" x14ac:dyDescent="0.3">
      <c r="A3">
        <v>1</v>
      </c>
      <c r="B3" t="s">
        <v>119</v>
      </c>
      <c r="C3" t="s">
        <v>120</v>
      </c>
      <c r="D3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사원</vt:lpstr>
      <vt:lpstr>게시판</vt:lpstr>
      <vt:lpstr>갤러리</vt:lpstr>
      <vt:lpstr>영화 상품</vt:lpstr>
      <vt:lpstr>news</vt:lpstr>
      <vt:lpstr>phonebook</vt:lpstr>
      <vt:lpstr>movie</vt:lpstr>
      <vt:lpstr>기술면접</vt:lpstr>
      <vt:lpstr>test</vt:lpstr>
      <vt:lpstr>itpay</vt:lpstr>
      <vt:lpstr>매출액</vt:lpstr>
      <vt:lpstr>카테고리 그룹 FK</vt:lpstr>
      <vt:lpstr>Join_1</vt:lpstr>
      <vt:lpstr>Join_2</vt:lpstr>
      <vt:lpstr>Join_3</vt:lpstr>
      <vt:lpstr>PK만있음</vt:lpstr>
      <vt:lpstr>PK_FK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2020-08-24T01:10:23Z</dcterms:created>
  <dcterms:modified xsi:type="dcterms:W3CDTF">2022-03-04T06:06:59Z</dcterms:modified>
</cp:coreProperties>
</file>