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220"/>
  </bookViews>
  <sheets>
    <sheet name="Gammaverteilung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F31" i="1" l="1"/>
  <c r="B5" i="1" l="1"/>
  <c r="B6" i="1" s="1"/>
  <c r="B100" i="1" l="1"/>
  <c r="B90" i="1"/>
  <c r="C79" i="1"/>
  <c r="C107" i="1"/>
  <c r="B96" i="1"/>
  <c r="B86" i="1"/>
  <c r="C75" i="1"/>
  <c r="B106" i="1"/>
  <c r="C95" i="1"/>
  <c r="B84" i="1"/>
  <c r="B74" i="1"/>
  <c r="B102" i="1"/>
  <c r="C91" i="1"/>
  <c r="B80" i="1"/>
  <c r="B70" i="1"/>
  <c r="B104" i="1"/>
  <c r="C99" i="1"/>
  <c r="B94" i="1"/>
  <c r="B88" i="1"/>
  <c r="C83" i="1"/>
  <c r="B78" i="1"/>
  <c r="B72" i="1"/>
  <c r="B108" i="1"/>
  <c r="C103" i="1"/>
  <c r="B98" i="1"/>
  <c r="B92" i="1"/>
  <c r="C87" i="1"/>
  <c r="B82" i="1"/>
  <c r="B76" i="1"/>
  <c r="C71" i="1"/>
  <c r="C105" i="1"/>
  <c r="C101" i="1"/>
  <c r="C97" i="1"/>
  <c r="C93" i="1"/>
  <c r="C89" i="1"/>
  <c r="C85" i="1"/>
  <c r="C81" i="1"/>
  <c r="C77" i="1"/>
  <c r="C73" i="1"/>
  <c r="C69" i="1"/>
  <c r="B107" i="1"/>
  <c r="B105" i="1"/>
  <c r="B103" i="1"/>
  <c r="B101" i="1"/>
  <c r="B99" i="1"/>
  <c r="B97" i="1"/>
  <c r="B95" i="1"/>
  <c r="B93" i="1"/>
  <c r="B91" i="1"/>
  <c r="B89" i="1"/>
  <c r="B87" i="1"/>
  <c r="B85" i="1"/>
  <c r="B83" i="1"/>
  <c r="B81" i="1"/>
  <c r="B79" i="1"/>
  <c r="B77" i="1"/>
  <c r="B75" i="1"/>
  <c r="B73" i="1"/>
  <c r="B71" i="1"/>
  <c r="B69" i="1"/>
  <c r="C108" i="1"/>
  <c r="C106" i="1"/>
  <c r="C104" i="1"/>
  <c r="C102" i="1"/>
  <c r="C100" i="1"/>
  <c r="C98" i="1"/>
  <c r="C96" i="1"/>
  <c r="C94" i="1"/>
  <c r="C92" i="1"/>
  <c r="C90" i="1"/>
  <c r="C88" i="1"/>
  <c r="C86" i="1"/>
  <c r="C84" i="1"/>
  <c r="C82" i="1"/>
  <c r="C80" i="1"/>
  <c r="C78" i="1"/>
  <c r="C76" i="1"/>
  <c r="C74" i="1"/>
  <c r="C72" i="1"/>
  <c r="C70" i="1"/>
  <c r="B13" i="1"/>
  <c r="C53" i="1" l="1"/>
  <c r="C68" i="1"/>
  <c r="B50" i="1"/>
  <c r="B59" i="1"/>
  <c r="B62" i="1"/>
  <c r="C31" i="1"/>
  <c r="C38" i="1"/>
  <c r="B51" i="1"/>
  <c r="C60" i="1"/>
  <c r="C15" i="1"/>
  <c r="C28" i="1"/>
  <c r="C11" i="1"/>
  <c r="C22" i="1"/>
  <c r="C41" i="1"/>
  <c r="C52" i="1"/>
  <c r="B64" i="1"/>
  <c r="C61" i="1"/>
  <c r="B67" i="1"/>
  <c r="C25" i="1"/>
  <c r="C32" i="1"/>
  <c r="C20" i="1"/>
  <c r="B60" i="1"/>
  <c r="C47" i="1"/>
  <c r="C27" i="1"/>
  <c r="C67" i="1"/>
  <c r="C59" i="1"/>
  <c r="C51" i="1"/>
  <c r="C34" i="1"/>
  <c r="C18" i="1"/>
  <c r="B65" i="1"/>
  <c r="B57" i="1"/>
  <c r="B49" i="1"/>
  <c r="C37" i="1"/>
  <c r="C21" i="1"/>
  <c r="C66" i="1"/>
  <c r="C58" i="1"/>
  <c r="F32" i="1" s="1"/>
  <c r="C50" i="1"/>
  <c r="C24" i="1"/>
  <c r="B58" i="1"/>
  <c r="C49" i="1"/>
  <c r="C44" i="1"/>
  <c r="C12" i="1"/>
  <c r="B56" i="1"/>
  <c r="C39" i="1"/>
  <c r="C23" i="1"/>
  <c r="C65" i="1"/>
  <c r="C57" i="1"/>
  <c r="C46" i="1"/>
  <c r="C30" i="1"/>
  <c r="C14" i="1"/>
  <c r="B63" i="1"/>
  <c r="B55" i="1"/>
  <c r="C9" i="1"/>
  <c r="C33" i="1"/>
  <c r="C17" i="1"/>
  <c r="C64" i="1"/>
  <c r="C56" i="1"/>
  <c r="C48" i="1"/>
  <c r="C16" i="1"/>
  <c r="B52" i="1"/>
  <c r="C36" i="1"/>
  <c r="B68" i="1"/>
  <c r="B54" i="1"/>
  <c r="C35" i="1"/>
  <c r="C19" i="1"/>
  <c r="C63" i="1"/>
  <c r="C55" i="1"/>
  <c r="C42" i="1"/>
  <c r="C26" i="1"/>
  <c r="C10" i="1"/>
  <c r="B61" i="1"/>
  <c r="B53" i="1"/>
  <c r="C45" i="1"/>
  <c r="C29" i="1"/>
  <c r="C13" i="1"/>
  <c r="C62" i="1"/>
  <c r="C54" i="1"/>
  <c r="C40" i="1"/>
  <c r="B66" i="1"/>
  <c r="C43" i="1"/>
  <c r="B36" i="1"/>
  <c r="B20" i="1"/>
  <c r="B38" i="1"/>
  <c r="B48" i="1"/>
  <c r="B39" i="1"/>
  <c r="B23" i="1"/>
  <c r="B42" i="1"/>
  <c r="B41" i="1"/>
  <c r="B25" i="1"/>
  <c r="B9" i="1"/>
  <c r="B30" i="1"/>
  <c r="B32" i="1"/>
  <c r="B16" i="1"/>
  <c r="B26" i="1"/>
  <c r="B44" i="1"/>
  <c r="B35" i="1"/>
  <c r="B19" i="1"/>
  <c r="B34" i="1"/>
  <c r="B37" i="1"/>
  <c r="B21" i="1"/>
  <c r="B14" i="1"/>
  <c r="B28" i="1"/>
  <c r="B12" i="1"/>
  <c r="B18" i="1"/>
  <c r="B47" i="1"/>
  <c r="B31" i="1"/>
  <c r="B15" i="1"/>
  <c r="B22" i="1"/>
  <c r="B33" i="1"/>
  <c r="B17" i="1"/>
  <c r="B40" i="1"/>
  <c r="B24" i="1"/>
  <c r="B46" i="1"/>
  <c r="B10" i="1"/>
  <c r="B43" i="1"/>
  <c r="B27" i="1"/>
  <c r="B11" i="1"/>
  <c r="B45" i="1"/>
  <c r="B29" i="1"/>
</calcChain>
</file>

<file path=xl/sharedStrings.xml><?xml version="1.0" encoding="utf-8"?>
<sst xmlns="http://schemas.openxmlformats.org/spreadsheetml/2006/main" count="12" uniqueCount="12">
  <si>
    <t>Wert</t>
  </si>
  <si>
    <t>Standardabweichung</t>
  </si>
  <si>
    <t>Mittelwert</t>
  </si>
  <si>
    <t>Alpha</t>
  </si>
  <si>
    <t>Beta</t>
  </si>
  <si>
    <t>Gammaverteilung</t>
  </si>
  <si>
    <t>Summe Ableitung der Dichtefunktion (blau) ergibt: 1</t>
  </si>
  <si>
    <t>über Wert</t>
  </si>
  <si>
    <t>sind</t>
  </si>
  <si>
    <t>Verteilfunktion</t>
  </si>
  <si>
    <t>Dichtefunktion (Kumuliert)</t>
  </si>
  <si>
    <r>
      <t xml:space="preserve">Die Gammaverteilung ist eine kontinuierliche Wahrscheinlichkeitsverteilung über der Menge der positiven reellen Zahlen.
Nutzen in der Warteschlangentheorie, um die </t>
    </r>
    <r>
      <rPr>
        <b/>
        <sz val="10"/>
        <color theme="1"/>
        <rFont val="Calibri"/>
        <family val="2"/>
        <scheme val="minor"/>
      </rPr>
      <t>Bedienzeiten</t>
    </r>
    <r>
      <rPr>
        <sz val="10"/>
        <color theme="1"/>
        <rFont val="Calibri"/>
        <family val="2"/>
        <scheme val="minor"/>
      </rPr>
      <t xml:space="preserve"> oder </t>
    </r>
    <r>
      <rPr>
        <b/>
        <sz val="10"/>
        <color theme="1"/>
        <rFont val="Calibri"/>
        <family val="2"/>
        <scheme val="minor"/>
      </rPr>
      <t>Reparaturzeiten</t>
    </r>
    <r>
      <rPr>
        <sz val="10"/>
        <color theme="1"/>
        <rFont val="Calibri"/>
        <family val="2"/>
        <scheme val="minor"/>
      </rPr>
      <t xml:space="preserve"> zu beschreiben. Verteilfunktion = Integral der Dichte
Verallgemeinerung der Exponentialverteilung und andererseits eine Verallgemeinerung der Erlang-Verteilung für nichtganzzahlige Parameter.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</si>
</sst>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0" fillId="0" borderId="0" xfId="0" applyNumberFormat="1"/>
    <xf numFmtId="0" fontId="2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10" fontId="0" fillId="0" borderId="1" xfId="0" applyNumberFormat="1" applyBorder="1"/>
    <xf numFmtId="0" fontId="0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694321293662885E-2"/>
          <c:y val="3.323741763542936E-2"/>
          <c:w val="0.81685500664794086"/>
          <c:h val="0.89176588837996285"/>
        </c:manualLayout>
      </c:layout>
      <c:lineChart>
        <c:grouping val="standard"/>
        <c:varyColors val="0"/>
        <c:ser>
          <c:idx val="0"/>
          <c:order val="0"/>
          <c:tx>
            <c:strRef>
              <c:f>Gammaverteilung!$B$8</c:f>
              <c:strCache>
                <c:ptCount val="1"/>
                <c:pt idx="0">
                  <c:v>Dichtefunktion (Kumuliert)</c:v>
                </c:pt>
              </c:strCache>
            </c:strRef>
          </c:tx>
          <c:cat>
            <c:numRef>
              <c:f>Gammaverteilung!$A$9:$A$108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6.1000000000000103</c:v>
                </c:pt>
                <c:pt idx="61">
                  <c:v>6.2000000000000099</c:v>
                </c:pt>
                <c:pt idx="62">
                  <c:v>6.3000000000000096</c:v>
                </c:pt>
                <c:pt idx="63">
                  <c:v>6.4000000000000101</c:v>
                </c:pt>
                <c:pt idx="64">
                  <c:v>6.5000000000000098</c:v>
                </c:pt>
                <c:pt idx="65">
                  <c:v>6.6000000000000103</c:v>
                </c:pt>
                <c:pt idx="66">
                  <c:v>6.7000000000000099</c:v>
                </c:pt>
                <c:pt idx="67">
                  <c:v>6.8000000000000096</c:v>
                </c:pt>
                <c:pt idx="68">
                  <c:v>6.9000000000000101</c:v>
                </c:pt>
                <c:pt idx="69">
                  <c:v>7.0000000000000098</c:v>
                </c:pt>
                <c:pt idx="70">
                  <c:v>7.1000000000000103</c:v>
                </c:pt>
                <c:pt idx="71">
                  <c:v>7.2000000000000099</c:v>
                </c:pt>
                <c:pt idx="72">
                  <c:v>7.3000000000000096</c:v>
                </c:pt>
                <c:pt idx="73">
                  <c:v>7.4000000000000101</c:v>
                </c:pt>
                <c:pt idx="74">
                  <c:v>7.5000000000000098</c:v>
                </c:pt>
                <c:pt idx="75">
                  <c:v>7.6000000000000103</c:v>
                </c:pt>
                <c:pt idx="76">
                  <c:v>7.7000000000000099</c:v>
                </c:pt>
                <c:pt idx="77">
                  <c:v>7.8000000000000096</c:v>
                </c:pt>
                <c:pt idx="78">
                  <c:v>7.9000000000000101</c:v>
                </c:pt>
                <c:pt idx="79">
                  <c:v>8.0000000000000195</c:v>
                </c:pt>
                <c:pt idx="80">
                  <c:v>8.1000000000000192</c:v>
                </c:pt>
                <c:pt idx="81">
                  <c:v>8.2000000000000206</c:v>
                </c:pt>
                <c:pt idx="82">
                  <c:v>8.3000000000000203</c:v>
                </c:pt>
                <c:pt idx="83">
                  <c:v>8.4000000000000199</c:v>
                </c:pt>
                <c:pt idx="84">
                  <c:v>8.5000000000000195</c:v>
                </c:pt>
                <c:pt idx="85">
                  <c:v>8.6000000000000192</c:v>
                </c:pt>
                <c:pt idx="86">
                  <c:v>8.7000000000000206</c:v>
                </c:pt>
                <c:pt idx="87">
                  <c:v>8.8000000000000203</c:v>
                </c:pt>
                <c:pt idx="88">
                  <c:v>8.9000000000000199</c:v>
                </c:pt>
                <c:pt idx="89">
                  <c:v>9.0000000000000195</c:v>
                </c:pt>
                <c:pt idx="90">
                  <c:v>9.1000000000000192</c:v>
                </c:pt>
                <c:pt idx="91">
                  <c:v>9.2000000000000206</c:v>
                </c:pt>
                <c:pt idx="92">
                  <c:v>9.3000000000000203</c:v>
                </c:pt>
                <c:pt idx="93">
                  <c:v>9.4000000000000199</c:v>
                </c:pt>
                <c:pt idx="94">
                  <c:v>9.5000000000000195</c:v>
                </c:pt>
                <c:pt idx="95">
                  <c:v>9.6000000000000192</c:v>
                </c:pt>
                <c:pt idx="96">
                  <c:v>9.7000000000000206</c:v>
                </c:pt>
                <c:pt idx="97">
                  <c:v>9.8000000000000291</c:v>
                </c:pt>
                <c:pt idx="98">
                  <c:v>9.9000000000000306</c:v>
                </c:pt>
                <c:pt idx="99">
                  <c:v>10</c:v>
                </c:pt>
              </c:numCache>
            </c:numRef>
          </c:cat>
          <c:val>
            <c:numRef>
              <c:f>Gammaverteilung!$B$9:$B$108</c:f>
              <c:numCache>
                <c:formatCode>General</c:formatCode>
                <c:ptCount val="100"/>
                <c:pt idx="0">
                  <c:v>5.1977226630173324E-8</c:v>
                </c:pt>
                <c:pt idx="1">
                  <c:v>4.1031037338996714E-7</c:v>
                </c:pt>
                <c:pt idx="2">
                  <c:v>1.3664560912388604E-6</c:v>
                </c:pt>
                <c:pt idx="3">
                  <c:v>3.1961069070526325E-6</c:v>
                </c:pt>
                <c:pt idx="4">
                  <c:v>6.1597167738707332E-6</c:v>
                </c:pt>
                <c:pt idx="5">
                  <c:v>1.050301265222127E-5</c:v>
                </c:pt>
                <c:pt idx="6">
                  <c:v>1.6457492446959406E-5</c:v>
                </c:pt>
                <c:pt idx="7">
                  <c:v>2.4240909617170111E-5</c:v>
                </c:pt>
                <c:pt idx="8">
                  <c:v>3.4057744769938852E-5</c:v>
                </c:pt>
                <c:pt idx="9">
                  <c:v>4.6099664542179959E-5</c:v>
                </c:pt>
                <c:pt idx="10">
                  <c:v>6.0545968068230935E-5</c:v>
                </c:pt>
                <c:pt idx="11">
                  <c:v>7.7564021324568906E-5</c:v>
                </c:pt>
                <c:pt idx="12">
                  <c:v>9.7309679636779133E-5</c:v>
                </c:pt>
                <c:pt idx="13">
                  <c:v>1.1992769862780493E-4</c:v>
                </c:pt>
                <c:pt idx="14">
                  <c:v>1.4555213388053013E-4</c:v>
                </c:pt>
                <c:pt idx="15">
                  <c:v>1.7430672958188213E-4</c:v>
                </c:pt>
                <c:pt idx="16">
                  <c:v>2.0630529640990847E-4</c:v>
                </c:pt>
                <c:pt idx="17">
                  <c:v>2.4165207891964531E-4</c:v>
                </c:pt>
                <c:pt idx="18">
                  <c:v>2.8044211267808745E-4</c:v>
                </c:pt>
                <c:pt idx="19">
                  <c:v>3.2276157139316875E-4</c:v>
                </c:pt>
                <c:pt idx="20">
                  <c:v>3.6868810427635756E-4</c:v>
                </c:pt>
                <c:pt idx="21">
                  <c:v>4.1829116387329812E-4</c:v>
                </c:pt>
                <c:pt idx="22">
                  <c:v>4.7163232459183674E-4</c:v>
                </c:pt>
                <c:pt idx="23">
                  <c:v>5.2876559215179336E-4</c:v>
                </c:pt>
                <c:pt idx="24">
                  <c:v>5.89737704175958E-4</c:v>
                </c:pt>
                <c:pt idx="25">
                  <c:v>6.545884221370212E-4</c:v>
                </c:pt>
                <c:pt idx="26">
                  <c:v>7.233508148704452E-4</c:v>
                </c:pt>
                <c:pt idx="27">
                  <c:v>7.960515338587082E-4</c:v>
                </c:pt>
                <c:pt idx="28">
                  <c:v>8.7271108048786168E-4</c:v>
                </c:pt>
                <c:pt idx="29">
                  <c:v>9.5334406547290928E-4</c:v>
                </c:pt>
                <c:pt idx="30">
                  <c:v>1.0379594606442417E-3</c:v>
                </c:pt>
                <c:pt idx="31">
                  <c:v>1.1265608432831007E-3</c:v>
                </c:pt>
                <c:pt idx="32">
                  <c:v>1.2191466331899178E-3</c:v>
                </c:pt>
                <c:pt idx="33">
                  <c:v>1.3157103226653251E-3</c:v>
                </c:pt>
                <c:pt idx="34">
                  <c:v>1.4162406995796425E-3</c:v>
                </c:pt>
                <c:pt idx="35">
                  <c:v>1.5207220637027724E-3</c:v>
                </c:pt>
                <c:pt idx="36">
                  <c:v>1.629134436462608E-3</c:v>
                </c:pt>
                <c:pt idx="37">
                  <c:v>1.7414537642963476E-3</c:v>
                </c:pt>
                <c:pt idx="38">
                  <c:v>1.8576521157554024E-3</c:v>
                </c:pt>
                <c:pt idx="39">
                  <c:v>1.9776978725210607E-3</c:v>
                </c:pt>
                <c:pt idx="40">
                  <c:v>2.1015559144845495E-3</c:v>
                </c:pt>
                <c:pt idx="41">
                  <c:v>2.2291877990416329E-3</c:v>
                </c:pt>
                <c:pt idx="42">
                  <c:v>2.3605519347486316E-3</c:v>
                </c:pt>
                <c:pt idx="43">
                  <c:v>2.4956037494833663E-3</c:v>
                </c:pt>
                <c:pt idx="44">
                  <c:v>2.634295853251326E-3</c:v>
                </c:pt>
                <c:pt idx="45">
                  <c:v>2.7765781957742085E-3</c:v>
                </c:pt>
                <c:pt idx="46">
                  <c:v>2.9223982189948857E-3</c:v>
                </c:pt>
                <c:pt idx="47">
                  <c:v>3.0717010046297983E-3</c:v>
                </c:pt>
                <c:pt idx="48">
                  <c:v>3.2244294168968326E-3</c:v>
                </c:pt>
                <c:pt idx="49">
                  <c:v>3.3805242405438151E-3</c:v>
                </c:pt>
                <c:pt idx="50">
                  <c:v>3.5399243142999336E-3</c:v>
                </c:pt>
                <c:pt idx="51">
                  <c:v>3.702566659869567E-3</c:v>
                </c:pt>
                <c:pt idx="52">
                  <c:v>3.8683866065853203E-3</c:v>
                </c:pt>
                <c:pt idx="53">
                  <c:v>4.0373179118343896E-3</c:v>
                </c:pt>
                <c:pt idx="54">
                  <c:v>4.2092928773696959E-3</c:v>
                </c:pt>
                <c:pt idx="55">
                  <c:v>4.3842424616148019E-3</c:v>
                </c:pt>
                <c:pt idx="56">
                  <c:v>4.562096388068931E-3</c:v>
                </c:pt>
                <c:pt idx="57">
                  <c:v>4.7427832499161689E-3</c:v>
                </c:pt>
                <c:pt idx="58">
                  <c:v>4.9262306109403489E-3</c:v>
                </c:pt>
                <c:pt idx="59">
                  <c:v>5.1123651028448323E-3</c:v>
                </c:pt>
                <c:pt idx="60">
                  <c:v>5.3011125190741831E-3</c:v>
                </c:pt>
                <c:pt idx="61">
                  <c:v>5.4923979052322004E-3</c:v>
                </c:pt>
                <c:pt idx="62">
                  <c:v>5.6861456461891119E-3</c:v>
                </c:pt>
                <c:pt idx="63">
                  <c:v>5.8822795499678142E-3</c:v>
                </c:pt>
                <c:pt idx="64">
                  <c:v>6.0807229284976236E-3</c:v>
                </c:pt>
                <c:pt idx="65">
                  <c:v>6.2813986753215874E-3</c:v>
                </c:pt>
                <c:pt idx="66">
                  <c:v>6.4842293403413629E-3</c:v>
                </c:pt>
                <c:pt idx="67">
                  <c:v>6.6891372016818955E-3</c:v>
                </c:pt>
                <c:pt idx="68">
                  <c:v>6.8960443347559786E-3</c:v>
                </c:pt>
                <c:pt idx="69">
                  <c:v>7.1048726786069908E-3</c:v>
                </c:pt>
                <c:pt idx="70">
                  <c:v>7.3155440996062384E-3</c:v>
                </c:pt>
                <c:pt idx="71">
                  <c:v>7.5279804525795017E-3</c:v>
                </c:pt>
                <c:pt idx="72">
                  <c:v>7.7421036394355715E-3</c:v>
                </c:pt>
                <c:pt idx="73">
                  <c:v>7.9578356653679048E-3</c:v>
                </c:pt>
                <c:pt idx="74">
                  <c:v>8.1750986926987408E-3</c:v>
                </c:pt>
                <c:pt idx="75">
                  <c:v>8.3938150924334036E-3</c:v>
                </c:pt>
                <c:pt idx="76">
                  <c:v>8.6139074935908822E-3</c:v>
                </c:pt>
                <c:pt idx="77">
                  <c:v>8.8352988303751628E-3</c:v>
                </c:pt>
                <c:pt idx="78">
                  <c:v>9.0579123872502176E-3</c:v>
                </c:pt>
                <c:pt idx="79">
                  <c:v>9.2816718419801523E-3</c:v>
                </c:pt>
                <c:pt idx="80">
                  <c:v>9.5065013066942088E-3</c:v>
                </c:pt>
                <c:pt idx="81">
                  <c:v>9.732325367035435E-3</c:v>
                </c:pt>
                <c:pt idx="82">
                  <c:v>9.9590691194495779E-3</c:v>
                </c:pt>
                <c:pt idx="83">
                  <c:v>1.0186658206670215E-2</c:v>
                </c:pt>
                <c:pt idx="84">
                  <c:v>1.0415018851454216E-2</c:v>
                </c:pt>
                <c:pt idx="85">
                  <c:v>1.0644077888620377E-2</c:v>
                </c:pt>
                <c:pt idx="86">
                  <c:v>1.087376279544305E-2</c:v>
                </c:pt>
                <c:pt idx="87">
                  <c:v>1.1104001720450871E-2</c:v>
                </c:pt>
                <c:pt idx="88">
                  <c:v>1.1334723510679863E-2</c:v>
                </c:pt>
                <c:pt idx="89">
                  <c:v>1.1565857737428612E-2</c:v>
                </c:pt>
                <c:pt idx="90">
                  <c:v>1.179733472056234E-2</c:v>
                </c:pt>
                <c:pt idx="91">
                  <c:v>1.2029085551411207E-2</c:v>
                </c:pt>
                <c:pt idx="92">
                  <c:v>1.2261042114307253E-2</c:v>
                </c:pt>
                <c:pt idx="93">
                  <c:v>1.2493137106803397E-2</c:v>
                </c:pt>
                <c:pt idx="94">
                  <c:v>1.2725304058616143E-2</c:v>
                </c:pt>
                <c:pt idx="95">
                  <c:v>1.2957477349333762E-2</c:v>
                </c:pt>
                <c:pt idx="96">
                  <c:v>1.3189592224929264E-2</c:v>
                </c:pt>
                <c:pt idx="97">
                  <c:v>1.3421584813117719E-2</c:v>
                </c:pt>
                <c:pt idx="98">
                  <c:v>1.3653392137595479E-2</c:v>
                </c:pt>
                <c:pt idx="99">
                  <c:v>1.388495213119878E-2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Gammaverteilung!$C$8</c:f>
              <c:strCache>
                <c:ptCount val="1"/>
                <c:pt idx="0">
                  <c:v>Verteilfunktion</c:v>
                </c:pt>
              </c:strCache>
            </c:strRef>
          </c:tx>
          <c:cat>
            <c:numRef>
              <c:f>Gammaverteilung!$A$9:$A$108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6.1000000000000103</c:v>
                </c:pt>
                <c:pt idx="61">
                  <c:v>6.2000000000000099</c:v>
                </c:pt>
                <c:pt idx="62">
                  <c:v>6.3000000000000096</c:v>
                </c:pt>
                <c:pt idx="63">
                  <c:v>6.4000000000000101</c:v>
                </c:pt>
                <c:pt idx="64">
                  <c:v>6.5000000000000098</c:v>
                </c:pt>
                <c:pt idx="65">
                  <c:v>6.6000000000000103</c:v>
                </c:pt>
                <c:pt idx="66">
                  <c:v>6.7000000000000099</c:v>
                </c:pt>
                <c:pt idx="67">
                  <c:v>6.8000000000000096</c:v>
                </c:pt>
                <c:pt idx="68">
                  <c:v>6.9000000000000101</c:v>
                </c:pt>
                <c:pt idx="69">
                  <c:v>7.0000000000000098</c:v>
                </c:pt>
                <c:pt idx="70">
                  <c:v>7.1000000000000103</c:v>
                </c:pt>
                <c:pt idx="71">
                  <c:v>7.2000000000000099</c:v>
                </c:pt>
                <c:pt idx="72">
                  <c:v>7.3000000000000096</c:v>
                </c:pt>
                <c:pt idx="73">
                  <c:v>7.4000000000000101</c:v>
                </c:pt>
                <c:pt idx="74">
                  <c:v>7.5000000000000098</c:v>
                </c:pt>
                <c:pt idx="75">
                  <c:v>7.6000000000000103</c:v>
                </c:pt>
                <c:pt idx="76">
                  <c:v>7.7000000000000099</c:v>
                </c:pt>
                <c:pt idx="77">
                  <c:v>7.8000000000000096</c:v>
                </c:pt>
                <c:pt idx="78">
                  <c:v>7.9000000000000101</c:v>
                </c:pt>
                <c:pt idx="79">
                  <c:v>8.0000000000000195</c:v>
                </c:pt>
                <c:pt idx="80">
                  <c:v>8.1000000000000192</c:v>
                </c:pt>
                <c:pt idx="81">
                  <c:v>8.2000000000000206</c:v>
                </c:pt>
                <c:pt idx="82">
                  <c:v>8.3000000000000203</c:v>
                </c:pt>
                <c:pt idx="83">
                  <c:v>8.4000000000000199</c:v>
                </c:pt>
                <c:pt idx="84">
                  <c:v>8.5000000000000195</c:v>
                </c:pt>
                <c:pt idx="85">
                  <c:v>8.6000000000000192</c:v>
                </c:pt>
                <c:pt idx="86">
                  <c:v>8.7000000000000206</c:v>
                </c:pt>
                <c:pt idx="87">
                  <c:v>8.8000000000000203</c:v>
                </c:pt>
                <c:pt idx="88">
                  <c:v>8.9000000000000199</c:v>
                </c:pt>
                <c:pt idx="89">
                  <c:v>9.0000000000000195</c:v>
                </c:pt>
                <c:pt idx="90">
                  <c:v>9.1000000000000192</c:v>
                </c:pt>
                <c:pt idx="91">
                  <c:v>9.2000000000000206</c:v>
                </c:pt>
                <c:pt idx="92">
                  <c:v>9.3000000000000203</c:v>
                </c:pt>
                <c:pt idx="93">
                  <c:v>9.4000000000000199</c:v>
                </c:pt>
                <c:pt idx="94">
                  <c:v>9.5000000000000195</c:v>
                </c:pt>
                <c:pt idx="95">
                  <c:v>9.6000000000000192</c:v>
                </c:pt>
                <c:pt idx="96">
                  <c:v>9.7000000000000206</c:v>
                </c:pt>
                <c:pt idx="97">
                  <c:v>9.8000000000000291</c:v>
                </c:pt>
                <c:pt idx="98">
                  <c:v>9.9000000000000306</c:v>
                </c:pt>
                <c:pt idx="99">
                  <c:v>10</c:v>
                </c:pt>
              </c:numCache>
            </c:numRef>
          </c:cat>
          <c:val>
            <c:numRef>
              <c:f>Gammaverteilung!$C$9:$C$108</c:f>
              <c:numCache>
                <c:formatCode>General</c:formatCode>
                <c:ptCount val="100"/>
                <c:pt idx="0">
                  <c:v>1.3029035292179929E-9</c:v>
                </c:pt>
                <c:pt idx="1">
                  <c:v>2.062542292158611E-8</c:v>
                </c:pt>
                <c:pt idx="2">
                  <c:v>1.0330957771216815E-7</c:v>
                </c:pt>
                <c:pt idx="3">
                  <c:v>3.2305040766929575E-7</c:v>
                </c:pt>
                <c:pt idx="4">
                  <c:v>7.8034595567649834E-7</c:v>
                </c:pt>
                <c:pt idx="5">
                  <c:v>1.600999104460363E-6</c:v>
                </c:pt>
                <c:pt idx="6">
                  <c:v>2.9346698865518406E-6</c:v>
                </c:pt>
                <c:pt idx="7">
                  <c:v>4.9534769189666565E-6</c:v>
                </c:pt>
                <c:pt idx="8">
                  <c:v>7.8506466455071343E-6</c:v>
                </c:pt>
                <c:pt idx="9">
                  <c:v>1.1839209100336275E-5</c:v>
                </c:pt>
                <c:pt idx="10">
                  <c:v>1.7150738936568693E-5</c:v>
                </c:pt>
                <c:pt idx="11">
                  <c:v>2.4034140493075314E-5</c:v>
                </c:pt>
                <c:pt idx="12">
                  <c:v>3.2754475701521806E-5</c:v>
                </c:pt>
                <c:pt idx="13">
                  <c:v>4.3591833663867685E-5</c:v>
                </c:pt>
                <c:pt idx="14">
                  <c:v>5.6840240758156641E-5</c:v>
                </c:pt>
                <c:pt idx="15">
                  <c:v>7.2806610157437779E-5</c:v>
                </c:pt>
                <c:pt idx="16">
                  <c:v>9.1809729673091847E-5</c:v>
                </c:pt>
                <c:pt idx="17">
                  <c:v>1.1417928685969539E-4</c:v>
                </c:pt>
                <c:pt idx="18">
                  <c:v>1.4025493034386271E-4</c:v>
                </c:pt>
                <c:pt idx="19">
                  <c:v>1.7038536636426938E-4</c:v>
                </c:pt>
                <c:pt idx="20">
                  <c:v>2.0492748953427638E-4</c:v>
                </c:pt>
                <c:pt idx="21">
                  <c:v>2.4424554686228514E-4</c:v>
                </c:pt>
                <c:pt idx="22">
                  <c:v>2.8871033408813727E-4</c:v>
                </c:pt>
                <c:pt idx="23">
                  <c:v>3.3869842341655308E-4</c:v>
                </c:pt>
                <c:pt idx="24">
                  <c:v>3.9459142175079869E-4</c:v>
                </c:pt>
                <c:pt idx="25">
                  <c:v>4.567752585514832E-4</c:v>
                </c:pt>
                <c:pt idx="26">
                  <c:v>5.2563950246661243E-4</c:v>
                </c:pt>
                <c:pt idx="27">
                  <c:v>6.015767058998048E-4</c:v>
                </c:pt>
                <c:pt idx="28">
                  <c:v>6.8498177670389649E-4</c:v>
                </c:pt>
                <c:pt idx="29">
                  <c:v>7.7625137620701567E-4</c:v>
                </c:pt>
                <c:pt idx="30">
                  <c:v>8.7578334279767001E-4</c:v>
                </c:pt>
                <c:pt idx="31">
                  <c:v>9.8397614031437873E-4</c:v>
                </c:pt>
                <c:pt idx="32">
                  <c:v>1.1012283305039746E-3</c:v>
                </c:pt>
                <c:pt idx="33">
                  <c:v>1.2279380688309015E-3</c:v>
                </c:pt>
                <c:pt idx="34">
                  <c:v>1.364502622937579E-3</c:v>
                </c:pt>
                <c:pt idx="35">
                  <c:v>1.5113179130733243E-3</c:v>
                </c:pt>
                <c:pt idx="36">
                  <c:v>1.6687780738262987E-3</c:v>
                </c:pt>
                <c:pt idx="37">
                  <c:v>1.8372750365095972E-3</c:v>
                </c:pt>
                <c:pt idx="38">
                  <c:v>2.0171981315688157E-3</c:v>
                </c:pt>
                <c:pt idx="39">
                  <c:v>2.2089337103943438E-3</c:v>
                </c:pt>
                <c:pt idx="40">
                  <c:v>2.412864785937204E-3</c:v>
                </c:pt>
                <c:pt idx="41">
                  <c:v>2.6293706915423592E-3</c:v>
                </c:pt>
                <c:pt idx="42">
                  <c:v>2.8588267574283528E-3</c:v>
                </c:pt>
                <c:pt idx="43">
                  <c:v>3.1016040042566211E-3</c:v>
                </c:pt>
                <c:pt idx="44">
                  <c:v>3.3580688532479971E-3</c:v>
                </c:pt>
                <c:pt idx="45">
                  <c:v>3.6285828523178174E-3</c:v>
                </c:pt>
                <c:pt idx="46">
                  <c:v>3.9135024177146035E-3</c:v>
                </c:pt>
                <c:pt idx="47">
                  <c:v>4.213178590660535E-3</c:v>
                </c:pt>
                <c:pt idx="48">
                  <c:v>4.5279568085048842E-3</c:v>
                </c:pt>
                <c:pt idx="49">
                  <c:v>4.8581766899142183E-3</c:v>
                </c:pt>
                <c:pt idx="50">
                  <c:v>5.2041718336356228E-3</c:v>
                </c:pt>
                <c:pt idx="51">
                  <c:v>5.5662696303811765E-3</c:v>
                </c:pt>
                <c:pt idx="52">
                  <c:v>5.9447910873938019E-3</c:v>
                </c:pt>
                <c:pt idx="53">
                  <c:v>6.3400506652661944E-3</c:v>
                </c:pt>
                <c:pt idx="54">
                  <c:v>6.7523561265956239E-3</c:v>
                </c:pt>
                <c:pt idx="55">
                  <c:v>7.182008396068763E-3</c:v>
                </c:pt>
                <c:pt idx="56">
                  <c:v>7.6293014315809765E-3</c:v>
                </c:pt>
                <c:pt idx="57">
                  <c:v>8.0945221060056173E-3</c:v>
                </c:pt>
                <c:pt idx="58">
                  <c:v>8.5779500992386251E-3</c:v>
                </c:pt>
                <c:pt idx="59">
                  <c:v>9.0798578001539849E-3</c:v>
                </c:pt>
                <c:pt idx="60">
                  <c:v>9.6005102181156397E-3</c:v>
                </c:pt>
                <c:pt idx="61">
                  <c:v>1.0140164903700212E-2</c:v>
                </c:pt>
                <c:pt idx="62">
                  <c:v>1.0699071878295892E-2</c:v>
                </c:pt>
                <c:pt idx="63">
                  <c:v>1.1277473572249579E-2</c:v>
                </c:pt>
                <c:pt idx="64">
                  <c:v>1.1875604771245643E-2</c:v>
                </c:pt>
                <c:pt idx="65">
                  <c:v>1.2493692570607015E-2</c:v>
                </c:pt>
                <c:pt idx="66">
                  <c:v>1.3131956337218089E-2</c:v>
                </c:pt>
                <c:pt idx="67">
                  <c:v>1.3790607678777518E-2</c:v>
                </c:pt>
                <c:pt idx="68">
                  <c:v>1.4469850420096755E-2</c:v>
                </c:pt>
                <c:pt idx="69">
                  <c:v>1.5169880586168357E-2</c:v>
                </c:pt>
                <c:pt idx="70">
                  <c:v>1.5890886391735599E-2</c:v>
                </c:pt>
                <c:pt idx="71">
                  <c:v>1.6633048237102762E-2</c:v>
                </c:pt>
                <c:pt idx="72">
                  <c:v>1.7396538709932519E-2</c:v>
                </c:pt>
                <c:pt idx="73">
                  <c:v>1.8181522592784199E-2</c:v>
                </c:pt>
                <c:pt idx="74">
                  <c:v>1.8988156876153885E-2</c:v>
                </c:pt>
                <c:pt idx="75">
                  <c:v>1.9816590776783782E-2</c:v>
                </c:pt>
                <c:pt idx="76">
                  <c:v>2.0666965761015284E-2</c:v>
                </c:pt>
                <c:pt idx="77">
                  <c:v>2.1539415572966739E-2</c:v>
                </c:pt>
                <c:pt idx="78">
                  <c:v>2.243406626732276E-2</c:v>
                </c:pt>
                <c:pt idx="79">
                  <c:v>2.3351036246529136E-2</c:v>
                </c:pt>
                <c:pt idx="80">
                  <c:v>2.4290436302191971E-2</c:v>
                </c:pt>
                <c:pt idx="81">
                  <c:v>2.5252369660487772E-2</c:v>
                </c:pt>
                <c:pt idx="82">
                  <c:v>2.6236932031394291E-2</c:v>
                </c:pt>
                <c:pt idx="83">
                  <c:v>2.7244211661559863E-2</c:v>
                </c:pt>
                <c:pt idx="84">
                  <c:v>2.8274289390633485E-2</c:v>
                </c:pt>
                <c:pt idx="85">
                  <c:v>2.932723871088273E-2</c:v>
                </c:pt>
                <c:pt idx="86">
                  <c:v>3.0403125829933403E-2</c:v>
                </c:pt>
                <c:pt idx="87">
                  <c:v>3.1502009736467884E-2</c:v>
                </c:pt>
                <c:pt idx="88">
                  <c:v>3.2623942268726051E-2</c:v>
                </c:pt>
                <c:pt idx="89">
                  <c:v>3.3768968185655925E-2</c:v>
                </c:pt>
                <c:pt idx="90">
                  <c:v>3.4937125240567211E-2</c:v>
                </c:pt>
                <c:pt idx="91">
                  <c:v>3.6128444257144288E-2</c:v>
                </c:pt>
                <c:pt idx="92">
                  <c:v>3.7342949207680574E-2</c:v>
                </c:pt>
                <c:pt idx="93">
                  <c:v>3.8580657293400947E-2</c:v>
                </c:pt>
                <c:pt idx="94">
                  <c:v>3.9841579026740716E-2</c:v>
                </c:pt>
                <c:pt idx="95">
                  <c:v>4.1125718315458179E-2</c:v>
                </c:pt>
                <c:pt idx="96">
                  <c:v>4.2433072548456893E-2</c:v>
                </c:pt>
                <c:pt idx="97">
                  <c:v>4.3763632683201596E-2</c:v>
                </c:pt>
                <c:pt idx="98">
                  <c:v>4.5117383334613251E-2</c:v>
                </c:pt>
                <c:pt idx="99">
                  <c:v>4.6494302865334028E-2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99232"/>
        <c:axId val="91600768"/>
      </c:lineChart>
      <c:catAx>
        <c:axId val="9159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600768"/>
        <c:crosses val="autoZero"/>
        <c:auto val="1"/>
        <c:lblAlgn val="ctr"/>
        <c:lblOffset val="100"/>
        <c:noMultiLvlLbl val="0"/>
      </c:catAx>
      <c:valAx>
        <c:axId val="9160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599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259840536470973"/>
          <c:y val="0.50744178338447321"/>
          <c:w val="0.18215778158630919"/>
          <c:h val="9.2263932063456996E-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180293</xdr:colOff>
      <xdr:row>1</xdr:row>
      <xdr:rowOff>31975</xdr:rowOff>
    </xdr:from>
    <xdr:to>
      <xdr:col>15</xdr:col>
      <xdr:colOff>723900</xdr:colOff>
      <xdr:row>27</xdr:row>
      <xdr:rowOff>57150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8"/>
  <sheetViews>
    <sheetView tabSelected="1" zoomScale="90" zoomScaleNormal="90" workbookViewId="0">
      <selection activeCell="C4" sqref="C4"/>
    </sheetView>
  </sheetViews>
  <sheetFormatPr baseColWidth="10" defaultRowHeight="15" x14ac:dyDescent="0.25"/>
  <cols>
    <col min="1" max="1" width="21.42578125" customWidth="1"/>
    <col min="2" max="2" width="25.28515625" bestFit="1" customWidth="1"/>
    <col min="3" max="3" width="18.85546875" customWidth="1"/>
  </cols>
  <sheetData>
    <row r="1" spans="1:16" ht="45.75" customHeight="1" x14ac:dyDescent="0.25">
      <c r="A1" s="11" t="s">
        <v>5</v>
      </c>
      <c r="B1" s="12" t="s">
        <v>11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x14ac:dyDescent="0.25">
      <c r="A2" s="3" t="s">
        <v>2</v>
      </c>
      <c r="B2" s="2">
        <v>30</v>
      </c>
    </row>
    <row r="3" spans="1:16" x14ac:dyDescent="0.25">
      <c r="A3" s="3" t="s">
        <v>1</v>
      </c>
      <c r="B3" s="2">
        <v>15</v>
      </c>
    </row>
    <row r="5" spans="1:16" x14ac:dyDescent="0.25">
      <c r="A5" s="5" t="s">
        <v>3</v>
      </c>
      <c r="B5">
        <f>(B2/B3)^2</f>
        <v>4</v>
      </c>
    </row>
    <row r="6" spans="1:16" x14ac:dyDescent="0.25">
      <c r="A6" s="5" t="s">
        <v>4</v>
      </c>
      <c r="B6">
        <f>B2/B5</f>
        <v>7.5</v>
      </c>
    </row>
    <row r="8" spans="1:16" x14ac:dyDescent="0.25">
      <c r="A8" s="1" t="s">
        <v>0</v>
      </c>
      <c r="B8" s="8" t="s">
        <v>10</v>
      </c>
      <c r="C8" s="7" t="s">
        <v>9</v>
      </c>
    </row>
    <row r="9" spans="1:16" x14ac:dyDescent="0.25">
      <c r="A9" s="4">
        <v>0.1</v>
      </c>
      <c r="B9" s="10">
        <f t="shared" ref="B9:B48" si="0">_xlfn.GAMMA.DIST(A9,$B$5,$B$6,FALSE)</f>
        <v>5.1977226630173324E-8</v>
      </c>
      <c r="C9">
        <f>_xlfn.GAMMA.DIST(A9,$B$5,$B$6,TRUE)</f>
        <v>1.3029035292179929E-9</v>
      </c>
    </row>
    <row r="10" spans="1:16" x14ac:dyDescent="0.25">
      <c r="A10" s="4">
        <v>0.2</v>
      </c>
      <c r="B10">
        <f t="shared" si="0"/>
        <v>4.1031037338996714E-7</v>
      </c>
      <c r="C10">
        <f t="shared" ref="C10:C48" si="1">_xlfn.GAMMA.DIST(A10,$B$5,$B$6,TRUE)</f>
        <v>2.062542292158611E-8</v>
      </c>
    </row>
    <row r="11" spans="1:16" x14ac:dyDescent="0.25">
      <c r="A11" s="4">
        <v>0.3</v>
      </c>
      <c r="B11">
        <f t="shared" si="0"/>
        <v>1.3664560912388604E-6</v>
      </c>
      <c r="C11">
        <f t="shared" si="1"/>
        <v>1.0330957771216815E-7</v>
      </c>
    </row>
    <row r="12" spans="1:16" x14ac:dyDescent="0.25">
      <c r="A12" s="4">
        <v>0.4</v>
      </c>
      <c r="B12">
        <f t="shared" si="0"/>
        <v>3.1961069070526325E-6</v>
      </c>
      <c r="C12">
        <f t="shared" si="1"/>
        <v>3.2305040766929575E-7</v>
      </c>
    </row>
    <row r="13" spans="1:16" x14ac:dyDescent="0.25">
      <c r="A13" s="4">
        <v>0.5</v>
      </c>
      <c r="B13">
        <f t="shared" si="0"/>
        <v>6.1597167738707332E-6</v>
      </c>
      <c r="C13">
        <f t="shared" si="1"/>
        <v>7.8034595567649834E-7</v>
      </c>
    </row>
    <row r="14" spans="1:16" x14ac:dyDescent="0.25">
      <c r="A14" s="4">
        <v>0.6</v>
      </c>
      <c r="B14">
        <f t="shared" si="0"/>
        <v>1.050301265222127E-5</v>
      </c>
      <c r="C14">
        <f t="shared" si="1"/>
        <v>1.600999104460363E-6</v>
      </c>
    </row>
    <row r="15" spans="1:16" x14ac:dyDescent="0.25">
      <c r="A15" s="4">
        <v>0.7</v>
      </c>
      <c r="B15">
        <f t="shared" si="0"/>
        <v>1.6457492446959406E-5</v>
      </c>
      <c r="C15">
        <f t="shared" si="1"/>
        <v>2.9346698865518406E-6</v>
      </c>
    </row>
    <row r="16" spans="1:16" x14ac:dyDescent="0.25">
      <c r="A16" s="4">
        <v>0.8</v>
      </c>
      <c r="B16">
        <f t="shared" si="0"/>
        <v>2.4240909617170111E-5</v>
      </c>
      <c r="C16">
        <f t="shared" si="1"/>
        <v>4.9534769189666565E-6</v>
      </c>
    </row>
    <row r="17" spans="1:6" x14ac:dyDescent="0.25">
      <c r="A17" s="4">
        <v>0.9</v>
      </c>
      <c r="B17">
        <f t="shared" si="0"/>
        <v>3.4057744769938852E-5</v>
      </c>
      <c r="C17">
        <f t="shared" si="1"/>
        <v>7.8506466455071343E-6</v>
      </c>
    </row>
    <row r="18" spans="1:6" x14ac:dyDescent="0.25">
      <c r="A18" s="4">
        <v>1</v>
      </c>
      <c r="B18">
        <f t="shared" si="0"/>
        <v>4.6099664542179959E-5</v>
      </c>
      <c r="C18">
        <f t="shared" si="1"/>
        <v>1.1839209100336275E-5</v>
      </c>
    </row>
    <row r="19" spans="1:6" x14ac:dyDescent="0.25">
      <c r="A19" s="4">
        <v>1.1000000000000001</v>
      </c>
      <c r="B19">
        <f t="shared" si="0"/>
        <v>6.0545968068230935E-5</v>
      </c>
      <c r="C19">
        <f t="shared" si="1"/>
        <v>1.7150738936568693E-5</v>
      </c>
    </row>
    <row r="20" spans="1:6" x14ac:dyDescent="0.25">
      <c r="A20" s="4">
        <v>1.2</v>
      </c>
      <c r="B20">
        <f t="shared" si="0"/>
        <v>7.7564021324568906E-5</v>
      </c>
      <c r="C20">
        <f t="shared" si="1"/>
        <v>2.4034140493075314E-5</v>
      </c>
    </row>
    <row r="21" spans="1:6" x14ac:dyDescent="0.25">
      <c r="A21" s="4">
        <v>1.3</v>
      </c>
      <c r="B21">
        <f t="shared" si="0"/>
        <v>9.7309679636779133E-5</v>
      </c>
      <c r="C21">
        <f t="shared" si="1"/>
        <v>3.2754475701521806E-5</v>
      </c>
    </row>
    <row r="22" spans="1:6" x14ac:dyDescent="0.25">
      <c r="A22" s="4">
        <v>1.4</v>
      </c>
      <c r="B22">
        <f t="shared" si="0"/>
        <v>1.1992769862780493E-4</v>
      </c>
      <c r="C22">
        <f t="shared" si="1"/>
        <v>4.3591833663867685E-5</v>
      </c>
    </row>
    <row r="23" spans="1:6" x14ac:dyDescent="0.25">
      <c r="A23" s="4">
        <v>1.5</v>
      </c>
      <c r="B23">
        <f t="shared" si="0"/>
        <v>1.4555213388053013E-4</v>
      </c>
      <c r="C23">
        <f t="shared" si="1"/>
        <v>5.6840240758156641E-5</v>
      </c>
    </row>
    <row r="24" spans="1:6" x14ac:dyDescent="0.25">
      <c r="A24" s="4">
        <v>1.6</v>
      </c>
      <c r="B24">
        <f t="shared" si="0"/>
        <v>1.7430672958188213E-4</v>
      </c>
      <c r="C24">
        <f t="shared" si="1"/>
        <v>7.2806610157437779E-5</v>
      </c>
    </row>
    <row r="25" spans="1:6" x14ac:dyDescent="0.25">
      <c r="A25" s="4">
        <v>1.7</v>
      </c>
      <c r="B25">
        <f t="shared" si="0"/>
        <v>2.0630529640990847E-4</v>
      </c>
      <c r="C25">
        <f t="shared" si="1"/>
        <v>9.1809729673091847E-5</v>
      </c>
    </row>
    <row r="26" spans="1:6" x14ac:dyDescent="0.25">
      <c r="A26" s="4">
        <v>1.8</v>
      </c>
      <c r="B26">
        <f t="shared" si="0"/>
        <v>2.4165207891964531E-4</v>
      </c>
      <c r="C26">
        <f t="shared" si="1"/>
        <v>1.1417928685969539E-4</v>
      </c>
    </row>
    <row r="27" spans="1:6" x14ac:dyDescent="0.25">
      <c r="A27" s="4">
        <v>1.9</v>
      </c>
      <c r="B27">
        <f t="shared" si="0"/>
        <v>2.8044211267808745E-4</v>
      </c>
      <c r="C27">
        <f t="shared" si="1"/>
        <v>1.4025493034386271E-4</v>
      </c>
    </row>
    <row r="28" spans="1:6" x14ac:dyDescent="0.25">
      <c r="A28" s="4">
        <v>2</v>
      </c>
      <c r="B28">
        <f t="shared" si="0"/>
        <v>3.2276157139316875E-4</v>
      </c>
      <c r="C28">
        <f t="shared" si="1"/>
        <v>1.7038536636426938E-4</v>
      </c>
    </row>
    <row r="29" spans="1:6" x14ac:dyDescent="0.25">
      <c r="A29" s="4">
        <v>2.1</v>
      </c>
      <c r="B29">
        <f t="shared" si="0"/>
        <v>3.6868810427635756E-4</v>
      </c>
      <c r="C29">
        <f t="shared" si="1"/>
        <v>2.0492748953427638E-4</v>
      </c>
      <c r="E29" t="s">
        <v>6</v>
      </c>
    </row>
    <row r="30" spans="1:6" x14ac:dyDescent="0.25">
      <c r="A30" s="4">
        <v>2.2000000000000002</v>
      </c>
      <c r="B30">
        <f t="shared" si="0"/>
        <v>4.1829116387329812E-4</v>
      </c>
      <c r="C30">
        <f t="shared" si="1"/>
        <v>2.4424554686228514E-4</v>
      </c>
    </row>
    <row r="31" spans="1:6" x14ac:dyDescent="0.25">
      <c r="A31" s="4">
        <v>2.2999999999999998</v>
      </c>
      <c r="B31">
        <f t="shared" si="0"/>
        <v>4.7163232459183674E-4</v>
      </c>
      <c r="C31">
        <f t="shared" si="1"/>
        <v>2.8871033408813727E-4</v>
      </c>
      <c r="E31" s="2" t="s">
        <v>7</v>
      </c>
      <c r="F31" s="2">
        <f>A58</f>
        <v>5</v>
      </c>
    </row>
    <row r="32" spans="1:6" x14ac:dyDescent="0.25">
      <c r="A32" s="4">
        <v>2.4</v>
      </c>
      <c r="B32">
        <f t="shared" si="0"/>
        <v>5.2876559215179336E-4</v>
      </c>
      <c r="C32">
        <f t="shared" si="1"/>
        <v>3.3869842341655308E-4</v>
      </c>
      <c r="E32" s="2" t="s">
        <v>8</v>
      </c>
      <c r="F32" s="9">
        <f>1-C58</f>
        <v>0.99514182331008583</v>
      </c>
    </row>
    <row r="33" spans="1:3" x14ac:dyDescent="0.25">
      <c r="A33" s="4">
        <v>2.5</v>
      </c>
      <c r="B33">
        <f t="shared" si="0"/>
        <v>5.89737704175958E-4</v>
      </c>
      <c r="C33">
        <f t="shared" si="1"/>
        <v>3.9459142175079869E-4</v>
      </c>
    </row>
    <row r="34" spans="1:3" x14ac:dyDescent="0.25">
      <c r="A34" s="4">
        <v>2.6</v>
      </c>
      <c r="B34">
        <f t="shared" si="0"/>
        <v>6.545884221370212E-4</v>
      </c>
      <c r="C34">
        <f t="shared" si="1"/>
        <v>4.567752585514832E-4</v>
      </c>
    </row>
    <row r="35" spans="1:3" x14ac:dyDescent="0.25">
      <c r="A35" s="4">
        <v>2.7</v>
      </c>
      <c r="B35">
        <f t="shared" si="0"/>
        <v>7.233508148704452E-4</v>
      </c>
      <c r="C35">
        <f t="shared" si="1"/>
        <v>5.2563950246661243E-4</v>
      </c>
    </row>
    <row r="36" spans="1:3" x14ac:dyDescent="0.25">
      <c r="A36" s="4">
        <v>2.8</v>
      </c>
      <c r="B36">
        <f t="shared" si="0"/>
        <v>7.960515338587082E-4</v>
      </c>
      <c r="C36">
        <f t="shared" si="1"/>
        <v>6.015767058998048E-4</v>
      </c>
    </row>
    <row r="37" spans="1:3" x14ac:dyDescent="0.25">
      <c r="A37" s="4">
        <v>2.9</v>
      </c>
      <c r="B37">
        <f t="shared" si="0"/>
        <v>8.7271108048786168E-4</v>
      </c>
      <c r="C37">
        <f t="shared" si="1"/>
        <v>6.8498177670389649E-4</v>
      </c>
    </row>
    <row r="38" spans="1:3" x14ac:dyDescent="0.25">
      <c r="A38" s="6">
        <v>3</v>
      </c>
      <c r="B38" s="1">
        <f t="shared" si="0"/>
        <v>9.5334406547290928E-4</v>
      </c>
      <c r="C38" s="1">
        <f t="shared" si="1"/>
        <v>7.7625137620701567E-4</v>
      </c>
    </row>
    <row r="39" spans="1:3" x14ac:dyDescent="0.25">
      <c r="A39" s="4">
        <v>3.1</v>
      </c>
      <c r="B39">
        <f t="shared" si="0"/>
        <v>1.0379594606442417E-3</v>
      </c>
      <c r="C39">
        <f t="shared" si="1"/>
        <v>8.7578334279767001E-4</v>
      </c>
    </row>
    <row r="40" spans="1:3" x14ac:dyDescent="0.25">
      <c r="A40" s="4">
        <v>3.2</v>
      </c>
      <c r="B40">
        <f t="shared" si="0"/>
        <v>1.1265608432831007E-3</v>
      </c>
      <c r="C40">
        <f t="shared" si="1"/>
        <v>9.8397614031437873E-4</v>
      </c>
    </row>
    <row r="41" spans="1:3" x14ac:dyDescent="0.25">
      <c r="A41" s="4">
        <v>3.3</v>
      </c>
      <c r="B41">
        <f t="shared" si="0"/>
        <v>1.2191466331899178E-3</v>
      </c>
      <c r="C41">
        <f t="shared" si="1"/>
        <v>1.1012283305039746E-3</v>
      </c>
    </row>
    <row r="42" spans="1:3" x14ac:dyDescent="0.25">
      <c r="A42" s="4">
        <v>3.4</v>
      </c>
      <c r="B42">
        <f t="shared" si="0"/>
        <v>1.3157103226653251E-3</v>
      </c>
      <c r="C42">
        <f t="shared" si="1"/>
        <v>1.2279380688309015E-3</v>
      </c>
    </row>
    <row r="43" spans="1:3" x14ac:dyDescent="0.25">
      <c r="A43" s="4">
        <v>3.5</v>
      </c>
      <c r="B43">
        <f t="shared" si="0"/>
        <v>1.4162406995796425E-3</v>
      </c>
      <c r="C43">
        <f t="shared" si="1"/>
        <v>1.364502622937579E-3</v>
      </c>
    </row>
    <row r="44" spans="1:3" x14ac:dyDescent="0.25">
      <c r="A44" s="4">
        <v>3.6</v>
      </c>
      <c r="B44">
        <f t="shared" si="0"/>
        <v>1.5207220637027724E-3</v>
      </c>
      <c r="C44">
        <f t="shared" si="1"/>
        <v>1.5113179130733243E-3</v>
      </c>
    </row>
    <row r="45" spans="1:3" x14ac:dyDescent="0.25">
      <c r="A45" s="4">
        <v>3.7</v>
      </c>
      <c r="B45">
        <f t="shared" si="0"/>
        <v>1.629134436462608E-3</v>
      </c>
      <c r="C45">
        <f t="shared" si="1"/>
        <v>1.6687780738262987E-3</v>
      </c>
    </row>
    <row r="46" spans="1:3" x14ac:dyDescent="0.25">
      <c r="A46" s="4">
        <v>3.8</v>
      </c>
      <c r="B46">
        <f t="shared" si="0"/>
        <v>1.7414537642963476E-3</v>
      </c>
      <c r="C46">
        <f t="shared" si="1"/>
        <v>1.8372750365095972E-3</v>
      </c>
    </row>
    <row r="47" spans="1:3" x14ac:dyDescent="0.25">
      <c r="A47" s="4">
        <v>3.9</v>
      </c>
      <c r="B47">
        <f t="shared" si="0"/>
        <v>1.8576521157554024E-3</v>
      </c>
      <c r="C47">
        <f t="shared" si="1"/>
        <v>2.0171981315688157E-3</v>
      </c>
    </row>
    <row r="48" spans="1:3" x14ac:dyDescent="0.25">
      <c r="A48" s="4">
        <v>4</v>
      </c>
      <c r="B48">
        <f t="shared" si="0"/>
        <v>1.9776978725210607E-3</v>
      </c>
      <c r="C48">
        <f t="shared" si="1"/>
        <v>2.2089337103943438E-3</v>
      </c>
    </row>
    <row r="49" spans="1:3" x14ac:dyDescent="0.25">
      <c r="A49" s="4">
        <v>4.0999999999999996</v>
      </c>
      <c r="B49">
        <f t="shared" ref="B49" si="2">_xlfn.GAMMA.DIST(A49,$B$5,$B$6,FALSE)</f>
        <v>2.1015559144845495E-3</v>
      </c>
      <c r="C49">
        <f t="shared" ref="C49:C68" si="3">_xlfn.GAMMA.DIST(A49,$B$5,$B$6,TRUE)</f>
        <v>2.412864785937204E-3</v>
      </c>
    </row>
    <row r="50" spans="1:3" x14ac:dyDescent="0.25">
      <c r="A50" s="4">
        <v>4.2</v>
      </c>
      <c r="B50">
        <f t="shared" ref="B50" si="4">_xlfn.GAMMA.DIST(A50,$B$5,$B$6,FALSE)</f>
        <v>2.2291877990416329E-3</v>
      </c>
      <c r="C50">
        <f t="shared" si="3"/>
        <v>2.6293706915423592E-3</v>
      </c>
    </row>
    <row r="51" spans="1:3" x14ac:dyDescent="0.25">
      <c r="A51" s="4">
        <v>4.3</v>
      </c>
      <c r="B51">
        <f t="shared" ref="B51" si="5">_xlfn.GAMMA.DIST(A51,$B$5,$B$6,FALSE)</f>
        <v>2.3605519347486316E-3</v>
      </c>
      <c r="C51">
        <f t="shared" si="3"/>
        <v>2.8588267574283528E-3</v>
      </c>
    </row>
    <row r="52" spans="1:3" x14ac:dyDescent="0.25">
      <c r="A52" s="4">
        <v>4.4000000000000004</v>
      </c>
      <c r="B52">
        <f t="shared" ref="B52" si="6">_xlfn.GAMMA.DIST(A52,$B$5,$B$6,FALSE)</f>
        <v>2.4956037494833663E-3</v>
      </c>
      <c r="C52">
        <f t="shared" si="3"/>
        <v>3.1016040042566211E-3</v>
      </c>
    </row>
    <row r="53" spans="1:3" x14ac:dyDescent="0.25">
      <c r="A53" s="4">
        <v>4.5</v>
      </c>
      <c r="B53">
        <f t="shared" ref="B53" si="7">_xlfn.GAMMA.DIST(A53,$B$5,$B$6,FALSE)</f>
        <v>2.634295853251326E-3</v>
      </c>
      <c r="C53">
        <f t="shared" si="3"/>
        <v>3.3580688532479971E-3</v>
      </c>
    </row>
    <row r="54" spans="1:3" x14ac:dyDescent="0.25">
      <c r="A54" s="4">
        <v>4.5999999999999996</v>
      </c>
      <c r="B54">
        <f t="shared" ref="B54" si="8">_xlfn.GAMMA.DIST(A54,$B$5,$B$6,FALSE)</f>
        <v>2.7765781957742085E-3</v>
      </c>
      <c r="C54">
        <f t="shared" si="3"/>
        <v>3.6285828523178174E-3</v>
      </c>
    </row>
    <row r="55" spans="1:3" x14ac:dyDescent="0.25">
      <c r="A55" s="4">
        <v>4.7</v>
      </c>
      <c r="B55">
        <f t="shared" ref="B55" si="9">_xlfn.GAMMA.DIST(A55,$B$5,$B$6,FALSE)</f>
        <v>2.9223982189948857E-3</v>
      </c>
      <c r="C55">
        <f t="shared" si="3"/>
        <v>3.9135024177146035E-3</v>
      </c>
    </row>
    <row r="56" spans="1:3" x14ac:dyDescent="0.25">
      <c r="A56" s="4">
        <v>4.8</v>
      </c>
      <c r="B56">
        <f t="shared" ref="B56" si="10">_xlfn.GAMMA.DIST(A56,$B$5,$B$6,FALSE)</f>
        <v>3.0717010046297983E-3</v>
      </c>
      <c r="C56">
        <f t="shared" si="3"/>
        <v>4.213178590660535E-3</v>
      </c>
    </row>
    <row r="57" spans="1:3" x14ac:dyDescent="0.25">
      <c r="A57" s="4">
        <v>4.9000000000000004</v>
      </c>
      <c r="B57">
        <f t="shared" ref="B57" si="11">_xlfn.GAMMA.DIST(A57,$B$5,$B$6,FALSE)</f>
        <v>3.2244294168968326E-3</v>
      </c>
      <c r="C57">
        <f t="shared" si="3"/>
        <v>4.5279568085048842E-3</v>
      </c>
    </row>
    <row r="58" spans="1:3" x14ac:dyDescent="0.25">
      <c r="A58" s="4">
        <v>5</v>
      </c>
      <c r="B58">
        <f t="shared" ref="B58" si="12">_xlfn.GAMMA.DIST(A58,$B$5,$B$6,FALSE)</f>
        <v>3.3805242405438151E-3</v>
      </c>
      <c r="C58">
        <f t="shared" si="3"/>
        <v>4.8581766899142183E-3</v>
      </c>
    </row>
    <row r="59" spans="1:3" x14ac:dyDescent="0.25">
      <c r="A59" s="4">
        <v>5.0999999999999996</v>
      </c>
      <c r="B59">
        <f t="shared" ref="B59" si="13">_xlfn.GAMMA.DIST(A59,$B$5,$B$6,FALSE)</f>
        <v>3.5399243142999336E-3</v>
      </c>
      <c r="C59">
        <f t="shared" si="3"/>
        <v>5.2041718336356228E-3</v>
      </c>
    </row>
    <row r="60" spans="1:3" x14ac:dyDescent="0.25">
      <c r="A60" s="4">
        <v>5.2</v>
      </c>
      <c r="B60">
        <f t="shared" ref="B60" si="14">_xlfn.GAMMA.DIST(A60,$B$5,$B$6,FALSE)</f>
        <v>3.702566659869567E-3</v>
      </c>
      <c r="C60">
        <f t="shared" si="3"/>
        <v>5.5662696303811765E-3</v>
      </c>
    </row>
    <row r="61" spans="1:3" x14ac:dyDescent="0.25">
      <c r="A61" s="4">
        <v>5.3</v>
      </c>
      <c r="B61">
        <f t="shared" ref="B61" si="15">_xlfn.GAMMA.DIST(A61,$B$5,$B$6,FALSE)</f>
        <v>3.8683866065853203E-3</v>
      </c>
      <c r="C61">
        <f t="shared" si="3"/>
        <v>5.9447910873938019E-3</v>
      </c>
    </row>
    <row r="62" spans="1:3" x14ac:dyDescent="0.25">
      <c r="A62" s="4">
        <v>5.4</v>
      </c>
      <c r="B62">
        <f t="shared" ref="B62" si="16">_xlfn.GAMMA.DIST(A62,$B$5,$B$6,FALSE)</f>
        <v>4.0373179118343896E-3</v>
      </c>
      <c r="C62">
        <f t="shared" si="3"/>
        <v>6.3400506652661944E-3</v>
      </c>
    </row>
    <row r="63" spans="1:3" x14ac:dyDescent="0.25">
      <c r="A63" s="4">
        <v>5.5</v>
      </c>
      <c r="B63">
        <f t="shared" ref="B63" si="17">_xlfn.GAMMA.DIST(A63,$B$5,$B$6,FALSE)</f>
        <v>4.2092928773696959E-3</v>
      </c>
      <c r="C63">
        <f t="shared" si="3"/>
        <v>6.7523561265956239E-3</v>
      </c>
    </row>
    <row r="64" spans="1:3" x14ac:dyDescent="0.25">
      <c r="A64" s="4">
        <v>5.6</v>
      </c>
      <c r="B64">
        <f t="shared" ref="B64" si="18">_xlfn.GAMMA.DIST(A64,$B$5,$B$6,FALSE)</f>
        <v>4.3842424616148019E-3</v>
      </c>
      <c r="C64">
        <f t="shared" si="3"/>
        <v>7.182008396068763E-3</v>
      </c>
    </row>
    <row r="65" spans="1:3" x14ac:dyDescent="0.25">
      <c r="A65" s="4">
        <v>5.7</v>
      </c>
      <c r="B65">
        <f t="shared" ref="B65" si="19">_xlfn.GAMMA.DIST(A65,$B$5,$B$6,FALSE)</f>
        <v>4.562096388068931E-3</v>
      </c>
      <c r="C65">
        <f t="shared" si="3"/>
        <v>7.6293014315809765E-3</v>
      </c>
    </row>
    <row r="66" spans="1:3" x14ac:dyDescent="0.25">
      <c r="A66" s="4">
        <v>5.8</v>
      </c>
      <c r="B66">
        <f t="shared" ref="B66" si="20">_xlfn.GAMMA.DIST(A66,$B$5,$B$6,FALSE)</f>
        <v>4.7427832499161689E-3</v>
      </c>
      <c r="C66">
        <f t="shared" si="3"/>
        <v>8.0945221060056173E-3</v>
      </c>
    </row>
    <row r="67" spans="1:3" x14ac:dyDescent="0.25">
      <c r="A67" s="4">
        <v>5.9</v>
      </c>
      <c r="B67">
        <f t="shared" ref="B67" si="21">_xlfn.GAMMA.DIST(A67,$B$5,$B$6,FALSE)</f>
        <v>4.9262306109403489E-3</v>
      </c>
      <c r="C67">
        <f t="shared" si="3"/>
        <v>8.5779500992386251E-3</v>
      </c>
    </row>
    <row r="68" spans="1:3" x14ac:dyDescent="0.25">
      <c r="A68" s="4">
        <v>6</v>
      </c>
      <c r="B68">
        <f t="shared" ref="B68:B77" si="22">_xlfn.GAMMA.DIST(A68,$B$5,$B$6,FALSE)</f>
        <v>5.1123651028448323E-3</v>
      </c>
      <c r="C68">
        <f t="shared" si="3"/>
        <v>9.0798578001539849E-3</v>
      </c>
    </row>
    <row r="69" spans="1:3" x14ac:dyDescent="0.25">
      <c r="A69" s="4">
        <v>6.1000000000000103</v>
      </c>
      <c r="B69">
        <f t="shared" si="22"/>
        <v>5.3011125190741831E-3</v>
      </c>
      <c r="C69">
        <f t="shared" ref="C69:C108" si="23">_xlfn.GAMMA.DIST(A69,$B$5,$B$6,TRUE)</f>
        <v>9.6005102181156397E-3</v>
      </c>
    </row>
    <row r="70" spans="1:3" x14ac:dyDescent="0.25">
      <c r="A70" s="4">
        <v>6.2000000000000099</v>
      </c>
      <c r="B70">
        <f t="shared" si="22"/>
        <v>5.4923979052322004E-3</v>
      </c>
      <c r="C70">
        <f t="shared" si="23"/>
        <v>1.0140164903700212E-2</v>
      </c>
    </row>
    <row r="71" spans="1:3" x14ac:dyDescent="0.25">
      <c r="A71" s="4">
        <v>6.3000000000000096</v>
      </c>
      <c r="B71">
        <f t="shared" si="22"/>
        <v>5.6861456461891119E-3</v>
      </c>
      <c r="C71">
        <f t="shared" si="23"/>
        <v>1.0699071878295892E-2</v>
      </c>
    </row>
    <row r="72" spans="1:3" x14ac:dyDescent="0.25">
      <c r="A72" s="4">
        <v>6.4000000000000101</v>
      </c>
      <c r="B72">
        <f t="shared" si="22"/>
        <v>5.8822795499678142E-3</v>
      </c>
      <c r="C72">
        <f t="shared" si="23"/>
        <v>1.1277473572249579E-2</v>
      </c>
    </row>
    <row r="73" spans="1:3" x14ac:dyDescent="0.25">
      <c r="A73" s="4">
        <v>6.5000000000000098</v>
      </c>
      <c r="B73">
        <f t="shared" si="22"/>
        <v>6.0807229284976236E-3</v>
      </c>
      <c r="C73">
        <f t="shared" si="23"/>
        <v>1.1875604771245643E-2</v>
      </c>
    </row>
    <row r="74" spans="1:3" x14ac:dyDescent="0.25">
      <c r="A74" s="4">
        <v>6.6000000000000103</v>
      </c>
      <c r="B74">
        <f t="shared" si="22"/>
        <v>6.2813986753215874E-3</v>
      </c>
      <c r="C74">
        <f t="shared" si="23"/>
        <v>1.2493692570607015E-2</v>
      </c>
    </row>
    <row r="75" spans="1:3" x14ac:dyDescent="0.25">
      <c r="A75" s="4">
        <v>6.7000000000000099</v>
      </c>
      <c r="B75">
        <f t="shared" si="22"/>
        <v>6.4842293403413629E-3</v>
      </c>
      <c r="C75">
        <f t="shared" si="23"/>
        <v>1.3131956337218089E-2</v>
      </c>
    </row>
    <row r="76" spans="1:3" x14ac:dyDescent="0.25">
      <c r="A76" s="4">
        <v>6.8000000000000096</v>
      </c>
      <c r="B76">
        <f t="shared" si="22"/>
        <v>6.6891372016818955E-3</v>
      </c>
      <c r="C76">
        <f t="shared" si="23"/>
        <v>1.3790607678777518E-2</v>
      </c>
    </row>
    <row r="77" spans="1:3" x14ac:dyDescent="0.25">
      <c r="A77" s="4">
        <v>6.9000000000000101</v>
      </c>
      <c r="B77">
        <f t="shared" si="22"/>
        <v>6.8960443347559786E-3</v>
      </c>
      <c r="C77">
        <f t="shared" si="23"/>
        <v>1.4469850420096755E-2</v>
      </c>
    </row>
    <row r="78" spans="1:3" x14ac:dyDescent="0.25">
      <c r="A78" s="4">
        <v>7.0000000000000098</v>
      </c>
      <c r="B78">
        <f t="shared" ref="B78:B108" si="24">_xlfn.GAMMA.DIST(A78,$B$5,$B$6,FALSE)</f>
        <v>7.1048726786069908E-3</v>
      </c>
      <c r="C78">
        <f t="shared" si="23"/>
        <v>1.5169880586168357E-2</v>
      </c>
    </row>
    <row r="79" spans="1:3" x14ac:dyDescent="0.25">
      <c r="A79" s="4">
        <v>7.1000000000000103</v>
      </c>
      <c r="B79">
        <f t="shared" si="24"/>
        <v>7.3155440996062384E-3</v>
      </c>
      <c r="C79">
        <f t="shared" si="23"/>
        <v>1.5890886391735599E-2</v>
      </c>
    </row>
    <row r="80" spans="1:3" x14ac:dyDescent="0.25">
      <c r="A80" s="4">
        <v>7.2000000000000099</v>
      </c>
      <c r="B80">
        <f t="shared" si="24"/>
        <v>7.5279804525795017E-3</v>
      </c>
      <c r="C80">
        <f t="shared" si="23"/>
        <v>1.6633048237102762E-2</v>
      </c>
    </row>
    <row r="81" spans="1:3" x14ac:dyDescent="0.25">
      <c r="A81" s="4">
        <v>7.3000000000000096</v>
      </c>
      <c r="B81">
        <f t="shared" si="24"/>
        <v>7.7421036394355715E-3</v>
      </c>
      <c r="C81">
        <f t="shared" si="23"/>
        <v>1.7396538709932519E-2</v>
      </c>
    </row>
    <row r="82" spans="1:3" x14ac:dyDescent="0.25">
      <c r="A82" s="4">
        <v>7.4000000000000101</v>
      </c>
      <c r="B82">
        <f t="shared" si="24"/>
        <v>7.9578356653679048E-3</v>
      </c>
      <c r="C82">
        <f t="shared" si="23"/>
        <v>1.8181522592784199E-2</v>
      </c>
    </row>
    <row r="83" spans="1:3" x14ac:dyDescent="0.25">
      <c r="A83" s="4">
        <v>7.5000000000000098</v>
      </c>
      <c r="B83">
        <f t="shared" si="24"/>
        <v>8.1750986926987408E-3</v>
      </c>
      <c r="C83">
        <f t="shared" si="23"/>
        <v>1.8988156876153885E-2</v>
      </c>
    </row>
    <row r="84" spans="1:3" x14ac:dyDescent="0.25">
      <c r="A84" s="4">
        <v>7.6000000000000103</v>
      </c>
      <c r="B84">
        <f t="shared" si="24"/>
        <v>8.3938150924334036E-3</v>
      </c>
      <c r="C84">
        <f t="shared" si="23"/>
        <v>1.9816590776783782E-2</v>
      </c>
    </row>
    <row r="85" spans="1:3" x14ac:dyDescent="0.25">
      <c r="A85" s="4">
        <v>7.7000000000000099</v>
      </c>
      <c r="B85">
        <f t="shared" si="24"/>
        <v>8.6139074935908822E-3</v>
      </c>
      <c r="C85">
        <f t="shared" si="23"/>
        <v>2.0666965761015284E-2</v>
      </c>
    </row>
    <row r="86" spans="1:3" x14ac:dyDescent="0.25">
      <c r="A86" s="4">
        <v>7.8000000000000096</v>
      </c>
      <c r="B86">
        <f t="shared" si="24"/>
        <v>8.8352988303751628E-3</v>
      </c>
      <c r="C86">
        <f t="shared" si="23"/>
        <v>2.1539415572966739E-2</v>
      </c>
    </row>
    <row r="87" spans="1:3" x14ac:dyDescent="0.25">
      <c r="A87" s="4">
        <v>7.9000000000000101</v>
      </c>
      <c r="B87">
        <f t="shared" si="24"/>
        <v>9.0579123872502176E-3</v>
      </c>
      <c r="C87">
        <f t="shared" si="23"/>
        <v>2.243406626732276E-2</v>
      </c>
    </row>
    <row r="88" spans="1:3" x14ac:dyDescent="0.25">
      <c r="A88" s="4">
        <v>8.0000000000000195</v>
      </c>
      <c r="B88">
        <f t="shared" si="24"/>
        <v>9.2816718419801523E-3</v>
      </c>
      <c r="C88">
        <f t="shared" si="23"/>
        <v>2.3351036246529136E-2</v>
      </c>
    </row>
    <row r="89" spans="1:3" x14ac:dyDescent="0.25">
      <c r="A89" s="4">
        <v>8.1000000000000192</v>
      </c>
      <c r="B89">
        <f t="shared" si="24"/>
        <v>9.5065013066942088E-3</v>
      </c>
      <c r="C89">
        <f t="shared" si="23"/>
        <v>2.4290436302191971E-2</v>
      </c>
    </row>
    <row r="90" spans="1:3" x14ac:dyDescent="0.25">
      <c r="A90" s="4">
        <v>8.2000000000000206</v>
      </c>
      <c r="B90">
        <f t="shared" si="24"/>
        <v>9.732325367035435E-3</v>
      </c>
      <c r="C90">
        <f t="shared" si="23"/>
        <v>2.5252369660487772E-2</v>
      </c>
    </row>
    <row r="91" spans="1:3" x14ac:dyDescent="0.25">
      <c r="A91" s="4">
        <v>8.3000000000000203</v>
      </c>
      <c r="B91">
        <f t="shared" si="24"/>
        <v>9.9590691194495779E-3</v>
      </c>
      <c r="C91">
        <f t="shared" si="23"/>
        <v>2.6236932031394291E-2</v>
      </c>
    </row>
    <row r="92" spans="1:3" x14ac:dyDescent="0.25">
      <c r="A92" s="4">
        <v>8.4000000000000199</v>
      </c>
      <c r="B92">
        <f t="shared" si="24"/>
        <v>1.0186658206670215E-2</v>
      </c>
      <c r="C92">
        <f t="shared" si="23"/>
        <v>2.7244211661559863E-2</v>
      </c>
    </row>
    <row r="93" spans="1:3" x14ac:dyDescent="0.25">
      <c r="A93" s="4">
        <v>8.5000000000000195</v>
      </c>
      <c r="B93">
        <f t="shared" si="24"/>
        <v>1.0415018851454216E-2</v>
      </c>
      <c r="C93">
        <f t="shared" si="23"/>
        <v>2.8274289390633485E-2</v>
      </c>
    </row>
    <row r="94" spans="1:3" x14ac:dyDescent="0.25">
      <c r="A94" s="4">
        <v>8.6000000000000192</v>
      </c>
      <c r="B94">
        <f t="shared" si="24"/>
        <v>1.0644077888620377E-2</v>
      </c>
      <c r="C94">
        <f t="shared" si="23"/>
        <v>2.932723871088273E-2</v>
      </c>
    </row>
    <row r="95" spans="1:3" x14ac:dyDescent="0.25">
      <c r="A95" s="4">
        <v>8.7000000000000206</v>
      </c>
      <c r="B95">
        <f t="shared" si="24"/>
        <v>1.087376279544305E-2</v>
      </c>
      <c r="C95">
        <f t="shared" si="23"/>
        <v>3.0403125829933403E-2</v>
      </c>
    </row>
    <row r="96" spans="1:3" x14ac:dyDescent="0.25">
      <c r="A96" s="4">
        <v>8.8000000000000203</v>
      </c>
      <c r="B96">
        <f t="shared" si="24"/>
        <v>1.1104001720450871E-2</v>
      </c>
      <c r="C96">
        <f t="shared" si="23"/>
        <v>3.1502009736467884E-2</v>
      </c>
    </row>
    <row r="97" spans="1:3" x14ac:dyDescent="0.25">
      <c r="A97" s="4">
        <v>8.9000000000000199</v>
      </c>
      <c r="B97">
        <f t="shared" si="24"/>
        <v>1.1334723510679863E-2</v>
      </c>
      <c r="C97">
        <f t="shared" si="23"/>
        <v>3.2623942268726051E-2</v>
      </c>
    </row>
    <row r="98" spans="1:3" x14ac:dyDescent="0.25">
      <c r="A98" s="4">
        <v>9.0000000000000195</v>
      </c>
      <c r="B98">
        <f t="shared" si="24"/>
        <v>1.1565857737428612E-2</v>
      </c>
      <c r="C98">
        <f t="shared" si="23"/>
        <v>3.3768968185655925E-2</v>
      </c>
    </row>
    <row r="99" spans="1:3" x14ac:dyDescent="0.25">
      <c r="A99" s="4">
        <v>9.1000000000000192</v>
      </c>
      <c r="B99">
        <f t="shared" si="24"/>
        <v>1.179733472056234E-2</v>
      </c>
      <c r="C99">
        <f t="shared" si="23"/>
        <v>3.4937125240567211E-2</v>
      </c>
    </row>
    <row r="100" spans="1:3" x14ac:dyDescent="0.25">
      <c r="A100" s="4">
        <v>9.2000000000000206</v>
      </c>
      <c r="B100">
        <f t="shared" si="24"/>
        <v>1.2029085551411207E-2</v>
      </c>
      <c r="C100">
        <f t="shared" si="23"/>
        <v>3.6128444257144288E-2</v>
      </c>
    </row>
    <row r="101" spans="1:3" x14ac:dyDescent="0.25">
      <c r="A101" s="4">
        <v>9.3000000000000203</v>
      </c>
      <c r="B101">
        <f t="shared" si="24"/>
        <v>1.2261042114307253E-2</v>
      </c>
      <c r="C101">
        <f t="shared" si="23"/>
        <v>3.7342949207680574E-2</v>
      </c>
    </row>
    <row r="102" spans="1:3" x14ac:dyDescent="0.25">
      <c r="A102" s="4">
        <v>9.4000000000000199</v>
      </c>
      <c r="B102">
        <f t="shared" si="24"/>
        <v>1.2493137106803397E-2</v>
      </c>
      <c r="C102">
        <f t="shared" si="23"/>
        <v>3.8580657293400947E-2</v>
      </c>
    </row>
    <row r="103" spans="1:3" x14ac:dyDescent="0.25">
      <c r="A103" s="4">
        <v>9.5000000000000195</v>
      </c>
      <c r="B103">
        <f t="shared" si="24"/>
        <v>1.2725304058616143E-2</v>
      </c>
      <c r="C103">
        <f t="shared" si="23"/>
        <v>3.9841579026740716E-2</v>
      </c>
    </row>
    <row r="104" spans="1:3" x14ac:dyDescent="0.25">
      <c r="A104" s="4">
        <v>9.6000000000000192</v>
      </c>
      <c r="B104">
        <f t="shared" si="24"/>
        <v>1.2957477349333762E-2</v>
      </c>
      <c r="C104">
        <f t="shared" si="23"/>
        <v>4.1125718315458179E-2</v>
      </c>
    </row>
    <row r="105" spans="1:3" x14ac:dyDescent="0.25">
      <c r="A105" s="4">
        <v>9.7000000000000206</v>
      </c>
      <c r="B105">
        <f t="shared" si="24"/>
        <v>1.3189592224929264E-2</v>
      </c>
      <c r="C105">
        <f t="shared" si="23"/>
        <v>4.2433072548456893E-2</v>
      </c>
    </row>
    <row r="106" spans="1:3" x14ac:dyDescent="0.25">
      <c r="A106" s="4">
        <v>9.8000000000000291</v>
      </c>
      <c r="B106">
        <f t="shared" si="24"/>
        <v>1.3421584813117719E-2</v>
      </c>
      <c r="C106">
        <f t="shared" si="23"/>
        <v>4.3763632683201596E-2</v>
      </c>
    </row>
    <row r="107" spans="1:3" x14ac:dyDescent="0.25">
      <c r="A107" s="4">
        <v>9.9000000000000306</v>
      </c>
      <c r="B107">
        <f t="shared" si="24"/>
        <v>1.3653392137595479E-2</v>
      </c>
      <c r="C107">
        <f t="shared" si="23"/>
        <v>4.5117383334613251E-2</v>
      </c>
    </row>
    <row r="108" spans="1:3" x14ac:dyDescent="0.25">
      <c r="A108" s="4">
        <v>10</v>
      </c>
      <c r="B108">
        <f t="shared" si="24"/>
        <v>1.388495213119878E-2</v>
      </c>
      <c r="C108">
        <f t="shared" si="23"/>
        <v>4.6494302865334028E-2</v>
      </c>
    </row>
  </sheetData>
  <mergeCells count="1">
    <mergeCell ref="B1:P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Gammaverteilung</vt:lpstr>
      <vt:lpstr>Tabelle2</vt:lpstr>
      <vt:lpstr>Tabelle3</vt:lpstr>
    </vt:vector>
  </TitlesOfParts>
  <Company>Möngelimperium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Reto Schelbert</dc:creator>
  <cp:lastModifiedBy>Reto Schelbert</cp:lastModifiedBy>
  <dcterms:created xsi:type="dcterms:W3CDTF">2012-11-20T14:46:02Z</dcterms:created>
  <dcterms:modified xsi:type="dcterms:W3CDTF">2013-04-26T12:26:48Z</dcterms:modified>
</cp:coreProperties>
</file>