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user\Desktop\sangjin\main\WBS\"/>
    </mc:Choice>
  </mc:AlternateContent>
  <xr:revisionPtr revIDLastSave="0" documentId="13_ncr:1_{38B8C4CB-5881-4BB8-9015-5298335279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BS" sheetId="1" r:id="rId1"/>
    <sheet name="9 CODE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iKo/VXYK4dDUIk7GEWMHpJ1qj0yw=="/>
    </ext>
  </extLst>
</workbook>
</file>

<file path=xl/calcChain.xml><?xml version="1.0" encoding="utf-8"?>
<calcChain xmlns="http://schemas.openxmlformats.org/spreadsheetml/2006/main">
  <c r="J44" i="1" l="1"/>
  <c r="K44" i="1"/>
  <c r="K146" i="1" l="1"/>
  <c r="K134" i="1" s="1"/>
  <c r="J146" i="1"/>
  <c r="K13" i="3"/>
  <c r="J14" i="3" s="1"/>
  <c r="J13" i="3"/>
  <c r="K12" i="3"/>
  <c r="K11" i="3"/>
  <c r="J11" i="3"/>
  <c r="J10" i="3"/>
  <c r="P9" i="3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O9" i="3"/>
  <c r="N9" i="3"/>
  <c r="M9" i="3"/>
  <c r="M7" i="3"/>
  <c r="E6" i="3"/>
  <c r="B8" i="2"/>
  <c r="B7" i="2"/>
  <c r="B6" i="2"/>
  <c r="B5" i="2"/>
  <c r="K139" i="1"/>
  <c r="J139" i="1"/>
  <c r="K135" i="1"/>
  <c r="J135" i="1"/>
  <c r="J134" i="1" s="1"/>
  <c r="K132" i="1"/>
  <c r="K125" i="1" s="1"/>
  <c r="J132" i="1"/>
  <c r="K130" i="1"/>
  <c r="J130" i="1"/>
  <c r="K126" i="1"/>
  <c r="J126" i="1"/>
  <c r="J125" i="1" s="1"/>
  <c r="K113" i="1"/>
  <c r="K76" i="1" s="1"/>
  <c r="J113" i="1"/>
  <c r="K96" i="1"/>
  <c r="J96" i="1"/>
  <c r="K89" i="1"/>
  <c r="J89" i="1"/>
  <c r="K84" i="1"/>
  <c r="J84" i="1"/>
  <c r="K77" i="1"/>
  <c r="J77" i="1"/>
  <c r="J76" i="1" s="1"/>
  <c r="K71" i="1"/>
  <c r="K63" i="1" s="1"/>
  <c r="K64" i="1"/>
  <c r="J64" i="1"/>
  <c r="J63" i="1" s="1"/>
  <c r="K26" i="1"/>
  <c r="K25" i="1" s="1"/>
  <c r="J26" i="1"/>
  <c r="J25" i="1" s="1"/>
  <c r="K21" i="1"/>
  <c r="J21" i="1"/>
  <c r="K17" i="1"/>
  <c r="K10" i="1" s="1"/>
  <c r="J17" i="1"/>
  <c r="K11" i="1"/>
  <c r="J11" i="1"/>
  <c r="J10" i="1" s="1"/>
  <c r="M9" i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E6" i="1"/>
  <c r="M7" i="1" l="1"/>
  <c r="AR7" i="3"/>
  <c r="BH9" i="3"/>
  <c r="BI9" i="3" s="1"/>
  <c r="BJ9" i="3" s="1"/>
  <c r="BK9" i="3" s="1"/>
  <c r="BL9" i="3" s="1"/>
  <c r="BM9" i="3" s="1"/>
  <c r="BN9" i="3" s="1"/>
  <c r="BO9" i="3" s="1"/>
  <c r="BP9" i="3" s="1"/>
  <c r="BQ9" i="3" s="1"/>
  <c r="BR9" i="3" s="1"/>
  <c r="BS9" i="3" s="1"/>
  <c r="BT9" i="3" s="1"/>
  <c r="BU9" i="3" s="1"/>
  <c r="BV9" i="3" s="1"/>
  <c r="BW9" i="3" s="1"/>
  <c r="BX9" i="3" s="1"/>
  <c r="BY9" i="3" s="1"/>
  <c r="BZ9" i="3" s="1"/>
  <c r="CA9" i="3" s="1"/>
  <c r="CB9" i="3" s="1"/>
  <c r="CC9" i="3" s="1"/>
  <c r="CD9" i="3" s="1"/>
  <c r="CE9" i="3" s="1"/>
  <c r="CF9" i="3" s="1"/>
  <c r="CG9" i="3" s="1"/>
  <c r="CH9" i="3" s="1"/>
  <c r="CI9" i="3" s="1"/>
  <c r="CJ9" i="3" s="1"/>
  <c r="CK9" i="3" s="1"/>
  <c r="CL9" i="3" s="1"/>
  <c r="AR7" i="1"/>
  <c r="BH9" i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K14" i="3"/>
  <c r="J15" i="3"/>
  <c r="K15" i="3" s="1"/>
  <c r="J17" i="3" s="1"/>
  <c r="J16" i="3" l="1"/>
  <c r="K17" i="3"/>
  <c r="K18" i="3" s="1"/>
  <c r="K19" i="3" s="1"/>
  <c r="J20" i="3" s="1"/>
  <c r="J18" i="3"/>
  <c r="J19" i="3" s="1"/>
  <c r="BV7" i="3"/>
  <c r="CM9" i="3"/>
  <c r="CN9" i="3" s="1"/>
  <c r="CO9" i="3" s="1"/>
  <c r="CP9" i="3" s="1"/>
  <c r="CQ9" i="3" s="1"/>
  <c r="CR9" i="3" s="1"/>
  <c r="CS9" i="3" s="1"/>
  <c r="CT9" i="3" s="1"/>
  <c r="CU9" i="3" s="1"/>
  <c r="CV9" i="3" s="1"/>
  <c r="CW9" i="3" s="1"/>
  <c r="CX9" i="3" s="1"/>
  <c r="CY9" i="3" s="1"/>
  <c r="CZ9" i="3" s="1"/>
  <c r="DA9" i="3" s="1"/>
  <c r="DB9" i="3" s="1"/>
  <c r="DC9" i="3" s="1"/>
  <c r="DD9" i="3" s="1"/>
  <c r="DE9" i="3" s="1"/>
  <c r="DF9" i="3" s="1"/>
  <c r="DG9" i="3" s="1"/>
  <c r="DH9" i="3" s="1"/>
  <c r="DI9" i="3" s="1"/>
  <c r="DJ9" i="3" s="1"/>
  <c r="DK9" i="3" s="1"/>
  <c r="DL9" i="3" s="1"/>
  <c r="DM9" i="3" s="1"/>
  <c r="DN9" i="3" s="1"/>
  <c r="DO9" i="3" s="1"/>
  <c r="DP9" i="3" s="1"/>
  <c r="BV7" i="1"/>
  <c r="CM9" i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l="1"/>
  <c r="DR9" i="1" s="1"/>
  <c r="DS9" i="1" s="1"/>
  <c r="DT9" i="1" s="1"/>
  <c r="DU9" i="1" s="1"/>
  <c r="DV9" i="1" s="1"/>
  <c r="DW9" i="1" s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DA7" i="1"/>
  <c r="DQ9" i="3"/>
  <c r="DR9" i="3" s="1"/>
  <c r="DS9" i="3" s="1"/>
  <c r="DT9" i="3" s="1"/>
  <c r="DU9" i="3" s="1"/>
  <c r="DV9" i="3" s="1"/>
  <c r="DW9" i="3" s="1"/>
  <c r="DX9" i="3" s="1"/>
  <c r="DY9" i="3" s="1"/>
  <c r="DZ9" i="3" s="1"/>
  <c r="EA9" i="3" s="1"/>
  <c r="EB9" i="3" s="1"/>
  <c r="EC9" i="3" s="1"/>
  <c r="ED9" i="3" s="1"/>
  <c r="EE9" i="3" s="1"/>
  <c r="EF9" i="3" s="1"/>
  <c r="EG9" i="3" s="1"/>
  <c r="EH9" i="3" s="1"/>
  <c r="DA7" i="3"/>
  <c r="J21" i="3"/>
  <c r="K21" i="3" s="1"/>
  <c r="J22" i="3" s="1"/>
  <c r="K22" i="3" s="1"/>
  <c r="K20" i="3"/>
  <c r="K16" i="3" s="1"/>
  <c r="K10" i="3" s="1"/>
  <c r="EE7" i="3" l="1"/>
  <c r="EI9" i="3"/>
  <c r="EJ9" i="3" s="1"/>
  <c r="EK9" i="3" s="1"/>
  <c r="EL9" i="3" s="1"/>
  <c r="EM9" i="3" s="1"/>
  <c r="EN9" i="3" s="1"/>
  <c r="EO9" i="3" s="1"/>
  <c r="EP9" i="3" s="1"/>
  <c r="EQ9" i="3" s="1"/>
  <c r="ER9" i="3" s="1"/>
  <c r="ES9" i="3" s="1"/>
  <c r="ET9" i="3" s="1"/>
  <c r="EU9" i="3" s="1"/>
  <c r="EV9" i="3" s="1"/>
  <c r="EW9" i="3" s="1"/>
  <c r="EX9" i="3" s="1"/>
  <c r="EY9" i="3" s="1"/>
  <c r="EZ9" i="3" s="1"/>
  <c r="FA9" i="3" s="1"/>
  <c r="FB9" i="3" s="1"/>
  <c r="FC9" i="3" s="1"/>
  <c r="FD9" i="3" s="1"/>
  <c r="FE9" i="3" s="1"/>
  <c r="FF9" i="3" s="1"/>
  <c r="FG9" i="3" s="1"/>
  <c r="FH9" i="3" s="1"/>
  <c r="FI9" i="3" s="1"/>
  <c r="EE7" i="1"/>
  <c r="EI9" i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7" authorId="0" shapeId="0" xr:uid="{00000000-0006-0000-0000-000002000000}">
      <text>
        <r>
          <rPr>
            <sz val="11"/>
            <color theme="1"/>
            <rFont val="Arial"/>
            <family val="2"/>
          </rPr>
          <t>======
ID#AAAAN_y1wfM
Sunju Park    (2021-08-19 07:32:09)
예정
진행 중
완료
Drop</t>
        </r>
      </text>
    </comment>
    <comment ref="E19" authorId="0" shapeId="0" xr:uid="{00000000-0006-0000-0000-000004000000}">
      <text>
        <r>
          <rPr>
            <sz val="11"/>
            <color theme="1"/>
            <rFont val="Arial"/>
            <family val="2"/>
          </rPr>
          <t>======
ID#AAAAN_y1wfA
Sunju Park    (2021-08-19 07:32:09)
멘토님이주신 개요서, 스토리 참조</t>
        </r>
      </text>
    </comment>
    <comment ref="E20" authorId="0" shapeId="0" xr:uid="{00000000-0006-0000-0000-000003000000}">
      <text>
        <r>
          <rPr>
            <sz val="11"/>
            <color theme="1"/>
            <rFont val="Arial"/>
            <family val="2"/>
          </rPr>
          <t>======
ID#AAAAN_y1wfE
Sunju Park    (2021-08-19 07:32:09)
다양한 idea와 요구를 정리하는데 집중할 것</t>
        </r>
      </text>
    </comment>
    <comment ref="D23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ID#AAAAN_y1wfQ
Sunju Park    (2021-08-19 07:32:09)
멘토님이주신 개요서, 스토리 참조</t>
        </r>
      </text>
    </comment>
    <comment ref="D24" authorId="0" shapeId="0" xr:uid="{00000000-0006-0000-0000-000005000000}">
      <text>
        <r>
          <rPr>
            <sz val="11"/>
            <color theme="1"/>
            <rFont val="Arial"/>
            <family val="2"/>
          </rPr>
          <t>======
ID#AAAAN_y1we4
Sunju Park    (2021-08-19 07:32:09)
다양한 idea와 요구를 정리하는데 집중할 것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tb7z6kwck2qGnGZBq6bNxqLEum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7" authorId="0" shapeId="0" xr:uid="{00000000-0006-0000-0200-000003000000}">
      <text>
        <r>
          <rPr>
            <sz val="11"/>
            <color theme="1"/>
            <rFont val="Arial"/>
            <family val="2"/>
          </rPr>
          <t>======
ID#AAAAN_y1we0
Sunju Park    (2021-08-19 07:32:09)
예정
진행 중
완료
Drop</t>
        </r>
      </text>
    </comment>
    <comment ref="E18" authorId="0" shapeId="0" xr:uid="{00000000-0006-0000-0200-000001000000}">
      <text>
        <r>
          <rPr>
            <sz val="11"/>
            <color theme="1"/>
            <rFont val="Arial"/>
            <family val="2"/>
          </rPr>
          <t>======
ID#AAAAN_y1wfI
Sunju Park    (2021-08-19 07:32:09)
멘토님이주신 개요서, 스토리 참조</t>
        </r>
      </text>
    </comment>
    <comment ref="E19" authorId="0" shapeId="0" xr:uid="{00000000-0006-0000-0200-000002000000}">
      <text>
        <r>
          <rPr>
            <sz val="11"/>
            <color theme="1"/>
            <rFont val="Arial"/>
            <family val="2"/>
          </rPr>
          <t>======
ID#AAAAN_y1we8
Sunju Park    (2021-08-19 07:32:09)
다양한 idea와 요구를 정리하는데 집중할 것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lkTp61+OETp3uclKbPkwYCCfdqA=="/>
    </ext>
  </extLst>
</comments>
</file>

<file path=xl/sharedStrings.xml><?xml version="1.0" encoding="utf-8"?>
<sst xmlns="http://schemas.openxmlformats.org/spreadsheetml/2006/main" count="742" uniqueCount="385">
  <si>
    <t>WBS |  실용중심의 AI 개발자 양성과정 4기 (5월반) - zoozoo총회</t>
  </si>
  <si>
    <t>프로젝트명</t>
  </si>
  <si>
    <t>AI 주식시세 예측 알고리즘 개발</t>
  </si>
  <si>
    <t>수행조직</t>
  </si>
  <si>
    <t>박상진, 김태연, 박진영, 임은비</t>
  </si>
  <si>
    <t>수행기간</t>
  </si>
  <si>
    <t>TASK No.</t>
  </si>
  <si>
    <t>TITLE &amp; TASK</t>
  </si>
  <si>
    <t>산출물</t>
  </si>
  <si>
    <t>담당자</t>
  </si>
  <si>
    <t>DUE DAY</t>
  </si>
  <si>
    <t>상태</t>
  </si>
  <si>
    <t>정</t>
  </si>
  <si>
    <t>부</t>
  </si>
  <si>
    <t>START</t>
  </si>
  <si>
    <t>END</t>
  </si>
  <si>
    <t xml:space="preserve"> </t>
  </si>
  <si>
    <t>완료</t>
  </si>
  <si>
    <t>1.1.1</t>
  </si>
  <si>
    <t>ALL</t>
  </si>
  <si>
    <t>1.1.1.1</t>
  </si>
  <si>
    <t>1.1.1.2</t>
  </si>
  <si>
    <t>1.1.1.3</t>
  </si>
  <si>
    <t>1.1.1.4</t>
  </si>
  <si>
    <t>요구사항정의</t>
  </si>
  <si>
    <t>1.2.1</t>
  </si>
  <si>
    <t>요구사항정의서 작성</t>
  </si>
  <si>
    <t>요구사항정의서</t>
  </si>
  <si>
    <t>1.2.1.1</t>
  </si>
  <si>
    <t>1.2.1.2</t>
  </si>
  <si>
    <t>요구사항 정의</t>
  </si>
  <si>
    <t>1.3.1</t>
  </si>
  <si>
    <t>1.3.1.1</t>
  </si>
  <si>
    <t>1.3.1.2</t>
  </si>
  <si>
    <t>분석</t>
  </si>
  <si>
    <t>2.1.1</t>
  </si>
  <si>
    <t>2.1.1.1</t>
  </si>
  <si>
    <t>csv</t>
  </si>
  <si>
    <t>2.1.1.2</t>
  </si>
  <si>
    <t>2.1.1.3</t>
  </si>
  <si>
    <t>2.1.2</t>
  </si>
  <si>
    <t>2.1.2.1</t>
  </si>
  <si>
    <t>노이즈 데이터 제거를 위한 정제 및 정규화</t>
  </si>
  <si>
    <t>ipython</t>
  </si>
  <si>
    <t>2.1.2.2</t>
  </si>
  <si>
    <t>2.1.2.3</t>
  </si>
  <si>
    <t>2.1.2.4</t>
  </si>
  <si>
    <t>2.1.2.5</t>
  </si>
  <si>
    <t>학습 데이터셋 생성</t>
  </si>
  <si>
    <t>설계</t>
  </si>
  <si>
    <t>3.1.1</t>
  </si>
  <si>
    <t>3.1.2</t>
  </si>
  <si>
    <t>3.2.1</t>
  </si>
  <si>
    <t>3.2.1.1</t>
  </si>
  <si>
    <t>3.2.1.2</t>
  </si>
  <si>
    <t>4.1.1</t>
  </si>
  <si>
    <t>4.1.1.1</t>
  </si>
  <si>
    <t>4.2.1</t>
  </si>
  <si>
    <t>4.2.1.1</t>
  </si>
  <si>
    <t>모델 모듈화</t>
  </si>
  <si>
    <t>4.3.1</t>
  </si>
  <si>
    <t>4.3.1.1</t>
  </si>
  <si>
    <t>실행 모듈 (데이터 관리 모듈)</t>
  </si>
  <si>
    <t>4.3.1.2</t>
  </si>
  <si>
    <t>4.3.1.3</t>
  </si>
  <si>
    <t>백 엔드 개발</t>
  </si>
  <si>
    <t>4.4.1</t>
  </si>
  <si>
    <t>4.4.1.1</t>
  </si>
  <si>
    <t>4.4.1.2</t>
  </si>
  <si>
    <t>4.5.1</t>
  </si>
  <si>
    <t>프론트 엔드 개발</t>
  </si>
  <si>
    <t>4.5.1.1</t>
  </si>
  <si>
    <t>home page(로그인 포함)</t>
  </si>
  <si>
    <t>4.5.1.2</t>
  </si>
  <si>
    <t>서비스 소개 page</t>
  </si>
  <si>
    <t>4.5.1.3</t>
  </si>
  <si>
    <t>투자 성향 page</t>
  </si>
  <si>
    <t>4.5.1.4</t>
  </si>
  <si>
    <t>투자 성향 진단 page</t>
  </si>
  <si>
    <t>4.5.1.5</t>
  </si>
  <si>
    <t>나의 종목(예상 주가) page</t>
  </si>
  <si>
    <t>4.5.1.6</t>
  </si>
  <si>
    <t>나의 종목(리서치) 2page</t>
  </si>
  <si>
    <t>4.5.1.7</t>
  </si>
  <si>
    <t>마이페이지 page</t>
  </si>
  <si>
    <t>4.5.2</t>
  </si>
  <si>
    <t>테스트</t>
  </si>
  <si>
    <t>5.1.1</t>
  </si>
  <si>
    <t>5.1.1.1</t>
  </si>
  <si>
    <t>5.1.1.2</t>
  </si>
  <si>
    <t>통합 테스트</t>
  </si>
  <si>
    <t>5.2.1</t>
  </si>
  <si>
    <t>사용자 테스트</t>
  </si>
  <si>
    <t>5.3.1</t>
  </si>
  <si>
    <t>Closing</t>
  </si>
  <si>
    <t>사업보고</t>
  </si>
  <si>
    <t>6.1.1</t>
  </si>
  <si>
    <t>6.1.2</t>
  </si>
  <si>
    <t>6.1.3</t>
  </si>
  <si>
    <t>산출물 정리</t>
  </si>
  <si>
    <t>6.2.1</t>
  </si>
  <si>
    <t>6.2.2</t>
  </si>
  <si>
    <t>6.2.3</t>
  </si>
  <si>
    <t>WBS(Work Breakdown Structure)</t>
  </si>
  <si>
    <t>WBS</t>
  </si>
  <si>
    <t>6.2.4</t>
  </si>
  <si>
    <t>6.2.5</t>
  </si>
  <si>
    <t>6.2.6</t>
  </si>
  <si>
    <t>최종결과보고</t>
  </si>
  <si>
    <t>6.3.1</t>
  </si>
  <si>
    <t>CODE</t>
  </si>
  <si>
    <t>1. 상태</t>
  </si>
  <si>
    <t>No.</t>
  </si>
  <si>
    <t>옵션</t>
  </si>
  <si>
    <t>예정</t>
  </si>
  <si>
    <t>진행 중</t>
  </si>
  <si>
    <t>Drop</t>
  </si>
  <si>
    <t>WBS |  디지털프론티어 - AI트랙 1팀</t>
  </si>
  <si>
    <t>비정형 데이터 처리를 위한 머신러닝 알고리즘 개발</t>
  </si>
  <si>
    <t>홍길동(팀장), 전우치, 홍길수, 홍길자</t>
  </si>
  <si>
    <t>현황분석</t>
  </si>
  <si>
    <t>요구사항 파악에 필요한 정보 탐색</t>
  </si>
  <si>
    <t>수요예측 동향 파악을 위한 인터넷 서핑</t>
  </si>
  <si>
    <t>관련URL</t>
  </si>
  <si>
    <t>기능 벤치마킹(구글링, 캐글)</t>
  </si>
  <si>
    <t>홍길동</t>
  </si>
  <si>
    <t xml:space="preserve">기능 벤치마킹(논문, 아티클)
1. 로지스틱회귀 + 랜덤포레스트 방법론 </t>
  </si>
  <si>
    <t>관련자료</t>
  </si>
  <si>
    <t>홍길수</t>
  </si>
  <si>
    <t>RFP, 계획서, 기획서 검토 → 주요 요구사항 도출</t>
  </si>
  <si>
    <t>전우치</t>
  </si>
  <si>
    <t>1.2.2</t>
  </si>
  <si>
    <t>요구사항명세서 작성</t>
  </si>
  <si>
    <t>요구사항명세서</t>
  </si>
  <si>
    <t>요구사항정의서 검토</t>
  </si>
  <si>
    <t>요구사항별 상세내용 작성</t>
  </si>
  <si>
    <t>홍길자</t>
  </si>
  <si>
    <t>계획</t>
  </si>
  <si>
    <t>요구사항명세서 검토</t>
  </si>
  <si>
    <t>구현기능 범위 확정</t>
  </si>
  <si>
    <t xml:space="preserve">기능 정의 </t>
  </si>
  <si>
    <t>2.2.1</t>
  </si>
  <si>
    <t>요구사항명세 기반 기능 정의</t>
  </si>
  <si>
    <t>2.2.2</t>
  </si>
  <si>
    <t>구현기능 범위 조정</t>
  </si>
  <si>
    <t>기능 명세화</t>
  </si>
  <si>
    <t>2.3.1</t>
  </si>
  <si>
    <t>기능정의서 검토</t>
  </si>
  <si>
    <t>2.3.2</t>
  </si>
  <si>
    <t>기능별 상세내용 작성</t>
  </si>
  <si>
    <t>개발</t>
  </si>
  <si>
    <t>데이터셋 검토 &amp; 확보</t>
  </si>
  <si>
    <t>3.1.2.1</t>
  </si>
  <si>
    <t>3.1.2.2</t>
  </si>
  <si>
    <t>3.1.3</t>
  </si>
  <si>
    <t>3.1.3.1</t>
  </si>
  <si>
    <t>3.1.3.2</t>
  </si>
  <si>
    <t>3.2.2</t>
  </si>
  <si>
    <t>3.3.1</t>
  </si>
  <si>
    <t>3.3.1.1</t>
  </si>
  <si>
    <t>3.3.1.2</t>
  </si>
  <si>
    <t>3.3.1.3</t>
  </si>
  <si>
    <t>3.4.1</t>
  </si>
  <si>
    <t>3.4.2</t>
  </si>
  <si>
    <t>3.5.1</t>
  </si>
  <si>
    <t>3.6.1</t>
  </si>
  <si>
    <t>3.6.2</t>
  </si>
  <si>
    <t>3.7.1</t>
  </si>
  <si>
    <t xml:space="preserve">3.7.2 </t>
  </si>
  <si>
    <t>3.8.1</t>
  </si>
  <si>
    <t>3.8.2</t>
  </si>
  <si>
    <t>단위 테스트</t>
  </si>
  <si>
    <t>5.1.2</t>
  </si>
  <si>
    <t>5.1.3</t>
  </si>
  <si>
    <t>5.2.2</t>
  </si>
  <si>
    <t>5.2.3</t>
  </si>
  <si>
    <t>2.1.1.4</t>
    <phoneticPr fontId="13" type="noConversion"/>
  </si>
  <si>
    <t>태연</t>
    <phoneticPr fontId="13" type="noConversion"/>
  </si>
  <si>
    <t>은비</t>
    <phoneticPr fontId="13" type="noConversion"/>
  </si>
  <si>
    <t>2.1.1.3.1</t>
    <phoneticPr fontId="13" type="noConversion"/>
  </si>
  <si>
    <t>2.1.1.3.2</t>
    <phoneticPr fontId="13" type="noConversion"/>
  </si>
  <si>
    <t>2.1.1.3.3</t>
    <phoneticPr fontId="13" type="noConversion"/>
  </si>
  <si>
    <t>2.1.1.3.4</t>
    <phoneticPr fontId="13" type="noConversion"/>
  </si>
  <si>
    <t>2.1.1.1.1</t>
    <phoneticPr fontId="13" type="noConversion"/>
  </si>
  <si>
    <t>2.1.1.1.2</t>
    <phoneticPr fontId="13" type="noConversion"/>
  </si>
  <si>
    <t>2.1.1.1.3</t>
    <phoneticPr fontId="13" type="noConversion"/>
  </si>
  <si>
    <t>2.1.1.2.1</t>
    <phoneticPr fontId="13" type="noConversion"/>
  </si>
  <si>
    <t>2.1.1.2.2</t>
    <phoneticPr fontId="13" type="noConversion"/>
  </si>
  <si>
    <t>2.1.1.2.3</t>
    <phoneticPr fontId="13" type="noConversion"/>
  </si>
  <si>
    <t>2.1.1.2.4</t>
    <phoneticPr fontId="13" type="noConversion"/>
  </si>
  <si>
    <t>2.1.1.4.1</t>
    <phoneticPr fontId="13" type="noConversion"/>
  </si>
  <si>
    <t>2.1.2.1.1</t>
    <phoneticPr fontId="13" type="noConversion"/>
  </si>
  <si>
    <r>
      <t xml:space="preserve">pykrx </t>
    </r>
    <r>
      <rPr>
        <sz val="9"/>
        <color theme="1"/>
        <rFont val="Calibri"/>
        <family val="3"/>
        <charset val="129"/>
        <scheme val="major"/>
      </rPr>
      <t>라이브러리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재무제표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데이터</t>
    </r>
    <phoneticPr fontId="13" type="noConversion"/>
  </si>
  <si>
    <r>
      <rPr>
        <sz val="9"/>
        <color rgb="FF000000"/>
        <rFont val="Calibri"/>
        <family val="3"/>
        <charset val="129"/>
        <scheme val="major"/>
      </rPr>
      <t>라이브러리</t>
    </r>
    <r>
      <rPr>
        <sz val="9"/>
        <color rgb="FF000000"/>
        <rFont val="Calibri"/>
        <family val="2"/>
        <scheme val="major"/>
      </rPr>
      <t xml:space="preserve"> </t>
    </r>
    <r>
      <rPr>
        <sz val="9"/>
        <color rgb="FF000000"/>
        <rFont val="Calibri"/>
        <family val="3"/>
        <charset val="129"/>
        <scheme val="major"/>
      </rPr>
      <t>탐색</t>
    </r>
    <r>
      <rPr>
        <sz val="9"/>
        <color rgb="FF000000"/>
        <rFont val="Calibri"/>
        <family val="2"/>
        <scheme val="major"/>
      </rPr>
      <t xml:space="preserve"> </t>
    </r>
    <r>
      <rPr>
        <sz val="9"/>
        <color rgb="FF000000"/>
        <rFont val="Calibri"/>
        <family val="3"/>
        <charset val="129"/>
        <scheme val="major"/>
      </rPr>
      <t>및</t>
    </r>
    <r>
      <rPr>
        <sz val="9"/>
        <color rgb="FF000000"/>
        <rFont val="Calibri"/>
        <family val="2"/>
        <scheme val="major"/>
      </rPr>
      <t xml:space="preserve"> </t>
    </r>
    <r>
      <rPr>
        <sz val="9"/>
        <color rgb="FF000000"/>
        <rFont val="Calibri"/>
        <family val="3"/>
        <charset val="129"/>
        <scheme val="major"/>
      </rPr>
      <t>소스코드</t>
    </r>
    <r>
      <rPr>
        <sz val="9"/>
        <color rgb="FF000000"/>
        <rFont val="Calibri"/>
        <family val="2"/>
        <scheme val="major"/>
      </rPr>
      <t xml:space="preserve"> </t>
    </r>
    <r>
      <rPr>
        <sz val="9"/>
        <color rgb="FF000000"/>
        <rFont val="Calibri"/>
        <family val="3"/>
        <charset val="129"/>
        <scheme val="major"/>
      </rPr>
      <t>작성</t>
    </r>
    <phoneticPr fontId="13" type="noConversion"/>
  </si>
  <si>
    <r>
      <t xml:space="preserve">PER,PBR </t>
    </r>
    <r>
      <rPr>
        <sz val="9"/>
        <color theme="1"/>
        <rFont val="Calibri"/>
        <family val="3"/>
        <charset val="129"/>
        <scheme val="major"/>
      </rPr>
      <t>데이터</t>
    </r>
    <r>
      <rPr>
        <sz val="9"/>
        <color theme="1"/>
        <rFont val="Calibri"/>
        <family val="2"/>
        <scheme val="major"/>
      </rPr>
      <t xml:space="preserve"> csv </t>
    </r>
    <r>
      <rPr>
        <sz val="9"/>
        <color theme="1"/>
        <rFont val="Calibri"/>
        <family val="3"/>
        <charset val="129"/>
        <scheme val="major"/>
      </rPr>
      <t>추출</t>
    </r>
    <phoneticPr fontId="13" type="noConversion"/>
  </si>
  <si>
    <r>
      <t xml:space="preserve">ROE </t>
    </r>
    <r>
      <rPr>
        <sz val="9"/>
        <color theme="1"/>
        <rFont val="Calibri"/>
        <family val="3"/>
        <charset val="129"/>
        <scheme val="major"/>
      </rPr>
      <t>데이터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연산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코드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작성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및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추출</t>
    </r>
    <phoneticPr fontId="13" type="noConversion"/>
  </si>
  <si>
    <r>
      <rPr>
        <sz val="9"/>
        <color theme="1"/>
        <rFont val="Calibri"/>
        <family val="3"/>
        <charset val="129"/>
        <scheme val="major"/>
      </rPr>
      <t>네이버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산업분석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리포트</t>
    </r>
  </si>
  <si>
    <r>
      <rPr>
        <sz val="9"/>
        <color rgb="FF000000"/>
        <rFont val="Calibri"/>
        <family val="3"/>
        <charset val="129"/>
        <scheme val="major"/>
      </rPr>
      <t>산업분석</t>
    </r>
    <r>
      <rPr>
        <sz val="9"/>
        <color rgb="FF000000"/>
        <rFont val="Calibri"/>
        <family val="2"/>
        <scheme val="major"/>
      </rPr>
      <t xml:space="preserve"> </t>
    </r>
    <r>
      <rPr>
        <sz val="9"/>
        <color rgb="FF000000"/>
        <rFont val="Calibri"/>
        <family val="3"/>
        <charset val="129"/>
        <scheme val="major"/>
      </rPr>
      <t>리포트</t>
    </r>
    <r>
      <rPr>
        <sz val="9"/>
        <color rgb="FF000000"/>
        <rFont val="Calibri"/>
        <family val="2"/>
        <scheme val="major"/>
      </rPr>
      <t xml:space="preserve"> </t>
    </r>
    <r>
      <rPr>
        <sz val="9"/>
        <color rgb="FF000000"/>
        <rFont val="Calibri"/>
        <family val="3"/>
        <charset val="129"/>
        <scheme val="major"/>
      </rPr>
      <t>크롤링</t>
    </r>
    <r>
      <rPr>
        <sz val="9"/>
        <color rgb="FF000000"/>
        <rFont val="Calibri"/>
        <family val="2"/>
        <scheme val="major"/>
      </rPr>
      <t xml:space="preserve"> </t>
    </r>
    <r>
      <rPr>
        <sz val="9"/>
        <color rgb="FF000000"/>
        <rFont val="Calibri"/>
        <family val="3"/>
        <charset val="129"/>
        <scheme val="major"/>
      </rPr>
      <t>소스코드</t>
    </r>
    <r>
      <rPr>
        <sz val="9"/>
        <color rgb="FF000000"/>
        <rFont val="Calibri"/>
        <family val="2"/>
        <scheme val="major"/>
      </rPr>
      <t xml:space="preserve"> </t>
    </r>
    <r>
      <rPr>
        <sz val="9"/>
        <color rgb="FF000000"/>
        <rFont val="Calibri"/>
        <family val="3"/>
        <charset val="129"/>
        <scheme val="major"/>
      </rPr>
      <t>설계</t>
    </r>
    <phoneticPr fontId="13" type="noConversion"/>
  </si>
  <si>
    <r>
      <rPr>
        <sz val="9"/>
        <color theme="1"/>
        <rFont val="Calibri"/>
        <family val="3"/>
        <charset val="129"/>
        <scheme val="major"/>
      </rPr>
      <t>통신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업종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산업분석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리포트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크롤링</t>
    </r>
    <phoneticPr fontId="13" type="noConversion"/>
  </si>
  <si>
    <r>
      <rPr>
        <sz val="9"/>
        <color theme="1"/>
        <rFont val="Calibri"/>
        <family val="3"/>
        <charset val="129"/>
        <scheme val="major"/>
      </rPr>
      <t>제약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업종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산업분석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리포트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크롤링</t>
    </r>
    <phoneticPr fontId="13" type="noConversion"/>
  </si>
  <si>
    <r>
      <rPr>
        <sz val="9"/>
        <color theme="1"/>
        <rFont val="Calibri"/>
        <family val="3"/>
        <charset val="129"/>
        <scheme val="major"/>
      </rPr>
      <t>음식료품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업종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산업분석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리포트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크롤링</t>
    </r>
    <phoneticPr fontId="13" type="noConversion"/>
  </si>
  <si>
    <r>
      <rPr>
        <sz val="9"/>
        <color theme="1"/>
        <rFont val="Calibri"/>
        <family val="3"/>
        <charset val="129"/>
        <scheme val="major"/>
      </rPr>
      <t>네이버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뉴스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기사</t>
    </r>
    <phoneticPr fontId="13" type="noConversion"/>
  </si>
  <si>
    <r>
      <rPr>
        <sz val="9"/>
        <color theme="1"/>
        <rFont val="Calibri"/>
        <family val="3"/>
        <charset val="129"/>
        <scheme val="major"/>
      </rPr>
      <t>뉴스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크롤링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소스코드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설계</t>
    </r>
    <phoneticPr fontId="13" type="noConversion"/>
  </si>
  <si>
    <r>
      <rPr>
        <sz val="9"/>
        <color theme="1"/>
        <rFont val="Calibri"/>
        <family val="3"/>
        <charset val="129"/>
        <scheme val="major"/>
      </rPr>
      <t>통신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업종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네이버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뉴스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기사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크롤링</t>
    </r>
    <phoneticPr fontId="13" type="noConversion"/>
  </si>
  <si>
    <r>
      <rPr>
        <sz val="9"/>
        <color theme="1"/>
        <rFont val="Calibri"/>
        <family val="3"/>
        <charset val="129"/>
        <scheme val="major"/>
      </rPr>
      <t>제약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업종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네이버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뉴스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기사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크롤링</t>
    </r>
    <phoneticPr fontId="13" type="noConversion"/>
  </si>
  <si>
    <r>
      <rPr>
        <sz val="9"/>
        <color theme="1"/>
        <rFont val="Calibri"/>
        <family val="3"/>
        <charset val="129"/>
        <scheme val="major"/>
      </rPr>
      <t>음식료품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업종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네이버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뉴스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기사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크롤링</t>
    </r>
    <phoneticPr fontId="13" type="noConversion"/>
  </si>
  <si>
    <r>
      <t xml:space="preserve">Yahoo finance </t>
    </r>
    <r>
      <rPr>
        <sz val="9"/>
        <color theme="1"/>
        <rFont val="Calibri"/>
        <family val="3"/>
        <charset val="129"/>
        <scheme val="major"/>
      </rPr>
      <t>주가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데이터</t>
    </r>
    <r>
      <rPr>
        <sz val="9"/>
        <color theme="1"/>
        <rFont val="Calibri"/>
        <family val="2"/>
        <scheme val="major"/>
      </rPr>
      <t xml:space="preserve"> </t>
    </r>
    <phoneticPr fontId="13" type="noConversion"/>
  </si>
  <si>
    <r>
      <rPr>
        <sz val="9"/>
        <color theme="1"/>
        <rFont val="Calibri"/>
        <family val="3"/>
        <charset val="129"/>
        <scheme val="major"/>
      </rPr>
      <t>시가</t>
    </r>
    <r>
      <rPr>
        <sz val="9"/>
        <color theme="1"/>
        <rFont val="Calibri"/>
        <family val="2"/>
        <scheme val="major"/>
      </rPr>
      <t>,</t>
    </r>
    <r>
      <rPr>
        <sz val="9"/>
        <color theme="1"/>
        <rFont val="Calibri"/>
        <family val="3"/>
        <charset val="129"/>
        <scheme val="major"/>
      </rPr>
      <t>종가</t>
    </r>
    <r>
      <rPr>
        <sz val="9"/>
        <color theme="1"/>
        <rFont val="Calibri"/>
        <family val="2"/>
        <scheme val="major"/>
      </rPr>
      <t>,</t>
    </r>
    <r>
      <rPr>
        <sz val="9"/>
        <color theme="1"/>
        <rFont val="Calibri"/>
        <family val="3"/>
        <charset val="129"/>
        <scheme val="major"/>
      </rPr>
      <t>고가</t>
    </r>
    <r>
      <rPr>
        <sz val="9"/>
        <color theme="1"/>
        <rFont val="Calibri"/>
        <family val="2"/>
        <scheme val="major"/>
      </rPr>
      <t>,</t>
    </r>
    <r>
      <rPr>
        <sz val="9"/>
        <color theme="1"/>
        <rFont val="Calibri"/>
        <family val="3"/>
        <charset val="129"/>
        <scheme val="major"/>
      </rPr>
      <t>저가</t>
    </r>
    <r>
      <rPr>
        <sz val="9"/>
        <color theme="1"/>
        <rFont val="Calibri"/>
        <family val="2"/>
        <scheme val="major"/>
      </rPr>
      <t>,</t>
    </r>
    <r>
      <rPr>
        <sz val="9"/>
        <color theme="1"/>
        <rFont val="Calibri"/>
        <family val="3"/>
        <charset val="129"/>
        <scheme val="major"/>
      </rPr>
      <t>거래량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데이터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추출</t>
    </r>
    <phoneticPr fontId="13" type="noConversion"/>
  </si>
  <si>
    <t>2.1.2.2.1</t>
    <phoneticPr fontId="13" type="noConversion"/>
  </si>
  <si>
    <t>2.1.2.3.1</t>
    <phoneticPr fontId="13" type="noConversion"/>
  </si>
  <si>
    <t>2.1.2.3.2</t>
    <phoneticPr fontId="13" type="noConversion"/>
  </si>
  <si>
    <t>2.1.2.3.3</t>
    <phoneticPr fontId="13" type="noConversion"/>
  </si>
  <si>
    <t>Text preprocessing</t>
    <phoneticPr fontId="13" type="noConversion"/>
  </si>
  <si>
    <t>2.1.2.1.2</t>
    <phoneticPr fontId="13" type="noConversion"/>
  </si>
  <si>
    <t>2.1.2.2.2</t>
    <phoneticPr fontId="13" type="noConversion"/>
  </si>
  <si>
    <t>2.1.2.4.1</t>
    <phoneticPr fontId="13" type="noConversion"/>
  </si>
  <si>
    <t>2.1.2.4.2</t>
    <phoneticPr fontId="13" type="noConversion"/>
  </si>
  <si>
    <t>2.1.2.6</t>
    <phoneticPr fontId="13" type="noConversion"/>
  </si>
  <si>
    <t>EDA</t>
    <phoneticPr fontId="13" type="noConversion"/>
  </si>
  <si>
    <t>2.1.2.6.1</t>
    <phoneticPr fontId="13" type="noConversion"/>
  </si>
  <si>
    <t>2.1.2.6.2</t>
    <phoneticPr fontId="13" type="noConversion"/>
  </si>
  <si>
    <t>word cloud</t>
    <phoneticPr fontId="13" type="noConversion"/>
  </si>
  <si>
    <r>
      <rPr>
        <sz val="9"/>
        <color theme="1"/>
        <rFont val="Calibri"/>
        <family val="3"/>
        <charset val="129"/>
        <scheme val="major"/>
      </rPr>
      <t>결측치</t>
    </r>
    <r>
      <rPr>
        <sz val="9"/>
        <color theme="1"/>
        <rFont val="Calibri"/>
        <family val="2"/>
        <scheme val="major"/>
      </rPr>
      <t>,</t>
    </r>
    <r>
      <rPr>
        <sz val="9"/>
        <color theme="1"/>
        <rFont val="Calibri"/>
        <family val="3"/>
        <charset val="129"/>
        <scheme val="major"/>
      </rPr>
      <t>이상치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검출</t>
    </r>
    <r>
      <rPr>
        <sz val="9"/>
        <color theme="1"/>
        <rFont val="Calibri"/>
        <family val="2"/>
        <scheme val="major"/>
      </rPr>
      <t xml:space="preserve"> </t>
    </r>
    <phoneticPr fontId="13" type="noConversion"/>
  </si>
  <si>
    <r>
      <t xml:space="preserve">특수기호 </t>
    </r>
    <r>
      <rPr>
        <sz val="9"/>
        <color theme="1"/>
        <rFont val="Calibri"/>
        <family val="2"/>
        <charset val="129"/>
        <scheme val="major"/>
      </rPr>
      <t>제거</t>
    </r>
    <phoneticPr fontId="13" type="noConversion"/>
  </si>
  <si>
    <r>
      <rPr>
        <sz val="9"/>
        <color theme="1"/>
        <rFont val="Calibri"/>
        <family val="3"/>
        <charset val="129"/>
        <scheme val="major"/>
      </rPr>
      <t>데이터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통합</t>
    </r>
    <phoneticPr fontId="13" type="noConversion"/>
  </si>
  <si>
    <t>konlpy, Okt로 Word Tokenization</t>
    <phoneticPr fontId="13" type="noConversion"/>
  </si>
  <si>
    <r>
      <t xml:space="preserve">형태소 </t>
    </r>
    <r>
      <rPr>
        <sz val="9"/>
        <color theme="1"/>
        <rFont val="Calibri"/>
        <family val="2"/>
        <charset val="129"/>
        <scheme val="major"/>
      </rPr>
      <t>분석</t>
    </r>
    <phoneticPr fontId="13" type="noConversion"/>
  </si>
  <si>
    <r>
      <rPr>
        <sz val="9"/>
        <color theme="1"/>
        <rFont val="Calibri"/>
        <family val="3"/>
        <charset val="129"/>
        <scheme val="major"/>
      </rPr>
      <t>불용어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처리</t>
    </r>
    <phoneticPr fontId="13" type="noConversion"/>
  </si>
  <si>
    <r>
      <rPr>
        <sz val="9"/>
        <color theme="1"/>
        <rFont val="Calibri"/>
        <family val="2"/>
        <charset val="129"/>
        <scheme val="major"/>
      </rPr>
      <t>불용어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2"/>
        <charset val="129"/>
        <scheme val="major"/>
      </rPr>
      <t>추가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2"/>
        <charset val="129"/>
        <scheme val="major"/>
      </rPr>
      <t>수집</t>
    </r>
    <phoneticPr fontId="13" type="noConversion"/>
  </si>
  <si>
    <r>
      <rPr>
        <sz val="9"/>
        <color theme="1"/>
        <rFont val="Calibri"/>
        <family val="2"/>
        <charset val="129"/>
        <scheme val="major"/>
      </rPr>
      <t>불용어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2"/>
        <charset val="129"/>
        <scheme val="major"/>
      </rPr>
      <t>제거</t>
    </r>
    <phoneticPr fontId="13" type="noConversion"/>
  </si>
  <si>
    <r>
      <t xml:space="preserve">키워드 딕셔너리 </t>
    </r>
    <r>
      <rPr>
        <sz val="9"/>
        <color theme="1"/>
        <rFont val="Calibri"/>
        <family val="3"/>
        <charset val="129"/>
        <scheme val="major"/>
      </rPr>
      <t>생성</t>
    </r>
  </si>
  <si>
    <r>
      <t xml:space="preserve">종목별 </t>
    </r>
    <r>
      <rPr>
        <sz val="9"/>
        <color theme="1"/>
        <rFont val="Calibri"/>
        <family val="2"/>
        <charset val="129"/>
        <scheme val="major"/>
      </rPr>
      <t>명사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2"/>
        <charset val="129"/>
        <scheme val="major"/>
      </rPr>
      <t>통계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2"/>
        <charset val="129"/>
        <scheme val="major"/>
      </rPr>
      <t>시각화</t>
    </r>
    <phoneticPr fontId="13" type="noConversion"/>
  </si>
  <si>
    <t>4.4.1.1.1</t>
    <phoneticPr fontId="13" type="noConversion"/>
  </si>
  <si>
    <r>
      <rPr>
        <b/>
        <sz val="9"/>
        <color theme="0"/>
        <rFont val="Calibri"/>
        <family val="3"/>
        <charset val="129"/>
        <scheme val="major"/>
      </rPr>
      <t>기획</t>
    </r>
  </si>
  <si>
    <r>
      <rPr>
        <b/>
        <sz val="9"/>
        <color theme="0"/>
        <rFont val="Calibri"/>
        <family val="3"/>
        <charset val="129"/>
        <scheme val="major"/>
      </rPr>
      <t>프로젝트</t>
    </r>
    <r>
      <rPr>
        <b/>
        <sz val="9"/>
        <color theme="0"/>
        <rFont val="Calibri"/>
        <family val="2"/>
        <scheme val="major"/>
      </rPr>
      <t xml:space="preserve"> </t>
    </r>
    <r>
      <rPr>
        <b/>
        <sz val="9"/>
        <color theme="0"/>
        <rFont val="Calibri"/>
        <family val="3"/>
        <charset val="129"/>
        <scheme val="major"/>
      </rPr>
      <t>기획</t>
    </r>
  </si>
  <si>
    <r>
      <rPr>
        <sz val="9"/>
        <color theme="0"/>
        <rFont val="Calibri"/>
        <family val="3"/>
        <charset val="129"/>
        <scheme val="major"/>
      </rPr>
      <t>완료</t>
    </r>
  </si>
  <si>
    <r>
      <rPr>
        <sz val="9"/>
        <color theme="1"/>
        <rFont val="Calibri"/>
        <family val="3"/>
        <charset val="129"/>
        <scheme val="major"/>
      </rPr>
      <t>프로젝트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요건정의</t>
    </r>
  </si>
  <si>
    <r>
      <rPr>
        <sz val="9"/>
        <color theme="1"/>
        <rFont val="Calibri"/>
        <family val="3"/>
        <charset val="129"/>
        <scheme val="major"/>
      </rPr>
      <t>회의록</t>
    </r>
  </si>
  <si>
    <r>
      <rPr>
        <sz val="9"/>
        <color theme="1"/>
        <rFont val="Calibri"/>
        <family val="3"/>
        <charset val="129"/>
        <scheme val="major"/>
      </rPr>
      <t>완료</t>
    </r>
  </si>
  <si>
    <r>
      <rPr>
        <sz val="9"/>
        <color theme="1"/>
        <rFont val="Calibri"/>
        <family val="3"/>
        <charset val="129"/>
        <scheme val="major"/>
      </rPr>
      <t>프로젝트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과제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주제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구체화</t>
    </r>
  </si>
  <si>
    <r>
      <rPr>
        <sz val="9"/>
        <color theme="1"/>
        <rFont val="Calibri"/>
        <family val="3"/>
        <charset val="129"/>
        <scheme val="major"/>
      </rPr>
      <t>필요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데이터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유형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분류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및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수집</t>
    </r>
  </si>
  <si>
    <r>
      <rPr>
        <sz val="9"/>
        <color theme="1"/>
        <rFont val="Calibri"/>
        <family val="3"/>
        <charset val="129"/>
        <scheme val="major"/>
      </rPr>
      <t>데이터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처리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기법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및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개발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환경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정의</t>
    </r>
  </si>
  <si>
    <r>
      <rPr>
        <sz val="9"/>
        <color theme="1"/>
        <rFont val="Calibri"/>
        <family val="3"/>
        <charset val="129"/>
        <scheme val="major"/>
      </rPr>
      <t>프로젝트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모델링</t>
    </r>
    <r>
      <rPr>
        <sz val="9"/>
        <color theme="1"/>
        <rFont val="Calibri"/>
        <family val="2"/>
        <scheme val="major"/>
      </rPr>
      <t>(</t>
    </r>
    <r>
      <rPr>
        <sz val="9"/>
        <color theme="1"/>
        <rFont val="Calibri"/>
        <family val="3"/>
        <charset val="129"/>
        <scheme val="major"/>
      </rPr>
      <t>업무흐름도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작성</t>
    </r>
    <r>
      <rPr>
        <sz val="9"/>
        <color theme="1"/>
        <rFont val="Calibri"/>
        <family val="2"/>
        <scheme val="major"/>
      </rPr>
      <t>)</t>
    </r>
  </si>
  <si>
    <r>
      <rPr>
        <sz val="9"/>
        <color theme="1"/>
        <rFont val="Calibri"/>
        <family val="3"/>
        <charset val="129"/>
        <scheme val="major"/>
      </rPr>
      <t>업무흐름도</t>
    </r>
  </si>
  <si>
    <r>
      <rPr>
        <b/>
        <sz val="9"/>
        <color theme="0"/>
        <rFont val="Calibri"/>
        <family val="3"/>
        <charset val="129"/>
        <scheme val="major"/>
      </rPr>
      <t>요구사항정의</t>
    </r>
  </si>
  <si>
    <r>
      <rPr>
        <sz val="9"/>
        <color theme="1"/>
        <rFont val="Calibri"/>
        <family val="3"/>
        <charset val="129"/>
        <scheme val="major"/>
      </rPr>
      <t>요구사항정의서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작성</t>
    </r>
  </si>
  <si>
    <r>
      <rPr>
        <sz val="9"/>
        <color theme="1"/>
        <rFont val="Calibri"/>
        <family val="3"/>
        <charset val="129"/>
        <scheme val="major"/>
      </rPr>
      <t>요구사항정의서</t>
    </r>
  </si>
  <si>
    <r>
      <rPr>
        <sz val="9"/>
        <color theme="1"/>
        <rFont val="Calibri"/>
        <family val="3"/>
        <charset val="129"/>
        <scheme val="major"/>
      </rPr>
      <t>요구사항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수집</t>
    </r>
  </si>
  <si>
    <r>
      <rPr>
        <sz val="9"/>
        <color theme="1"/>
        <rFont val="Calibri"/>
        <family val="3"/>
        <charset val="129"/>
        <scheme val="major"/>
      </rPr>
      <t>요구사항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정의</t>
    </r>
  </si>
  <si>
    <r>
      <rPr>
        <b/>
        <sz val="9"/>
        <color theme="0"/>
        <rFont val="Calibri"/>
        <family val="3"/>
        <charset val="129"/>
        <scheme val="major"/>
      </rPr>
      <t>기능사항정의</t>
    </r>
  </si>
  <si>
    <r>
      <rPr>
        <sz val="9"/>
        <color theme="1"/>
        <rFont val="Calibri"/>
        <family val="3"/>
        <charset val="129"/>
        <scheme val="major"/>
      </rPr>
      <t>기능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정의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명세서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작성</t>
    </r>
  </si>
  <si>
    <r>
      <rPr>
        <sz val="9"/>
        <color theme="1"/>
        <rFont val="Calibri"/>
        <family val="3"/>
        <charset val="129"/>
        <scheme val="major"/>
      </rPr>
      <t>기능정의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명세서</t>
    </r>
  </si>
  <si>
    <r>
      <rPr>
        <sz val="9"/>
        <color theme="1"/>
        <rFont val="Calibri"/>
        <family val="3"/>
        <charset val="129"/>
        <scheme val="major"/>
      </rPr>
      <t>기능사항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수집</t>
    </r>
  </si>
  <si>
    <r>
      <rPr>
        <sz val="9"/>
        <color theme="1"/>
        <rFont val="Calibri"/>
        <family val="3"/>
        <charset val="129"/>
        <scheme val="major"/>
      </rPr>
      <t>기능사항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정의</t>
    </r>
  </si>
  <si>
    <r>
      <rPr>
        <b/>
        <sz val="9"/>
        <color theme="0"/>
        <rFont val="Calibri"/>
        <family val="3"/>
        <charset val="129"/>
        <scheme val="major"/>
      </rPr>
      <t>분석</t>
    </r>
  </si>
  <si>
    <r>
      <rPr>
        <b/>
        <sz val="9"/>
        <color theme="0"/>
        <rFont val="Calibri"/>
        <family val="3"/>
        <charset val="129"/>
        <scheme val="major"/>
      </rPr>
      <t>데이터셋</t>
    </r>
    <r>
      <rPr>
        <b/>
        <sz val="9"/>
        <color theme="0"/>
        <rFont val="Calibri"/>
        <family val="2"/>
        <scheme val="major"/>
      </rPr>
      <t xml:space="preserve"> </t>
    </r>
    <r>
      <rPr>
        <b/>
        <sz val="9"/>
        <color theme="0"/>
        <rFont val="Calibri"/>
        <family val="3"/>
        <charset val="129"/>
        <scheme val="major"/>
      </rPr>
      <t>수집</t>
    </r>
    <r>
      <rPr>
        <b/>
        <sz val="9"/>
        <color theme="0"/>
        <rFont val="Calibri"/>
        <family val="2"/>
        <scheme val="major"/>
      </rPr>
      <t xml:space="preserve"> </t>
    </r>
    <r>
      <rPr>
        <b/>
        <sz val="9"/>
        <color theme="0"/>
        <rFont val="Calibri"/>
        <family val="3"/>
        <charset val="129"/>
        <scheme val="major"/>
      </rPr>
      <t>및</t>
    </r>
    <r>
      <rPr>
        <b/>
        <sz val="9"/>
        <color theme="0"/>
        <rFont val="Calibri"/>
        <family val="2"/>
        <scheme val="major"/>
      </rPr>
      <t xml:space="preserve"> </t>
    </r>
    <r>
      <rPr>
        <b/>
        <sz val="9"/>
        <color theme="0"/>
        <rFont val="Calibri"/>
        <family val="3"/>
        <charset val="129"/>
        <scheme val="major"/>
      </rPr>
      <t>정제</t>
    </r>
  </si>
  <si>
    <r>
      <rPr>
        <sz val="9"/>
        <color theme="1"/>
        <rFont val="Calibri"/>
        <family val="3"/>
        <charset val="129"/>
        <scheme val="major"/>
      </rPr>
      <t>데이터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수집</t>
    </r>
  </si>
  <si>
    <r>
      <rPr>
        <sz val="9"/>
        <color theme="1"/>
        <rFont val="Calibri"/>
        <family val="3"/>
        <charset val="129"/>
        <scheme val="major"/>
      </rPr>
      <t>데이터셋</t>
    </r>
  </si>
  <si>
    <r>
      <rPr>
        <sz val="9"/>
        <color theme="1"/>
        <rFont val="Calibri"/>
        <family val="3"/>
        <charset val="129"/>
        <scheme val="major"/>
      </rPr>
      <t>은비</t>
    </r>
  </si>
  <si>
    <r>
      <rPr>
        <sz val="9"/>
        <color theme="1"/>
        <rFont val="Calibri"/>
        <family val="3"/>
        <charset val="129"/>
        <scheme val="major"/>
      </rPr>
      <t>진영</t>
    </r>
  </si>
  <si>
    <r>
      <rPr>
        <sz val="9"/>
        <color theme="1"/>
        <rFont val="Calibri"/>
        <family val="3"/>
        <charset val="129"/>
        <scheme val="major"/>
      </rPr>
      <t>태연</t>
    </r>
  </si>
  <si>
    <r>
      <rPr>
        <sz val="9"/>
        <color theme="1"/>
        <rFont val="Calibri"/>
        <family val="3"/>
        <charset val="129"/>
        <scheme val="major"/>
      </rPr>
      <t>상진</t>
    </r>
  </si>
  <si>
    <r>
      <rPr>
        <sz val="9"/>
        <color theme="1"/>
        <rFont val="Calibri"/>
        <family val="3"/>
        <charset val="129"/>
        <scheme val="major"/>
      </rPr>
      <t>학습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데이터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전처리</t>
    </r>
  </si>
  <si>
    <r>
      <rPr>
        <sz val="9"/>
        <color theme="1"/>
        <rFont val="Calibri"/>
        <family val="3"/>
        <charset val="129"/>
        <scheme val="major"/>
      </rPr>
      <t>학습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데이터</t>
    </r>
  </si>
  <si>
    <r>
      <rPr>
        <b/>
        <sz val="9"/>
        <color theme="0"/>
        <rFont val="Calibri"/>
        <family val="3"/>
        <charset val="129"/>
        <scheme val="major"/>
      </rPr>
      <t>설계</t>
    </r>
  </si>
  <si>
    <r>
      <rPr>
        <b/>
        <sz val="9"/>
        <color theme="0"/>
        <rFont val="Calibri"/>
        <family val="3"/>
        <charset val="129"/>
        <scheme val="major"/>
      </rPr>
      <t>화면</t>
    </r>
    <r>
      <rPr>
        <b/>
        <sz val="9"/>
        <color theme="0"/>
        <rFont val="Calibri"/>
        <family val="2"/>
        <scheme val="major"/>
      </rPr>
      <t xml:space="preserve"> </t>
    </r>
    <r>
      <rPr>
        <b/>
        <sz val="9"/>
        <color theme="0"/>
        <rFont val="Calibri"/>
        <family val="3"/>
        <charset val="129"/>
        <scheme val="major"/>
      </rPr>
      <t>설계</t>
    </r>
  </si>
  <si>
    <r>
      <rPr>
        <sz val="9"/>
        <color theme="1"/>
        <rFont val="Calibri"/>
        <family val="3"/>
        <charset val="129"/>
        <scheme val="major"/>
      </rPr>
      <t>화면설계</t>
    </r>
  </si>
  <si>
    <r>
      <rPr>
        <sz val="9"/>
        <color theme="1"/>
        <rFont val="Calibri"/>
        <family val="3"/>
        <charset val="129"/>
        <scheme val="major"/>
      </rPr>
      <t>메뉴구조도</t>
    </r>
    <r>
      <rPr>
        <sz val="9"/>
        <color theme="1"/>
        <rFont val="Calibri"/>
        <family val="2"/>
        <scheme val="major"/>
      </rPr>
      <t xml:space="preserve">, </t>
    </r>
    <r>
      <rPr>
        <sz val="9"/>
        <color theme="1"/>
        <rFont val="Calibri"/>
        <family val="3"/>
        <charset val="129"/>
        <scheme val="major"/>
      </rPr>
      <t>화면목록</t>
    </r>
  </si>
  <si>
    <r>
      <rPr>
        <sz val="9"/>
        <color theme="1"/>
        <rFont val="Calibri"/>
        <family val="3"/>
        <charset val="129"/>
        <scheme val="major"/>
      </rPr>
      <t>목업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만들기</t>
    </r>
  </si>
  <si>
    <r>
      <rPr>
        <sz val="9"/>
        <color theme="1"/>
        <rFont val="Calibri"/>
        <family val="3"/>
        <charset val="129"/>
        <scheme val="major"/>
      </rPr>
      <t>배치화면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목업</t>
    </r>
  </si>
  <si>
    <r>
      <rPr>
        <b/>
        <sz val="9"/>
        <color theme="0"/>
        <rFont val="Calibri"/>
        <family val="3"/>
        <charset val="129"/>
        <scheme val="major"/>
      </rPr>
      <t>데이터베이스설계</t>
    </r>
  </si>
  <si>
    <r>
      <rPr>
        <sz val="9"/>
        <color theme="1"/>
        <rFont val="Calibri"/>
        <family val="3"/>
        <charset val="129"/>
        <scheme val="major"/>
      </rPr>
      <t>데이터베이스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생성</t>
    </r>
  </si>
  <si>
    <r>
      <rPr>
        <sz val="9"/>
        <color theme="1"/>
        <rFont val="Calibri"/>
        <family val="3"/>
        <charset val="129"/>
        <scheme val="major"/>
      </rPr>
      <t>데이터베이스</t>
    </r>
  </si>
  <si>
    <r>
      <rPr>
        <sz val="9"/>
        <color theme="1"/>
        <rFont val="Calibri"/>
        <family val="3"/>
        <charset val="129"/>
        <scheme val="major"/>
      </rPr>
      <t>테이블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목록</t>
    </r>
  </si>
  <si>
    <r>
      <t xml:space="preserve"> </t>
    </r>
    <r>
      <rPr>
        <b/>
        <sz val="9"/>
        <color theme="0"/>
        <rFont val="Calibri"/>
        <family val="3"/>
        <charset val="129"/>
        <scheme val="major"/>
      </rPr>
      <t>주식</t>
    </r>
    <r>
      <rPr>
        <b/>
        <sz val="9"/>
        <color theme="0"/>
        <rFont val="Calibri"/>
        <family val="2"/>
        <scheme val="major"/>
      </rPr>
      <t xml:space="preserve"> </t>
    </r>
    <r>
      <rPr>
        <b/>
        <sz val="9"/>
        <color theme="0"/>
        <rFont val="Calibri"/>
        <family val="3"/>
        <charset val="129"/>
        <scheme val="major"/>
      </rPr>
      <t>시세</t>
    </r>
    <r>
      <rPr>
        <b/>
        <sz val="9"/>
        <color theme="0"/>
        <rFont val="Calibri"/>
        <family val="2"/>
        <scheme val="major"/>
      </rPr>
      <t xml:space="preserve"> </t>
    </r>
    <r>
      <rPr>
        <b/>
        <sz val="9"/>
        <color theme="0"/>
        <rFont val="Calibri"/>
        <family val="3"/>
        <charset val="129"/>
        <scheme val="major"/>
      </rPr>
      <t>예측</t>
    </r>
    <r>
      <rPr>
        <b/>
        <sz val="9"/>
        <color theme="0"/>
        <rFont val="Calibri"/>
        <family val="2"/>
        <scheme val="major"/>
      </rPr>
      <t xml:space="preserve"> </t>
    </r>
    <r>
      <rPr>
        <b/>
        <sz val="9"/>
        <color theme="0"/>
        <rFont val="Calibri"/>
        <family val="3"/>
        <charset val="129"/>
        <scheme val="major"/>
      </rPr>
      <t>서비스</t>
    </r>
    <r>
      <rPr>
        <b/>
        <sz val="9"/>
        <color theme="0"/>
        <rFont val="Calibri"/>
        <family val="2"/>
        <scheme val="major"/>
      </rPr>
      <t xml:space="preserve"> </t>
    </r>
    <r>
      <rPr>
        <b/>
        <sz val="9"/>
        <color theme="0"/>
        <rFont val="Calibri"/>
        <family val="3"/>
        <charset val="129"/>
        <scheme val="major"/>
      </rPr>
      <t>개발</t>
    </r>
  </si>
  <si>
    <r>
      <rPr>
        <b/>
        <sz val="9"/>
        <color theme="0"/>
        <rFont val="Calibri"/>
        <family val="3"/>
        <charset val="129"/>
        <scheme val="major"/>
      </rPr>
      <t>모델</t>
    </r>
    <r>
      <rPr>
        <b/>
        <sz val="9"/>
        <color theme="0"/>
        <rFont val="Calibri"/>
        <family val="2"/>
        <scheme val="major"/>
      </rPr>
      <t xml:space="preserve"> </t>
    </r>
    <r>
      <rPr>
        <b/>
        <sz val="9"/>
        <color theme="0"/>
        <rFont val="Calibri"/>
        <family val="3"/>
        <charset val="129"/>
        <scheme val="major"/>
      </rPr>
      <t>개발</t>
    </r>
  </si>
  <si>
    <r>
      <rPr>
        <sz val="9"/>
        <color theme="1"/>
        <rFont val="Calibri"/>
        <family val="3"/>
        <charset val="129"/>
        <scheme val="major"/>
      </rPr>
      <t>모델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개발</t>
    </r>
  </si>
  <si>
    <r>
      <t>학습 데이터셋</t>
    </r>
    <r>
      <rPr>
        <sz val="9"/>
        <color theme="1"/>
        <rFont val="Calibri"/>
        <family val="3"/>
        <charset val="129"/>
        <scheme val="major"/>
      </rPr>
      <t>을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통한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모델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학습</t>
    </r>
  </si>
  <si>
    <r>
      <rPr>
        <sz val="9"/>
        <color theme="1"/>
        <rFont val="Calibri"/>
        <family val="3"/>
        <charset val="129"/>
        <scheme val="major"/>
      </rPr>
      <t>중간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학습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성능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평가</t>
    </r>
  </si>
  <si>
    <r>
      <rPr>
        <b/>
        <sz val="9"/>
        <color theme="0"/>
        <rFont val="Calibri"/>
        <family val="3"/>
        <charset val="129"/>
        <scheme val="major"/>
      </rPr>
      <t>모델</t>
    </r>
    <r>
      <rPr>
        <b/>
        <sz val="9"/>
        <color theme="0"/>
        <rFont val="Calibri"/>
        <family val="2"/>
        <scheme val="major"/>
      </rPr>
      <t xml:space="preserve"> </t>
    </r>
    <r>
      <rPr>
        <b/>
        <sz val="9"/>
        <color theme="0"/>
        <rFont val="Calibri"/>
        <family val="3"/>
        <charset val="129"/>
        <scheme val="major"/>
      </rPr>
      <t>평가</t>
    </r>
  </si>
  <si>
    <r>
      <rPr>
        <sz val="9"/>
        <color theme="1"/>
        <rFont val="Calibri"/>
        <family val="3"/>
        <charset val="129"/>
        <scheme val="major"/>
      </rPr>
      <t>모델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성능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평가</t>
    </r>
  </si>
  <si>
    <r>
      <t>RMSE score</t>
    </r>
    <r>
      <rPr>
        <sz val="9"/>
        <color theme="1"/>
        <rFont val="Calibri"/>
        <family val="3"/>
        <charset val="129"/>
        <scheme val="major"/>
      </rPr>
      <t>로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평가</t>
    </r>
  </si>
  <si>
    <r>
      <rPr>
        <b/>
        <sz val="9"/>
        <color theme="0"/>
        <rFont val="Calibri"/>
        <family val="3"/>
        <charset val="129"/>
        <scheme val="major"/>
      </rPr>
      <t>모델</t>
    </r>
    <r>
      <rPr>
        <b/>
        <sz val="9"/>
        <color theme="0"/>
        <rFont val="Calibri"/>
        <family val="2"/>
        <scheme val="major"/>
      </rPr>
      <t xml:space="preserve"> </t>
    </r>
    <r>
      <rPr>
        <b/>
        <sz val="9"/>
        <color theme="0"/>
        <rFont val="Calibri"/>
        <family val="3"/>
        <charset val="129"/>
        <scheme val="major"/>
      </rPr>
      <t>모듈화</t>
    </r>
  </si>
  <si>
    <r>
      <rPr>
        <sz val="9"/>
        <color theme="1"/>
        <rFont val="Calibri"/>
        <family val="3"/>
        <charset val="129"/>
        <scheme val="major"/>
      </rPr>
      <t>모듈</t>
    </r>
  </si>
  <si>
    <r>
      <rPr>
        <sz val="9"/>
        <color theme="1"/>
        <rFont val="Calibri"/>
        <family val="3"/>
        <charset val="129"/>
        <scheme val="major"/>
      </rPr>
      <t>실행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모듈</t>
    </r>
    <r>
      <rPr>
        <sz val="9"/>
        <color theme="1"/>
        <rFont val="Calibri"/>
        <family val="2"/>
        <scheme val="major"/>
      </rPr>
      <t xml:space="preserve"> (</t>
    </r>
    <r>
      <rPr>
        <sz val="9"/>
        <color theme="1"/>
        <rFont val="Calibri"/>
        <family val="3"/>
        <charset val="129"/>
        <scheme val="major"/>
      </rPr>
      <t>데이터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관리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모듈</t>
    </r>
    <r>
      <rPr>
        <sz val="9"/>
        <color theme="1"/>
        <rFont val="Calibri"/>
        <family val="2"/>
        <scheme val="major"/>
      </rPr>
      <t>)</t>
    </r>
  </si>
  <si>
    <r>
      <rPr>
        <sz val="9"/>
        <color theme="1"/>
        <rFont val="Calibri"/>
        <family val="3"/>
        <charset val="129"/>
        <scheme val="major"/>
      </rPr>
      <t>학습기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모듈</t>
    </r>
    <r>
      <rPr>
        <sz val="9"/>
        <color theme="1"/>
        <rFont val="Calibri"/>
        <family val="2"/>
        <scheme val="major"/>
      </rPr>
      <t xml:space="preserve"> (</t>
    </r>
    <r>
      <rPr>
        <sz val="9"/>
        <color theme="1"/>
        <rFont val="Calibri"/>
        <family val="3"/>
        <charset val="129"/>
        <scheme val="major"/>
      </rPr>
      <t>환경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모듈</t>
    </r>
    <r>
      <rPr>
        <sz val="9"/>
        <color theme="1"/>
        <rFont val="Calibri"/>
        <family val="2"/>
        <scheme val="major"/>
      </rPr>
      <t xml:space="preserve">, </t>
    </r>
    <r>
      <rPr>
        <sz val="9"/>
        <color theme="1"/>
        <rFont val="Calibri"/>
        <family val="3"/>
        <charset val="129"/>
        <scheme val="major"/>
      </rPr>
      <t>에이전트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모듈</t>
    </r>
    <r>
      <rPr>
        <sz val="9"/>
        <color theme="1"/>
        <rFont val="Calibri"/>
        <family val="2"/>
        <scheme val="major"/>
      </rPr>
      <t xml:space="preserve">, </t>
    </r>
    <r>
      <rPr>
        <sz val="9"/>
        <color theme="1"/>
        <rFont val="Calibri"/>
        <family val="3"/>
        <charset val="129"/>
        <scheme val="major"/>
      </rPr>
      <t>신경망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모듈</t>
    </r>
    <r>
      <rPr>
        <sz val="9"/>
        <color theme="1"/>
        <rFont val="Calibri"/>
        <family val="2"/>
        <scheme val="major"/>
      </rPr>
      <t>)</t>
    </r>
  </si>
  <si>
    <r>
      <rPr>
        <sz val="9"/>
        <color theme="1"/>
        <rFont val="Calibri"/>
        <family val="3"/>
        <charset val="129"/>
        <scheme val="major"/>
      </rPr>
      <t>가시화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모듈</t>
    </r>
  </si>
  <si>
    <r>
      <rPr>
        <sz val="9"/>
        <color theme="1"/>
        <rFont val="Calibri"/>
        <family val="3"/>
        <charset val="129"/>
        <scheme val="major"/>
      </rPr>
      <t>단위테스트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실시</t>
    </r>
  </si>
  <si>
    <r>
      <rPr>
        <sz val="9"/>
        <color theme="1"/>
        <rFont val="Calibri"/>
        <family val="3"/>
        <charset val="129"/>
        <scheme val="major"/>
      </rPr>
      <t>테스트결과서</t>
    </r>
  </si>
  <si>
    <r>
      <rPr>
        <b/>
        <sz val="9"/>
        <color theme="0"/>
        <rFont val="Calibri"/>
        <family val="3"/>
        <charset val="129"/>
        <scheme val="major"/>
      </rPr>
      <t>백</t>
    </r>
    <r>
      <rPr>
        <b/>
        <sz val="9"/>
        <color theme="0"/>
        <rFont val="Calibri"/>
        <family val="2"/>
        <scheme val="major"/>
      </rPr>
      <t xml:space="preserve"> </t>
    </r>
    <r>
      <rPr>
        <b/>
        <sz val="9"/>
        <color theme="0"/>
        <rFont val="Calibri"/>
        <family val="3"/>
        <charset val="129"/>
        <scheme val="major"/>
      </rPr>
      <t>엔드</t>
    </r>
    <r>
      <rPr>
        <b/>
        <sz val="9"/>
        <color theme="0"/>
        <rFont val="Calibri"/>
        <family val="2"/>
        <scheme val="major"/>
      </rPr>
      <t xml:space="preserve"> </t>
    </r>
    <r>
      <rPr>
        <b/>
        <sz val="9"/>
        <color theme="0"/>
        <rFont val="Calibri"/>
        <family val="3"/>
        <charset val="129"/>
        <scheme val="major"/>
      </rPr>
      <t>개발</t>
    </r>
  </si>
  <si>
    <r>
      <t xml:space="preserve">data </t>
    </r>
    <r>
      <rPr>
        <sz val="9"/>
        <color theme="1"/>
        <rFont val="Calibri"/>
        <family val="3"/>
        <charset val="129"/>
        <scheme val="major"/>
      </rPr>
      <t>모듈</t>
    </r>
    <r>
      <rPr>
        <sz val="9"/>
        <color theme="1"/>
        <rFont val="Calibri"/>
        <family val="2"/>
        <scheme val="major"/>
      </rPr>
      <t>(</t>
    </r>
    <r>
      <rPr>
        <sz val="9"/>
        <color theme="1"/>
        <rFont val="Calibri"/>
        <family val="3"/>
        <charset val="129"/>
        <scheme val="major"/>
      </rPr>
      <t>데이터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전처리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함수</t>
    </r>
    <r>
      <rPr>
        <sz val="9"/>
        <color theme="1"/>
        <rFont val="Calibri"/>
        <family val="2"/>
        <scheme val="major"/>
      </rPr>
      <t>)</t>
    </r>
  </si>
  <si>
    <r>
      <rPr>
        <sz val="9"/>
        <color theme="1"/>
        <rFont val="Calibri"/>
        <family val="3"/>
        <charset val="129"/>
        <scheme val="major"/>
      </rPr>
      <t>투자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성향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진단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기능</t>
    </r>
  </si>
  <si>
    <r>
      <rPr>
        <b/>
        <sz val="9"/>
        <color theme="0"/>
        <rFont val="Calibri"/>
        <family val="3"/>
        <charset val="129"/>
        <scheme val="major"/>
      </rPr>
      <t>유저</t>
    </r>
    <r>
      <rPr>
        <b/>
        <sz val="9"/>
        <color theme="0"/>
        <rFont val="Calibri"/>
        <family val="2"/>
        <scheme val="major"/>
      </rPr>
      <t xml:space="preserve"> </t>
    </r>
    <r>
      <rPr>
        <b/>
        <sz val="9"/>
        <color theme="0"/>
        <rFont val="Calibri"/>
        <family val="3"/>
        <charset val="129"/>
        <scheme val="major"/>
      </rPr>
      <t>인터페이스</t>
    </r>
  </si>
  <si>
    <r>
      <rPr>
        <b/>
        <sz val="9"/>
        <color rgb="FFFFFFFF"/>
        <rFont val="Calibri"/>
        <family val="3"/>
        <charset val="129"/>
        <scheme val="major"/>
      </rPr>
      <t>테스트</t>
    </r>
  </si>
  <si>
    <r>
      <rPr>
        <b/>
        <sz val="9"/>
        <color theme="0"/>
        <rFont val="Calibri"/>
        <family val="3"/>
        <charset val="129"/>
        <scheme val="major"/>
      </rPr>
      <t>테스트</t>
    </r>
    <r>
      <rPr>
        <b/>
        <sz val="9"/>
        <color theme="0"/>
        <rFont val="Calibri"/>
        <family val="2"/>
        <scheme val="major"/>
      </rPr>
      <t xml:space="preserve"> </t>
    </r>
    <r>
      <rPr>
        <b/>
        <sz val="9"/>
        <color theme="0"/>
        <rFont val="Calibri"/>
        <family val="3"/>
        <charset val="129"/>
        <scheme val="major"/>
      </rPr>
      <t>설계</t>
    </r>
  </si>
  <si>
    <r>
      <rPr>
        <sz val="9"/>
        <color theme="1"/>
        <rFont val="Calibri"/>
        <family val="3"/>
        <charset val="129"/>
        <scheme val="major"/>
      </rPr>
      <t>통합테스트계획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수립</t>
    </r>
  </si>
  <si>
    <r>
      <rPr>
        <sz val="9"/>
        <color theme="1"/>
        <rFont val="Calibri"/>
        <family val="3"/>
        <charset val="129"/>
        <scheme val="major"/>
      </rPr>
      <t>통합테스트시나리오</t>
    </r>
  </si>
  <si>
    <r>
      <rPr>
        <sz val="9"/>
        <color theme="1"/>
        <rFont val="Calibri"/>
        <family val="3"/>
        <charset val="129"/>
        <scheme val="major"/>
      </rPr>
      <t>시나리오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작성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및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테스트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데이터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준비</t>
    </r>
  </si>
  <si>
    <r>
      <rPr>
        <sz val="9"/>
        <rFont val="Calibri"/>
        <family val="3"/>
        <charset val="129"/>
        <scheme val="major"/>
      </rPr>
      <t>통합테스트시나리오</t>
    </r>
  </si>
  <si>
    <r>
      <rPr>
        <sz val="9"/>
        <color theme="1"/>
        <rFont val="Calibri"/>
        <family val="3"/>
        <charset val="129"/>
        <scheme val="major"/>
      </rPr>
      <t>프론트엔드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사용자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테스트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준비</t>
    </r>
  </si>
  <si>
    <r>
      <rPr>
        <sz val="9"/>
        <rFont val="Calibri"/>
        <family val="3"/>
        <charset val="129"/>
        <scheme val="major"/>
      </rPr>
      <t>테스트시나리오</t>
    </r>
  </si>
  <si>
    <r>
      <rPr>
        <b/>
        <sz val="9"/>
        <color theme="0"/>
        <rFont val="Calibri"/>
        <family val="3"/>
        <charset val="129"/>
        <scheme val="major"/>
      </rPr>
      <t>통합</t>
    </r>
    <r>
      <rPr>
        <b/>
        <sz val="9"/>
        <color theme="0"/>
        <rFont val="Calibri"/>
        <family val="2"/>
        <scheme val="major"/>
      </rPr>
      <t xml:space="preserve"> </t>
    </r>
    <r>
      <rPr>
        <b/>
        <sz val="9"/>
        <color theme="0"/>
        <rFont val="Calibri"/>
        <family val="3"/>
        <charset val="129"/>
        <scheme val="major"/>
      </rPr>
      <t>테스트</t>
    </r>
  </si>
  <si>
    <r>
      <rPr>
        <sz val="9"/>
        <color theme="1"/>
        <rFont val="Calibri"/>
        <family val="3"/>
        <charset val="129"/>
        <scheme val="major"/>
      </rPr>
      <t>통합테스트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실시</t>
    </r>
  </si>
  <si>
    <r>
      <rPr>
        <sz val="9"/>
        <color theme="1"/>
        <rFont val="Calibri"/>
        <family val="3"/>
        <charset val="129"/>
        <scheme val="major"/>
      </rPr>
      <t>사용자테스트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실시</t>
    </r>
  </si>
  <si>
    <r>
      <rPr>
        <sz val="9"/>
        <color theme="1"/>
        <rFont val="Calibri"/>
        <family val="3"/>
        <charset val="129"/>
        <scheme val="major"/>
      </rPr>
      <t>사용자테스트결과서</t>
    </r>
  </si>
  <si>
    <r>
      <rPr>
        <sz val="9"/>
        <color theme="1"/>
        <rFont val="Calibri"/>
        <family val="3"/>
        <charset val="129"/>
        <scheme val="major"/>
      </rPr>
      <t>착수보고</t>
    </r>
  </si>
  <si>
    <r>
      <rPr>
        <sz val="9"/>
        <color theme="1"/>
        <rFont val="Calibri"/>
        <family val="3"/>
        <charset val="129"/>
        <scheme val="major"/>
      </rPr>
      <t>착수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발표</t>
    </r>
    <r>
      <rPr>
        <sz val="9"/>
        <color theme="1"/>
        <rFont val="Calibri"/>
        <family val="2"/>
        <scheme val="major"/>
      </rPr>
      <t xml:space="preserve"> ppt</t>
    </r>
  </si>
  <si>
    <r>
      <rPr>
        <sz val="9"/>
        <color theme="1"/>
        <rFont val="Calibri"/>
        <family val="3"/>
        <charset val="129"/>
        <scheme val="major"/>
      </rPr>
      <t>중간보고</t>
    </r>
  </si>
  <si>
    <r>
      <rPr>
        <sz val="9"/>
        <color theme="1"/>
        <rFont val="Calibri"/>
        <family val="3"/>
        <charset val="129"/>
        <scheme val="major"/>
      </rPr>
      <t>중간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발표</t>
    </r>
    <r>
      <rPr>
        <sz val="9"/>
        <color theme="1"/>
        <rFont val="Calibri"/>
        <family val="2"/>
        <scheme val="major"/>
      </rPr>
      <t xml:space="preserve"> ppt</t>
    </r>
  </si>
  <si>
    <r>
      <rPr>
        <sz val="9"/>
        <color theme="1"/>
        <rFont val="Calibri"/>
        <family val="3"/>
        <charset val="129"/>
        <scheme val="major"/>
      </rPr>
      <t>완료보고</t>
    </r>
  </si>
  <si>
    <r>
      <rPr>
        <sz val="9"/>
        <color theme="1"/>
        <rFont val="Calibri"/>
        <family val="3"/>
        <charset val="129"/>
        <scheme val="major"/>
      </rPr>
      <t>기말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발표</t>
    </r>
    <r>
      <rPr>
        <sz val="9"/>
        <color theme="1"/>
        <rFont val="Calibri"/>
        <family val="2"/>
        <scheme val="major"/>
      </rPr>
      <t xml:space="preserve"> ppt</t>
    </r>
  </si>
  <si>
    <r>
      <rPr>
        <sz val="9"/>
        <color theme="1"/>
        <rFont val="Calibri"/>
        <family val="3"/>
        <charset val="129"/>
        <scheme val="major"/>
      </rPr>
      <t>요구사항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명세서</t>
    </r>
  </si>
  <si>
    <r>
      <rPr>
        <sz val="9"/>
        <color theme="1"/>
        <rFont val="Calibri"/>
        <family val="3"/>
        <charset val="129"/>
        <scheme val="major"/>
      </rPr>
      <t>기능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정의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명세서</t>
    </r>
  </si>
  <si>
    <r>
      <rPr>
        <sz val="9"/>
        <color theme="1"/>
        <rFont val="Calibri"/>
        <family val="3"/>
        <charset val="129"/>
        <scheme val="major"/>
      </rPr>
      <t>화면설계서</t>
    </r>
  </si>
  <si>
    <r>
      <rPr>
        <sz val="9"/>
        <color theme="1"/>
        <rFont val="Calibri"/>
        <family val="3"/>
        <charset val="129"/>
        <scheme val="major"/>
      </rPr>
      <t>메뉴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구성도</t>
    </r>
  </si>
  <si>
    <r>
      <rPr>
        <sz val="9"/>
        <color theme="1"/>
        <rFont val="Calibri"/>
        <family val="3"/>
        <charset val="129"/>
        <scheme val="major"/>
      </rPr>
      <t>최종보고</t>
    </r>
  </si>
  <si>
    <r>
      <t xml:space="preserve">불용어 </t>
    </r>
    <r>
      <rPr>
        <sz val="9"/>
        <color theme="1"/>
        <rFont val="Calibri"/>
        <family val="2"/>
        <charset val="129"/>
        <scheme val="major"/>
      </rPr>
      <t>처리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2"/>
        <charset val="129"/>
        <scheme val="major"/>
      </rPr>
      <t>마무리</t>
    </r>
    <phoneticPr fontId="13" type="noConversion"/>
  </si>
  <si>
    <t>Count Vectorizing</t>
    <phoneticPr fontId="13" type="noConversion"/>
  </si>
  <si>
    <t>Tfidf Vectorizing</t>
    <phoneticPr fontId="13" type="noConversion"/>
  </si>
  <si>
    <t>3.1.1.1</t>
    <phoneticPr fontId="13" type="noConversion"/>
  </si>
  <si>
    <t>3.1.1.2</t>
    <phoneticPr fontId="13" type="noConversion"/>
  </si>
  <si>
    <t>3.1.1.3</t>
    <phoneticPr fontId="13" type="noConversion"/>
  </si>
  <si>
    <t>3.1.2.1</t>
    <phoneticPr fontId="13" type="noConversion"/>
  </si>
  <si>
    <t>ALL</t>
    <phoneticPr fontId="13" type="noConversion"/>
  </si>
  <si>
    <t>진영</t>
    <phoneticPr fontId="13" type="noConversion"/>
  </si>
  <si>
    <t>상진</t>
    <phoneticPr fontId="13" type="noConversion"/>
  </si>
  <si>
    <r>
      <t xml:space="preserve">메뉴구상도 </t>
    </r>
    <r>
      <rPr>
        <sz val="9"/>
        <color theme="1"/>
        <rFont val="Calibri"/>
        <family val="2"/>
        <charset val="129"/>
        <scheme val="major"/>
      </rPr>
      <t>구상</t>
    </r>
    <phoneticPr fontId="13" type="noConversion"/>
  </si>
  <si>
    <r>
      <rPr>
        <sz val="9"/>
        <color theme="1"/>
        <rFont val="Calibri"/>
        <family val="2"/>
        <charset val="129"/>
        <scheme val="major"/>
      </rPr>
      <t>메뉴구조도</t>
    </r>
    <phoneticPr fontId="13" type="noConversion"/>
  </si>
  <si>
    <r>
      <rPr>
        <sz val="9"/>
        <color theme="1"/>
        <rFont val="Calibri"/>
        <family val="2"/>
        <charset val="129"/>
        <scheme val="major"/>
      </rPr>
      <t>진영</t>
    </r>
    <phoneticPr fontId="13" type="noConversion"/>
  </si>
  <si>
    <r>
      <rPr>
        <sz val="9"/>
        <color theme="1"/>
        <rFont val="Calibri"/>
        <family val="2"/>
        <charset val="129"/>
        <scheme val="major"/>
      </rPr>
      <t>상진</t>
    </r>
    <phoneticPr fontId="13" type="noConversion"/>
  </si>
  <si>
    <r>
      <rPr>
        <sz val="9"/>
        <color theme="1"/>
        <rFont val="Calibri"/>
        <family val="2"/>
        <charset val="129"/>
        <scheme val="major"/>
      </rPr>
      <t>화면설계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2"/>
        <charset val="129"/>
        <scheme val="major"/>
      </rPr>
      <t>회의</t>
    </r>
    <phoneticPr fontId="13" type="noConversion"/>
  </si>
  <si>
    <r>
      <rPr>
        <sz val="9"/>
        <color theme="1"/>
        <rFont val="Calibri"/>
        <family val="2"/>
        <charset val="129"/>
        <scheme val="major"/>
      </rPr>
      <t>화면목록</t>
    </r>
    <phoneticPr fontId="13" type="noConversion"/>
  </si>
  <si>
    <r>
      <rPr>
        <sz val="9"/>
        <color theme="1"/>
        <rFont val="Calibri"/>
        <family val="2"/>
        <charset val="129"/>
        <scheme val="major"/>
      </rPr>
      <t>화면설계서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2"/>
        <charset val="129"/>
        <scheme val="major"/>
      </rPr>
      <t>작성</t>
    </r>
    <phoneticPr fontId="13" type="noConversion"/>
  </si>
  <si>
    <r>
      <rPr>
        <sz val="9"/>
        <color theme="1"/>
        <rFont val="Calibri"/>
        <family val="2"/>
        <charset val="129"/>
        <scheme val="major"/>
      </rPr>
      <t>화면설계서</t>
    </r>
    <phoneticPr fontId="13" type="noConversion"/>
  </si>
  <si>
    <r>
      <rPr>
        <sz val="9"/>
        <color theme="1"/>
        <rFont val="Calibri"/>
        <family val="2"/>
        <charset val="129"/>
        <scheme val="major"/>
      </rPr>
      <t>은비</t>
    </r>
    <phoneticPr fontId="13" type="noConversion"/>
  </si>
  <si>
    <r>
      <rPr>
        <sz val="9"/>
        <color theme="1"/>
        <rFont val="Calibri"/>
        <family val="2"/>
        <charset val="129"/>
        <scheme val="major"/>
      </rPr>
      <t>태연</t>
    </r>
    <phoneticPr fontId="13" type="noConversion"/>
  </si>
  <si>
    <r>
      <rPr>
        <sz val="9"/>
        <color theme="1"/>
        <rFont val="Calibri"/>
        <family val="3"/>
        <charset val="129"/>
        <scheme val="major"/>
      </rPr>
      <t>목업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구현</t>
    </r>
    <phoneticPr fontId="13" type="noConversion"/>
  </si>
  <si>
    <r>
      <rPr>
        <sz val="9"/>
        <color theme="1"/>
        <rFont val="Calibri"/>
        <family val="3"/>
        <charset val="129"/>
        <scheme val="major"/>
      </rPr>
      <t>데이터베이스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탐색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및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선정</t>
    </r>
    <phoneticPr fontId="13" type="noConversion"/>
  </si>
  <si>
    <r>
      <rPr>
        <sz val="9"/>
        <color theme="1"/>
        <rFont val="Calibri"/>
        <family val="3"/>
        <charset val="129"/>
        <scheme val="major"/>
      </rPr>
      <t>데이터베이스</t>
    </r>
    <phoneticPr fontId="13" type="noConversion"/>
  </si>
  <si>
    <r>
      <rPr>
        <sz val="9"/>
        <color theme="1"/>
        <rFont val="Calibri"/>
        <family val="3"/>
        <charset val="129"/>
        <scheme val="major"/>
      </rPr>
      <t>데이터베이스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구축</t>
    </r>
    <phoneticPr fontId="13" type="noConversion"/>
  </si>
  <si>
    <r>
      <t xml:space="preserve">데이터베이스 테이블 </t>
    </r>
    <r>
      <rPr>
        <sz val="9"/>
        <color theme="1"/>
        <rFont val="Calibri"/>
        <family val="2"/>
        <charset val="129"/>
        <scheme val="major"/>
      </rPr>
      <t>목록</t>
    </r>
    <phoneticPr fontId="13" type="noConversion"/>
  </si>
  <si>
    <t>알고리즘 탐색 및 선정</t>
    <phoneticPr fontId="13" type="noConversion"/>
  </si>
  <si>
    <r>
      <rPr>
        <sz val="9"/>
        <color theme="1"/>
        <rFont val="맑은 고딕"/>
        <family val="3"/>
        <charset val="129"/>
      </rPr>
      <t>알고리즘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</rPr>
      <t>모델 개발</t>
    </r>
    <phoneticPr fontId="13" type="noConversion"/>
  </si>
  <si>
    <t>4.1.1.2</t>
    <phoneticPr fontId="13" type="noConversion"/>
  </si>
  <si>
    <t>4.1.1.3</t>
    <phoneticPr fontId="13" type="noConversion"/>
  </si>
  <si>
    <t>4.1.1.4</t>
    <phoneticPr fontId="13" type="noConversion"/>
  </si>
  <si>
    <t>4.1.1.2.1</t>
    <phoneticPr fontId="13" type="noConversion"/>
  </si>
  <si>
    <r>
      <rPr>
        <sz val="9"/>
        <color theme="1"/>
        <rFont val="맑은 고딕"/>
        <family val="3"/>
        <charset val="129"/>
      </rPr>
      <t>파라미터</t>
    </r>
    <r>
      <rPr>
        <sz val="9"/>
        <color theme="1"/>
        <rFont val="굴림"/>
        <family val="2"/>
        <charset val="129"/>
      </rPr>
      <t xml:space="preserve"> 튜닝</t>
    </r>
    <phoneticPr fontId="13" type="noConversion"/>
  </si>
  <si>
    <t>4.2.1.2</t>
    <phoneticPr fontId="13" type="noConversion"/>
  </si>
  <si>
    <t>4.2.1.3</t>
    <phoneticPr fontId="13" type="noConversion"/>
  </si>
  <si>
    <r>
      <rPr>
        <sz val="9"/>
        <color theme="1"/>
        <rFont val="맑은 고딕"/>
        <family val="3"/>
        <charset val="129"/>
      </rPr>
      <t>시간</t>
    </r>
    <r>
      <rPr>
        <sz val="9"/>
        <color theme="1"/>
        <rFont val="굴림"/>
        <family val="2"/>
        <charset val="129"/>
      </rPr>
      <t xml:space="preserve"> 복잡도</t>
    </r>
    <r>
      <rPr>
        <sz val="9"/>
        <color theme="1"/>
        <rFont val="Calibri"/>
        <family val="2"/>
        <scheme val="major"/>
      </rPr>
      <t xml:space="preserve"> 평가</t>
    </r>
    <phoneticPr fontId="13" type="noConversion"/>
  </si>
  <si>
    <t>공간 복잡도 평가</t>
    <phoneticPr fontId="13" type="noConversion"/>
  </si>
  <si>
    <t>4.3.1.3.1</t>
    <phoneticPr fontId="13" type="noConversion"/>
  </si>
  <si>
    <r>
      <t>수정</t>
    </r>
    <r>
      <rPr>
        <sz val="9"/>
        <color theme="1"/>
        <rFont val="굴림"/>
        <family val="2"/>
        <charset val="129"/>
      </rPr>
      <t xml:space="preserve"> 및 보완</t>
    </r>
    <phoneticPr fontId="13" type="noConversion"/>
  </si>
  <si>
    <t>4.3.1.2</t>
    <phoneticPr fontId="13" type="noConversion"/>
  </si>
  <si>
    <t>4.4.1.2.1</t>
    <phoneticPr fontId="13" type="noConversion"/>
  </si>
  <si>
    <t>적용</t>
    <phoneticPr fontId="13" type="noConversion"/>
  </si>
  <si>
    <t>4.4.1.3</t>
    <phoneticPr fontId="13" type="noConversion"/>
  </si>
  <si>
    <t>4.4.1.4</t>
    <phoneticPr fontId="13" type="noConversion"/>
  </si>
  <si>
    <t>4.4.1.5</t>
    <phoneticPr fontId="13" type="noConversion"/>
  </si>
  <si>
    <t>4.4.1.6</t>
    <phoneticPr fontId="13" type="noConversion"/>
  </si>
  <si>
    <t>4.4.1.7</t>
    <phoneticPr fontId="13" type="noConversion"/>
  </si>
  <si>
    <t>4.4.1.3.1</t>
    <phoneticPr fontId="13" type="noConversion"/>
  </si>
  <si>
    <t>4.4.1.4.1</t>
    <phoneticPr fontId="13" type="noConversion"/>
  </si>
  <si>
    <t>4.4.1.4.2</t>
  </si>
  <si>
    <t>4.4.1.5.1</t>
    <phoneticPr fontId="13" type="noConversion"/>
  </si>
  <si>
    <r>
      <t xml:space="preserve">predict data </t>
    </r>
    <r>
      <rPr>
        <sz val="9"/>
        <color theme="1"/>
        <rFont val="Calibri"/>
        <family val="3"/>
        <charset val="129"/>
        <scheme val="major"/>
      </rPr>
      <t>모듈</t>
    </r>
    <phoneticPr fontId="13" type="noConversion"/>
  </si>
  <si>
    <r>
      <rPr>
        <sz val="9"/>
        <color theme="1"/>
        <rFont val="Calibri"/>
        <family val="2"/>
        <charset val="129"/>
        <scheme val="major"/>
      </rPr>
      <t>적용</t>
    </r>
    <phoneticPr fontId="13" type="noConversion"/>
  </si>
  <si>
    <r>
      <rPr>
        <sz val="9"/>
        <color theme="1"/>
        <rFont val="Calibri"/>
        <family val="3"/>
        <charset val="129"/>
        <scheme val="major"/>
      </rPr>
      <t>회원가입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및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로그인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기능</t>
    </r>
    <phoneticPr fontId="13" type="noConversion"/>
  </si>
  <si>
    <r>
      <t xml:space="preserve">Django User, auth </t>
    </r>
    <r>
      <rPr>
        <sz val="9"/>
        <color theme="1"/>
        <rFont val="Calibri"/>
        <family val="3"/>
        <charset val="129"/>
        <scheme val="major"/>
      </rPr>
      <t>모듈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3"/>
        <charset val="129"/>
        <scheme val="major"/>
      </rPr>
      <t>적</t>
    </r>
    <r>
      <rPr>
        <sz val="9"/>
        <color theme="1"/>
        <rFont val="Calibri"/>
        <family val="2"/>
        <charset val="129"/>
        <scheme val="major"/>
      </rPr>
      <t>용</t>
    </r>
    <phoneticPr fontId="13" type="noConversion"/>
  </si>
  <si>
    <r>
      <t xml:space="preserve">Question , Choice </t>
    </r>
    <r>
      <rPr>
        <sz val="9"/>
        <color theme="1"/>
        <rFont val="Calibri"/>
        <family val="3"/>
        <charset val="129"/>
        <scheme val="major"/>
      </rPr>
      <t>모듈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2"/>
        <charset val="129"/>
        <scheme val="major"/>
      </rPr>
      <t>생성</t>
    </r>
    <phoneticPr fontId="13" type="noConversion"/>
  </si>
  <si>
    <r>
      <rPr>
        <sz val="9"/>
        <color theme="1"/>
        <rFont val="Calibri"/>
        <family val="2"/>
        <charset val="129"/>
        <scheme val="major"/>
      </rPr>
      <t>성향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2"/>
        <charset val="129"/>
        <scheme val="major"/>
      </rPr>
      <t>분류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2"/>
        <charset val="129"/>
        <scheme val="major"/>
      </rPr>
      <t>기준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2"/>
        <charset val="129"/>
        <scheme val="major"/>
      </rPr>
      <t>수립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2"/>
        <charset val="129"/>
        <scheme val="major"/>
      </rPr>
      <t>및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2"/>
        <charset val="129"/>
        <scheme val="major"/>
      </rPr>
      <t>적용</t>
    </r>
    <phoneticPr fontId="13" type="noConversion"/>
  </si>
  <si>
    <r>
      <t xml:space="preserve">모듈 </t>
    </r>
    <r>
      <rPr>
        <sz val="9"/>
        <color theme="1"/>
        <rFont val="Calibri"/>
        <family val="2"/>
        <charset val="129"/>
        <scheme val="major"/>
      </rPr>
      <t>데이터베이스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Calibri"/>
        <family val="2"/>
        <charset val="129"/>
        <scheme val="major"/>
      </rPr>
      <t>동기화</t>
    </r>
    <phoneticPr fontId="13" type="noConversion"/>
  </si>
  <si>
    <r>
      <t xml:space="preserve">migrate 모델 </t>
    </r>
    <r>
      <rPr>
        <sz val="9"/>
        <color theme="1"/>
        <rFont val="Calibri"/>
        <family val="2"/>
        <charset val="129"/>
        <scheme val="major"/>
      </rPr>
      <t>생성</t>
    </r>
    <phoneticPr fontId="13" type="noConversion"/>
  </si>
  <si>
    <t>4.4.1.5.2</t>
    <phoneticPr fontId="13" type="noConversion"/>
  </si>
  <si>
    <r>
      <rPr>
        <sz val="9"/>
        <color theme="1"/>
        <rFont val="맑은 고딕"/>
        <family val="3"/>
        <charset val="129"/>
      </rPr>
      <t>나의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맑은 고딕"/>
        <family val="3"/>
        <charset val="129"/>
      </rPr>
      <t>종목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맑은 고딕"/>
        <family val="3"/>
        <charset val="129"/>
      </rPr>
      <t>페이지</t>
    </r>
    <phoneticPr fontId="13" type="noConversion"/>
  </si>
  <si>
    <t>종목 리포트 모듈 적용</t>
    <phoneticPr fontId="13" type="noConversion"/>
  </si>
  <si>
    <r>
      <rPr>
        <sz val="9"/>
        <color theme="1"/>
        <rFont val="맑은 고딕"/>
        <family val="3"/>
        <charset val="129"/>
      </rPr>
      <t>주가</t>
    </r>
    <r>
      <rPr>
        <sz val="9"/>
        <color theme="1"/>
        <rFont val="굴림"/>
        <family val="3"/>
        <charset val="129"/>
      </rPr>
      <t xml:space="preserve"> 그래프</t>
    </r>
    <r>
      <rPr>
        <sz val="9"/>
        <color theme="1"/>
        <rFont val="Calibri"/>
        <family val="3"/>
        <charset val="129"/>
        <scheme val="major"/>
      </rPr>
      <t xml:space="preserve"> 및 예측</t>
    </r>
    <r>
      <rPr>
        <sz val="9"/>
        <color theme="1"/>
        <rFont val="굴림"/>
        <family val="3"/>
        <charset val="129"/>
      </rPr>
      <t xml:space="preserve"> 주가 그래프</t>
    </r>
    <phoneticPr fontId="13" type="noConversion"/>
  </si>
  <si>
    <t>4.4.1.6.1</t>
    <phoneticPr fontId="13" type="noConversion"/>
  </si>
  <si>
    <r>
      <rPr>
        <sz val="9"/>
        <color theme="1"/>
        <rFont val="맑은 고딕"/>
        <family val="3"/>
        <charset val="129"/>
      </rPr>
      <t>윈도우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맑은 고딕"/>
        <family val="3"/>
        <charset val="129"/>
      </rPr>
      <t>작업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맑은 고딕"/>
        <family val="3"/>
        <charset val="129"/>
      </rPr>
      <t>스케쥴러</t>
    </r>
    <r>
      <rPr>
        <sz val="9"/>
        <color theme="1"/>
        <rFont val="Calibri"/>
        <family val="2"/>
        <scheme val="major"/>
      </rPr>
      <t xml:space="preserve"> </t>
    </r>
    <r>
      <rPr>
        <sz val="9"/>
        <color theme="1"/>
        <rFont val="맑은 고딕"/>
        <family val="3"/>
        <charset val="129"/>
      </rPr>
      <t>테스트</t>
    </r>
    <phoneticPr fontId="13" type="noConversion"/>
  </si>
  <si>
    <t>4.5.2.1</t>
    <phoneticPr fontId="13" type="noConversion"/>
  </si>
  <si>
    <r>
      <rPr>
        <sz val="9"/>
        <color theme="1"/>
        <rFont val="맑은 고딕"/>
        <family val="3"/>
        <charset val="129"/>
      </rPr>
      <t>단위테스트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맑은 고딕"/>
        <family val="3"/>
        <charset val="129"/>
      </rPr>
      <t>실시</t>
    </r>
    <phoneticPr fontId="13" type="noConversion"/>
  </si>
  <si>
    <t>단위테스트</t>
    <phoneticPr fontId="13" type="noConversion"/>
  </si>
  <si>
    <t>4.5.2.2</t>
    <phoneticPr fontId="13" type="noConversion"/>
  </si>
  <si>
    <t>최종보고서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</si>
</sst>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76" formatCode="_-* #,##0_-;\-* #,##0_-;_-* &quot;-&quot;_-;_-@"/>
    <numFmt numFmtId="177" formatCode="yyyy\.mm\.dd\(aaa\)&quot; ~ 2021.11.03(수)&quot;"/>
    <numFmt numFmtId="178" formatCode="yyyy/mm/dd&quot; ~ 2016-12-31&quot;"/>
    <numFmt numFmtId="179" formatCode="mm&quot;월&quot;\ dd&quot;일&quot;"/>
    <numFmt numFmtId="180" formatCode="yyyy\-mm\-dd"/>
    <numFmt numFmtId="181" formatCode="dd"/>
    <numFmt numFmtId="182" formatCode="m&quot;월&quot;"/>
    <numFmt numFmtId="183" formatCode="yyyy&quot;년&quot;\ m&quot;월&quot;"/>
    <numFmt numFmtId="184" formatCode="mm\.dd\(aaa\)"/>
    <numFmt numFmtId="185" formatCode="yyyy\.mm\.dd\(aaa\)&quot; ~ 2020.02.26(금)&quot;"/>
  </numFmts>
  <fonts count="35">
    <font>
      <sz val="11"/>
      <color theme="1"/>
      <name val="Arial"/>
    </font>
    <font>
      <sz val="9"/>
      <color theme="1"/>
      <name val="나눔고딕"/>
      <family val="3"/>
      <charset val="129"/>
    </font>
    <font>
      <b/>
      <sz val="13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9"/>
      <color theme="0"/>
      <name val="Malgun Gothic"/>
      <family val="3"/>
      <charset val="129"/>
    </font>
    <font>
      <sz val="11"/>
      <name val="Arial"/>
      <family val="2"/>
    </font>
    <font>
      <b/>
      <sz val="9"/>
      <color theme="1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sz val="9"/>
      <color theme="1"/>
      <name val="Calibri"/>
      <family val="2"/>
    </font>
    <font>
      <sz val="11"/>
      <color theme="1"/>
      <name val="Kopub돋움체 light"/>
      <family val="3"/>
      <charset val="129"/>
    </font>
    <font>
      <b/>
      <sz val="15"/>
      <color theme="1"/>
      <name val="Kopub돋움체 light"/>
      <family val="3"/>
      <charset val="129"/>
    </font>
    <font>
      <sz val="9"/>
      <color theme="1"/>
      <name val="굴림"/>
      <family val="3"/>
      <charset val="129"/>
    </font>
    <font>
      <sz val="9"/>
      <color theme="1"/>
      <name val="맑은 고딕"/>
      <family val="3"/>
      <charset val="129"/>
    </font>
    <font>
      <sz val="8"/>
      <name val="돋움"/>
      <family val="3"/>
      <charset val="129"/>
    </font>
    <font>
      <sz val="10"/>
      <color theme="1"/>
      <name val="맑은 고딕"/>
      <family val="2"/>
      <charset val="129"/>
    </font>
    <font>
      <sz val="9"/>
      <color theme="1"/>
      <name val="Calibri"/>
      <family val="3"/>
      <charset val="129"/>
      <scheme val="major"/>
    </font>
    <font>
      <sz val="11"/>
      <color theme="1"/>
      <name val="Arial"/>
      <family val="2"/>
    </font>
    <font>
      <sz val="9"/>
      <color theme="1"/>
      <name val="맑은 고딕"/>
      <family val="2"/>
      <charset val="129"/>
    </font>
    <font>
      <sz val="9"/>
      <color theme="1"/>
      <name val="Calibri"/>
      <family val="3"/>
    </font>
    <font>
      <sz val="9"/>
      <color theme="1"/>
      <name val="Calibri"/>
      <family val="3"/>
      <charset val="129"/>
    </font>
    <font>
      <sz val="9"/>
      <color theme="1"/>
      <name val="굴림"/>
      <family val="2"/>
      <charset val="129"/>
    </font>
    <font>
      <sz val="9"/>
      <color theme="1"/>
      <name val="Calibri"/>
      <family val="2"/>
      <scheme val="major"/>
    </font>
    <font>
      <sz val="9"/>
      <color theme="1"/>
      <name val="Calibri"/>
      <family val="2"/>
      <charset val="129"/>
      <scheme val="major"/>
    </font>
    <font>
      <sz val="9"/>
      <color rgb="FF000000"/>
      <name val="Calibri"/>
      <family val="2"/>
      <scheme val="major"/>
    </font>
    <font>
      <sz val="9"/>
      <color rgb="FF000000"/>
      <name val="Calibri"/>
      <family val="3"/>
      <charset val="129"/>
      <scheme val="major"/>
    </font>
    <font>
      <b/>
      <sz val="9"/>
      <color theme="0"/>
      <name val="Calibri"/>
      <family val="2"/>
      <scheme val="major"/>
    </font>
    <font>
      <b/>
      <sz val="9"/>
      <color theme="0"/>
      <name val="Calibri"/>
      <family val="3"/>
      <charset val="129"/>
      <scheme val="major"/>
    </font>
    <font>
      <sz val="11"/>
      <name val="Calibri"/>
      <family val="2"/>
      <scheme val="major"/>
    </font>
    <font>
      <sz val="9"/>
      <color theme="0"/>
      <name val="Calibri"/>
      <family val="2"/>
      <scheme val="major"/>
    </font>
    <font>
      <sz val="9"/>
      <color theme="0"/>
      <name val="Calibri"/>
      <family val="3"/>
      <charset val="129"/>
      <scheme val="major"/>
    </font>
    <font>
      <b/>
      <sz val="9"/>
      <color theme="1"/>
      <name val="Calibri"/>
      <family val="2"/>
      <scheme val="major"/>
    </font>
    <font>
      <sz val="9"/>
      <name val="Calibri"/>
      <family val="2"/>
      <scheme val="major"/>
    </font>
    <font>
      <b/>
      <sz val="9"/>
      <color rgb="FFFFFFFF"/>
      <name val="Calibri"/>
      <family val="2"/>
      <scheme val="major"/>
    </font>
    <font>
      <sz val="9"/>
      <name val="Calibri"/>
      <family val="3"/>
      <charset val="129"/>
      <scheme val="major"/>
    </font>
    <font>
      <b/>
      <sz val="9"/>
      <color rgb="FFFFFFFF"/>
      <name val="Calibri"/>
      <family val="3"/>
      <charset val="129"/>
      <scheme val="major"/>
    </font>
  </fonts>
  <fills count="23">
    <fill>
      <patternFill patternType="none"/>
    </fill>
    <fill>
      <patternFill patternType="gray125"/>
    </fill>
    <fill>
      <patternFill patternType="solid">
        <fgColor rgb="FF244061"/>
        <bgColor rgb="FF244061"/>
      </patternFill>
    </fill>
    <fill>
      <patternFill patternType="solid">
        <fgColor rgb="FF366092"/>
        <bgColor rgb="FF366092"/>
      </patternFill>
    </fill>
    <fill>
      <patternFill patternType="solid">
        <fgColor rgb="FF0F243E"/>
        <bgColor rgb="FF0F243E"/>
      </patternFill>
    </fill>
    <fill>
      <patternFill patternType="solid">
        <fgColor rgb="FF16355A"/>
        <bgColor rgb="FF16355A"/>
      </patternFill>
    </fill>
    <fill>
      <patternFill patternType="solid">
        <fgColor rgb="FF2A4B74"/>
        <bgColor rgb="FF2A4B74"/>
      </patternFill>
    </fill>
    <fill>
      <patternFill patternType="solid">
        <fgColor rgb="FF2A4A70"/>
        <bgColor rgb="FF2A4A70"/>
      </patternFill>
    </fill>
    <fill>
      <patternFill patternType="solid">
        <fgColor rgb="FF3F3F3F"/>
        <bgColor rgb="FF3F3F3F"/>
      </patternFill>
    </fill>
    <fill>
      <patternFill patternType="solid">
        <fgColor rgb="FF7F7F7F"/>
        <bgColor rgb="FF7F7F7F"/>
      </patternFill>
    </fill>
    <fill>
      <patternFill patternType="solid">
        <fgColor rgb="FF595959"/>
        <bgColor rgb="FF595959"/>
      </patternFill>
    </fill>
    <fill>
      <patternFill patternType="solid">
        <fgColor rgb="FFA5A5A5"/>
        <bgColor rgb="FFA5A5A5"/>
      </patternFill>
    </fill>
    <fill>
      <patternFill patternType="solid">
        <fgColor rgb="FF0C0C0C"/>
        <bgColor rgb="FF0C0C0C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DAEEF3"/>
        <bgColor rgb="FFDAEEF3"/>
      </patternFill>
    </fill>
    <fill>
      <patternFill patternType="solid">
        <fgColor theme="1" tint="0.34998626667073579"/>
        <bgColor rgb="FF595959"/>
      </patternFill>
    </fill>
    <fill>
      <patternFill patternType="solid">
        <fgColor theme="1" tint="0.34998626667073579"/>
        <bgColor theme="0"/>
      </patternFill>
    </fill>
    <fill>
      <patternFill patternType="solid">
        <fgColor theme="1" tint="0.34998626667073579"/>
        <bgColor rgb="FFF2F2F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BFBFBF"/>
      </bottom>
      <diagonal/>
    </border>
    <border>
      <left/>
      <right style="thin">
        <color rgb="FF000000"/>
      </right>
      <top/>
      <bottom style="thin">
        <color rgb="FFBFBFBF"/>
      </bottom>
      <diagonal/>
    </border>
    <border>
      <left style="thin">
        <color rgb="FF000000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000000"/>
      </left>
      <right/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 style="thin">
        <color rgb="FF000000"/>
      </left>
      <right/>
      <top style="thin">
        <color rgb="FFBFBFBF"/>
      </top>
      <bottom/>
      <diagonal/>
    </border>
    <border>
      <left/>
      <right style="thin">
        <color rgb="FF000000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000000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 style="thin">
        <color rgb="FF000000"/>
      </right>
      <top style="thin">
        <color rgb="FFBFBFBF"/>
      </top>
      <bottom/>
      <diagonal/>
    </border>
    <border>
      <left style="thin">
        <color rgb="FF000000"/>
      </left>
      <right/>
      <top style="thin">
        <color rgb="FFBFBFBF"/>
      </top>
      <bottom style="thin">
        <color rgb="FF000000"/>
      </bottom>
      <diagonal/>
    </border>
    <border>
      <left/>
      <right/>
      <top style="thin">
        <color rgb="FFBFBFBF"/>
      </top>
      <bottom style="thin">
        <color rgb="FF000000"/>
      </bottom>
      <diagonal/>
    </border>
    <border>
      <left/>
      <right/>
      <top style="thin">
        <color rgb="FFBFBFBF"/>
      </top>
      <bottom style="thin">
        <color rgb="FF000000"/>
      </bottom>
      <diagonal/>
    </border>
    <border>
      <left/>
      <right style="thin">
        <color rgb="FFBFBFBF"/>
      </right>
      <top style="thin">
        <color rgb="FFBFBFBF"/>
      </top>
      <bottom style="thin">
        <color rgb="FF000000"/>
      </bottom>
      <diagonal/>
    </border>
    <border>
      <left/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rgb="FF000000"/>
      </bottom>
      <diagonal/>
    </border>
    <border>
      <left/>
      <right style="thin">
        <color rgb="FF000000"/>
      </right>
      <top style="thin">
        <color rgb="FFBFBFBF"/>
      </top>
      <bottom style="thin">
        <color rgb="FF000000"/>
      </bottom>
      <diagonal/>
    </border>
    <border>
      <left/>
      <right/>
      <top style="thin">
        <color rgb="FFBFBFBF"/>
      </top>
      <bottom style="thin">
        <color rgb="FF000000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</borders>
  <cellStyleXfs count="2">
    <xf numFmtId="0" fontId="0" fillId="0" borderId="0"/>
    <xf numFmtId="0" fontId="14" fillId="0" borderId="40">
      <alignment vertical="center"/>
    </xf>
  </cellStyleXfs>
  <cellXfs count="284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77" fontId="3" fillId="0" borderId="5" xfId="0" applyNumberFormat="1" applyFont="1" applyBorder="1" applyAlignment="1">
      <alignment horizontal="center" vertical="center"/>
    </xf>
    <xf numFmtId="178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80" fontId="4" fillId="0" borderId="0" xfId="0" applyNumberFormat="1" applyFont="1" applyAlignment="1">
      <alignment horizontal="left" vertical="center"/>
    </xf>
    <xf numFmtId="181" fontId="3" fillId="0" borderId="0" xfId="0" applyNumberFormat="1" applyFont="1" applyAlignment="1">
      <alignment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left" vertical="center"/>
    </xf>
    <xf numFmtId="0" fontId="7" fillId="9" borderId="15" xfId="0" applyFont="1" applyFill="1" applyBorder="1" applyAlignment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7" fillId="9" borderId="17" xfId="0" applyFont="1" applyFill="1" applyBorder="1" applyAlignment="1">
      <alignment horizontal="center" vertical="center"/>
    </xf>
    <xf numFmtId="181" fontId="3" fillId="11" borderId="18" xfId="0" applyNumberFormat="1" applyFont="1" applyFill="1" applyBorder="1" applyAlignment="1">
      <alignment horizontal="center" vertical="center"/>
    </xf>
    <xf numFmtId="181" fontId="3" fillId="11" borderId="19" xfId="0" applyNumberFormat="1" applyFont="1" applyFill="1" applyBorder="1" applyAlignment="1">
      <alignment horizontal="center" vertical="center"/>
    </xf>
    <xf numFmtId="0" fontId="7" fillId="12" borderId="20" xfId="0" applyFont="1" applyFill="1" applyBorder="1" applyAlignment="1">
      <alignment horizontal="left" vertical="center"/>
    </xf>
    <xf numFmtId="0" fontId="7" fillId="13" borderId="24" xfId="0" applyFont="1" applyFill="1" applyBorder="1" applyAlignment="1">
      <alignment horizontal="center" vertical="center" wrapText="1"/>
    </xf>
    <xf numFmtId="0" fontId="7" fillId="13" borderId="24" xfId="0" applyFont="1" applyFill="1" applyBorder="1" applyAlignment="1">
      <alignment horizontal="left" vertical="center" wrapText="1"/>
    </xf>
    <xf numFmtId="184" fontId="7" fillId="13" borderId="24" xfId="0" applyNumberFormat="1" applyFont="1" applyFill="1" applyBorder="1" applyAlignment="1">
      <alignment horizontal="center" vertical="center" wrapText="1"/>
    </xf>
    <xf numFmtId="184" fontId="7" fillId="13" borderId="25" xfId="0" applyNumberFormat="1" applyFont="1" applyFill="1" applyBorder="1" applyAlignment="1">
      <alignment horizontal="center" vertical="center" wrapText="1"/>
    </xf>
    <xf numFmtId="184" fontId="7" fillId="13" borderId="25" xfId="0" applyNumberFormat="1" applyFont="1" applyFill="1" applyBorder="1" applyAlignment="1">
      <alignment horizontal="left" vertical="center" wrapText="1"/>
    </xf>
    <xf numFmtId="0" fontId="3" fillId="14" borderId="24" xfId="0" applyFont="1" applyFill="1" applyBorder="1" applyAlignment="1">
      <alignment horizontal="center" vertical="center"/>
    </xf>
    <xf numFmtId="0" fontId="3" fillId="14" borderId="25" xfId="0" applyFont="1" applyFill="1" applyBorder="1" applyAlignment="1">
      <alignment horizontal="center" vertical="center"/>
    </xf>
    <xf numFmtId="0" fontId="7" fillId="10" borderId="20" xfId="0" applyFont="1" applyFill="1" applyBorder="1" applyAlignment="1">
      <alignment horizontal="left" vertical="center"/>
    </xf>
    <xf numFmtId="0" fontId="7" fillId="10" borderId="24" xfId="0" applyFont="1" applyFill="1" applyBorder="1" applyAlignment="1">
      <alignment horizontal="center" vertical="center" wrapText="1"/>
    </xf>
    <xf numFmtId="0" fontId="7" fillId="10" borderId="26" xfId="0" applyFont="1" applyFill="1" applyBorder="1" applyAlignment="1">
      <alignment horizontal="center" vertical="center" wrapText="1"/>
    </xf>
    <xf numFmtId="184" fontId="4" fillId="10" borderId="27" xfId="0" applyNumberFormat="1" applyFont="1" applyFill="1" applyBorder="1" applyAlignment="1">
      <alignment horizontal="center" vertical="center"/>
    </xf>
    <xf numFmtId="184" fontId="4" fillId="10" borderId="28" xfId="0" applyNumberFormat="1" applyFont="1" applyFill="1" applyBorder="1" applyAlignment="1">
      <alignment horizontal="center" vertical="center"/>
    </xf>
    <xf numFmtId="184" fontId="4" fillId="10" borderId="25" xfId="0" applyNumberFormat="1" applyFont="1" applyFill="1" applyBorder="1" applyAlignment="1">
      <alignment horizontal="center" vertical="center"/>
    </xf>
    <xf numFmtId="0" fontId="3" fillId="14" borderId="29" xfId="0" applyFont="1" applyFill="1" applyBorder="1" applyAlignment="1">
      <alignment horizontal="left" vertical="center"/>
    </xf>
    <xf numFmtId="0" fontId="3" fillId="14" borderId="24" xfId="0" applyFont="1" applyFill="1" applyBorder="1" applyAlignment="1">
      <alignment vertical="center"/>
    </xf>
    <xf numFmtId="0" fontId="3" fillId="14" borderId="26" xfId="0" applyFont="1" applyFill="1" applyBorder="1" applyAlignment="1">
      <alignment vertical="center"/>
    </xf>
    <xf numFmtId="0" fontId="3" fillId="14" borderId="31" xfId="0" applyFont="1" applyFill="1" applyBorder="1" applyAlignment="1">
      <alignment vertical="center"/>
    </xf>
    <xf numFmtId="0" fontId="3" fillId="14" borderId="32" xfId="0" applyFont="1" applyFill="1" applyBorder="1" applyAlignment="1">
      <alignment horizontal="center" vertical="center"/>
    </xf>
    <xf numFmtId="0" fontId="3" fillId="16" borderId="32" xfId="0" applyFont="1" applyFill="1" applyBorder="1" applyAlignment="1">
      <alignment horizontal="center" vertical="center"/>
    </xf>
    <xf numFmtId="0" fontId="6" fillId="16" borderId="32" xfId="0" applyFont="1" applyFill="1" applyBorder="1" applyAlignment="1">
      <alignment horizontal="center" vertical="center"/>
    </xf>
    <xf numFmtId="184" fontId="3" fillId="14" borderId="32" xfId="0" applyNumberFormat="1" applyFont="1" applyFill="1" applyBorder="1" applyAlignment="1">
      <alignment horizontal="center" vertical="center"/>
    </xf>
    <xf numFmtId="184" fontId="3" fillId="14" borderId="33" xfId="0" applyNumberFormat="1" applyFont="1" applyFill="1" applyBorder="1" applyAlignment="1">
      <alignment horizontal="center" vertical="center"/>
    </xf>
    <xf numFmtId="184" fontId="3" fillId="14" borderId="19" xfId="0" applyNumberFormat="1" applyFont="1" applyFill="1" applyBorder="1" applyAlignment="1">
      <alignment horizontal="center" vertical="center"/>
    </xf>
    <xf numFmtId="0" fontId="3" fillId="14" borderId="18" xfId="0" applyFont="1" applyFill="1" applyBorder="1" applyAlignment="1">
      <alignment vertical="center"/>
    </xf>
    <xf numFmtId="0" fontId="3" fillId="14" borderId="18" xfId="0" applyFont="1" applyFill="1" applyBorder="1" applyAlignment="1">
      <alignment horizontal="left" vertical="center"/>
    </xf>
    <xf numFmtId="0" fontId="3" fillId="14" borderId="18" xfId="0" applyFont="1" applyFill="1" applyBorder="1" applyAlignment="1">
      <alignment vertical="center" wrapText="1"/>
    </xf>
    <xf numFmtId="0" fontId="3" fillId="16" borderId="18" xfId="0" applyFont="1" applyFill="1" applyBorder="1" applyAlignment="1">
      <alignment horizontal="center" vertical="center"/>
    </xf>
    <xf numFmtId="184" fontId="3" fillId="14" borderId="27" xfId="0" applyNumberFormat="1" applyFont="1" applyFill="1" applyBorder="1" applyAlignment="1">
      <alignment horizontal="center" vertical="center"/>
    </xf>
    <xf numFmtId="184" fontId="3" fillId="14" borderId="18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14" borderId="18" xfId="0" applyFont="1" applyFill="1" applyBorder="1" applyAlignment="1">
      <alignment vertical="center"/>
    </xf>
    <xf numFmtId="0" fontId="7" fillId="10" borderId="26" xfId="0" applyFont="1" applyFill="1" applyBorder="1" applyAlignment="1">
      <alignment vertical="center" wrapText="1"/>
    </xf>
    <xf numFmtId="0" fontId="3" fillId="14" borderId="37" xfId="0" applyFont="1" applyFill="1" applyBorder="1" applyAlignment="1">
      <alignment horizontal="center" vertical="center"/>
    </xf>
    <xf numFmtId="0" fontId="3" fillId="14" borderId="36" xfId="0" applyFont="1" applyFill="1" applyBorder="1" applyAlignment="1">
      <alignment horizontal="center" vertical="center"/>
    </xf>
    <xf numFmtId="0" fontId="3" fillId="16" borderId="27" xfId="0" applyFont="1" applyFill="1" applyBorder="1" applyAlignment="1">
      <alignment horizontal="center" vertical="center"/>
    </xf>
    <xf numFmtId="0" fontId="3" fillId="14" borderId="24" xfId="0" applyFont="1" applyFill="1" applyBorder="1" applyAlignment="1">
      <alignment vertical="center" wrapText="1"/>
    </xf>
    <xf numFmtId="0" fontId="3" fillId="14" borderId="27" xfId="0" applyFont="1" applyFill="1" applyBorder="1" applyAlignment="1">
      <alignment horizontal="center" vertical="center"/>
    </xf>
    <xf numFmtId="0" fontId="3" fillId="14" borderId="26" xfId="0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85" fontId="3" fillId="0" borderId="5" xfId="0" applyNumberFormat="1" applyFont="1" applyBorder="1" applyAlignment="1">
      <alignment horizontal="left" vertical="center"/>
    </xf>
    <xf numFmtId="0" fontId="3" fillId="14" borderId="31" xfId="0" applyFont="1" applyFill="1" applyBorder="1" applyAlignment="1">
      <alignment vertical="center" wrapText="1"/>
    </xf>
    <xf numFmtId="0" fontId="3" fillId="14" borderId="18" xfId="0" applyFont="1" applyFill="1" applyBorder="1" applyAlignment="1">
      <alignment horizontal="center" vertical="center"/>
    </xf>
    <xf numFmtId="0" fontId="3" fillId="17" borderId="29" xfId="0" applyFont="1" applyFill="1" applyBorder="1" applyAlignment="1">
      <alignment horizontal="left" vertical="center"/>
    </xf>
    <xf numFmtId="0" fontId="6" fillId="17" borderId="31" xfId="0" applyFont="1" applyFill="1" applyBorder="1" applyAlignment="1">
      <alignment vertical="center"/>
    </xf>
    <xf numFmtId="0" fontId="3" fillId="17" borderId="32" xfId="0" applyFont="1" applyFill="1" applyBorder="1" applyAlignment="1">
      <alignment horizontal="center" vertical="center"/>
    </xf>
    <xf numFmtId="184" fontId="3" fillId="17" borderId="32" xfId="0" applyNumberFormat="1" applyFont="1" applyFill="1" applyBorder="1" applyAlignment="1">
      <alignment horizontal="center" vertical="center"/>
    </xf>
    <xf numFmtId="184" fontId="3" fillId="17" borderId="33" xfId="0" applyNumberFormat="1" applyFont="1" applyFill="1" applyBorder="1" applyAlignment="1">
      <alignment horizontal="center" vertical="center"/>
    </xf>
    <xf numFmtId="184" fontId="3" fillId="17" borderId="19" xfId="0" applyNumberFormat="1" applyFont="1" applyFill="1" applyBorder="1" applyAlignment="1">
      <alignment horizontal="center" vertical="center"/>
    </xf>
    <xf numFmtId="0" fontId="3" fillId="14" borderId="31" xfId="0" applyFont="1" applyFill="1" applyBorder="1" applyAlignment="1">
      <alignment horizontal="left" vertical="center"/>
    </xf>
    <xf numFmtId="0" fontId="3" fillId="14" borderId="26" xfId="0" applyFont="1" applyFill="1" applyBorder="1" applyAlignment="1">
      <alignment horizontal="left" vertical="center"/>
    </xf>
    <xf numFmtId="184" fontId="3" fillId="14" borderId="28" xfId="0" applyNumberFormat="1" applyFont="1" applyFill="1" applyBorder="1" applyAlignment="1">
      <alignment horizontal="center" vertical="center"/>
    </xf>
    <xf numFmtId="184" fontId="3" fillId="14" borderId="25" xfId="0" applyNumberFormat="1" applyFont="1" applyFill="1" applyBorder="1" applyAlignment="1">
      <alignment horizontal="center" vertical="center"/>
    </xf>
    <xf numFmtId="184" fontId="4" fillId="10" borderId="36" xfId="0" applyNumberFormat="1" applyFont="1" applyFill="1" applyBorder="1" applyAlignment="1">
      <alignment horizontal="center" vertical="center"/>
    </xf>
    <xf numFmtId="0" fontId="3" fillId="14" borderId="35" xfId="0" applyFont="1" applyFill="1" applyBorder="1" applyAlignment="1">
      <alignment horizontal="left" vertical="center"/>
    </xf>
    <xf numFmtId="0" fontId="6" fillId="14" borderId="24" xfId="0" applyFont="1" applyFill="1" applyBorder="1" applyAlignment="1">
      <alignment vertical="center"/>
    </xf>
    <xf numFmtId="0" fontId="6" fillId="14" borderId="26" xfId="0" applyFont="1" applyFill="1" applyBorder="1" applyAlignment="1">
      <alignment horizontal="left" vertical="center"/>
    </xf>
    <xf numFmtId="0" fontId="6" fillId="14" borderId="42" xfId="0" applyFont="1" applyFill="1" applyBorder="1" applyAlignment="1">
      <alignment horizontal="left" vertical="center"/>
    </xf>
    <xf numFmtId="0" fontId="3" fillId="14" borderId="43" xfId="0" applyFont="1" applyFill="1" applyBorder="1" applyAlignment="1">
      <alignment horizontal="center" vertical="center"/>
    </xf>
    <xf numFmtId="0" fontId="3" fillId="16" borderId="43" xfId="0" applyFont="1" applyFill="1" applyBorder="1" applyAlignment="1">
      <alignment horizontal="center" vertical="center"/>
    </xf>
    <xf numFmtId="184" fontId="3" fillId="14" borderId="43" xfId="0" applyNumberFormat="1" applyFont="1" applyFill="1" applyBorder="1" applyAlignment="1">
      <alignment horizontal="center" vertical="center"/>
    </xf>
    <xf numFmtId="184" fontId="3" fillId="14" borderId="44" xfId="0" applyNumberFormat="1" applyFont="1" applyFill="1" applyBorder="1" applyAlignment="1">
      <alignment horizontal="center" vertical="center"/>
    </xf>
    <xf numFmtId="184" fontId="3" fillId="14" borderId="36" xfId="0" applyNumberFormat="1" applyFont="1" applyFill="1" applyBorder="1" applyAlignment="1">
      <alignment horizontal="center" vertical="center"/>
    </xf>
    <xf numFmtId="0" fontId="3" fillId="14" borderId="42" xfId="0" applyFont="1" applyFill="1" applyBorder="1" applyAlignment="1">
      <alignment horizontal="left" vertical="center"/>
    </xf>
    <xf numFmtId="0" fontId="3" fillId="17" borderId="35" xfId="0" applyFont="1" applyFill="1" applyBorder="1" applyAlignment="1">
      <alignment horizontal="left" vertical="center"/>
    </xf>
    <xf numFmtId="0" fontId="6" fillId="17" borderId="42" xfId="0" applyFont="1" applyFill="1" applyBorder="1" applyAlignment="1">
      <alignment vertical="center"/>
    </xf>
    <xf numFmtId="0" fontId="3" fillId="17" borderId="43" xfId="0" applyFont="1" applyFill="1" applyBorder="1" applyAlignment="1">
      <alignment horizontal="center" vertical="center"/>
    </xf>
    <xf numFmtId="184" fontId="3" fillId="17" borderId="43" xfId="0" applyNumberFormat="1" applyFont="1" applyFill="1" applyBorder="1" applyAlignment="1">
      <alignment horizontal="center" vertical="center"/>
    </xf>
    <xf numFmtId="184" fontId="3" fillId="17" borderId="44" xfId="0" applyNumberFormat="1" applyFont="1" applyFill="1" applyBorder="1" applyAlignment="1">
      <alignment horizontal="center" vertical="center"/>
    </xf>
    <xf numFmtId="184" fontId="3" fillId="17" borderId="36" xfId="0" applyNumberFormat="1" applyFont="1" applyFill="1" applyBorder="1" applyAlignment="1">
      <alignment horizontal="center" vertical="center"/>
    </xf>
    <xf numFmtId="0" fontId="3" fillId="14" borderId="42" xfId="0" applyFont="1" applyFill="1" applyBorder="1" applyAlignment="1">
      <alignment vertical="center"/>
    </xf>
    <xf numFmtId="184" fontId="3" fillId="0" borderId="45" xfId="0" applyNumberFormat="1" applyFont="1" applyBorder="1" applyAlignment="1">
      <alignment horizontal="center" vertical="center"/>
    </xf>
    <xf numFmtId="0" fontId="3" fillId="14" borderId="42" xfId="0" applyFont="1" applyFill="1" applyBorder="1" applyAlignment="1">
      <alignment horizontal="left" vertical="center" wrapText="1"/>
    </xf>
    <xf numFmtId="0" fontId="3" fillId="14" borderId="42" xfId="0" applyFont="1" applyFill="1" applyBorder="1" applyAlignment="1">
      <alignment vertical="center" wrapText="1"/>
    </xf>
    <xf numFmtId="0" fontId="6" fillId="14" borderId="37" xfId="0" applyFont="1" applyFill="1" applyBorder="1" applyAlignment="1">
      <alignment vertical="center" wrapText="1"/>
    </xf>
    <xf numFmtId="0" fontId="6" fillId="16" borderId="43" xfId="0" applyFont="1" applyFill="1" applyBorder="1" applyAlignment="1">
      <alignment horizontal="center" vertical="center"/>
    </xf>
    <xf numFmtId="184" fontId="4" fillId="14" borderId="43" xfId="0" applyNumberFormat="1" applyFont="1" applyFill="1" applyBorder="1" applyAlignment="1">
      <alignment horizontal="center" vertical="center"/>
    </xf>
    <xf numFmtId="184" fontId="4" fillId="13" borderId="24" xfId="0" applyNumberFormat="1" applyFont="1" applyFill="1" applyBorder="1" applyAlignment="1">
      <alignment horizontal="center" vertical="center" wrapText="1"/>
    </xf>
    <xf numFmtId="0" fontId="3" fillId="16" borderId="42" xfId="0" applyFont="1" applyFill="1" applyBorder="1" applyAlignment="1">
      <alignment horizontal="center" vertical="center"/>
    </xf>
    <xf numFmtId="0" fontId="3" fillId="14" borderId="37" xfId="0" applyFont="1" applyFill="1" applyBorder="1" applyAlignment="1">
      <alignment vertical="center" wrapText="1"/>
    </xf>
    <xf numFmtId="0" fontId="3" fillId="14" borderId="46" xfId="0" applyFont="1" applyFill="1" applyBorder="1" applyAlignment="1">
      <alignment horizontal="left" vertical="center"/>
    </xf>
    <xf numFmtId="0" fontId="3" fillId="14" borderId="50" xfId="0" applyFont="1" applyFill="1" applyBorder="1" applyAlignment="1">
      <alignment vertical="center" wrapText="1"/>
    </xf>
    <xf numFmtId="0" fontId="3" fillId="14" borderId="51" xfId="0" applyFont="1" applyFill="1" applyBorder="1" applyAlignment="1">
      <alignment horizontal="center" vertical="center"/>
    </xf>
    <xf numFmtId="0" fontId="3" fillId="16" borderId="51" xfId="0" applyFont="1" applyFill="1" applyBorder="1" applyAlignment="1">
      <alignment horizontal="center" vertical="center"/>
    </xf>
    <xf numFmtId="184" fontId="3" fillId="14" borderId="51" xfId="0" applyNumberFormat="1" applyFont="1" applyFill="1" applyBorder="1" applyAlignment="1">
      <alignment horizontal="center" vertical="center"/>
    </xf>
    <xf numFmtId="184" fontId="3" fillId="14" borderId="52" xfId="0" applyNumberFormat="1" applyFont="1" applyFill="1" applyBorder="1" applyAlignment="1">
      <alignment horizontal="center" vertical="center"/>
    </xf>
    <xf numFmtId="184" fontId="3" fillId="14" borderId="53" xfId="0" applyNumberFormat="1" applyFont="1" applyFill="1" applyBorder="1" applyAlignment="1">
      <alignment horizontal="center" vertical="center"/>
    </xf>
    <xf numFmtId="0" fontId="3" fillId="14" borderId="54" xfId="0" applyFont="1" applyFill="1" applyBorder="1" applyAlignment="1">
      <alignment horizontal="center" vertical="center"/>
    </xf>
    <xf numFmtId="0" fontId="3" fillId="14" borderId="53" xfId="0" applyFont="1" applyFill="1" applyBorder="1" applyAlignment="1">
      <alignment horizontal="center" vertical="center"/>
    </xf>
    <xf numFmtId="0" fontId="15" fillId="22" borderId="55" xfId="1" applyFont="1" applyFill="1" applyBorder="1" applyAlignment="1" applyProtection="1">
      <alignment horizontal="center" vertical="center"/>
      <protection hidden="1"/>
    </xf>
    <xf numFmtId="0" fontId="15" fillId="22" borderId="56" xfId="1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" fontId="4" fillId="9" borderId="1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" fontId="4" fillId="10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182" fontId="7" fillId="2" borderId="1" xfId="0" applyNumberFormat="1" applyFont="1" applyFill="1" applyBorder="1" applyAlignment="1">
      <alignment horizontal="center" vertical="center"/>
    </xf>
    <xf numFmtId="182" fontId="7" fillId="7" borderId="1" xfId="0" applyNumberFormat="1" applyFont="1" applyFill="1" applyBorder="1" applyAlignment="1">
      <alignment horizontal="center" vertical="center"/>
    </xf>
    <xf numFmtId="183" fontId="7" fillId="2" borderId="1" xfId="0" applyNumberFormat="1" applyFont="1" applyFill="1" applyBorder="1" applyAlignment="1">
      <alignment horizontal="center" vertical="center"/>
    </xf>
    <xf numFmtId="0" fontId="7" fillId="10" borderId="21" xfId="0" applyFont="1" applyFill="1" applyBorder="1" applyAlignment="1">
      <alignment vertical="center" wrapText="1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3" fillId="14" borderId="21" xfId="0" applyFont="1" applyFill="1" applyBorder="1" applyAlignment="1">
      <alignment horizontal="left" vertical="center"/>
    </xf>
    <xf numFmtId="0" fontId="7" fillId="6" borderId="6" xfId="0" applyFont="1" applyFill="1" applyBorder="1" applyAlignment="1">
      <alignment horizontal="center" vertical="center"/>
    </xf>
    <xf numFmtId="0" fontId="7" fillId="13" borderId="21" xfId="0" applyFont="1" applyFill="1" applyBorder="1" applyAlignment="1">
      <alignment horizontal="left" vertical="center" wrapText="1"/>
    </xf>
    <xf numFmtId="0" fontId="3" fillId="14" borderId="2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6" fillId="17" borderId="21" xfId="0" applyFont="1" applyFill="1" applyBorder="1" applyAlignment="1">
      <alignment vertical="center"/>
    </xf>
    <xf numFmtId="0" fontId="3" fillId="14" borderId="21" xfId="0" applyFont="1" applyFill="1" applyBorder="1" applyAlignment="1">
      <alignment vertical="center" wrapText="1"/>
    </xf>
    <xf numFmtId="0" fontId="3" fillId="14" borderId="21" xfId="0" applyFont="1" applyFill="1" applyBorder="1" applyAlignment="1">
      <alignment horizontal="left" vertical="center" wrapText="1"/>
    </xf>
    <xf numFmtId="0" fontId="3" fillId="14" borderId="47" xfId="0" applyFont="1" applyFill="1" applyBorder="1" applyAlignment="1">
      <alignment vertical="center" wrapText="1"/>
    </xf>
    <xf numFmtId="0" fontId="5" fillId="0" borderId="48" xfId="0" applyFont="1" applyBorder="1" applyAlignment="1">
      <alignment vertical="center"/>
    </xf>
    <xf numFmtId="0" fontId="5" fillId="0" borderId="49" xfId="0" applyFont="1" applyBorder="1" applyAlignment="1">
      <alignment vertical="center"/>
    </xf>
    <xf numFmtId="0" fontId="20" fillId="14" borderId="26" xfId="0" applyFont="1" applyFill="1" applyBorder="1" applyAlignment="1">
      <alignment vertical="center"/>
    </xf>
    <xf numFmtId="0" fontId="21" fillId="14" borderId="26" xfId="0" applyFont="1" applyFill="1" applyBorder="1" applyAlignment="1">
      <alignment vertical="center"/>
    </xf>
    <xf numFmtId="0" fontId="21" fillId="14" borderId="24" xfId="0" applyFont="1" applyFill="1" applyBorder="1" applyAlignment="1">
      <alignment vertical="center"/>
    </xf>
    <xf numFmtId="0" fontId="23" fillId="14" borderId="26" xfId="0" applyFont="1" applyFill="1" applyBorder="1" applyAlignment="1">
      <alignment vertical="center"/>
    </xf>
    <xf numFmtId="0" fontId="21" fillId="0" borderId="34" xfId="0" applyFont="1" applyBorder="1" applyAlignment="1">
      <alignment vertical="center"/>
    </xf>
    <xf numFmtId="0" fontId="21" fillId="14" borderId="30" xfId="0" applyFont="1" applyFill="1" applyBorder="1" applyAlignment="1">
      <alignment vertical="center"/>
    </xf>
    <xf numFmtId="0" fontId="15" fillId="14" borderId="26" xfId="0" applyFont="1" applyFill="1" applyBorder="1" applyAlignment="1">
      <alignment vertical="center"/>
    </xf>
    <xf numFmtId="0" fontId="25" fillId="12" borderId="20" xfId="0" applyFont="1" applyFill="1" applyBorder="1" applyAlignment="1">
      <alignment horizontal="left" vertical="center"/>
    </xf>
    <xf numFmtId="0" fontId="25" fillId="13" borderId="21" xfId="0" applyFont="1" applyFill="1" applyBorder="1" applyAlignment="1">
      <alignment horizontal="left" vertical="center" wrapText="1"/>
    </xf>
    <xf numFmtId="0" fontId="27" fillId="0" borderId="22" xfId="0" applyFont="1" applyBorder="1" applyAlignment="1">
      <alignment vertical="center"/>
    </xf>
    <xf numFmtId="0" fontId="27" fillId="0" borderId="23" xfId="0" applyFont="1" applyBorder="1" applyAlignment="1">
      <alignment vertical="center"/>
    </xf>
    <xf numFmtId="0" fontId="25" fillId="13" borderId="24" xfId="0" applyFont="1" applyFill="1" applyBorder="1" applyAlignment="1">
      <alignment horizontal="center" vertical="center" wrapText="1"/>
    </xf>
    <xf numFmtId="0" fontId="25" fillId="13" borderId="24" xfId="0" applyFont="1" applyFill="1" applyBorder="1" applyAlignment="1">
      <alignment horizontal="left" vertical="center" wrapText="1"/>
    </xf>
    <xf numFmtId="184" fontId="25" fillId="13" borderId="24" xfId="0" applyNumberFormat="1" applyFont="1" applyFill="1" applyBorder="1" applyAlignment="1">
      <alignment horizontal="center" vertical="center" wrapText="1"/>
    </xf>
    <xf numFmtId="184" fontId="25" fillId="13" borderId="25" xfId="0" applyNumberFormat="1" applyFont="1" applyFill="1" applyBorder="1" applyAlignment="1">
      <alignment horizontal="center" vertical="center" wrapText="1"/>
    </xf>
    <xf numFmtId="184" fontId="25" fillId="13" borderId="25" xfId="0" applyNumberFormat="1" applyFont="1" applyFill="1" applyBorder="1" applyAlignment="1">
      <alignment horizontal="left" vertical="center" wrapText="1"/>
    </xf>
    <xf numFmtId="0" fontId="25" fillId="10" borderId="20" xfId="0" applyFont="1" applyFill="1" applyBorder="1" applyAlignment="1">
      <alignment horizontal="left" vertical="center"/>
    </xf>
    <xf numFmtId="0" fontId="25" fillId="10" borderId="21" xfId="0" applyFont="1" applyFill="1" applyBorder="1" applyAlignment="1">
      <alignment vertical="center" wrapText="1"/>
    </xf>
    <xf numFmtId="0" fontId="25" fillId="10" borderId="24" xfId="0" applyFont="1" applyFill="1" applyBorder="1" applyAlignment="1">
      <alignment horizontal="center" vertical="center" wrapText="1"/>
    </xf>
    <xf numFmtId="0" fontId="25" fillId="10" borderId="26" xfId="0" applyFont="1" applyFill="1" applyBorder="1" applyAlignment="1">
      <alignment horizontal="center" vertical="center" wrapText="1"/>
    </xf>
    <xf numFmtId="184" fontId="28" fillId="10" borderId="27" xfId="0" applyNumberFormat="1" applyFont="1" applyFill="1" applyBorder="1" applyAlignment="1">
      <alignment horizontal="center" vertical="center"/>
    </xf>
    <xf numFmtId="184" fontId="28" fillId="10" borderId="28" xfId="0" applyNumberFormat="1" applyFont="1" applyFill="1" applyBorder="1" applyAlignment="1">
      <alignment horizontal="center" vertical="center"/>
    </xf>
    <xf numFmtId="184" fontId="28" fillId="10" borderId="25" xfId="0" applyNumberFormat="1" applyFont="1" applyFill="1" applyBorder="1" applyAlignment="1">
      <alignment horizontal="center" vertical="center"/>
    </xf>
    <xf numFmtId="0" fontId="21" fillId="15" borderId="29" xfId="0" applyFont="1" applyFill="1" applyBorder="1" applyAlignment="1">
      <alignment horizontal="left" vertical="center"/>
    </xf>
    <xf numFmtId="0" fontId="21" fillId="15" borderId="21" xfId="0" applyFont="1" applyFill="1" applyBorder="1" applyAlignment="1">
      <alignment vertical="center"/>
    </xf>
    <xf numFmtId="0" fontId="27" fillId="0" borderId="30" xfId="0" applyFont="1" applyBorder="1" applyAlignment="1">
      <alignment vertical="center"/>
    </xf>
    <xf numFmtId="0" fontId="21" fillId="15" borderId="31" xfId="0" applyFont="1" applyFill="1" applyBorder="1" applyAlignment="1">
      <alignment vertical="center"/>
    </xf>
    <xf numFmtId="0" fontId="21" fillId="15" borderId="32" xfId="0" applyFont="1" applyFill="1" applyBorder="1" applyAlignment="1">
      <alignment horizontal="center" vertical="center"/>
    </xf>
    <xf numFmtId="0" fontId="30" fillId="15" borderId="32" xfId="0" applyFont="1" applyFill="1" applyBorder="1" applyAlignment="1">
      <alignment horizontal="center" vertical="center"/>
    </xf>
    <xf numFmtId="184" fontId="21" fillId="15" borderId="32" xfId="0" applyNumberFormat="1" applyFont="1" applyFill="1" applyBorder="1" applyAlignment="1">
      <alignment horizontal="center" vertical="center"/>
    </xf>
    <xf numFmtId="184" fontId="21" fillId="15" borderId="33" xfId="0" applyNumberFormat="1" applyFont="1" applyFill="1" applyBorder="1" applyAlignment="1">
      <alignment horizontal="center" vertical="center"/>
    </xf>
    <xf numFmtId="0" fontId="21" fillId="15" borderId="19" xfId="0" applyFont="1" applyFill="1" applyBorder="1" applyAlignment="1">
      <alignment horizontal="center" vertical="center"/>
    </xf>
    <xf numFmtId="0" fontId="21" fillId="14" borderId="29" xfId="0" applyFont="1" applyFill="1" applyBorder="1" applyAlignment="1">
      <alignment horizontal="left" vertical="center"/>
    </xf>
    <xf numFmtId="0" fontId="21" fillId="14" borderId="31" xfId="0" applyFont="1" applyFill="1" applyBorder="1" applyAlignment="1">
      <alignment vertical="center"/>
    </xf>
    <xf numFmtId="0" fontId="21" fillId="14" borderId="32" xfId="0" applyFont="1" applyFill="1" applyBorder="1" applyAlignment="1">
      <alignment horizontal="center" vertical="center"/>
    </xf>
    <xf numFmtId="0" fontId="21" fillId="16" borderId="32" xfId="0" applyFont="1" applyFill="1" applyBorder="1" applyAlignment="1">
      <alignment horizontal="center" vertical="center"/>
    </xf>
    <xf numFmtId="0" fontId="30" fillId="16" borderId="32" xfId="0" applyFont="1" applyFill="1" applyBorder="1" applyAlignment="1">
      <alignment horizontal="center" vertical="center"/>
    </xf>
    <xf numFmtId="184" fontId="21" fillId="14" borderId="32" xfId="0" applyNumberFormat="1" applyFont="1" applyFill="1" applyBorder="1" applyAlignment="1">
      <alignment horizontal="center" vertical="center"/>
    </xf>
    <xf numFmtId="184" fontId="21" fillId="14" borderId="33" xfId="0" applyNumberFormat="1" applyFont="1" applyFill="1" applyBorder="1" applyAlignment="1">
      <alignment horizontal="center" vertical="center"/>
    </xf>
    <xf numFmtId="184" fontId="21" fillId="14" borderId="19" xfId="0" applyNumberFormat="1" applyFont="1" applyFill="1" applyBorder="1" applyAlignment="1">
      <alignment horizontal="center" vertical="center"/>
    </xf>
    <xf numFmtId="0" fontId="21" fillId="14" borderId="19" xfId="0" applyFont="1" applyFill="1" applyBorder="1" applyAlignment="1">
      <alignment horizontal="center" vertical="center"/>
    </xf>
    <xf numFmtId="0" fontId="28" fillId="10" borderId="25" xfId="0" applyFont="1" applyFill="1" applyBorder="1" applyAlignment="1">
      <alignment horizontal="center" vertical="center"/>
    </xf>
    <xf numFmtId="0" fontId="21" fillId="15" borderId="18" xfId="0" applyFont="1" applyFill="1" applyBorder="1" applyAlignment="1">
      <alignment vertical="center"/>
    </xf>
    <xf numFmtId="0" fontId="21" fillId="15" borderId="18" xfId="0" applyFont="1" applyFill="1" applyBorder="1" applyAlignment="1">
      <alignment horizontal="left" vertical="center"/>
    </xf>
    <xf numFmtId="0" fontId="21" fillId="0" borderId="22" xfId="0" applyFont="1" applyBorder="1" applyAlignment="1">
      <alignment vertical="center"/>
    </xf>
    <xf numFmtId="0" fontId="21" fillId="14" borderId="18" xfId="0" applyFont="1" applyFill="1" applyBorder="1" applyAlignment="1">
      <alignment vertical="center"/>
    </xf>
    <xf numFmtId="0" fontId="21" fillId="14" borderId="18" xfId="0" applyFont="1" applyFill="1" applyBorder="1" applyAlignment="1">
      <alignment horizontal="left" vertical="center"/>
    </xf>
    <xf numFmtId="0" fontId="21" fillId="15" borderId="21" xfId="0" applyFont="1" applyFill="1" applyBorder="1" applyAlignment="1">
      <alignment horizontal="left" vertical="center" wrapText="1"/>
    </xf>
    <xf numFmtId="0" fontId="21" fillId="15" borderId="31" xfId="0" applyFont="1" applyFill="1" applyBorder="1" applyAlignment="1">
      <alignment vertical="center" wrapText="1"/>
    </xf>
    <xf numFmtId="0" fontId="21" fillId="14" borderId="24" xfId="0" applyFont="1" applyFill="1" applyBorder="1" applyAlignment="1">
      <alignment horizontal="left" vertical="center" wrapText="1"/>
    </xf>
    <xf numFmtId="0" fontId="21" fillId="14" borderId="21" xfId="0" applyFont="1" applyFill="1" applyBorder="1" applyAlignment="1">
      <alignment horizontal="left" vertical="center"/>
    </xf>
    <xf numFmtId="0" fontId="21" fillId="14" borderId="18" xfId="0" applyFont="1" applyFill="1" applyBorder="1" applyAlignment="1">
      <alignment vertical="center" wrapText="1"/>
    </xf>
    <xf numFmtId="0" fontId="21" fillId="16" borderId="18" xfId="0" applyFont="1" applyFill="1" applyBorder="1" applyAlignment="1">
      <alignment horizontal="center" vertical="center"/>
    </xf>
    <xf numFmtId="0" fontId="25" fillId="13" borderId="25" xfId="0" applyFont="1" applyFill="1" applyBorder="1" applyAlignment="1">
      <alignment horizontal="left" vertical="center" wrapText="1"/>
    </xf>
    <xf numFmtId="0" fontId="25" fillId="10" borderId="24" xfId="0" applyFont="1" applyFill="1" applyBorder="1" applyAlignment="1">
      <alignment vertical="center" wrapText="1"/>
    </xf>
    <xf numFmtId="0" fontId="21" fillId="15" borderId="26" xfId="0" applyFont="1" applyFill="1" applyBorder="1" applyAlignment="1">
      <alignment vertical="center" wrapText="1"/>
    </xf>
    <xf numFmtId="0" fontId="21" fillId="15" borderId="18" xfId="0" applyFont="1" applyFill="1" applyBorder="1" applyAlignment="1">
      <alignment vertical="center" wrapText="1"/>
    </xf>
    <xf numFmtId="0" fontId="21" fillId="15" borderId="26" xfId="0" applyFont="1" applyFill="1" applyBorder="1" applyAlignment="1">
      <alignment horizontal="center" vertical="center"/>
    </xf>
    <xf numFmtId="0" fontId="21" fillId="15" borderId="27" xfId="0" applyFont="1" applyFill="1" applyBorder="1" applyAlignment="1">
      <alignment horizontal="center" vertical="center"/>
    </xf>
    <xf numFmtId="184" fontId="21" fillId="15" borderId="27" xfId="0" applyNumberFormat="1" applyFont="1" applyFill="1" applyBorder="1" applyAlignment="1">
      <alignment horizontal="center" vertical="center"/>
    </xf>
    <xf numFmtId="184" fontId="21" fillId="15" borderId="18" xfId="0" applyNumberFormat="1" applyFont="1" applyFill="1" applyBorder="1" applyAlignment="1">
      <alignment horizontal="center" vertical="center"/>
    </xf>
    <xf numFmtId="0" fontId="21" fillId="14" borderId="31" xfId="0" applyFont="1" applyFill="1" applyBorder="1" applyAlignment="1">
      <alignment horizontal="center" vertical="center"/>
    </xf>
    <xf numFmtId="184" fontId="21" fillId="14" borderId="27" xfId="0" applyNumberFormat="1" applyFont="1" applyFill="1" applyBorder="1" applyAlignment="1">
      <alignment horizontal="center" vertical="center"/>
    </xf>
    <xf numFmtId="184" fontId="21" fillId="14" borderId="18" xfId="0" applyNumberFormat="1" applyFont="1" applyFill="1" applyBorder="1" applyAlignment="1">
      <alignment horizontal="center" vertical="center"/>
    </xf>
    <xf numFmtId="0" fontId="21" fillId="15" borderId="35" xfId="0" applyFont="1" applyFill="1" applyBorder="1" applyAlignment="1">
      <alignment horizontal="left" vertical="center"/>
    </xf>
    <xf numFmtId="0" fontId="21" fillId="15" borderId="24" xfId="0" applyFont="1" applyFill="1" applyBorder="1" applyAlignment="1">
      <alignment vertical="center"/>
    </xf>
    <xf numFmtId="0" fontId="21" fillId="15" borderId="26" xfId="0" applyFont="1" applyFill="1" applyBorder="1" applyAlignment="1">
      <alignment vertical="center"/>
    </xf>
    <xf numFmtId="0" fontId="21" fillId="15" borderId="25" xfId="0" applyFont="1" applyFill="1" applyBorder="1" applyAlignment="1">
      <alignment horizontal="center" vertical="center"/>
    </xf>
    <xf numFmtId="0" fontId="21" fillId="14" borderId="35" xfId="0" applyFont="1" applyFill="1" applyBorder="1" applyAlignment="1">
      <alignment horizontal="left" vertical="center"/>
    </xf>
    <xf numFmtId="184" fontId="31" fillId="15" borderId="32" xfId="0" applyNumberFormat="1" applyFont="1" applyFill="1" applyBorder="1" applyAlignment="1">
      <alignment horizontal="center" vertical="center"/>
    </xf>
    <xf numFmtId="184" fontId="31" fillId="15" borderId="33" xfId="0" applyNumberFormat="1" applyFont="1" applyFill="1" applyBorder="1" applyAlignment="1">
      <alignment horizontal="center" vertical="center"/>
    </xf>
    <xf numFmtId="0" fontId="21" fillId="15" borderId="26" xfId="0" applyFont="1" applyFill="1" applyBorder="1" applyAlignment="1">
      <alignment horizontal="left" vertical="center"/>
    </xf>
    <xf numFmtId="0" fontId="21" fillId="15" borderId="27" xfId="0" applyFont="1" applyFill="1" applyBorder="1" applyAlignment="1">
      <alignment horizontal="left" vertical="center"/>
    </xf>
    <xf numFmtId="0" fontId="30" fillId="14" borderId="18" xfId="0" applyFont="1" applyFill="1" applyBorder="1" applyAlignment="1">
      <alignment vertical="center"/>
    </xf>
    <xf numFmtId="184" fontId="31" fillId="14" borderId="33" xfId="0" applyNumberFormat="1" applyFont="1" applyFill="1" applyBorder="1" applyAlignment="1">
      <alignment horizontal="center" vertical="center"/>
    </xf>
    <xf numFmtId="0" fontId="32" fillId="12" borderId="20" xfId="0" applyFont="1" applyFill="1" applyBorder="1" applyAlignment="1">
      <alignment horizontal="left" vertical="center"/>
    </xf>
    <xf numFmtId="0" fontId="25" fillId="13" borderId="25" xfId="0" applyFont="1" applyFill="1" applyBorder="1" applyAlignment="1">
      <alignment horizontal="center" vertical="center" wrapText="1"/>
    </xf>
    <xf numFmtId="0" fontId="32" fillId="10" borderId="20" xfId="0" applyFont="1" applyFill="1" applyBorder="1" applyAlignment="1">
      <alignment horizontal="left" vertical="center"/>
    </xf>
    <xf numFmtId="0" fontId="25" fillId="10" borderId="26" xfId="0" applyFont="1" applyFill="1" applyBorder="1" applyAlignment="1">
      <alignment vertical="center" wrapText="1"/>
    </xf>
    <xf numFmtId="0" fontId="28" fillId="10" borderId="36" xfId="0" applyFont="1" applyFill="1" applyBorder="1" applyAlignment="1">
      <alignment horizontal="center" vertical="center"/>
    </xf>
    <xf numFmtId="0" fontId="31" fillId="15" borderId="27" xfId="0" applyFont="1" applyFill="1" applyBorder="1" applyAlignment="1">
      <alignment horizontal="center" vertical="center"/>
    </xf>
    <xf numFmtId="184" fontId="31" fillId="15" borderId="27" xfId="0" applyNumberFormat="1" applyFont="1" applyFill="1" applyBorder="1" applyAlignment="1">
      <alignment horizontal="center" vertical="center"/>
    </xf>
    <xf numFmtId="184" fontId="31" fillId="15" borderId="18" xfId="0" applyNumberFormat="1" applyFont="1" applyFill="1" applyBorder="1" applyAlignment="1">
      <alignment horizontal="center" vertical="center"/>
    </xf>
    <xf numFmtId="0" fontId="21" fillId="14" borderId="26" xfId="0" applyFont="1" applyFill="1" applyBorder="1" applyAlignment="1">
      <alignment horizontal="left" vertical="center"/>
    </xf>
    <xf numFmtId="0" fontId="31" fillId="14" borderId="27" xfId="0" applyFont="1" applyFill="1" applyBorder="1" applyAlignment="1">
      <alignment horizontal="center" vertical="center"/>
    </xf>
    <xf numFmtId="184" fontId="31" fillId="14" borderId="27" xfId="0" applyNumberFormat="1" applyFont="1" applyFill="1" applyBorder="1" applyAlignment="1">
      <alignment horizontal="center" vertical="center"/>
    </xf>
    <xf numFmtId="184" fontId="31" fillId="14" borderId="18" xfId="0" applyNumberFormat="1" applyFont="1" applyFill="1" applyBorder="1" applyAlignment="1">
      <alignment horizontal="center" vertical="center"/>
    </xf>
    <xf numFmtId="0" fontId="21" fillId="16" borderId="27" xfId="0" applyFont="1" applyFill="1" applyBorder="1" applyAlignment="1">
      <alignment horizontal="center" vertical="center"/>
    </xf>
    <xf numFmtId="0" fontId="21" fillId="15" borderId="18" xfId="0" applyFont="1" applyFill="1" applyBorder="1" applyAlignment="1">
      <alignment horizontal="center" vertical="center"/>
    </xf>
    <xf numFmtId="0" fontId="21" fillId="0" borderId="38" xfId="0" applyFont="1" applyBorder="1" applyAlignment="1">
      <alignment vertical="center"/>
    </xf>
    <xf numFmtId="0" fontId="21" fillId="14" borderId="27" xfId="0" applyFont="1" applyFill="1" applyBorder="1" applyAlignment="1">
      <alignment vertical="center" wrapText="1"/>
    </xf>
    <xf numFmtId="0" fontId="21" fillId="14" borderId="25" xfId="0" applyFont="1" applyFill="1" applyBorder="1" applyAlignment="1">
      <alignment horizontal="center" vertical="center"/>
    </xf>
    <xf numFmtId="0" fontId="21" fillId="14" borderId="24" xfId="0" applyFont="1" applyFill="1" applyBorder="1" applyAlignment="1">
      <alignment vertical="center" wrapText="1"/>
    </xf>
    <xf numFmtId="0" fontId="21" fillId="14" borderId="27" xfId="0" applyFont="1" applyFill="1" applyBorder="1" applyAlignment="1">
      <alignment horizontal="center" vertical="center"/>
    </xf>
    <xf numFmtId="0" fontId="31" fillId="14" borderId="39" xfId="0" applyFont="1" applyFill="1" applyBorder="1" applyAlignment="1">
      <alignment vertical="center"/>
    </xf>
    <xf numFmtId="0" fontId="31" fillId="14" borderId="40" xfId="0" applyFont="1" applyFill="1" applyBorder="1" applyAlignment="1">
      <alignment vertical="center"/>
    </xf>
    <xf numFmtId="0" fontId="31" fillId="14" borderId="41" xfId="0" applyFont="1" applyFill="1" applyBorder="1" applyAlignment="1">
      <alignment vertical="center"/>
    </xf>
    <xf numFmtId="0" fontId="21" fillId="15" borderId="24" xfId="0" applyFont="1" applyFill="1" applyBorder="1" applyAlignment="1">
      <alignment vertical="center" wrapText="1"/>
    </xf>
    <xf numFmtId="184" fontId="32" fillId="12" borderId="20" xfId="0" applyNumberFormat="1" applyFont="1" applyFill="1" applyBorder="1" applyAlignment="1">
      <alignment horizontal="center" vertical="center"/>
    </xf>
    <xf numFmtId="0" fontId="32" fillId="18" borderId="20" xfId="0" applyFont="1" applyFill="1" applyBorder="1" applyAlignment="1">
      <alignment horizontal="left" vertical="center"/>
    </xf>
    <xf numFmtId="0" fontId="25" fillId="19" borderId="29" xfId="0" applyFont="1" applyFill="1" applyBorder="1" applyAlignment="1">
      <alignment horizontal="left" vertical="center"/>
    </xf>
    <xf numFmtId="0" fontId="25" fillId="19" borderId="24" xfId="0" applyFont="1" applyFill="1" applyBorder="1" applyAlignment="1">
      <alignment vertical="center"/>
    </xf>
    <xf numFmtId="0" fontId="28" fillId="19" borderId="18" xfId="0" applyFont="1" applyFill="1" applyBorder="1" applyAlignment="1">
      <alignment vertical="center" wrapText="1"/>
    </xf>
    <xf numFmtId="0" fontId="28" fillId="19" borderId="27" xfId="0" applyFont="1" applyFill="1" applyBorder="1" applyAlignment="1">
      <alignment horizontal="center" vertical="center"/>
    </xf>
    <xf numFmtId="0" fontId="28" fillId="20" borderId="32" xfId="0" applyFont="1" applyFill="1" applyBorder="1" applyAlignment="1">
      <alignment horizontal="center" vertical="center"/>
    </xf>
    <xf numFmtId="184" fontId="28" fillId="19" borderId="27" xfId="0" applyNumberFormat="1" applyFont="1" applyFill="1" applyBorder="1" applyAlignment="1">
      <alignment horizontal="center" vertical="center"/>
    </xf>
    <xf numFmtId="184" fontId="28" fillId="19" borderId="18" xfId="0" applyNumberFormat="1" applyFont="1" applyFill="1" applyBorder="1" applyAlignment="1">
      <alignment horizontal="center" vertical="center"/>
    </xf>
    <xf numFmtId="0" fontId="28" fillId="19" borderId="19" xfId="0" applyFont="1" applyFill="1" applyBorder="1" applyAlignment="1">
      <alignment horizontal="center" vertical="center"/>
    </xf>
    <xf numFmtId="0" fontId="28" fillId="21" borderId="0" xfId="0" applyFont="1" applyFill="1" applyAlignment="1">
      <alignment vertical="center"/>
    </xf>
    <xf numFmtId="184" fontId="28" fillId="21" borderId="0" xfId="0" applyNumberFormat="1" applyFont="1" applyFill="1" applyAlignment="1">
      <alignment horizontal="center" vertical="center"/>
    </xf>
    <xf numFmtId="0" fontId="21" fillId="15" borderId="21" xfId="0" applyFont="1" applyFill="1" applyBorder="1" applyAlignment="1">
      <alignment vertical="center"/>
    </xf>
    <xf numFmtId="0" fontId="27" fillId="0" borderId="30" xfId="0" applyFont="1" applyBorder="1" applyAlignment="1">
      <alignment vertical="center"/>
    </xf>
    <xf numFmtId="0" fontId="19" fillId="14" borderId="24" xfId="0" applyFont="1" applyFill="1" applyBorder="1" applyAlignment="1">
      <alignment vertical="center"/>
    </xf>
    <xf numFmtId="0" fontId="21" fillId="14" borderId="41" xfId="0" applyFont="1" applyFill="1" applyBorder="1" applyAlignment="1">
      <alignment vertical="center" wrapText="1"/>
    </xf>
    <xf numFmtId="0" fontId="18" fillId="16" borderId="32" xfId="0" applyFont="1" applyFill="1" applyBorder="1" applyAlignment="1">
      <alignment horizontal="center" vertical="center"/>
    </xf>
    <xf numFmtId="0" fontId="12" fillId="14" borderId="24" xfId="0" applyFont="1" applyFill="1" applyBorder="1" applyAlignment="1">
      <alignment vertical="center"/>
    </xf>
    <xf numFmtId="0" fontId="19" fillId="14" borderId="26" xfId="0" applyFont="1" applyFill="1" applyBorder="1" applyAlignment="1">
      <alignment horizontal="left" vertical="center"/>
    </xf>
    <xf numFmtId="0" fontId="21" fillId="14" borderId="21" xfId="0" applyFont="1" applyFill="1" applyBorder="1" applyAlignment="1">
      <alignment vertical="center"/>
    </xf>
    <xf numFmtId="0" fontId="15" fillId="14" borderId="24" xfId="0" applyFont="1" applyFill="1" applyBorder="1" applyAlignment="1">
      <alignment vertical="center"/>
    </xf>
    <xf numFmtId="0" fontId="12" fillId="15" borderId="18" xfId="0" applyFont="1" applyFill="1" applyBorder="1" applyAlignment="1">
      <alignment horizontal="left" vertical="center"/>
    </xf>
    <xf numFmtId="0" fontId="12" fillId="16" borderId="32" xfId="0" applyFont="1" applyFill="1" applyBorder="1" applyAlignment="1">
      <alignment horizontal="center" vertical="center"/>
    </xf>
    <xf numFmtId="0" fontId="12" fillId="16" borderId="27" xfId="0" applyFont="1" applyFill="1" applyBorder="1" applyAlignment="1">
      <alignment horizontal="center" vertical="center"/>
    </xf>
    <xf numFmtId="0" fontId="12" fillId="15" borderId="27" xfId="0" applyFont="1" applyFill="1" applyBorder="1" applyAlignment="1">
      <alignment horizontal="center" vertical="center"/>
    </xf>
    <xf numFmtId="0" fontId="12" fillId="15" borderId="32" xfId="0" applyFont="1" applyFill="1" applyBorder="1" applyAlignment="1">
      <alignment horizontal="center" vertical="center"/>
    </xf>
    <xf numFmtId="0" fontId="17" fillId="15" borderId="27" xfId="0" applyFont="1" applyFill="1" applyBorder="1" applyAlignment="1">
      <alignment horizontal="center" vertical="center"/>
    </xf>
  </cellXfs>
  <cellStyles count="2">
    <cellStyle name="표준" xfId="0" builtinId="0"/>
    <cellStyle name="표준 12" xfId="1" xr:uid="{19C765BA-A471-4871-9A2C-10F08397160A}"/>
  </cellStyles>
  <dxfs count="1085"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solid">
          <fgColor rgb="FFC00000"/>
          <bgColor rgb="FFC00000"/>
        </patternFill>
      </fill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solid">
          <fgColor rgb="FFC000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rgb="FF595959"/>
          <bgColor rgb="FF5959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ill>
        <patternFill patternType="none"/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9 CODE-style" pivot="0" count="3" xr9:uid="{00000000-0011-0000-FFFF-FFFF00000000}">
      <tableStyleElement type="headerRow" dxfId="1084"/>
      <tableStyleElement type="firstRowStripe" dxfId="1083"/>
      <tableStyleElement type="secondRowStripe" dxfId="108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C8">
  <tableColumns count="2">
    <tableColumn id="1" xr3:uid="{00000000-0010-0000-0000-000001000000}" name="No."/>
    <tableColumn id="2" xr3:uid="{00000000-0010-0000-0000-000002000000}" name="옵션"/>
  </tableColumns>
  <tableStyleInfo name="9 COD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/>
    <pageSetUpPr fitToPage="1"/>
  </sheetPr>
  <dimension ref="A1:FM271"/>
  <sheetViews>
    <sheetView showGridLines="0" tabSelected="1" zoomScaleNormal="100" workbookViewId="0">
      <pane xSplit="12" ySplit="9" topLeftCell="M10" activePane="bottomRight" state="frozen"/>
      <selection pane="topRight" activeCell="M1" sqref="M1"/>
      <selection pane="bottomLeft" activeCell="A10" sqref="A10"/>
      <selection pane="bottomRight" activeCell="B10" sqref="B10"/>
    </sheetView>
  </sheetViews>
  <sheetFormatPr defaultColWidth="12.59765625" defaultRowHeight="15" customHeight="1" outlineLevelRow="3"/>
  <cols>
    <col min="1" max="1" width="1.19921875" customWidth="1"/>
    <col min="2" max="2" width="6" customWidth="1"/>
    <col min="3" max="4" width="1.3984375" customWidth="1"/>
    <col min="5" max="5" width="33.09765625" customWidth="1"/>
    <col min="6" max="6" width="19.59765625" hidden="1" customWidth="1"/>
    <col min="7" max="7" width="17.19921875" customWidth="1"/>
    <col min="8" max="9" width="6.5" customWidth="1"/>
    <col min="10" max="11" width="7.5" customWidth="1"/>
    <col min="12" max="12" width="6.19921875" customWidth="1"/>
    <col min="13" max="165" width="0.3984375" customWidth="1"/>
    <col min="166" max="166" width="1.3984375" customWidth="1"/>
    <col min="167" max="167" width="4" hidden="1" customWidth="1"/>
    <col min="168" max="169" width="4.8984375" hidden="1" customWidth="1"/>
  </cols>
  <sheetData>
    <row r="1" spans="1:169" ht="21.75" customHeight="1">
      <c r="A1" s="1"/>
      <c r="B1" s="2" t="s">
        <v>0</v>
      </c>
      <c r="C1" s="3"/>
      <c r="D1" s="3"/>
      <c r="E1" s="1"/>
      <c r="F1" s="1"/>
      <c r="G1" s="1"/>
      <c r="H1" s="3"/>
      <c r="I1" s="3"/>
      <c r="J1" s="1"/>
      <c r="K1" s="1"/>
      <c r="L1" s="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1"/>
      <c r="FK1" s="1"/>
      <c r="FL1" s="3"/>
      <c r="FM1" s="3"/>
    </row>
    <row r="2" spans="1:169" ht="4.5" customHeight="1">
      <c r="A2" s="1"/>
      <c r="B2" s="4"/>
      <c r="C2" s="3"/>
      <c r="D2" s="3"/>
      <c r="E2" s="1"/>
      <c r="F2" s="1"/>
      <c r="G2" s="1"/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1"/>
      <c r="FK2" s="1"/>
      <c r="FL2" s="3"/>
      <c r="FM2" s="3"/>
    </row>
    <row r="3" spans="1:169" ht="18" customHeight="1">
      <c r="A3" s="5"/>
      <c r="B3" s="142" t="s">
        <v>1</v>
      </c>
      <c r="C3" s="125"/>
      <c r="D3" s="126"/>
      <c r="E3" s="6" t="s">
        <v>2</v>
      </c>
      <c r="F3" s="7"/>
      <c r="G3" s="8"/>
      <c r="H3" s="9"/>
      <c r="I3" s="9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</row>
    <row r="4" spans="1:169" ht="18" customHeight="1">
      <c r="A4" s="5"/>
      <c r="B4" s="142" t="s">
        <v>3</v>
      </c>
      <c r="C4" s="125"/>
      <c r="D4" s="126"/>
      <c r="E4" s="10" t="s">
        <v>4</v>
      </c>
      <c r="F4" s="11"/>
      <c r="G4" s="8"/>
      <c r="H4" s="9"/>
      <c r="I4" s="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K4" s="5"/>
      <c r="FL4" s="9"/>
      <c r="FM4" s="9"/>
    </row>
    <row r="5" spans="1:169" ht="18" customHeight="1">
      <c r="A5" s="5"/>
      <c r="B5" s="143" t="s">
        <v>5</v>
      </c>
      <c r="C5" s="125"/>
      <c r="D5" s="126"/>
      <c r="E5" s="12">
        <v>44411</v>
      </c>
      <c r="F5" s="13"/>
      <c r="G5" s="9"/>
      <c r="H5" s="9"/>
      <c r="I5" s="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K5" s="5"/>
      <c r="FL5" s="9"/>
      <c r="FM5" s="9"/>
    </row>
    <row r="6" spans="1:169" ht="4.5" customHeight="1">
      <c r="A6" s="5"/>
      <c r="B6" s="14"/>
      <c r="C6" s="15"/>
      <c r="D6" s="16">
        <v>44411</v>
      </c>
      <c r="E6" s="17">
        <f ca="1">TODAY()</f>
        <v>44434</v>
      </c>
      <c r="F6" s="17"/>
      <c r="G6" s="5"/>
      <c r="H6" s="9"/>
      <c r="I6" s="9"/>
      <c r="J6" s="5"/>
      <c r="K6" s="5"/>
      <c r="L6" s="5"/>
      <c r="M6" s="18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K6" s="5"/>
      <c r="FL6" s="9"/>
      <c r="FM6" s="9"/>
    </row>
    <row r="7" spans="1:169" ht="15.75" customHeight="1">
      <c r="A7" s="5"/>
      <c r="B7" s="144" t="s">
        <v>6</v>
      </c>
      <c r="C7" s="145" t="s">
        <v>7</v>
      </c>
      <c r="D7" s="146"/>
      <c r="E7" s="146"/>
      <c r="F7" s="147"/>
      <c r="G7" s="139" t="s">
        <v>8</v>
      </c>
      <c r="H7" s="128" t="s">
        <v>9</v>
      </c>
      <c r="I7" s="126"/>
      <c r="J7" s="128" t="s">
        <v>10</v>
      </c>
      <c r="K7" s="126"/>
      <c r="L7" s="129" t="s">
        <v>11</v>
      </c>
      <c r="M7" s="131">
        <f>M9</f>
        <v>44411</v>
      </c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6"/>
      <c r="AR7" s="132">
        <f>BG9</f>
        <v>44457</v>
      </c>
      <c r="AS7" s="125"/>
      <c r="AT7" s="125"/>
      <c r="AU7" s="125"/>
      <c r="AV7" s="125"/>
      <c r="AW7" s="125"/>
      <c r="AX7" s="125"/>
      <c r="AY7" s="125"/>
      <c r="AZ7" s="125"/>
      <c r="BA7" s="125"/>
      <c r="BB7" s="125"/>
      <c r="BC7" s="125"/>
      <c r="BD7" s="125"/>
      <c r="BE7" s="125"/>
      <c r="BF7" s="125"/>
      <c r="BG7" s="125"/>
      <c r="BH7" s="125"/>
      <c r="BI7" s="125"/>
      <c r="BJ7" s="125"/>
      <c r="BK7" s="125"/>
      <c r="BL7" s="125"/>
      <c r="BM7" s="125"/>
      <c r="BN7" s="125"/>
      <c r="BO7" s="125"/>
      <c r="BP7" s="125"/>
      <c r="BQ7" s="125"/>
      <c r="BR7" s="125"/>
      <c r="BS7" s="125"/>
      <c r="BT7" s="125"/>
      <c r="BU7" s="126"/>
      <c r="BV7" s="133">
        <f>CL9</f>
        <v>44488</v>
      </c>
      <c r="BW7" s="125"/>
      <c r="BX7" s="125"/>
      <c r="BY7" s="125"/>
      <c r="BZ7" s="125"/>
      <c r="CA7" s="125"/>
      <c r="CB7" s="125"/>
      <c r="CC7" s="125"/>
      <c r="CD7" s="125"/>
      <c r="CE7" s="125"/>
      <c r="CF7" s="125"/>
      <c r="CG7" s="125"/>
      <c r="CH7" s="125"/>
      <c r="CI7" s="125"/>
      <c r="CJ7" s="125"/>
      <c r="CK7" s="125"/>
      <c r="CL7" s="125"/>
      <c r="CM7" s="125"/>
      <c r="CN7" s="125"/>
      <c r="CO7" s="125"/>
      <c r="CP7" s="125"/>
      <c r="CQ7" s="125"/>
      <c r="CR7" s="125"/>
      <c r="CS7" s="125"/>
      <c r="CT7" s="125"/>
      <c r="CU7" s="125"/>
      <c r="CV7" s="125"/>
      <c r="CW7" s="125"/>
      <c r="CX7" s="125"/>
      <c r="CY7" s="125"/>
      <c r="CZ7" s="126"/>
      <c r="DA7" s="132">
        <f>DP9</f>
        <v>44518</v>
      </c>
      <c r="DB7" s="125"/>
      <c r="DC7" s="125"/>
      <c r="DD7" s="125"/>
      <c r="DE7" s="125"/>
      <c r="DF7" s="125"/>
      <c r="DG7" s="125"/>
      <c r="DH7" s="125"/>
      <c r="DI7" s="125"/>
      <c r="DJ7" s="125"/>
      <c r="DK7" s="125"/>
      <c r="DL7" s="125"/>
      <c r="DM7" s="125"/>
      <c r="DN7" s="125"/>
      <c r="DO7" s="125"/>
      <c r="DP7" s="125"/>
      <c r="DQ7" s="125"/>
      <c r="DR7" s="125"/>
      <c r="DS7" s="125"/>
      <c r="DT7" s="125"/>
      <c r="DU7" s="125"/>
      <c r="DV7" s="125"/>
      <c r="DW7" s="125"/>
      <c r="DX7" s="125"/>
      <c r="DY7" s="125"/>
      <c r="DZ7" s="125"/>
      <c r="EA7" s="125"/>
      <c r="EB7" s="125"/>
      <c r="EC7" s="125"/>
      <c r="ED7" s="126"/>
      <c r="EE7" s="132">
        <f>EH9</f>
        <v>44536</v>
      </c>
      <c r="EF7" s="125"/>
      <c r="EG7" s="125"/>
      <c r="EH7" s="125"/>
      <c r="EI7" s="125"/>
      <c r="EJ7" s="125"/>
      <c r="EK7" s="125"/>
      <c r="EL7" s="125"/>
      <c r="EM7" s="125"/>
      <c r="EN7" s="125"/>
      <c r="EO7" s="125"/>
      <c r="EP7" s="125"/>
      <c r="EQ7" s="125"/>
      <c r="ER7" s="125"/>
      <c r="ES7" s="125"/>
      <c r="ET7" s="125"/>
      <c r="EU7" s="125"/>
      <c r="EV7" s="125"/>
      <c r="EW7" s="125"/>
      <c r="EX7" s="125"/>
      <c r="EY7" s="125"/>
      <c r="EZ7" s="125"/>
      <c r="FA7" s="125"/>
      <c r="FB7" s="125"/>
      <c r="FC7" s="125"/>
      <c r="FD7" s="125"/>
      <c r="FE7" s="125"/>
      <c r="FF7" s="125"/>
      <c r="FG7" s="125"/>
      <c r="FH7" s="125"/>
      <c r="FI7" s="126"/>
      <c r="FJ7" s="5"/>
      <c r="FK7" s="5"/>
      <c r="FL7" s="9"/>
      <c r="FM7" s="9"/>
    </row>
    <row r="8" spans="1:169" ht="15.75" customHeight="1">
      <c r="A8" s="9"/>
      <c r="B8" s="130"/>
      <c r="C8" s="148"/>
      <c r="D8" s="149"/>
      <c r="E8" s="149"/>
      <c r="F8" s="150"/>
      <c r="G8" s="130"/>
      <c r="H8" s="19" t="s">
        <v>12</v>
      </c>
      <c r="I8" s="19" t="s">
        <v>13</v>
      </c>
      <c r="J8" s="19" t="s">
        <v>14</v>
      </c>
      <c r="K8" s="20" t="s">
        <v>15</v>
      </c>
      <c r="L8" s="130"/>
      <c r="M8" s="124">
        <v>1</v>
      </c>
      <c r="N8" s="125"/>
      <c r="O8" s="125"/>
      <c r="P8" s="125"/>
      <c r="Q8" s="125"/>
      <c r="R8" s="126"/>
      <c r="S8" s="127">
        <v>2</v>
      </c>
      <c r="T8" s="125"/>
      <c r="U8" s="125"/>
      <c r="V8" s="125"/>
      <c r="W8" s="125"/>
      <c r="X8" s="125"/>
      <c r="Y8" s="126"/>
      <c r="Z8" s="124">
        <v>3</v>
      </c>
      <c r="AA8" s="125"/>
      <c r="AB8" s="125"/>
      <c r="AC8" s="125"/>
      <c r="AD8" s="125"/>
      <c r="AE8" s="125"/>
      <c r="AF8" s="126"/>
      <c r="AG8" s="127">
        <v>4</v>
      </c>
      <c r="AH8" s="125"/>
      <c r="AI8" s="125"/>
      <c r="AJ8" s="125"/>
      <c r="AK8" s="125"/>
      <c r="AL8" s="125"/>
      <c r="AM8" s="126"/>
      <c r="AN8" s="124">
        <v>1</v>
      </c>
      <c r="AO8" s="125"/>
      <c r="AP8" s="125"/>
      <c r="AQ8" s="125"/>
      <c r="AR8" s="125"/>
      <c r="AS8" s="125"/>
      <c r="AT8" s="126"/>
      <c r="AU8" s="127">
        <v>2</v>
      </c>
      <c r="AV8" s="125"/>
      <c r="AW8" s="125"/>
      <c r="AX8" s="125"/>
      <c r="AY8" s="125"/>
      <c r="AZ8" s="125"/>
      <c r="BA8" s="126"/>
      <c r="BB8" s="124">
        <v>3</v>
      </c>
      <c r="BC8" s="125"/>
      <c r="BD8" s="125"/>
      <c r="BE8" s="125"/>
      <c r="BF8" s="125"/>
      <c r="BG8" s="125"/>
      <c r="BH8" s="126"/>
      <c r="BI8" s="127">
        <v>4</v>
      </c>
      <c r="BJ8" s="125"/>
      <c r="BK8" s="125"/>
      <c r="BL8" s="125"/>
      <c r="BM8" s="125"/>
      <c r="BN8" s="125"/>
      <c r="BO8" s="126"/>
      <c r="BP8" s="124">
        <v>5</v>
      </c>
      <c r="BQ8" s="125"/>
      <c r="BR8" s="125"/>
      <c r="BS8" s="125"/>
      <c r="BT8" s="125"/>
      <c r="BU8" s="125"/>
      <c r="BV8" s="126"/>
      <c r="BW8" s="127">
        <v>1</v>
      </c>
      <c r="BX8" s="125"/>
      <c r="BY8" s="125"/>
      <c r="BZ8" s="125"/>
      <c r="CA8" s="125"/>
      <c r="CB8" s="125"/>
      <c r="CC8" s="126"/>
      <c r="CD8" s="124">
        <v>2</v>
      </c>
      <c r="CE8" s="125"/>
      <c r="CF8" s="125"/>
      <c r="CG8" s="125"/>
      <c r="CH8" s="125"/>
      <c r="CI8" s="125"/>
      <c r="CJ8" s="126"/>
      <c r="CK8" s="127">
        <v>3</v>
      </c>
      <c r="CL8" s="125"/>
      <c r="CM8" s="125"/>
      <c r="CN8" s="125"/>
      <c r="CO8" s="125"/>
      <c r="CP8" s="125"/>
      <c r="CQ8" s="126"/>
      <c r="CR8" s="124">
        <v>4</v>
      </c>
      <c r="CS8" s="125"/>
      <c r="CT8" s="125"/>
      <c r="CU8" s="125"/>
      <c r="CV8" s="125"/>
      <c r="CW8" s="125"/>
      <c r="CX8" s="126"/>
      <c r="CY8" s="127">
        <v>1</v>
      </c>
      <c r="CZ8" s="125"/>
      <c r="DA8" s="125"/>
      <c r="DB8" s="125"/>
      <c r="DC8" s="125"/>
      <c r="DD8" s="125"/>
      <c r="DE8" s="126"/>
      <c r="DF8" s="124">
        <v>2</v>
      </c>
      <c r="DG8" s="125"/>
      <c r="DH8" s="125"/>
      <c r="DI8" s="125"/>
      <c r="DJ8" s="125"/>
      <c r="DK8" s="125"/>
      <c r="DL8" s="126"/>
      <c r="DM8" s="127">
        <v>3</v>
      </c>
      <c r="DN8" s="125"/>
      <c r="DO8" s="125"/>
      <c r="DP8" s="125"/>
      <c r="DQ8" s="125"/>
      <c r="DR8" s="125"/>
      <c r="DS8" s="126"/>
      <c r="DT8" s="124">
        <v>4</v>
      </c>
      <c r="DU8" s="125"/>
      <c r="DV8" s="125"/>
      <c r="DW8" s="125"/>
      <c r="DX8" s="125"/>
      <c r="DY8" s="125"/>
      <c r="DZ8" s="126"/>
      <c r="EA8" s="127">
        <v>1</v>
      </c>
      <c r="EB8" s="125"/>
      <c r="EC8" s="125"/>
      <c r="ED8" s="125"/>
      <c r="EE8" s="125"/>
      <c r="EF8" s="125"/>
      <c r="EG8" s="126"/>
      <c r="EH8" s="124">
        <v>2</v>
      </c>
      <c r="EI8" s="125"/>
      <c r="EJ8" s="125"/>
      <c r="EK8" s="125"/>
      <c r="EL8" s="125"/>
      <c r="EM8" s="125"/>
      <c r="EN8" s="126"/>
      <c r="EO8" s="127">
        <v>3</v>
      </c>
      <c r="EP8" s="125"/>
      <c r="EQ8" s="125"/>
      <c r="ER8" s="125"/>
      <c r="ES8" s="125"/>
      <c r="ET8" s="125"/>
      <c r="EU8" s="126"/>
      <c r="EV8" s="124">
        <v>4</v>
      </c>
      <c r="EW8" s="125"/>
      <c r="EX8" s="125"/>
      <c r="EY8" s="125"/>
      <c r="EZ8" s="125"/>
      <c r="FA8" s="125"/>
      <c r="FB8" s="126"/>
      <c r="FC8" s="127">
        <v>5</v>
      </c>
      <c r="FD8" s="125"/>
      <c r="FE8" s="125"/>
      <c r="FF8" s="125"/>
      <c r="FG8" s="125"/>
      <c r="FH8" s="125"/>
      <c r="FI8" s="126"/>
      <c r="FJ8" s="9"/>
      <c r="FK8" s="9"/>
      <c r="FL8" s="9"/>
      <c r="FM8" s="9"/>
    </row>
    <row r="9" spans="1:169" ht="15.75" hidden="1" customHeight="1">
      <c r="A9" s="5"/>
      <c r="B9" s="21"/>
      <c r="C9" s="22"/>
      <c r="D9" s="22"/>
      <c r="E9" s="22"/>
      <c r="F9" s="22"/>
      <c r="G9" s="22"/>
      <c r="H9" s="22"/>
      <c r="I9" s="22"/>
      <c r="J9" s="22" t="s">
        <v>16</v>
      </c>
      <c r="K9" s="23"/>
      <c r="L9" s="24"/>
      <c r="M9" s="25">
        <f>D6</f>
        <v>44411</v>
      </c>
      <c r="N9" s="25">
        <f t="shared" ref="N9:FI9" si="0">M9+1</f>
        <v>44412</v>
      </c>
      <c r="O9" s="25">
        <f t="shared" si="0"/>
        <v>44413</v>
      </c>
      <c r="P9" s="25">
        <f t="shared" si="0"/>
        <v>44414</v>
      </c>
      <c r="Q9" s="25">
        <f t="shared" si="0"/>
        <v>44415</v>
      </c>
      <c r="R9" s="25">
        <f t="shared" si="0"/>
        <v>44416</v>
      </c>
      <c r="S9" s="25">
        <f t="shared" si="0"/>
        <v>44417</v>
      </c>
      <c r="T9" s="25">
        <f t="shared" si="0"/>
        <v>44418</v>
      </c>
      <c r="U9" s="25">
        <f t="shared" si="0"/>
        <v>44419</v>
      </c>
      <c r="V9" s="25">
        <f t="shared" si="0"/>
        <v>44420</v>
      </c>
      <c r="W9" s="25">
        <f t="shared" si="0"/>
        <v>44421</v>
      </c>
      <c r="X9" s="25">
        <f t="shared" si="0"/>
        <v>44422</v>
      </c>
      <c r="Y9" s="25">
        <f t="shared" si="0"/>
        <v>44423</v>
      </c>
      <c r="Z9" s="25">
        <f t="shared" si="0"/>
        <v>44424</v>
      </c>
      <c r="AA9" s="25">
        <f t="shared" si="0"/>
        <v>44425</v>
      </c>
      <c r="AB9" s="25">
        <f t="shared" si="0"/>
        <v>44426</v>
      </c>
      <c r="AC9" s="25">
        <f t="shared" si="0"/>
        <v>44427</v>
      </c>
      <c r="AD9" s="25">
        <f t="shared" si="0"/>
        <v>44428</v>
      </c>
      <c r="AE9" s="25">
        <f t="shared" si="0"/>
        <v>44429</v>
      </c>
      <c r="AF9" s="25">
        <f t="shared" si="0"/>
        <v>44430</v>
      </c>
      <c r="AG9" s="25">
        <f t="shared" si="0"/>
        <v>44431</v>
      </c>
      <c r="AH9" s="25">
        <f t="shared" si="0"/>
        <v>44432</v>
      </c>
      <c r="AI9" s="25">
        <f t="shared" si="0"/>
        <v>44433</v>
      </c>
      <c r="AJ9" s="25">
        <f t="shared" si="0"/>
        <v>44434</v>
      </c>
      <c r="AK9" s="25">
        <f t="shared" si="0"/>
        <v>44435</v>
      </c>
      <c r="AL9" s="25">
        <f t="shared" si="0"/>
        <v>44436</v>
      </c>
      <c r="AM9" s="25">
        <f t="shared" si="0"/>
        <v>44437</v>
      </c>
      <c r="AN9" s="25">
        <f t="shared" si="0"/>
        <v>44438</v>
      </c>
      <c r="AO9" s="25">
        <f t="shared" si="0"/>
        <v>44439</v>
      </c>
      <c r="AP9" s="25">
        <f t="shared" si="0"/>
        <v>44440</v>
      </c>
      <c r="AQ9" s="25">
        <f t="shared" si="0"/>
        <v>44441</v>
      </c>
      <c r="AR9" s="25">
        <f t="shared" si="0"/>
        <v>44442</v>
      </c>
      <c r="AS9" s="25">
        <f t="shared" si="0"/>
        <v>44443</v>
      </c>
      <c r="AT9" s="25">
        <f t="shared" si="0"/>
        <v>44444</v>
      </c>
      <c r="AU9" s="25">
        <f t="shared" si="0"/>
        <v>44445</v>
      </c>
      <c r="AV9" s="25">
        <f t="shared" si="0"/>
        <v>44446</v>
      </c>
      <c r="AW9" s="25">
        <f t="shared" si="0"/>
        <v>44447</v>
      </c>
      <c r="AX9" s="25">
        <f t="shared" si="0"/>
        <v>44448</v>
      </c>
      <c r="AY9" s="25">
        <f t="shared" si="0"/>
        <v>44449</v>
      </c>
      <c r="AZ9" s="25">
        <f t="shared" si="0"/>
        <v>44450</v>
      </c>
      <c r="BA9" s="25">
        <f t="shared" si="0"/>
        <v>44451</v>
      </c>
      <c r="BB9" s="25">
        <f t="shared" si="0"/>
        <v>44452</v>
      </c>
      <c r="BC9" s="25">
        <f t="shared" si="0"/>
        <v>44453</v>
      </c>
      <c r="BD9" s="25">
        <f t="shared" si="0"/>
        <v>44454</v>
      </c>
      <c r="BE9" s="25">
        <f t="shared" si="0"/>
        <v>44455</v>
      </c>
      <c r="BF9" s="25">
        <f t="shared" si="0"/>
        <v>44456</v>
      </c>
      <c r="BG9" s="25">
        <f t="shared" si="0"/>
        <v>44457</v>
      </c>
      <c r="BH9" s="25">
        <f t="shared" si="0"/>
        <v>44458</v>
      </c>
      <c r="BI9" s="25">
        <f t="shared" si="0"/>
        <v>44459</v>
      </c>
      <c r="BJ9" s="25">
        <f t="shared" si="0"/>
        <v>44460</v>
      </c>
      <c r="BK9" s="25">
        <f t="shared" si="0"/>
        <v>44461</v>
      </c>
      <c r="BL9" s="25">
        <f t="shared" si="0"/>
        <v>44462</v>
      </c>
      <c r="BM9" s="25">
        <f t="shared" si="0"/>
        <v>44463</v>
      </c>
      <c r="BN9" s="25">
        <f t="shared" si="0"/>
        <v>44464</v>
      </c>
      <c r="BO9" s="25">
        <f t="shared" si="0"/>
        <v>44465</v>
      </c>
      <c r="BP9" s="25">
        <f t="shared" si="0"/>
        <v>44466</v>
      </c>
      <c r="BQ9" s="25">
        <f t="shared" si="0"/>
        <v>44467</v>
      </c>
      <c r="BR9" s="25">
        <f t="shared" si="0"/>
        <v>44468</v>
      </c>
      <c r="BS9" s="25">
        <f t="shared" si="0"/>
        <v>44469</v>
      </c>
      <c r="BT9" s="25">
        <f t="shared" si="0"/>
        <v>44470</v>
      </c>
      <c r="BU9" s="25">
        <f t="shared" si="0"/>
        <v>44471</v>
      </c>
      <c r="BV9" s="25">
        <f t="shared" si="0"/>
        <v>44472</v>
      </c>
      <c r="BW9" s="25">
        <f t="shared" si="0"/>
        <v>44473</v>
      </c>
      <c r="BX9" s="25">
        <f t="shared" si="0"/>
        <v>44474</v>
      </c>
      <c r="BY9" s="25">
        <f t="shared" si="0"/>
        <v>44475</v>
      </c>
      <c r="BZ9" s="25">
        <f t="shared" si="0"/>
        <v>44476</v>
      </c>
      <c r="CA9" s="25">
        <f t="shared" si="0"/>
        <v>44477</v>
      </c>
      <c r="CB9" s="25">
        <f t="shared" si="0"/>
        <v>44478</v>
      </c>
      <c r="CC9" s="25">
        <f t="shared" si="0"/>
        <v>44479</v>
      </c>
      <c r="CD9" s="25">
        <f t="shared" si="0"/>
        <v>44480</v>
      </c>
      <c r="CE9" s="25">
        <f t="shared" si="0"/>
        <v>44481</v>
      </c>
      <c r="CF9" s="25">
        <f t="shared" si="0"/>
        <v>44482</v>
      </c>
      <c r="CG9" s="25">
        <f t="shared" si="0"/>
        <v>44483</v>
      </c>
      <c r="CH9" s="25">
        <f t="shared" si="0"/>
        <v>44484</v>
      </c>
      <c r="CI9" s="25">
        <f t="shared" si="0"/>
        <v>44485</v>
      </c>
      <c r="CJ9" s="25">
        <f t="shared" si="0"/>
        <v>44486</v>
      </c>
      <c r="CK9" s="25">
        <f t="shared" si="0"/>
        <v>44487</v>
      </c>
      <c r="CL9" s="25">
        <f t="shared" si="0"/>
        <v>44488</v>
      </c>
      <c r="CM9" s="25">
        <f t="shared" si="0"/>
        <v>44489</v>
      </c>
      <c r="CN9" s="25">
        <f t="shared" si="0"/>
        <v>44490</v>
      </c>
      <c r="CO9" s="25">
        <f t="shared" si="0"/>
        <v>44491</v>
      </c>
      <c r="CP9" s="25">
        <f t="shared" si="0"/>
        <v>44492</v>
      </c>
      <c r="CQ9" s="25">
        <f t="shared" si="0"/>
        <v>44493</v>
      </c>
      <c r="CR9" s="25">
        <f t="shared" si="0"/>
        <v>44494</v>
      </c>
      <c r="CS9" s="25">
        <f t="shared" si="0"/>
        <v>44495</v>
      </c>
      <c r="CT9" s="25">
        <f t="shared" si="0"/>
        <v>44496</v>
      </c>
      <c r="CU9" s="25">
        <f t="shared" si="0"/>
        <v>44497</v>
      </c>
      <c r="CV9" s="25">
        <f t="shared" si="0"/>
        <v>44498</v>
      </c>
      <c r="CW9" s="25">
        <f t="shared" si="0"/>
        <v>44499</v>
      </c>
      <c r="CX9" s="25">
        <f t="shared" si="0"/>
        <v>44500</v>
      </c>
      <c r="CY9" s="25">
        <f t="shared" si="0"/>
        <v>44501</v>
      </c>
      <c r="CZ9" s="25">
        <f t="shared" si="0"/>
        <v>44502</v>
      </c>
      <c r="DA9" s="25">
        <f t="shared" si="0"/>
        <v>44503</v>
      </c>
      <c r="DB9" s="25">
        <f t="shared" si="0"/>
        <v>44504</v>
      </c>
      <c r="DC9" s="25">
        <f t="shared" si="0"/>
        <v>44505</v>
      </c>
      <c r="DD9" s="25">
        <f t="shared" si="0"/>
        <v>44506</v>
      </c>
      <c r="DE9" s="25">
        <f t="shared" si="0"/>
        <v>44507</v>
      </c>
      <c r="DF9" s="25">
        <f t="shared" si="0"/>
        <v>44508</v>
      </c>
      <c r="DG9" s="25">
        <f t="shared" si="0"/>
        <v>44509</v>
      </c>
      <c r="DH9" s="25">
        <f t="shared" si="0"/>
        <v>44510</v>
      </c>
      <c r="DI9" s="25">
        <f t="shared" si="0"/>
        <v>44511</v>
      </c>
      <c r="DJ9" s="25">
        <f t="shared" si="0"/>
        <v>44512</v>
      </c>
      <c r="DK9" s="25">
        <f t="shared" si="0"/>
        <v>44513</v>
      </c>
      <c r="DL9" s="25">
        <f t="shared" si="0"/>
        <v>44514</v>
      </c>
      <c r="DM9" s="25">
        <f t="shared" si="0"/>
        <v>44515</v>
      </c>
      <c r="DN9" s="25">
        <f t="shared" si="0"/>
        <v>44516</v>
      </c>
      <c r="DO9" s="25">
        <f t="shared" si="0"/>
        <v>44517</v>
      </c>
      <c r="DP9" s="25">
        <f t="shared" si="0"/>
        <v>44518</v>
      </c>
      <c r="DQ9" s="25">
        <f t="shared" si="0"/>
        <v>44519</v>
      </c>
      <c r="DR9" s="25">
        <f t="shared" si="0"/>
        <v>44520</v>
      </c>
      <c r="DS9" s="25">
        <f t="shared" si="0"/>
        <v>44521</v>
      </c>
      <c r="DT9" s="25">
        <f t="shared" si="0"/>
        <v>44522</v>
      </c>
      <c r="DU9" s="25">
        <f t="shared" si="0"/>
        <v>44523</v>
      </c>
      <c r="DV9" s="25">
        <f t="shared" si="0"/>
        <v>44524</v>
      </c>
      <c r="DW9" s="25">
        <f t="shared" si="0"/>
        <v>44525</v>
      </c>
      <c r="DX9" s="25">
        <f t="shared" si="0"/>
        <v>44526</v>
      </c>
      <c r="DY9" s="25">
        <f t="shared" si="0"/>
        <v>44527</v>
      </c>
      <c r="DZ9" s="25">
        <f t="shared" si="0"/>
        <v>44528</v>
      </c>
      <c r="EA9" s="25">
        <f t="shared" si="0"/>
        <v>44529</v>
      </c>
      <c r="EB9" s="25">
        <f t="shared" si="0"/>
        <v>44530</v>
      </c>
      <c r="EC9" s="25">
        <f t="shared" si="0"/>
        <v>44531</v>
      </c>
      <c r="ED9" s="25">
        <f t="shared" si="0"/>
        <v>44532</v>
      </c>
      <c r="EE9" s="25">
        <f t="shared" si="0"/>
        <v>44533</v>
      </c>
      <c r="EF9" s="25">
        <f t="shared" si="0"/>
        <v>44534</v>
      </c>
      <c r="EG9" s="25">
        <f t="shared" si="0"/>
        <v>44535</v>
      </c>
      <c r="EH9" s="25">
        <f t="shared" si="0"/>
        <v>44536</v>
      </c>
      <c r="EI9" s="25">
        <f t="shared" si="0"/>
        <v>44537</v>
      </c>
      <c r="EJ9" s="25">
        <f t="shared" si="0"/>
        <v>44538</v>
      </c>
      <c r="EK9" s="25">
        <f t="shared" si="0"/>
        <v>44539</v>
      </c>
      <c r="EL9" s="25">
        <f t="shared" si="0"/>
        <v>44540</v>
      </c>
      <c r="EM9" s="25">
        <f t="shared" si="0"/>
        <v>44541</v>
      </c>
      <c r="EN9" s="25">
        <f t="shared" si="0"/>
        <v>44542</v>
      </c>
      <c r="EO9" s="25">
        <f t="shared" si="0"/>
        <v>44543</v>
      </c>
      <c r="EP9" s="25">
        <f t="shared" si="0"/>
        <v>44544</v>
      </c>
      <c r="EQ9" s="25">
        <f t="shared" si="0"/>
        <v>44545</v>
      </c>
      <c r="ER9" s="25">
        <f t="shared" si="0"/>
        <v>44546</v>
      </c>
      <c r="ES9" s="25">
        <f t="shared" si="0"/>
        <v>44547</v>
      </c>
      <c r="ET9" s="25">
        <f t="shared" si="0"/>
        <v>44548</v>
      </c>
      <c r="EU9" s="25">
        <f t="shared" si="0"/>
        <v>44549</v>
      </c>
      <c r="EV9" s="25">
        <f t="shared" si="0"/>
        <v>44550</v>
      </c>
      <c r="EW9" s="25">
        <f t="shared" si="0"/>
        <v>44551</v>
      </c>
      <c r="EX9" s="25">
        <f t="shared" si="0"/>
        <v>44552</v>
      </c>
      <c r="EY9" s="25">
        <f t="shared" si="0"/>
        <v>44553</v>
      </c>
      <c r="EZ9" s="25">
        <f t="shared" si="0"/>
        <v>44554</v>
      </c>
      <c r="FA9" s="25">
        <f t="shared" si="0"/>
        <v>44555</v>
      </c>
      <c r="FB9" s="25">
        <f t="shared" si="0"/>
        <v>44556</v>
      </c>
      <c r="FC9" s="25">
        <f t="shared" si="0"/>
        <v>44557</v>
      </c>
      <c r="FD9" s="25">
        <f t="shared" si="0"/>
        <v>44558</v>
      </c>
      <c r="FE9" s="25">
        <f t="shared" si="0"/>
        <v>44559</v>
      </c>
      <c r="FF9" s="25">
        <f t="shared" si="0"/>
        <v>44560</v>
      </c>
      <c r="FG9" s="25">
        <f t="shared" si="0"/>
        <v>44561</v>
      </c>
      <c r="FH9" s="25">
        <f t="shared" si="0"/>
        <v>44562</v>
      </c>
      <c r="FI9" s="26">
        <f t="shared" si="0"/>
        <v>44563</v>
      </c>
      <c r="FJ9" s="5"/>
      <c r="FK9" s="5"/>
      <c r="FL9" s="9"/>
      <c r="FM9" s="9"/>
    </row>
    <row r="10" spans="1:169" ht="15.75" customHeight="1">
      <c r="A10" s="5"/>
      <c r="B10" s="166">
        <v>1</v>
      </c>
      <c r="C10" s="167" t="s">
        <v>233</v>
      </c>
      <c r="D10" s="168"/>
      <c r="E10" s="168"/>
      <c r="F10" s="168"/>
      <c r="G10" s="169"/>
      <c r="H10" s="170"/>
      <c r="I10" s="171"/>
      <c r="J10" s="172">
        <f t="shared" ref="J10:J11" si="1">J11</f>
        <v>44411</v>
      </c>
      <c r="K10" s="173">
        <f>K17</f>
        <v>44428</v>
      </c>
      <c r="L10" s="174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0"/>
      <c r="CY10" s="120"/>
      <c r="CZ10" s="120"/>
      <c r="DA10" s="120"/>
      <c r="DB10" s="120"/>
      <c r="DC10" s="120"/>
      <c r="DD10" s="120"/>
      <c r="DE10" s="120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4"/>
      <c r="FJ10" s="5"/>
      <c r="FK10" s="5"/>
      <c r="FL10" s="9"/>
      <c r="FM10" s="9"/>
    </row>
    <row r="11" spans="1:169" ht="15.75" customHeight="1" outlineLevel="1">
      <c r="A11" s="5"/>
      <c r="B11" s="175">
        <v>1.1000000000000001</v>
      </c>
      <c r="C11" s="176" t="s">
        <v>234</v>
      </c>
      <c r="D11" s="168"/>
      <c r="E11" s="168"/>
      <c r="F11" s="168"/>
      <c r="G11" s="169"/>
      <c r="H11" s="177"/>
      <c r="I11" s="178"/>
      <c r="J11" s="179">
        <f t="shared" si="1"/>
        <v>44411</v>
      </c>
      <c r="K11" s="180">
        <f>K15</f>
        <v>44420</v>
      </c>
      <c r="L11" s="181" t="s">
        <v>235</v>
      </c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  <c r="BG11" s="120"/>
      <c r="BH11" s="120"/>
      <c r="BI11" s="120"/>
      <c r="BJ11" s="120"/>
      <c r="BK11" s="120"/>
      <c r="BL11" s="120"/>
      <c r="BM11" s="120"/>
      <c r="BN11" s="120"/>
      <c r="BO11" s="120"/>
      <c r="BP11" s="120"/>
      <c r="BQ11" s="120"/>
      <c r="BR11" s="120"/>
      <c r="BS11" s="120"/>
      <c r="BT11" s="120"/>
      <c r="BU11" s="120"/>
      <c r="BV11" s="120"/>
      <c r="BW11" s="120"/>
      <c r="BX11" s="120"/>
      <c r="BY11" s="120"/>
      <c r="BZ11" s="120"/>
      <c r="CA11" s="120"/>
      <c r="CB11" s="120"/>
      <c r="CC11" s="120"/>
      <c r="CD11" s="120"/>
      <c r="CE11" s="120"/>
      <c r="CF11" s="120"/>
      <c r="CG11" s="120"/>
      <c r="CH11" s="120"/>
      <c r="CI11" s="120"/>
      <c r="CJ11" s="120"/>
      <c r="CK11" s="120"/>
      <c r="CL11" s="120"/>
      <c r="CM11" s="120"/>
      <c r="CN11" s="120"/>
      <c r="CO11" s="120"/>
      <c r="CP11" s="120"/>
      <c r="CQ11" s="120"/>
      <c r="CR11" s="120"/>
      <c r="CS11" s="120"/>
      <c r="CT11" s="120"/>
      <c r="CU11" s="120"/>
      <c r="CV11" s="120"/>
      <c r="CW11" s="120"/>
      <c r="CX11" s="120"/>
      <c r="CY11" s="120"/>
      <c r="CZ11" s="120"/>
      <c r="DA11" s="120"/>
      <c r="DB11" s="120"/>
      <c r="DC11" s="120"/>
      <c r="DD11" s="120"/>
      <c r="DE11" s="120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4"/>
      <c r="FJ11" s="5"/>
      <c r="FK11" s="5"/>
      <c r="FL11" s="9"/>
      <c r="FM11" s="9"/>
    </row>
    <row r="12" spans="1:169" ht="15.75" customHeight="1" outlineLevel="2">
      <c r="A12" s="5"/>
      <c r="B12" s="182" t="s">
        <v>18</v>
      </c>
      <c r="C12" s="183" t="s">
        <v>236</v>
      </c>
      <c r="D12" s="168"/>
      <c r="E12" s="184"/>
      <c r="F12" s="185"/>
      <c r="G12" s="186" t="s">
        <v>237</v>
      </c>
      <c r="H12" s="186" t="s">
        <v>19</v>
      </c>
      <c r="I12" s="187"/>
      <c r="J12" s="188">
        <v>44411</v>
      </c>
      <c r="K12" s="189">
        <v>44420</v>
      </c>
      <c r="L12" s="190" t="s">
        <v>238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  <c r="BL12" s="120"/>
      <c r="BM12" s="120"/>
      <c r="BN12" s="120"/>
      <c r="BO12" s="120"/>
      <c r="BP12" s="120"/>
      <c r="BQ12" s="120"/>
      <c r="BR12" s="120"/>
      <c r="BS12" s="120"/>
      <c r="BT12" s="120"/>
      <c r="BU12" s="120"/>
      <c r="BV12" s="120"/>
      <c r="BW12" s="120"/>
      <c r="BX12" s="120"/>
      <c r="BY12" s="120"/>
      <c r="BZ12" s="120"/>
      <c r="CA12" s="120"/>
      <c r="CB12" s="120"/>
      <c r="CC12" s="120"/>
      <c r="CD12" s="120"/>
      <c r="CE12" s="120"/>
      <c r="CF12" s="120"/>
      <c r="CG12" s="120"/>
      <c r="CH12" s="120"/>
      <c r="CI12" s="120"/>
      <c r="CJ12" s="120"/>
      <c r="CK12" s="120"/>
      <c r="CL12" s="120"/>
      <c r="CM12" s="120"/>
      <c r="CN12" s="120"/>
      <c r="CO12" s="120"/>
      <c r="CP12" s="120"/>
      <c r="CQ12" s="120"/>
      <c r="CR12" s="120"/>
      <c r="CS12" s="120"/>
      <c r="CT12" s="120"/>
      <c r="CU12" s="120"/>
      <c r="CV12" s="120"/>
      <c r="CW12" s="120"/>
      <c r="CX12" s="120"/>
      <c r="CY12" s="120"/>
      <c r="CZ12" s="120"/>
      <c r="DA12" s="120"/>
      <c r="DB12" s="120"/>
      <c r="DC12" s="120"/>
      <c r="DD12" s="120"/>
      <c r="DE12" s="120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4"/>
      <c r="FJ12" s="5"/>
      <c r="FK12" s="5"/>
      <c r="FL12" s="9"/>
      <c r="FM12" s="9"/>
    </row>
    <row r="13" spans="1:169" ht="15.75" customHeight="1" outlineLevel="3">
      <c r="A13" s="5"/>
      <c r="B13" s="191" t="s">
        <v>20</v>
      </c>
      <c r="C13" s="161"/>
      <c r="D13" s="160" t="s">
        <v>239</v>
      </c>
      <c r="E13" s="160"/>
      <c r="F13" s="192"/>
      <c r="G13" s="193" t="s">
        <v>237</v>
      </c>
      <c r="H13" s="194" t="s">
        <v>19</v>
      </c>
      <c r="I13" s="195"/>
      <c r="J13" s="196">
        <v>44411</v>
      </c>
      <c r="K13" s="197">
        <v>44414</v>
      </c>
      <c r="L13" s="198" t="s">
        <v>238</v>
      </c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120"/>
      <c r="BI13" s="120"/>
      <c r="BJ13" s="120"/>
      <c r="BK13" s="120"/>
      <c r="BL13" s="120"/>
      <c r="BM13" s="120"/>
      <c r="BN13" s="120"/>
      <c r="BO13" s="120"/>
      <c r="BP13" s="120"/>
      <c r="BQ13" s="120"/>
      <c r="BR13" s="120"/>
      <c r="BS13" s="120"/>
      <c r="BT13" s="120"/>
      <c r="BU13" s="120"/>
      <c r="BV13" s="120"/>
      <c r="BW13" s="120"/>
      <c r="BX13" s="120"/>
      <c r="BY13" s="120"/>
      <c r="BZ13" s="120"/>
      <c r="CA13" s="120"/>
      <c r="CB13" s="120"/>
      <c r="CC13" s="120"/>
      <c r="CD13" s="120"/>
      <c r="CE13" s="120"/>
      <c r="CF13" s="120"/>
      <c r="CG13" s="120"/>
      <c r="CH13" s="120"/>
      <c r="CI13" s="120"/>
      <c r="CJ13" s="120"/>
      <c r="CK13" s="120"/>
      <c r="CL13" s="120"/>
      <c r="CM13" s="120"/>
      <c r="CN13" s="120"/>
      <c r="CO13" s="120"/>
      <c r="CP13" s="120"/>
      <c r="CQ13" s="120"/>
      <c r="CR13" s="120"/>
      <c r="CS13" s="120"/>
      <c r="CT13" s="120"/>
      <c r="CU13" s="120"/>
      <c r="CV13" s="120"/>
      <c r="CW13" s="120"/>
      <c r="CX13" s="120"/>
      <c r="CY13" s="120"/>
      <c r="CZ13" s="120"/>
      <c r="DA13" s="120"/>
      <c r="DB13" s="120"/>
      <c r="DC13" s="120"/>
      <c r="DD13" s="120"/>
      <c r="DE13" s="120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4"/>
      <c r="FJ13" s="5"/>
      <c r="FK13" s="5"/>
      <c r="FL13" s="9"/>
      <c r="FM13" s="9"/>
    </row>
    <row r="14" spans="1:169" ht="15.75" customHeight="1" outlineLevel="3">
      <c r="A14" s="5"/>
      <c r="B14" s="191" t="s">
        <v>21</v>
      </c>
      <c r="C14" s="161"/>
      <c r="D14" s="161" t="s">
        <v>240</v>
      </c>
      <c r="E14" s="160"/>
      <c r="F14" s="192"/>
      <c r="G14" s="193" t="s">
        <v>237</v>
      </c>
      <c r="H14" s="194" t="s">
        <v>19</v>
      </c>
      <c r="I14" s="195"/>
      <c r="J14" s="196">
        <v>44411</v>
      </c>
      <c r="K14" s="197">
        <v>44418</v>
      </c>
      <c r="L14" s="199" t="s">
        <v>238</v>
      </c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0"/>
      <c r="BN14" s="120"/>
      <c r="BO14" s="120"/>
      <c r="BP14" s="120"/>
      <c r="BQ14" s="120"/>
      <c r="BR14" s="120"/>
      <c r="BS14" s="120"/>
      <c r="BT14" s="120"/>
      <c r="BU14" s="120"/>
      <c r="BV14" s="120"/>
      <c r="BW14" s="120"/>
      <c r="BX14" s="120"/>
      <c r="BY14" s="120"/>
      <c r="BZ14" s="120"/>
      <c r="CA14" s="120"/>
      <c r="CB14" s="120"/>
      <c r="CC14" s="120"/>
      <c r="CD14" s="120"/>
      <c r="CE14" s="120"/>
      <c r="CF14" s="120"/>
      <c r="CG14" s="120"/>
      <c r="CH14" s="120"/>
      <c r="CI14" s="120"/>
      <c r="CJ14" s="120"/>
      <c r="CK14" s="120"/>
      <c r="CL14" s="120"/>
      <c r="CM14" s="120"/>
      <c r="CN14" s="120"/>
      <c r="CO14" s="120"/>
      <c r="CP14" s="120"/>
      <c r="CQ14" s="120"/>
      <c r="CR14" s="120"/>
      <c r="CS14" s="120"/>
      <c r="CT14" s="120"/>
      <c r="CU14" s="120"/>
      <c r="CV14" s="120"/>
      <c r="CW14" s="120"/>
      <c r="CX14" s="120"/>
      <c r="CY14" s="120"/>
      <c r="CZ14" s="120"/>
      <c r="DA14" s="120"/>
      <c r="DB14" s="120"/>
      <c r="DC14" s="120"/>
      <c r="DD14" s="120"/>
      <c r="DE14" s="120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4"/>
      <c r="FJ14" s="5"/>
      <c r="FK14" s="5"/>
      <c r="FL14" s="9"/>
      <c r="FM14" s="9"/>
    </row>
    <row r="15" spans="1:169" ht="15.75" customHeight="1" outlineLevel="3">
      <c r="A15" s="5"/>
      <c r="B15" s="191" t="s">
        <v>22</v>
      </c>
      <c r="C15" s="161"/>
      <c r="D15" s="161" t="s">
        <v>241</v>
      </c>
      <c r="E15" s="160"/>
      <c r="F15" s="192"/>
      <c r="G15" s="193" t="s">
        <v>237</v>
      </c>
      <c r="H15" s="194" t="s">
        <v>19</v>
      </c>
      <c r="I15" s="195"/>
      <c r="J15" s="196">
        <v>44411</v>
      </c>
      <c r="K15" s="197">
        <v>44420</v>
      </c>
      <c r="L15" s="199" t="s">
        <v>238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  <c r="BD15" s="120"/>
      <c r="BE15" s="120"/>
      <c r="BF15" s="120"/>
      <c r="BG15" s="120"/>
      <c r="BH15" s="120"/>
      <c r="BI15" s="120"/>
      <c r="BJ15" s="120"/>
      <c r="BK15" s="120"/>
      <c r="BL15" s="120"/>
      <c r="BM15" s="120"/>
      <c r="BN15" s="120"/>
      <c r="BO15" s="120"/>
      <c r="BP15" s="120"/>
      <c r="BQ15" s="120"/>
      <c r="BR15" s="120"/>
      <c r="BS15" s="120"/>
      <c r="BT15" s="120"/>
      <c r="BU15" s="120"/>
      <c r="BV15" s="120"/>
      <c r="BW15" s="120"/>
      <c r="BX15" s="120"/>
      <c r="BY15" s="120"/>
      <c r="BZ15" s="120"/>
      <c r="CA15" s="120"/>
      <c r="CB15" s="120"/>
      <c r="CC15" s="120"/>
      <c r="CD15" s="120"/>
      <c r="CE15" s="120"/>
      <c r="CF15" s="120"/>
      <c r="CG15" s="120"/>
      <c r="CH15" s="120"/>
      <c r="CI15" s="120"/>
      <c r="CJ15" s="120"/>
      <c r="CK15" s="120"/>
      <c r="CL15" s="120"/>
      <c r="CM15" s="120"/>
      <c r="CN15" s="120"/>
      <c r="CO15" s="120"/>
      <c r="CP15" s="120"/>
      <c r="CQ15" s="120"/>
      <c r="CR15" s="120"/>
      <c r="CS15" s="120"/>
      <c r="CT15" s="120"/>
      <c r="CU15" s="120"/>
      <c r="CV15" s="120"/>
      <c r="CW15" s="120"/>
      <c r="CX15" s="120"/>
      <c r="CY15" s="120"/>
      <c r="CZ15" s="120"/>
      <c r="DA15" s="120"/>
      <c r="DB15" s="120"/>
      <c r="DC15" s="120"/>
      <c r="DD15" s="120"/>
      <c r="DE15" s="120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4"/>
      <c r="FJ15" s="5"/>
      <c r="FK15" s="5"/>
      <c r="FL15" s="9"/>
      <c r="FM15" s="9"/>
    </row>
    <row r="16" spans="1:169" ht="15.75" customHeight="1" outlineLevel="3">
      <c r="A16" s="5"/>
      <c r="B16" s="191" t="s">
        <v>23</v>
      </c>
      <c r="C16" s="161"/>
      <c r="D16" s="161" t="s">
        <v>242</v>
      </c>
      <c r="E16" s="160"/>
      <c r="F16" s="192"/>
      <c r="G16" s="193" t="s">
        <v>243</v>
      </c>
      <c r="H16" s="194" t="s">
        <v>19</v>
      </c>
      <c r="I16" s="195"/>
      <c r="J16" s="196">
        <v>44411</v>
      </c>
      <c r="K16" s="197">
        <v>44418</v>
      </c>
      <c r="L16" s="199" t="s">
        <v>238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  <c r="BC16" s="120"/>
      <c r="BD16" s="120"/>
      <c r="BE16" s="120"/>
      <c r="BF16" s="120"/>
      <c r="BG16" s="120"/>
      <c r="BH16" s="120"/>
      <c r="BI16" s="120"/>
      <c r="BJ16" s="120"/>
      <c r="BK16" s="120"/>
      <c r="BL16" s="120"/>
      <c r="BM16" s="120"/>
      <c r="BN16" s="120"/>
      <c r="BO16" s="120"/>
      <c r="BP16" s="120"/>
      <c r="BQ16" s="120"/>
      <c r="BR16" s="120"/>
      <c r="BS16" s="120"/>
      <c r="BT16" s="120"/>
      <c r="BU16" s="120"/>
      <c r="BV16" s="120"/>
      <c r="BW16" s="120"/>
      <c r="BX16" s="120"/>
      <c r="BY16" s="120"/>
      <c r="BZ16" s="120"/>
      <c r="CA16" s="120"/>
      <c r="CB16" s="120"/>
      <c r="CC16" s="120"/>
      <c r="CD16" s="120"/>
      <c r="CE16" s="120"/>
      <c r="CF16" s="120"/>
      <c r="CG16" s="120"/>
      <c r="CH16" s="120"/>
      <c r="CI16" s="120"/>
      <c r="CJ16" s="120"/>
      <c r="CK16" s="120"/>
      <c r="CL16" s="120"/>
      <c r="CM16" s="120"/>
      <c r="CN16" s="120"/>
      <c r="CO16" s="120"/>
      <c r="CP16" s="120"/>
      <c r="CQ16" s="120"/>
      <c r="CR16" s="120"/>
      <c r="CS16" s="120"/>
      <c r="CT16" s="120"/>
      <c r="CU16" s="120"/>
      <c r="CV16" s="120"/>
      <c r="CW16" s="120"/>
      <c r="CX16" s="120"/>
      <c r="CY16" s="120"/>
      <c r="CZ16" s="120"/>
      <c r="DA16" s="120"/>
      <c r="DB16" s="120"/>
      <c r="DC16" s="120"/>
      <c r="DD16" s="120"/>
      <c r="DE16" s="120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4"/>
      <c r="FJ16" s="5"/>
      <c r="FK16" s="5"/>
      <c r="FL16" s="9"/>
      <c r="FM16" s="9"/>
    </row>
    <row r="17" spans="1:169" ht="15.75" customHeight="1" outlineLevel="1">
      <c r="A17" s="5"/>
      <c r="B17" s="175">
        <v>1.2</v>
      </c>
      <c r="C17" s="176" t="s">
        <v>244</v>
      </c>
      <c r="D17" s="168"/>
      <c r="E17" s="168"/>
      <c r="F17" s="168"/>
      <c r="G17" s="169"/>
      <c r="H17" s="177"/>
      <c r="I17" s="178"/>
      <c r="J17" s="179">
        <f t="shared" ref="J17:K17" si="2">J18</f>
        <v>44413</v>
      </c>
      <c r="K17" s="180">
        <f t="shared" si="2"/>
        <v>44428</v>
      </c>
      <c r="L17" s="200" t="s">
        <v>235</v>
      </c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0"/>
      <c r="BD17" s="120"/>
      <c r="BE17" s="120"/>
      <c r="BF17" s="120"/>
      <c r="BG17" s="120"/>
      <c r="BH17" s="120"/>
      <c r="BI17" s="120"/>
      <c r="BJ17" s="120"/>
      <c r="BK17" s="120"/>
      <c r="BL17" s="120"/>
      <c r="BM17" s="120"/>
      <c r="BN17" s="120"/>
      <c r="BO17" s="120"/>
      <c r="BP17" s="120"/>
      <c r="BQ17" s="120"/>
      <c r="BR17" s="120"/>
      <c r="BS17" s="120"/>
      <c r="BT17" s="120"/>
      <c r="BU17" s="120"/>
      <c r="BV17" s="120"/>
      <c r="BW17" s="120"/>
      <c r="BX17" s="120"/>
      <c r="BY17" s="120"/>
      <c r="BZ17" s="120"/>
      <c r="CA17" s="120"/>
      <c r="CB17" s="120"/>
      <c r="CC17" s="120"/>
      <c r="CD17" s="120"/>
      <c r="CE17" s="120"/>
      <c r="CF17" s="120"/>
      <c r="CG17" s="120"/>
      <c r="CH17" s="120"/>
      <c r="CI17" s="120"/>
      <c r="CJ17" s="120"/>
      <c r="CK17" s="120"/>
      <c r="CL17" s="120"/>
      <c r="CM17" s="120"/>
      <c r="CN17" s="120"/>
      <c r="CO17" s="120"/>
      <c r="CP17" s="120"/>
      <c r="CQ17" s="120"/>
      <c r="CR17" s="120"/>
      <c r="CS17" s="120"/>
      <c r="CT17" s="120"/>
      <c r="CU17" s="120"/>
      <c r="CV17" s="120"/>
      <c r="CW17" s="120"/>
      <c r="CX17" s="120"/>
      <c r="CY17" s="120"/>
      <c r="CZ17" s="120"/>
      <c r="DA17" s="120"/>
      <c r="DB17" s="120"/>
      <c r="DC17" s="120"/>
      <c r="DD17" s="120"/>
      <c r="DE17" s="120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4"/>
      <c r="FJ17" s="5"/>
      <c r="FK17" s="5"/>
      <c r="FL17" s="9"/>
      <c r="FM17" s="9"/>
    </row>
    <row r="18" spans="1:169" ht="15.75" customHeight="1" outlineLevel="2">
      <c r="A18" s="5"/>
      <c r="B18" s="182" t="s">
        <v>25</v>
      </c>
      <c r="C18" s="201" t="s">
        <v>245</v>
      </c>
      <c r="D18" s="202"/>
      <c r="E18" s="202"/>
      <c r="F18" s="202"/>
      <c r="G18" s="186" t="s">
        <v>246</v>
      </c>
      <c r="H18" s="186" t="s">
        <v>19</v>
      </c>
      <c r="I18" s="187"/>
      <c r="J18" s="188">
        <v>44413</v>
      </c>
      <c r="K18" s="189">
        <v>44428</v>
      </c>
      <c r="L18" s="190" t="s">
        <v>238</v>
      </c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 s="120"/>
      <c r="BC18" s="120"/>
      <c r="BD18" s="120"/>
      <c r="BE18" s="120"/>
      <c r="BF18" s="120"/>
      <c r="BG18" s="120"/>
      <c r="BH18" s="120"/>
      <c r="BI18" s="120"/>
      <c r="BJ18" s="120"/>
      <c r="BK18" s="120"/>
      <c r="BL18" s="120"/>
      <c r="BM18" s="120"/>
      <c r="BN18" s="120"/>
      <c r="BO18" s="120"/>
      <c r="BP18" s="120"/>
      <c r="BQ18" s="120"/>
      <c r="BR18" s="120"/>
      <c r="BS18" s="120"/>
      <c r="BT18" s="120"/>
      <c r="BU18" s="120"/>
      <c r="BV18" s="120"/>
      <c r="BW18" s="120"/>
      <c r="BX18" s="120"/>
      <c r="BY18" s="120"/>
      <c r="BZ18" s="120"/>
      <c r="CA18" s="120"/>
      <c r="CB18" s="120"/>
      <c r="CC18" s="120"/>
      <c r="CD18" s="120"/>
      <c r="CE18" s="120"/>
      <c r="CF18" s="120"/>
      <c r="CG18" s="120"/>
      <c r="CH18" s="120"/>
      <c r="CI18" s="120"/>
      <c r="CJ18" s="120"/>
      <c r="CK18" s="120"/>
      <c r="CL18" s="120"/>
      <c r="CM18" s="120"/>
      <c r="CN18" s="120"/>
      <c r="CO18" s="120"/>
      <c r="CP18" s="120"/>
      <c r="CQ18" s="120"/>
      <c r="CR18" s="120"/>
      <c r="CS18" s="120"/>
      <c r="CT18" s="120"/>
      <c r="CU18" s="120"/>
      <c r="CV18" s="120"/>
      <c r="CW18" s="120"/>
      <c r="CX18" s="120"/>
      <c r="CY18" s="120"/>
      <c r="CZ18" s="120"/>
      <c r="DA18" s="120"/>
      <c r="DB18" s="120"/>
      <c r="DC18" s="120"/>
      <c r="DD18" s="120"/>
      <c r="DE18" s="120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4"/>
      <c r="FJ18" s="5"/>
      <c r="FK18" s="5"/>
      <c r="FL18" s="9"/>
      <c r="FM18" s="9"/>
    </row>
    <row r="19" spans="1:169" ht="15.75" customHeight="1" outlineLevel="3">
      <c r="A19" s="5"/>
      <c r="B19" s="191" t="s">
        <v>28</v>
      </c>
      <c r="C19" s="203"/>
      <c r="D19" s="204" t="s">
        <v>247</v>
      </c>
      <c r="E19" s="205"/>
      <c r="F19" s="205"/>
      <c r="G19" s="193" t="s">
        <v>246</v>
      </c>
      <c r="H19" s="194" t="s">
        <v>19</v>
      </c>
      <c r="I19" s="195"/>
      <c r="J19" s="196">
        <v>44413</v>
      </c>
      <c r="K19" s="197">
        <v>44428</v>
      </c>
      <c r="L19" s="199" t="s">
        <v>238</v>
      </c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  <c r="BI19" s="120"/>
      <c r="BJ19" s="120"/>
      <c r="BK19" s="120"/>
      <c r="BL19" s="120"/>
      <c r="BM19" s="120"/>
      <c r="BN19" s="120"/>
      <c r="BO19" s="120"/>
      <c r="BP19" s="120"/>
      <c r="BQ19" s="120"/>
      <c r="BR19" s="120"/>
      <c r="BS19" s="120"/>
      <c r="BT19" s="120"/>
      <c r="BU19" s="120"/>
      <c r="BV19" s="120"/>
      <c r="BW19" s="120"/>
      <c r="BX19" s="120"/>
      <c r="BY19" s="120"/>
      <c r="BZ19" s="120"/>
      <c r="CA19" s="120"/>
      <c r="CB19" s="120"/>
      <c r="CC19" s="120"/>
      <c r="CD19" s="120"/>
      <c r="CE19" s="120"/>
      <c r="CF19" s="120"/>
      <c r="CG19" s="120"/>
      <c r="CH19" s="120"/>
      <c r="CI19" s="120"/>
      <c r="CJ19" s="120"/>
      <c r="CK19" s="120"/>
      <c r="CL19" s="120"/>
      <c r="CM19" s="120"/>
      <c r="CN19" s="120"/>
      <c r="CO19" s="120"/>
      <c r="CP19" s="120"/>
      <c r="CQ19" s="120"/>
      <c r="CR19" s="120"/>
      <c r="CS19" s="120"/>
      <c r="CT19" s="120"/>
      <c r="CU19" s="120"/>
      <c r="CV19" s="120"/>
      <c r="CW19" s="120"/>
      <c r="CX19" s="120"/>
      <c r="CY19" s="120"/>
      <c r="CZ19" s="120"/>
      <c r="DA19" s="120"/>
      <c r="DB19" s="120"/>
      <c r="DC19" s="120"/>
      <c r="DD19" s="120"/>
      <c r="DE19" s="120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4"/>
      <c r="FJ19" s="5"/>
      <c r="FK19" s="5"/>
      <c r="FL19" s="9"/>
      <c r="FM19" s="9"/>
    </row>
    <row r="20" spans="1:169" ht="15.75" customHeight="1" outlineLevel="3">
      <c r="A20" s="5"/>
      <c r="B20" s="191" t="s">
        <v>29</v>
      </c>
      <c r="C20" s="203"/>
      <c r="D20" s="204" t="s">
        <v>248</v>
      </c>
      <c r="E20" s="205"/>
      <c r="F20" s="205"/>
      <c r="G20" s="193" t="s">
        <v>246</v>
      </c>
      <c r="H20" s="194" t="s">
        <v>19</v>
      </c>
      <c r="I20" s="195"/>
      <c r="J20" s="196">
        <v>44413</v>
      </c>
      <c r="K20" s="197">
        <v>44428</v>
      </c>
      <c r="L20" s="199" t="s">
        <v>238</v>
      </c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120"/>
      <c r="BJ20" s="120"/>
      <c r="BK20" s="120"/>
      <c r="BL20" s="120"/>
      <c r="BM20" s="120"/>
      <c r="BN20" s="120"/>
      <c r="BO20" s="120"/>
      <c r="BP20" s="120"/>
      <c r="BQ20" s="120"/>
      <c r="BR20" s="120"/>
      <c r="BS20" s="120"/>
      <c r="BT20" s="120"/>
      <c r="BU20" s="120"/>
      <c r="BV20" s="120"/>
      <c r="BW20" s="120"/>
      <c r="BX20" s="120"/>
      <c r="BY20" s="120"/>
      <c r="BZ20" s="120"/>
      <c r="CA20" s="120"/>
      <c r="CB20" s="120"/>
      <c r="CC20" s="120"/>
      <c r="CD20" s="120"/>
      <c r="CE20" s="120"/>
      <c r="CF20" s="120"/>
      <c r="CG20" s="120"/>
      <c r="CH20" s="120"/>
      <c r="CI20" s="120"/>
      <c r="CJ20" s="120"/>
      <c r="CK20" s="120"/>
      <c r="CL20" s="120"/>
      <c r="CM20" s="120"/>
      <c r="CN20" s="120"/>
      <c r="CO20" s="120"/>
      <c r="CP20" s="120"/>
      <c r="CQ20" s="120"/>
      <c r="CR20" s="120"/>
      <c r="CS20" s="120"/>
      <c r="CT20" s="120"/>
      <c r="CU20" s="120"/>
      <c r="CV20" s="120"/>
      <c r="CW20" s="120"/>
      <c r="CX20" s="120"/>
      <c r="CY20" s="120"/>
      <c r="CZ20" s="120"/>
      <c r="DA20" s="120"/>
      <c r="DB20" s="120"/>
      <c r="DC20" s="120"/>
      <c r="DD20" s="120"/>
      <c r="DE20" s="120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4"/>
      <c r="FJ20" s="5"/>
      <c r="FK20" s="5"/>
      <c r="FL20" s="9"/>
      <c r="FM20" s="9"/>
    </row>
    <row r="21" spans="1:169" ht="15.75" customHeight="1" outlineLevel="1">
      <c r="A21" s="5"/>
      <c r="B21" s="175">
        <v>1.3</v>
      </c>
      <c r="C21" s="176" t="s">
        <v>249</v>
      </c>
      <c r="D21" s="168"/>
      <c r="E21" s="168"/>
      <c r="F21" s="168"/>
      <c r="G21" s="169"/>
      <c r="H21" s="177"/>
      <c r="I21" s="178"/>
      <c r="J21" s="179">
        <f t="shared" ref="J21:K21" si="3">J22</f>
        <v>44420</v>
      </c>
      <c r="K21" s="180">
        <f t="shared" si="3"/>
        <v>44428</v>
      </c>
      <c r="L21" s="200" t="s">
        <v>235</v>
      </c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  <c r="BJ21" s="120"/>
      <c r="BK21" s="120"/>
      <c r="BL21" s="120"/>
      <c r="BM21" s="120"/>
      <c r="BN21" s="120"/>
      <c r="BO21" s="120"/>
      <c r="BP21" s="120"/>
      <c r="BQ21" s="120"/>
      <c r="BR21" s="120"/>
      <c r="BS21" s="120"/>
      <c r="BT21" s="120"/>
      <c r="BU21" s="120"/>
      <c r="BV21" s="120"/>
      <c r="BW21" s="120"/>
      <c r="BX21" s="120"/>
      <c r="BY21" s="120"/>
      <c r="BZ21" s="120"/>
      <c r="CA21" s="120"/>
      <c r="CB21" s="120"/>
      <c r="CC21" s="120"/>
      <c r="CD21" s="120"/>
      <c r="CE21" s="120"/>
      <c r="CF21" s="120"/>
      <c r="CG21" s="120"/>
      <c r="CH21" s="120"/>
      <c r="CI21" s="120"/>
      <c r="CJ21" s="120"/>
      <c r="CK21" s="120"/>
      <c r="CL21" s="120"/>
      <c r="CM21" s="120"/>
      <c r="CN21" s="120"/>
      <c r="CO21" s="120"/>
      <c r="CP21" s="120"/>
      <c r="CQ21" s="120"/>
      <c r="CR21" s="120"/>
      <c r="CS21" s="120"/>
      <c r="CT21" s="120"/>
      <c r="CU21" s="120"/>
      <c r="CV21" s="120"/>
      <c r="CW21" s="120"/>
      <c r="CX21" s="120"/>
      <c r="CY21" s="120"/>
      <c r="CZ21" s="120"/>
      <c r="DA21" s="120"/>
      <c r="DB21" s="120"/>
      <c r="DC21" s="120"/>
      <c r="DD21" s="120"/>
      <c r="DE21" s="120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4"/>
      <c r="FJ21" s="5"/>
      <c r="FK21" s="5"/>
      <c r="FL21" s="9"/>
      <c r="FM21" s="9"/>
    </row>
    <row r="22" spans="1:169" ht="15.75" customHeight="1" outlineLevel="2">
      <c r="A22" s="5"/>
      <c r="B22" s="182" t="s">
        <v>31</v>
      </c>
      <c r="C22" s="206" t="s">
        <v>250</v>
      </c>
      <c r="D22" s="168"/>
      <c r="E22" s="184"/>
      <c r="F22" s="207"/>
      <c r="G22" s="186" t="s">
        <v>251</v>
      </c>
      <c r="H22" s="186" t="s">
        <v>19</v>
      </c>
      <c r="I22" s="186"/>
      <c r="J22" s="188">
        <v>44420</v>
      </c>
      <c r="K22" s="189">
        <v>44428</v>
      </c>
      <c r="L22" s="190" t="s">
        <v>238</v>
      </c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120"/>
      <c r="BI22" s="120"/>
      <c r="BJ22" s="120"/>
      <c r="BK22" s="120"/>
      <c r="BL22" s="120"/>
      <c r="BM22" s="120"/>
      <c r="BN22" s="120"/>
      <c r="BO22" s="120"/>
      <c r="BP22" s="120"/>
      <c r="BQ22" s="120"/>
      <c r="BR22" s="120"/>
      <c r="BS22" s="120"/>
      <c r="BT22" s="120"/>
      <c r="BU22" s="120"/>
      <c r="BV22" s="120"/>
      <c r="BW22" s="120"/>
      <c r="BX22" s="120"/>
      <c r="BY22" s="120"/>
      <c r="BZ22" s="120"/>
      <c r="CA22" s="120"/>
      <c r="CB22" s="120"/>
      <c r="CC22" s="120"/>
      <c r="CD22" s="120"/>
      <c r="CE22" s="120"/>
      <c r="CF22" s="120"/>
      <c r="CG22" s="120"/>
      <c r="CH22" s="120"/>
      <c r="CI22" s="120"/>
      <c r="CJ22" s="120"/>
      <c r="CK22" s="120"/>
      <c r="CL22" s="120"/>
      <c r="CM22" s="120"/>
      <c r="CN22" s="120"/>
      <c r="CO22" s="120"/>
      <c r="CP22" s="120"/>
      <c r="CQ22" s="120"/>
      <c r="CR22" s="120"/>
      <c r="CS22" s="120"/>
      <c r="CT22" s="120"/>
      <c r="CU22" s="120"/>
      <c r="CV22" s="120"/>
      <c r="CW22" s="120"/>
      <c r="CX22" s="120"/>
      <c r="CY22" s="120"/>
      <c r="CZ22" s="120"/>
      <c r="DA22" s="120"/>
      <c r="DB22" s="120"/>
      <c r="DC22" s="120"/>
      <c r="DD22" s="120"/>
      <c r="DE22" s="120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4"/>
      <c r="FJ22" s="5"/>
      <c r="FK22" s="5"/>
      <c r="FL22" s="9"/>
      <c r="FM22" s="9"/>
    </row>
    <row r="23" spans="1:169" ht="15.75" customHeight="1" outlineLevel="2">
      <c r="A23" s="5"/>
      <c r="B23" s="191" t="s">
        <v>32</v>
      </c>
      <c r="C23" s="208"/>
      <c r="D23" s="209" t="s">
        <v>252</v>
      </c>
      <c r="E23" s="169"/>
      <c r="F23" s="210"/>
      <c r="G23" s="193" t="s">
        <v>251</v>
      </c>
      <c r="H23" s="194" t="s">
        <v>19</v>
      </c>
      <c r="I23" s="211"/>
      <c r="J23" s="196">
        <v>44420</v>
      </c>
      <c r="K23" s="197">
        <v>44428</v>
      </c>
      <c r="L23" s="199" t="s">
        <v>238</v>
      </c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  <c r="BH23" s="120"/>
      <c r="BI23" s="120"/>
      <c r="BJ23" s="120"/>
      <c r="BK23" s="120"/>
      <c r="BL23" s="120"/>
      <c r="BM23" s="120"/>
      <c r="BN23" s="120"/>
      <c r="BO23" s="120"/>
      <c r="BP23" s="120"/>
      <c r="BQ23" s="120"/>
      <c r="BR23" s="120"/>
      <c r="BS23" s="120"/>
      <c r="BT23" s="120"/>
      <c r="BU23" s="120"/>
      <c r="BV23" s="120"/>
      <c r="BW23" s="120"/>
      <c r="BX23" s="120"/>
      <c r="BY23" s="120"/>
      <c r="BZ23" s="120"/>
      <c r="CA23" s="120"/>
      <c r="CB23" s="120"/>
      <c r="CC23" s="120"/>
      <c r="CD23" s="120"/>
      <c r="CE23" s="120"/>
      <c r="CF23" s="120"/>
      <c r="CG23" s="120"/>
      <c r="CH23" s="120"/>
      <c r="CI23" s="120"/>
      <c r="CJ23" s="120"/>
      <c r="CK23" s="120"/>
      <c r="CL23" s="120"/>
      <c r="CM23" s="120"/>
      <c r="CN23" s="120"/>
      <c r="CO23" s="120"/>
      <c r="CP23" s="120"/>
      <c r="CQ23" s="120"/>
      <c r="CR23" s="120"/>
      <c r="CS23" s="120"/>
      <c r="CT23" s="120"/>
      <c r="CU23" s="120"/>
      <c r="CV23" s="120"/>
      <c r="CW23" s="120"/>
      <c r="CX23" s="120"/>
      <c r="CY23" s="120"/>
      <c r="CZ23" s="120"/>
      <c r="DA23" s="120"/>
      <c r="DB23" s="120"/>
      <c r="DC23" s="120"/>
      <c r="DD23" s="120"/>
      <c r="DE23" s="120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4"/>
      <c r="FJ23" s="5"/>
      <c r="FK23" s="5"/>
      <c r="FL23" s="9"/>
      <c r="FM23" s="9"/>
    </row>
    <row r="24" spans="1:169" ht="15" customHeight="1" outlineLevel="2">
      <c r="A24" s="5"/>
      <c r="B24" s="191" t="s">
        <v>33</v>
      </c>
      <c r="C24" s="208"/>
      <c r="D24" s="209" t="s">
        <v>253</v>
      </c>
      <c r="E24" s="169"/>
      <c r="F24" s="210"/>
      <c r="G24" s="193" t="s">
        <v>251</v>
      </c>
      <c r="H24" s="194" t="s">
        <v>19</v>
      </c>
      <c r="I24" s="211"/>
      <c r="J24" s="196">
        <v>44420</v>
      </c>
      <c r="K24" s="197">
        <v>44428</v>
      </c>
      <c r="L24" s="199" t="s">
        <v>238</v>
      </c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0"/>
      <c r="BN24" s="120"/>
      <c r="BO24" s="120"/>
      <c r="BP24" s="120"/>
      <c r="BQ24" s="120"/>
      <c r="BR24" s="120"/>
      <c r="BS24" s="120"/>
      <c r="BT24" s="120"/>
      <c r="BU24" s="120"/>
      <c r="BV24" s="120"/>
      <c r="BW24" s="120"/>
      <c r="BX24" s="120"/>
      <c r="BY24" s="120"/>
      <c r="BZ24" s="120"/>
      <c r="CA24" s="120"/>
      <c r="CB24" s="120"/>
      <c r="CC24" s="120"/>
      <c r="CD24" s="120"/>
      <c r="CE24" s="120"/>
      <c r="CF24" s="120"/>
      <c r="CG24" s="120"/>
      <c r="CH24" s="120"/>
      <c r="CI24" s="120"/>
      <c r="CJ24" s="120"/>
      <c r="CK24" s="120"/>
      <c r="CL24" s="120"/>
      <c r="CM24" s="120"/>
      <c r="CN24" s="120"/>
      <c r="CO24" s="120"/>
      <c r="CP24" s="120"/>
      <c r="CQ24" s="120"/>
      <c r="CR24" s="120"/>
      <c r="CS24" s="120"/>
      <c r="CT24" s="120"/>
      <c r="CU24" s="120"/>
      <c r="CV24" s="120"/>
      <c r="CW24" s="120"/>
      <c r="CX24" s="120"/>
      <c r="CY24" s="120"/>
      <c r="CZ24" s="120"/>
      <c r="DA24" s="120"/>
      <c r="DB24" s="120"/>
      <c r="DC24" s="120"/>
      <c r="DD24" s="120"/>
      <c r="DE24" s="120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4"/>
      <c r="FJ24" s="5"/>
      <c r="FK24" s="5"/>
      <c r="FL24" s="9"/>
      <c r="FM24" s="9"/>
    </row>
    <row r="25" spans="1:169" ht="15.75" customHeight="1">
      <c r="A25" s="5"/>
      <c r="B25" s="166">
        <v>2</v>
      </c>
      <c r="C25" s="167" t="s">
        <v>254</v>
      </c>
      <c r="D25" s="168"/>
      <c r="E25" s="168"/>
      <c r="F25" s="168"/>
      <c r="G25" s="169"/>
      <c r="H25" s="170"/>
      <c r="I25" s="170"/>
      <c r="J25" s="172">
        <f t="shared" ref="J25:K25" si="4">J26</f>
        <v>44428</v>
      </c>
      <c r="K25" s="173">
        <f t="shared" si="4"/>
        <v>44451</v>
      </c>
      <c r="L25" s="212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  <c r="BH25" s="120"/>
      <c r="BI25" s="120"/>
      <c r="BJ25" s="120"/>
      <c r="BK25" s="120"/>
      <c r="BL25" s="120"/>
      <c r="BM25" s="120"/>
      <c r="BN25" s="120"/>
      <c r="BO25" s="120"/>
      <c r="BP25" s="120"/>
      <c r="BQ25" s="120"/>
      <c r="BR25" s="120"/>
      <c r="BS25" s="120"/>
      <c r="BT25" s="120"/>
      <c r="BU25" s="120"/>
      <c r="BV25" s="120"/>
      <c r="BW25" s="120"/>
      <c r="BX25" s="120"/>
      <c r="BY25" s="120"/>
      <c r="BZ25" s="120"/>
      <c r="CA25" s="120"/>
      <c r="CB25" s="120"/>
      <c r="CC25" s="120"/>
      <c r="CD25" s="120"/>
      <c r="CE25" s="120"/>
      <c r="CF25" s="120"/>
      <c r="CG25" s="120"/>
      <c r="CH25" s="120"/>
      <c r="CI25" s="120"/>
      <c r="CJ25" s="120"/>
      <c r="CK25" s="120"/>
      <c r="CL25" s="120"/>
      <c r="CM25" s="120"/>
      <c r="CN25" s="120"/>
      <c r="CO25" s="120"/>
      <c r="CP25" s="120"/>
      <c r="CQ25" s="120"/>
      <c r="CR25" s="120"/>
      <c r="CS25" s="120"/>
      <c r="CT25" s="120"/>
      <c r="CU25" s="120"/>
      <c r="CV25" s="120"/>
      <c r="CW25" s="120"/>
      <c r="CX25" s="120"/>
      <c r="CY25" s="120"/>
      <c r="CZ25" s="120"/>
      <c r="DA25" s="120"/>
      <c r="DB25" s="120"/>
      <c r="DC25" s="120"/>
      <c r="DD25" s="120"/>
      <c r="DE25" s="120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4"/>
      <c r="FJ25" s="5"/>
      <c r="FK25" s="5"/>
      <c r="FL25" s="9"/>
      <c r="FM25" s="9"/>
    </row>
    <row r="26" spans="1:169" ht="15.75" customHeight="1" outlineLevel="1">
      <c r="A26" s="5"/>
      <c r="B26" s="175">
        <v>2.1</v>
      </c>
      <c r="C26" s="213" t="s">
        <v>255</v>
      </c>
      <c r="D26" s="213"/>
      <c r="E26" s="213"/>
      <c r="F26" s="213"/>
      <c r="G26" s="213"/>
      <c r="H26" s="177"/>
      <c r="I26" s="178"/>
      <c r="J26" s="179">
        <f>J27</f>
        <v>44428</v>
      </c>
      <c r="K26" s="180">
        <f>K44</f>
        <v>44451</v>
      </c>
      <c r="L26" s="20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0"/>
      <c r="BD26" s="120"/>
      <c r="BE26" s="120"/>
      <c r="BF26" s="120"/>
      <c r="BG26" s="120"/>
      <c r="BH26" s="120"/>
      <c r="BI26" s="120"/>
      <c r="BJ26" s="120"/>
      <c r="BK26" s="120"/>
      <c r="BL26" s="120"/>
      <c r="BM26" s="120"/>
      <c r="BN26" s="120"/>
      <c r="BO26" s="120"/>
      <c r="BP26" s="120"/>
      <c r="BQ26" s="120"/>
      <c r="BR26" s="120"/>
      <c r="BS26" s="120"/>
      <c r="BT26" s="120"/>
      <c r="BU26" s="120"/>
      <c r="BV26" s="120"/>
      <c r="BW26" s="120"/>
      <c r="BX26" s="120"/>
      <c r="BY26" s="120"/>
      <c r="BZ26" s="120"/>
      <c r="CA26" s="120"/>
      <c r="CB26" s="120"/>
      <c r="CC26" s="120"/>
      <c r="CD26" s="120"/>
      <c r="CE26" s="120"/>
      <c r="CF26" s="120"/>
      <c r="CG26" s="120"/>
      <c r="CH26" s="120"/>
      <c r="CI26" s="120"/>
      <c r="CJ26" s="120"/>
      <c r="CK26" s="120"/>
      <c r="CL26" s="120"/>
      <c r="CM26" s="120"/>
      <c r="CN26" s="120"/>
      <c r="CO26" s="120"/>
      <c r="CP26" s="120"/>
      <c r="CQ26" s="120"/>
      <c r="CR26" s="120"/>
      <c r="CS26" s="120"/>
      <c r="CT26" s="120"/>
      <c r="CU26" s="120"/>
      <c r="CV26" s="120"/>
      <c r="CW26" s="120"/>
      <c r="CX26" s="120"/>
      <c r="CY26" s="120"/>
      <c r="CZ26" s="120"/>
      <c r="DA26" s="120"/>
      <c r="DB26" s="120"/>
      <c r="DC26" s="120"/>
      <c r="DD26" s="120"/>
      <c r="DE26" s="120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4"/>
      <c r="FJ26" s="5"/>
      <c r="FK26" s="5"/>
      <c r="FL26" s="9"/>
      <c r="FM26" s="9"/>
    </row>
    <row r="27" spans="1:169" ht="15.75" customHeight="1" outlineLevel="2">
      <c r="A27" s="5"/>
      <c r="B27" s="182" t="s">
        <v>35</v>
      </c>
      <c r="C27" s="202" t="s">
        <v>256</v>
      </c>
      <c r="D27" s="202"/>
      <c r="E27" s="214"/>
      <c r="F27" s="215"/>
      <c r="G27" s="216" t="s">
        <v>257</v>
      </c>
      <c r="H27" s="217" t="s">
        <v>258</v>
      </c>
      <c r="I27" s="217" t="s">
        <v>259</v>
      </c>
      <c r="J27" s="218">
        <v>44428</v>
      </c>
      <c r="K27" s="219">
        <v>44435</v>
      </c>
      <c r="L27" s="190" t="s">
        <v>238</v>
      </c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0"/>
      <c r="BD27" s="120"/>
      <c r="BE27" s="120"/>
      <c r="BF27" s="120"/>
      <c r="BG27" s="120"/>
      <c r="BH27" s="120"/>
      <c r="BI27" s="120"/>
      <c r="BJ27" s="120"/>
      <c r="BK27" s="120"/>
      <c r="BL27" s="120"/>
      <c r="BM27" s="120"/>
      <c r="BN27" s="120"/>
      <c r="BO27" s="120"/>
      <c r="BP27" s="120"/>
      <c r="BQ27" s="120"/>
      <c r="BR27" s="120"/>
      <c r="BS27" s="120"/>
      <c r="BT27" s="120"/>
      <c r="BU27" s="120"/>
      <c r="BV27" s="120"/>
      <c r="BW27" s="120"/>
      <c r="BX27" s="120"/>
      <c r="BY27" s="120"/>
      <c r="BZ27" s="120"/>
      <c r="CA27" s="120"/>
      <c r="CB27" s="120"/>
      <c r="CC27" s="120"/>
      <c r="CD27" s="120"/>
      <c r="CE27" s="120"/>
      <c r="CF27" s="120"/>
      <c r="CG27" s="120"/>
      <c r="CH27" s="120"/>
      <c r="CI27" s="120"/>
      <c r="CJ27" s="120"/>
      <c r="CK27" s="120"/>
      <c r="CL27" s="120"/>
      <c r="CM27" s="120"/>
      <c r="CN27" s="120"/>
      <c r="CO27" s="120"/>
      <c r="CP27" s="120"/>
      <c r="CQ27" s="120"/>
      <c r="CR27" s="120"/>
      <c r="CS27" s="120"/>
      <c r="CT27" s="120"/>
      <c r="CU27" s="120"/>
      <c r="CV27" s="120"/>
      <c r="CW27" s="120"/>
      <c r="CX27" s="120"/>
      <c r="CY27" s="120"/>
      <c r="CZ27" s="120"/>
      <c r="DA27" s="120"/>
      <c r="DB27" s="120"/>
      <c r="DC27" s="120"/>
      <c r="DD27" s="120"/>
      <c r="DE27" s="120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4"/>
      <c r="FJ27" s="5"/>
      <c r="FK27" s="5"/>
      <c r="FL27" s="9"/>
      <c r="FM27" s="9"/>
    </row>
    <row r="28" spans="1:169" ht="15.75" customHeight="1" outlineLevel="2">
      <c r="A28" s="5"/>
      <c r="B28" s="191" t="s">
        <v>36</v>
      </c>
      <c r="C28" s="161"/>
      <c r="D28" s="160" t="s">
        <v>192</v>
      </c>
      <c r="E28" s="160"/>
      <c r="F28" s="210"/>
      <c r="G28" s="220" t="s">
        <v>43</v>
      </c>
      <c r="H28" s="194" t="s">
        <v>259</v>
      </c>
      <c r="I28" s="279" t="s">
        <v>325</v>
      </c>
      <c r="J28" s="221">
        <v>44428</v>
      </c>
      <c r="K28" s="222">
        <v>44431</v>
      </c>
      <c r="L28" s="199" t="s">
        <v>238</v>
      </c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120"/>
      <c r="BG28" s="120"/>
      <c r="BH28" s="120"/>
      <c r="BI28" s="120"/>
      <c r="BJ28" s="120"/>
      <c r="BK28" s="120"/>
      <c r="BL28" s="120"/>
      <c r="BM28" s="120"/>
      <c r="BN28" s="120"/>
      <c r="BO28" s="120"/>
      <c r="BP28" s="120"/>
      <c r="BQ28" s="120"/>
      <c r="BR28" s="120"/>
      <c r="BS28" s="120"/>
      <c r="BT28" s="120"/>
      <c r="BU28" s="120"/>
      <c r="BV28" s="120"/>
      <c r="BW28" s="120"/>
      <c r="BX28" s="120"/>
      <c r="BY28" s="120"/>
      <c r="BZ28" s="120"/>
      <c r="CA28" s="120"/>
      <c r="CB28" s="120"/>
      <c r="CC28" s="120"/>
      <c r="CD28" s="120"/>
      <c r="CE28" s="120"/>
      <c r="CF28" s="120"/>
      <c r="CG28" s="120"/>
      <c r="CH28" s="120"/>
      <c r="CI28" s="120"/>
      <c r="CJ28" s="120"/>
      <c r="CK28" s="120"/>
      <c r="CL28" s="120"/>
      <c r="CM28" s="120"/>
      <c r="CN28" s="120"/>
      <c r="CO28" s="120"/>
      <c r="CP28" s="120"/>
      <c r="CQ28" s="120"/>
      <c r="CR28" s="120"/>
      <c r="CS28" s="120"/>
      <c r="CT28" s="120"/>
      <c r="CU28" s="120"/>
      <c r="CV28" s="120"/>
      <c r="CW28" s="120"/>
      <c r="CX28" s="120"/>
      <c r="CY28" s="120"/>
      <c r="CZ28" s="120"/>
      <c r="DA28" s="120"/>
      <c r="DB28" s="120"/>
      <c r="DC28" s="120"/>
      <c r="DD28" s="120"/>
      <c r="DE28" s="120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4"/>
      <c r="FJ28" s="5"/>
      <c r="FK28" s="5"/>
      <c r="FL28" s="9"/>
      <c r="FM28" s="9"/>
    </row>
    <row r="29" spans="1:169" s="123" customFormat="1" ht="15.75" customHeight="1" outlineLevel="2">
      <c r="A29" s="5"/>
      <c r="B29" s="191" t="s">
        <v>183</v>
      </c>
      <c r="C29" s="161"/>
      <c r="D29" s="161"/>
      <c r="E29" s="162" t="s">
        <v>193</v>
      </c>
      <c r="F29" s="210"/>
      <c r="G29" s="220" t="s">
        <v>43</v>
      </c>
      <c r="H29" s="194" t="s">
        <v>258</v>
      </c>
      <c r="I29" s="194" t="s">
        <v>260</v>
      </c>
      <c r="J29" s="221">
        <v>44432</v>
      </c>
      <c r="K29" s="222">
        <v>44435</v>
      </c>
      <c r="L29" s="199" t="s">
        <v>238</v>
      </c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0"/>
      <c r="BW29" s="120"/>
      <c r="BX29" s="120"/>
      <c r="BY29" s="120"/>
      <c r="BZ29" s="120"/>
      <c r="CA29" s="120"/>
      <c r="CB29" s="120"/>
      <c r="CC29" s="120"/>
      <c r="CD29" s="120"/>
      <c r="CE29" s="120"/>
      <c r="CF29" s="120"/>
      <c r="CG29" s="120"/>
      <c r="CH29" s="120"/>
      <c r="CI29" s="120"/>
      <c r="CJ29" s="120"/>
      <c r="CK29" s="120"/>
      <c r="CL29" s="120"/>
      <c r="CM29" s="120"/>
      <c r="CN29" s="120"/>
      <c r="CO29" s="120"/>
      <c r="CP29" s="120"/>
      <c r="CQ29" s="120"/>
      <c r="CR29" s="120"/>
      <c r="CS29" s="120"/>
      <c r="CT29" s="120"/>
      <c r="CU29" s="120"/>
      <c r="CV29" s="120"/>
      <c r="CW29" s="120"/>
      <c r="CX29" s="120"/>
      <c r="CY29" s="120"/>
      <c r="CZ29" s="120"/>
      <c r="DA29" s="120"/>
      <c r="DB29" s="120"/>
      <c r="DC29" s="120"/>
      <c r="DD29" s="120"/>
      <c r="DE29" s="120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4"/>
      <c r="FJ29" s="5"/>
      <c r="FK29" s="5"/>
      <c r="FL29" s="9"/>
      <c r="FM29" s="9"/>
    </row>
    <row r="30" spans="1:169" s="123" customFormat="1" ht="15.75" customHeight="1" outlineLevel="2">
      <c r="A30" s="5"/>
      <c r="B30" s="191" t="s">
        <v>184</v>
      </c>
      <c r="C30" s="161"/>
      <c r="D30" s="161"/>
      <c r="E30" s="160" t="s">
        <v>194</v>
      </c>
      <c r="F30" s="210"/>
      <c r="G30" s="220" t="s">
        <v>37</v>
      </c>
      <c r="H30" s="194" t="s">
        <v>259</v>
      </c>
      <c r="I30" s="279" t="s">
        <v>325</v>
      </c>
      <c r="J30" s="221">
        <v>44432</v>
      </c>
      <c r="K30" s="222">
        <v>44435</v>
      </c>
      <c r="L30" s="199" t="s">
        <v>238</v>
      </c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  <c r="BA30" s="120"/>
      <c r="BB30" s="120"/>
      <c r="BC30" s="120"/>
      <c r="BD30" s="120"/>
      <c r="BE30" s="120"/>
      <c r="BF30" s="120"/>
      <c r="BG30" s="120"/>
      <c r="BH30" s="120"/>
      <c r="BI30" s="120"/>
      <c r="BJ30" s="120"/>
      <c r="BK30" s="120"/>
      <c r="BL30" s="120"/>
      <c r="BM30" s="120"/>
      <c r="BN30" s="120"/>
      <c r="BO30" s="120"/>
      <c r="BP30" s="120"/>
      <c r="BQ30" s="120"/>
      <c r="BR30" s="120"/>
      <c r="BS30" s="120"/>
      <c r="BT30" s="120"/>
      <c r="BU30" s="120"/>
      <c r="BV30" s="120"/>
      <c r="BW30" s="120"/>
      <c r="BX30" s="120"/>
      <c r="BY30" s="120"/>
      <c r="BZ30" s="120"/>
      <c r="CA30" s="120"/>
      <c r="CB30" s="120"/>
      <c r="CC30" s="120"/>
      <c r="CD30" s="120"/>
      <c r="CE30" s="120"/>
      <c r="CF30" s="120"/>
      <c r="CG30" s="120"/>
      <c r="CH30" s="120"/>
      <c r="CI30" s="120"/>
      <c r="CJ30" s="120"/>
      <c r="CK30" s="120"/>
      <c r="CL30" s="120"/>
      <c r="CM30" s="120"/>
      <c r="CN30" s="120"/>
      <c r="CO30" s="120"/>
      <c r="CP30" s="120"/>
      <c r="CQ30" s="120"/>
      <c r="CR30" s="120"/>
      <c r="CS30" s="120"/>
      <c r="CT30" s="120"/>
      <c r="CU30" s="120"/>
      <c r="CV30" s="120"/>
      <c r="CW30" s="120"/>
      <c r="CX30" s="120"/>
      <c r="CY30" s="120"/>
      <c r="CZ30" s="120"/>
      <c r="DA30" s="120"/>
      <c r="DB30" s="120"/>
      <c r="DC30" s="120"/>
      <c r="DD30" s="120"/>
      <c r="DE30" s="120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4"/>
      <c r="FJ30" s="5"/>
      <c r="FK30" s="5"/>
      <c r="FL30" s="9"/>
      <c r="FM30" s="9"/>
    </row>
    <row r="31" spans="1:169" s="123" customFormat="1" ht="15.75" customHeight="1" outlineLevel="2">
      <c r="A31" s="5"/>
      <c r="B31" s="191" t="s">
        <v>185</v>
      </c>
      <c r="C31" s="161"/>
      <c r="D31" s="161"/>
      <c r="E31" s="160" t="s">
        <v>195</v>
      </c>
      <c r="F31" s="210"/>
      <c r="G31" s="220" t="s">
        <v>37</v>
      </c>
      <c r="H31" s="194" t="s">
        <v>258</v>
      </c>
      <c r="I31" s="194" t="s">
        <v>260</v>
      </c>
      <c r="J31" s="221">
        <v>44432</v>
      </c>
      <c r="K31" s="222">
        <v>44435</v>
      </c>
      <c r="L31" s="199" t="s">
        <v>238</v>
      </c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  <c r="BA31" s="120"/>
      <c r="BB31" s="120"/>
      <c r="BC31" s="120"/>
      <c r="BD31" s="120"/>
      <c r="BE31" s="120"/>
      <c r="BF31" s="120"/>
      <c r="BG31" s="120"/>
      <c r="BH31" s="120"/>
      <c r="BI31" s="120"/>
      <c r="BJ31" s="120"/>
      <c r="BK31" s="120"/>
      <c r="BL31" s="120"/>
      <c r="BM31" s="120"/>
      <c r="BN31" s="120"/>
      <c r="BO31" s="120"/>
      <c r="BP31" s="120"/>
      <c r="BQ31" s="120"/>
      <c r="BR31" s="120"/>
      <c r="BS31" s="120"/>
      <c r="BT31" s="120"/>
      <c r="BU31" s="120"/>
      <c r="BV31" s="120"/>
      <c r="BW31" s="120"/>
      <c r="BX31" s="120"/>
      <c r="BY31" s="120"/>
      <c r="BZ31" s="120"/>
      <c r="CA31" s="120"/>
      <c r="CB31" s="120"/>
      <c r="CC31" s="120"/>
      <c r="CD31" s="120"/>
      <c r="CE31" s="120"/>
      <c r="CF31" s="120"/>
      <c r="CG31" s="120"/>
      <c r="CH31" s="120"/>
      <c r="CI31" s="120"/>
      <c r="CJ31" s="120"/>
      <c r="CK31" s="120"/>
      <c r="CL31" s="120"/>
      <c r="CM31" s="120"/>
      <c r="CN31" s="120"/>
      <c r="CO31" s="120"/>
      <c r="CP31" s="120"/>
      <c r="CQ31" s="120"/>
      <c r="CR31" s="120"/>
      <c r="CS31" s="120"/>
      <c r="CT31" s="120"/>
      <c r="CU31" s="120"/>
      <c r="CV31" s="120"/>
      <c r="CW31" s="120"/>
      <c r="CX31" s="120"/>
      <c r="CY31" s="120"/>
      <c r="CZ31" s="120"/>
      <c r="DA31" s="120"/>
      <c r="DB31" s="120"/>
      <c r="DC31" s="120"/>
      <c r="DD31" s="120"/>
      <c r="DE31" s="120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4"/>
      <c r="FJ31" s="5"/>
      <c r="FK31" s="5"/>
      <c r="FL31" s="9"/>
      <c r="FM31" s="9"/>
    </row>
    <row r="32" spans="1:169" ht="15.75" customHeight="1" outlineLevel="2">
      <c r="A32" s="5"/>
      <c r="B32" s="191" t="s">
        <v>38</v>
      </c>
      <c r="C32" s="161"/>
      <c r="D32" s="163" t="s">
        <v>196</v>
      </c>
      <c r="E32" s="163"/>
      <c r="F32" s="210"/>
      <c r="G32" s="220" t="s">
        <v>37</v>
      </c>
      <c r="H32" s="194" t="s">
        <v>259</v>
      </c>
      <c r="I32" s="279" t="s">
        <v>325</v>
      </c>
      <c r="J32" s="221">
        <v>44430</v>
      </c>
      <c r="K32" s="222">
        <v>44433</v>
      </c>
      <c r="L32" s="199" t="s">
        <v>238</v>
      </c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  <c r="BA32" s="120"/>
      <c r="BB32" s="120"/>
      <c r="BC32" s="120"/>
      <c r="BD32" s="120"/>
      <c r="BE32" s="120"/>
      <c r="BF32" s="120"/>
      <c r="BG32" s="120"/>
      <c r="BH32" s="120"/>
      <c r="BI32" s="120"/>
      <c r="BJ32" s="120"/>
      <c r="BK32" s="120"/>
      <c r="BL32" s="120"/>
      <c r="BM32" s="120"/>
      <c r="BN32" s="120"/>
      <c r="BO32" s="120"/>
      <c r="BP32" s="120"/>
      <c r="BQ32" s="120"/>
      <c r="BR32" s="120"/>
      <c r="BS32" s="120"/>
      <c r="BT32" s="120"/>
      <c r="BU32" s="120"/>
      <c r="BV32" s="120"/>
      <c r="BW32" s="120"/>
      <c r="BX32" s="120"/>
      <c r="BY32" s="120"/>
      <c r="BZ32" s="120"/>
      <c r="CA32" s="120"/>
      <c r="CB32" s="120"/>
      <c r="CC32" s="120"/>
      <c r="CD32" s="120"/>
      <c r="CE32" s="120"/>
      <c r="CF32" s="120"/>
      <c r="CG32" s="120"/>
      <c r="CH32" s="120"/>
      <c r="CI32" s="120"/>
      <c r="CJ32" s="120"/>
      <c r="CK32" s="120"/>
      <c r="CL32" s="120"/>
      <c r="CM32" s="120"/>
      <c r="CN32" s="120"/>
      <c r="CO32" s="120"/>
      <c r="CP32" s="120"/>
      <c r="CQ32" s="120"/>
      <c r="CR32" s="120"/>
      <c r="CS32" s="120"/>
      <c r="CT32" s="120"/>
      <c r="CU32" s="120"/>
      <c r="CV32" s="120"/>
      <c r="CW32" s="120"/>
      <c r="CX32" s="120"/>
      <c r="CY32" s="120"/>
      <c r="CZ32" s="120"/>
      <c r="DA32" s="120"/>
      <c r="DB32" s="120"/>
      <c r="DC32" s="120"/>
      <c r="DD32" s="120"/>
      <c r="DE32" s="120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4"/>
      <c r="FJ32" s="5"/>
      <c r="FK32" s="5"/>
      <c r="FL32" s="9"/>
      <c r="FM32" s="9"/>
    </row>
    <row r="33" spans="1:169" s="123" customFormat="1" ht="15.75" customHeight="1" outlineLevel="2">
      <c r="A33" s="5"/>
      <c r="B33" s="191" t="s">
        <v>186</v>
      </c>
      <c r="C33" s="161"/>
      <c r="D33" s="161"/>
      <c r="E33" s="160" t="s">
        <v>197</v>
      </c>
      <c r="F33" s="210"/>
      <c r="G33" s="220" t="s">
        <v>43</v>
      </c>
      <c r="H33" s="194" t="s">
        <v>258</v>
      </c>
      <c r="I33" s="194" t="s">
        <v>260</v>
      </c>
      <c r="J33" s="221">
        <v>44432</v>
      </c>
      <c r="K33" s="222">
        <v>44435</v>
      </c>
      <c r="L33" s="199" t="s">
        <v>238</v>
      </c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  <c r="BK33" s="120"/>
      <c r="BL33" s="120"/>
      <c r="BM33" s="120"/>
      <c r="BN33" s="120"/>
      <c r="BO33" s="120"/>
      <c r="BP33" s="120"/>
      <c r="BQ33" s="120"/>
      <c r="BR33" s="120"/>
      <c r="BS33" s="120"/>
      <c r="BT33" s="120"/>
      <c r="BU33" s="120"/>
      <c r="BV33" s="120"/>
      <c r="BW33" s="120"/>
      <c r="BX33" s="120"/>
      <c r="BY33" s="120"/>
      <c r="BZ33" s="120"/>
      <c r="CA33" s="120"/>
      <c r="CB33" s="120"/>
      <c r="CC33" s="120"/>
      <c r="CD33" s="120"/>
      <c r="CE33" s="120"/>
      <c r="CF33" s="120"/>
      <c r="CG33" s="120"/>
      <c r="CH33" s="120"/>
      <c r="CI33" s="120"/>
      <c r="CJ33" s="120"/>
      <c r="CK33" s="120"/>
      <c r="CL33" s="120"/>
      <c r="CM33" s="120"/>
      <c r="CN33" s="120"/>
      <c r="CO33" s="120"/>
      <c r="CP33" s="120"/>
      <c r="CQ33" s="120"/>
      <c r="CR33" s="120"/>
      <c r="CS33" s="120"/>
      <c r="CT33" s="120"/>
      <c r="CU33" s="120"/>
      <c r="CV33" s="120"/>
      <c r="CW33" s="120"/>
      <c r="CX33" s="120"/>
      <c r="CY33" s="120"/>
      <c r="CZ33" s="120"/>
      <c r="DA33" s="120"/>
      <c r="DB33" s="120"/>
      <c r="DC33" s="120"/>
      <c r="DD33" s="120"/>
      <c r="DE33" s="120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4"/>
      <c r="FJ33" s="5"/>
      <c r="FK33" s="5"/>
      <c r="FL33" s="9"/>
      <c r="FM33" s="9"/>
    </row>
    <row r="34" spans="1:169" s="123" customFormat="1" ht="15.75" customHeight="1" outlineLevel="2">
      <c r="A34" s="5"/>
      <c r="B34" s="191" t="s">
        <v>187</v>
      </c>
      <c r="C34" s="161"/>
      <c r="D34" s="161"/>
      <c r="E34" s="163" t="s">
        <v>198</v>
      </c>
      <c r="F34" s="210"/>
      <c r="G34" s="220" t="s">
        <v>37</v>
      </c>
      <c r="H34" s="194" t="s">
        <v>259</v>
      </c>
      <c r="I34" s="279" t="s">
        <v>325</v>
      </c>
      <c r="J34" s="221">
        <v>44432</v>
      </c>
      <c r="K34" s="222">
        <v>44435</v>
      </c>
      <c r="L34" s="199" t="s">
        <v>238</v>
      </c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  <c r="BA34" s="120"/>
      <c r="BB34" s="120"/>
      <c r="BC34" s="120"/>
      <c r="BD34" s="120"/>
      <c r="BE34" s="120"/>
      <c r="BF34" s="120"/>
      <c r="BG34" s="120"/>
      <c r="BH34" s="120"/>
      <c r="BI34" s="120"/>
      <c r="BJ34" s="120"/>
      <c r="BK34" s="120"/>
      <c r="BL34" s="120"/>
      <c r="BM34" s="120"/>
      <c r="BN34" s="120"/>
      <c r="BO34" s="120"/>
      <c r="BP34" s="120"/>
      <c r="BQ34" s="120"/>
      <c r="BR34" s="120"/>
      <c r="BS34" s="120"/>
      <c r="BT34" s="120"/>
      <c r="BU34" s="120"/>
      <c r="BV34" s="120"/>
      <c r="BW34" s="120"/>
      <c r="BX34" s="120"/>
      <c r="BY34" s="120"/>
      <c r="BZ34" s="120"/>
      <c r="CA34" s="120"/>
      <c r="CB34" s="120"/>
      <c r="CC34" s="120"/>
      <c r="CD34" s="120"/>
      <c r="CE34" s="120"/>
      <c r="CF34" s="120"/>
      <c r="CG34" s="120"/>
      <c r="CH34" s="120"/>
      <c r="CI34" s="120"/>
      <c r="CJ34" s="120"/>
      <c r="CK34" s="120"/>
      <c r="CL34" s="120"/>
      <c r="CM34" s="120"/>
      <c r="CN34" s="120"/>
      <c r="CO34" s="120"/>
      <c r="CP34" s="120"/>
      <c r="CQ34" s="120"/>
      <c r="CR34" s="120"/>
      <c r="CS34" s="120"/>
      <c r="CT34" s="120"/>
      <c r="CU34" s="120"/>
      <c r="CV34" s="120"/>
      <c r="CW34" s="120"/>
      <c r="CX34" s="120"/>
      <c r="CY34" s="120"/>
      <c r="CZ34" s="120"/>
      <c r="DA34" s="120"/>
      <c r="DB34" s="120"/>
      <c r="DC34" s="120"/>
      <c r="DD34" s="120"/>
      <c r="DE34" s="120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4"/>
      <c r="FJ34" s="5"/>
      <c r="FK34" s="5"/>
      <c r="FL34" s="9"/>
      <c r="FM34" s="9"/>
    </row>
    <row r="35" spans="1:169" s="123" customFormat="1" ht="15.75" customHeight="1" outlineLevel="2">
      <c r="A35" s="5"/>
      <c r="B35" s="191" t="s">
        <v>188</v>
      </c>
      <c r="C35" s="161"/>
      <c r="D35" s="161"/>
      <c r="E35" s="160" t="s">
        <v>199</v>
      </c>
      <c r="F35" s="210"/>
      <c r="G35" s="220" t="s">
        <v>37</v>
      </c>
      <c r="H35" s="194" t="s">
        <v>258</v>
      </c>
      <c r="I35" s="194" t="s">
        <v>260</v>
      </c>
      <c r="J35" s="221">
        <v>44432</v>
      </c>
      <c r="K35" s="222">
        <v>44435</v>
      </c>
      <c r="L35" s="199" t="s">
        <v>238</v>
      </c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  <c r="BA35" s="120"/>
      <c r="BB35" s="120"/>
      <c r="BC35" s="120"/>
      <c r="BD35" s="120"/>
      <c r="BE35" s="120"/>
      <c r="BF35" s="120"/>
      <c r="BG35" s="120"/>
      <c r="BH35" s="120"/>
      <c r="BI35" s="120"/>
      <c r="BJ35" s="120"/>
      <c r="BK35" s="120"/>
      <c r="BL35" s="120"/>
      <c r="BM35" s="120"/>
      <c r="BN35" s="120"/>
      <c r="BO35" s="120"/>
      <c r="BP35" s="120"/>
      <c r="BQ35" s="120"/>
      <c r="BR35" s="120"/>
      <c r="BS35" s="120"/>
      <c r="BT35" s="120"/>
      <c r="BU35" s="120"/>
      <c r="BV35" s="120"/>
      <c r="BW35" s="120"/>
      <c r="BX35" s="120"/>
      <c r="BY35" s="120"/>
      <c r="BZ35" s="120"/>
      <c r="CA35" s="120"/>
      <c r="CB35" s="120"/>
      <c r="CC35" s="120"/>
      <c r="CD35" s="120"/>
      <c r="CE35" s="120"/>
      <c r="CF35" s="120"/>
      <c r="CG35" s="120"/>
      <c r="CH35" s="120"/>
      <c r="CI35" s="120"/>
      <c r="CJ35" s="120"/>
      <c r="CK35" s="120"/>
      <c r="CL35" s="120"/>
      <c r="CM35" s="120"/>
      <c r="CN35" s="120"/>
      <c r="CO35" s="120"/>
      <c r="CP35" s="120"/>
      <c r="CQ35" s="120"/>
      <c r="CR35" s="120"/>
      <c r="CS35" s="120"/>
      <c r="CT35" s="120"/>
      <c r="CU35" s="120"/>
      <c r="CV35" s="120"/>
      <c r="CW35" s="120"/>
      <c r="CX35" s="120"/>
      <c r="CY35" s="120"/>
      <c r="CZ35" s="120"/>
      <c r="DA35" s="120"/>
      <c r="DB35" s="120"/>
      <c r="DC35" s="120"/>
      <c r="DD35" s="120"/>
      <c r="DE35" s="120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4"/>
      <c r="FJ35" s="5"/>
      <c r="FK35" s="5"/>
      <c r="FL35" s="9"/>
      <c r="FM35" s="9"/>
    </row>
    <row r="36" spans="1:169" s="123" customFormat="1" ht="15.75" customHeight="1" outlineLevel="2">
      <c r="A36" s="5"/>
      <c r="B36" s="191" t="s">
        <v>189</v>
      </c>
      <c r="C36" s="161"/>
      <c r="D36" s="161"/>
      <c r="E36" s="163" t="s">
        <v>200</v>
      </c>
      <c r="F36" s="210"/>
      <c r="G36" s="220" t="s">
        <v>37</v>
      </c>
      <c r="H36" s="194" t="s">
        <v>259</v>
      </c>
      <c r="I36" s="279" t="s">
        <v>325</v>
      </c>
      <c r="J36" s="221">
        <v>44432</v>
      </c>
      <c r="K36" s="222">
        <v>44435</v>
      </c>
      <c r="L36" s="199" t="s">
        <v>238</v>
      </c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  <c r="BA36" s="120"/>
      <c r="BB36" s="120"/>
      <c r="BC36" s="120"/>
      <c r="BD36" s="120"/>
      <c r="BE36" s="120"/>
      <c r="BF36" s="120"/>
      <c r="BG36" s="120"/>
      <c r="BH36" s="120"/>
      <c r="BI36" s="120"/>
      <c r="BJ36" s="120"/>
      <c r="BK36" s="120"/>
      <c r="BL36" s="120"/>
      <c r="BM36" s="120"/>
      <c r="BN36" s="120"/>
      <c r="BO36" s="120"/>
      <c r="BP36" s="120"/>
      <c r="BQ36" s="120"/>
      <c r="BR36" s="120"/>
      <c r="BS36" s="120"/>
      <c r="BT36" s="120"/>
      <c r="BU36" s="120"/>
      <c r="BV36" s="120"/>
      <c r="BW36" s="120"/>
      <c r="BX36" s="120"/>
      <c r="BY36" s="120"/>
      <c r="BZ36" s="120"/>
      <c r="CA36" s="120"/>
      <c r="CB36" s="120"/>
      <c r="CC36" s="120"/>
      <c r="CD36" s="120"/>
      <c r="CE36" s="120"/>
      <c r="CF36" s="120"/>
      <c r="CG36" s="120"/>
      <c r="CH36" s="120"/>
      <c r="CI36" s="120"/>
      <c r="CJ36" s="120"/>
      <c r="CK36" s="120"/>
      <c r="CL36" s="120"/>
      <c r="CM36" s="120"/>
      <c r="CN36" s="120"/>
      <c r="CO36" s="120"/>
      <c r="CP36" s="120"/>
      <c r="CQ36" s="120"/>
      <c r="CR36" s="120"/>
      <c r="CS36" s="120"/>
      <c r="CT36" s="120"/>
      <c r="CU36" s="120"/>
      <c r="CV36" s="120"/>
      <c r="CW36" s="120"/>
      <c r="CX36" s="120"/>
      <c r="CY36" s="120"/>
      <c r="CZ36" s="120"/>
      <c r="DA36" s="120"/>
      <c r="DB36" s="120"/>
      <c r="DC36" s="120"/>
      <c r="DD36" s="120"/>
      <c r="DE36" s="120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4"/>
      <c r="FJ36" s="5"/>
      <c r="FK36" s="5"/>
      <c r="FL36" s="9"/>
      <c r="FM36" s="9"/>
    </row>
    <row r="37" spans="1:169" ht="15.75" customHeight="1" outlineLevel="2">
      <c r="A37" s="5"/>
      <c r="B37" s="191" t="s">
        <v>39</v>
      </c>
      <c r="C37" s="161"/>
      <c r="D37" s="160" t="s">
        <v>201</v>
      </c>
      <c r="E37" s="160"/>
      <c r="F37" s="210"/>
      <c r="G37" s="220" t="s">
        <v>37</v>
      </c>
      <c r="H37" s="194" t="s">
        <v>258</v>
      </c>
      <c r="I37" s="194" t="s">
        <v>260</v>
      </c>
      <c r="J37" s="221">
        <v>44432</v>
      </c>
      <c r="K37" s="222">
        <v>44435</v>
      </c>
      <c r="L37" s="199" t="s">
        <v>238</v>
      </c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  <c r="BD37" s="120"/>
      <c r="BE37" s="120"/>
      <c r="BF37" s="120"/>
      <c r="BG37" s="120"/>
      <c r="BH37" s="120"/>
      <c r="BI37" s="120"/>
      <c r="BJ37" s="120"/>
      <c r="BK37" s="120"/>
      <c r="BL37" s="120"/>
      <c r="BM37" s="120"/>
      <c r="BN37" s="120"/>
      <c r="BO37" s="120"/>
      <c r="BP37" s="120"/>
      <c r="BQ37" s="120"/>
      <c r="BR37" s="120"/>
      <c r="BS37" s="120"/>
      <c r="BT37" s="120"/>
      <c r="BU37" s="120"/>
      <c r="BV37" s="120"/>
      <c r="BW37" s="120"/>
      <c r="BX37" s="120"/>
      <c r="BY37" s="120"/>
      <c r="BZ37" s="120"/>
      <c r="CA37" s="120"/>
      <c r="CB37" s="120"/>
      <c r="CC37" s="120"/>
      <c r="CD37" s="120"/>
      <c r="CE37" s="120"/>
      <c r="CF37" s="120"/>
      <c r="CG37" s="120"/>
      <c r="CH37" s="120"/>
      <c r="CI37" s="120"/>
      <c r="CJ37" s="120"/>
      <c r="CK37" s="120"/>
      <c r="CL37" s="120"/>
      <c r="CM37" s="120"/>
      <c r="CN37" s="120"/>
      <c r="CO37" s="120"/>
      <c r="CP37" s="120"/>
      <c r="CQ37" s="120"/>
      <c r="CR37" s="120"/>
      <c r="CS37" s="120"/>
      <c r="CT37" s="120"/>
      <c r="CU37" s="120"/>
      <c r="CV37" s="120"/>
      <c r="CW37" s="120"/>
      <c r="CX37" s="120"/>
      <c r="CY37" s="120"/>
      <c r="CZ37" s="120"/>
      <c r="DA37" s="120"/>
      <c r="DB37" s="120"/>
      <c r="DC37" s="120"/>
      <c r="DD37" s="120"/>
      <c r="DE37" s="120"/>
      <c r="DF37" s="120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4"/>
      <c r="FJ37" s="5"/>
      <c r="FK37" s="5"/>
      <c r="FL37" s="9"/>
      <c r="FM37" s="9"/>
    </row>
    <row r="38" spans="1:169" s="123" customFormat="1" ht="15.75" customHeight="1" outlineLevel="2">
      <c r="A38" s="5"/>
      <c r="B38" s="191" t="s">
        <v>179</v>
      </c>
      <c r="C38" s="161"/>
      <c r="D38" s="161"/>
      <c r="E38" s="160" t="s">
        <v>202</v>
      </c>
      <c r="F38" s="210"/>
      <c r="G38" s="220" t="s">
        <v>43</v>
      </c>
      <c r="H38" s="194" t="s">
        <v>259</v>
      </c>
      <c r="I38" s="279" t="s">
        <v>325</v>
      </c>
      <c r="J38" s="221">
        <v>44432</v>
      </c>
      <c r="K38" s="222">
        <v>44435</v>
      </c>
      <c r="L38" s="199" t="s">
        <v>238</v>
      </c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  <c r="BA38" s="120"/>
      <c r="BB38" s="120"/>
      <c r="BC38" s="120"/>
      <c r="BD38" s="120"/>
      <c r="BE38" s="120"/>
      <c r="BF38" s="120"/>
      <c r="BG38" s="120"/>
      <c r="BH38" s="120"/>
      <c r="BI38" s="120"/>
      <c r="BJ38" s="120"/>
      <c r="BK38" s="120"/>
      <c r="BL38" s="120"/>
      <c r="BM38" s="120"/>
      <c r="BN38" s="120"/>
      <c r="BO38" s="120"/>
      <c r="BP38" s="120"/>
      <c r="BQ38" s="120"/>
      <c r="BR38" s="120"/>
      <c r="BS38" s="120"/>
      <c r="BT38" s="120"/>
      <c r="BU38" s="120"/>
      <c r="BV38" s="120"/>
      <c r="BW38" s="120"/>
      <c r="BX38" s="120"/>
      <c r="BY38" s="120"/>
      <c r="BZ38" s="120"/>
      <c r="CA38" s="120"/>
      <c r="CB38" s="120"/>
      <c r="CC38" s="120"/>
      <c r="CD38" s="120"/>
      <c r="CE38" s="120"/>
      <c r="CF38" s="120"/>
      <c r="CG38" s="120"/>
      <c r="CH38" s="120"/>
      <c r="CI38" s="120"/>
      <c r="CJ38" s="120"/>
      <c r="CK38" s="120"/>
      <c r="CL38" s="120"/>
      <c r="CM38" s="120"/>
      <c r="CN38" s="120"/>
      <c r="CO38" s="120"/>
      <c r="CP38" s="120"/>
      <c r="CQ38" s="120"/>
      <c r="CR38" s="120"/>
      <c r="CS38" s="120"/>
      <c r="CT38" s="120"/>
      <c r="CU38" s="120"/>
      <c r="CV38" s="120"/>
      <c r="CW38" s="120"/>
      <c r="CX38" s="120"/>
      <c r="CY38" s="120"/>
      <c r="CZ38" s="120"/>
      <c r="DA38" s="120"/>
      <c r="DB38" s="120"/>
      <c r="DC38" s="120"/>
      <c r="DD38" s="120"/>
      <c r="DE38" s="120"/>
      <c r="DF38" s="120"/>
      <c r="DG38" s="120"/>
      <c r="DH38" s="120"/>
      <c r="DI38" s="120"/>
      <c r="DJ38" s="120"/>
      <c r="DK38" s="120"/>
      <c r="DL38" s="120"/>
      <c r="DM38" s="120"/>
      <c r="DN38" s="120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4"/>
      <c r="FJ38" s="5"/>
      <c r="FK38" s="5"/>
      <c r="FL38" s="9"/>
      <c r="FM38" s="9"/>
    </row>
    <row r="39" spans="1:169" s="123" customFormat="1" ht="15.75" customHeight="1" outlineLevel="2">
      <c r="A39" s="5"/>
      <c r="B39" s="191" t="s">
        <v>180</v>
      </c>
      <c r="C39" s="161"/>
      <c r="D39" s="161"/>
      <c r="E39" s="160" t="s">
        <v>203</v>
      </c>
      <c r="F39" s="210"/>
      <c r="G39" s="220" t="s">
        <v>37</v>
      </c>
      <c r="H39" s="194" t="s">
        <v>258</v>
      </c>
      <c r="I39" s="194" t="s">
        <v>260</v>
      </c>
      <c r="J39" s="221">
        <v>44432</v>
      </c>
      <c r="K39" s="222">
        <v>44435</v>
      </c>
      <c r="L39" s="199" t="s">
        <v>238</v>
      </c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  <c r="BA39" s="120"/>
      <c r="BB39" s="120"/>
      <c r="BC39" s="120"/>
      <c r="BD39" s="120"/>
      <c r="BE39" s="120"/>
      <c r="BF39" s="120"/>
      <c r="BG39" s="120"/>
      <c r="BH39" s="120"/>
      <c r="BI39" s="120"/>
      <c r="BJ39" s="120"/>
      <c r="BK39" s="120"/>
      <c r="BL39" s="120"/>
      <c r="BM39" s="120"/>
      <c r="BN39" s="120"/>
      <c r="BO39" s="120"/>
      <c r="BP39" s="120"/>
      <c r="BQ39" s="120"/>
      <c r="BR39" s="120"/>
      <c r="BS39" s="120"/>
      <c r="BT39" s="120"/>
      <c r="BU39" s="120"/>
      <c r="BV39" s="120"/>
      <c r="BW39" s="120"/>
      <c r="BX39" s="120"/>
      <c r="BY39" s="120"/>
      <c r="BZ39" s="120"/>
      <c r="CA39" s="120"/>
      <c r="CB39" s="120"/>
      <c r="CC39" s="120"/>
      <c r="CD39" s="120"/>
      <c r="CE39" s="120"/>
      <c r="CF39" s="120"/>
      <c r="CG39" s="120"/>
      <c r="CH39" s="120"/>
      <c r="CI39" s="120"/>
      <c r="CJ39" s="120"/>
      <c r="CK39" s="120"/>
      <c r="CL39" s="120"/>
      <c r="CM39" s="120"/>
      <c r="CN39" s="120"/>
      <c r="CO39" s="120"/>
      <c r="CP39" s="120"/>
      <c r="CQ39" s="120"/>
      <c r="CR39" s="120"/>
      <c r="CS39" s="120"/>
      <c r="CT39" s="120"/>
      <c r="CU39" s="120"/>
      <c r="CV39" s="120"/>
      <c r="CW39" s="120"/>
      <c r="CX39" s="120"/>
      <c r="CY39" s="120"/>
      <c r="CZ39" s="120"/>
      <c r="DA39" s="120"/>
      <c r="DB39" s="120"/>
      <c r="DC39" s="120"/>
      <c r="DD39" s="120"/>
      <c r="DE39" s="120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4"/>
      <c r="FJ39" s="5"/>
      <c r="FK39" s="5"/>
      <c r="FL39" s="9"/>
      <c r="FM39" s="9"/>
    </row>
    <row r="40" spans="1:169" s="123" customFormat="1" ht="15.75" customHeight="1" outlineLevel="2">
      <c r="A40" s="5"/>
      <c r="B40" s="191" t="s">
        <v>181</v>
      </c>
      <c r="C40" s="161"/>
      <c r="D40" s="161"/>
      <c r="E40" s="160" t="s">
        <v>204</v>
      </c>
      <c r="F40" s="210"/>
      <c r="G40" s="220" t="s">
        <v>37</v>
      </c>
      <c r="H40" s="194" t="s">
        <v>259</v>
      </c>
      <c r="I40" s="279" t="s">
        <v>325</v>
      </c>
      <c r="J40" s="221">
        <v>44432</v>
      </c>
      <c r="K40" s="222">
        <v>44435</v>
      </c>
      <c r="L40" s="199" t="s">
        <v>238</v>
      </c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  <c r="BA40" s="120"/>
      <c r="BB40" s="120"/>
      <c r="BC40" s="120"/>
      <c r="BD40" s="120"/>
      <c r="BE40" s="120"/>
      <c r="BF40" s="120"/>
      <c r="BG40" s="120"/>
      <c r="BH40" s="120"/>
      <c r="BI40" s="120"/>
      <c r="BJ40" s="120"/>
      <c r="BK40" s="120"/>
      <c r="BL40" s="120"/>
      <c r="BM40" s="120"/>
      <c r="BN40" s="120"/>
      <c r="BO40" s="120"/>
      <c r="BP40" s="120"/>
      <c r="BQ40" s="120"/>
      <c r="BR40" s="120"/>
      <c r="BS40" s="120"/>
      <c r="BT40" s="120"/>
      <c r="BU40" s="120"/>
      <c r="BV40" s="120"/>
      <c r="BW40" s="120"/>
      <c r="BX40" s="120"/>
      <c r="BY40" s="120"/>
      <c r="BZ40" s="120"/>
      <c r="CA40" s="120"/>
      <c r="CB40" s="120"/>
      <c r="CC40" s="120"/>
      <c r="CD40" s="120"/>
      <c r="CE40" s="120"/>
      <c r="CF40" s="120"/>
      <c r="CG40" s="120"/>
      <c r="CH40" s="120"/>
      <c r="CI40" s="120"/>
      <c r="CJ40" s="120"/>
      <c r="CK40" s="120"/>
      <c r="CL40" s="120"/>
      <c r="CM40" s="120"/>
      <c r="CN40" s="120"/>
      <c r="CO40" s="120"/>
      <c r="CP40" s="120"/>
      <c r="CQ40" s="120"/>
      <c r="CR40" s="120"/>
      <c r="CS40" s="120"/>
      <c r="CT40" s="120"/>
      <c r="CU40" s="120"/>
      <c r="CV40" s="120"/>
      <c r="CW40" s="120"/>
      <c r="CX40" s="120"/>
      <c r="CY40" s="120"/>
      <c r="CZ40" s="120"/>
      <c r="DA40" s="120"/>
      <c r="DB40" s="120"/>
      <c r="DC40" s="120"/>
      <c r="DD40" s="120"/>
      <c r="DE40" s="120"/>
      <c r="DF40" s="120"/>
      <c r="DG40" s="120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4"/>
      <c r="FJ40" s="5"/>
      <c r="FK40" s="5"/>
      <c r="FL40" s="9"/>
      <c r="FM40" s="9"/>
    </row>
    <row r="41" spans="1:169" s="123" customFormat="1" ht="15.75" customHeight="1" outlineLevel="2">
      <c r="A41" s="5"/>
      <c r="B41" s="191" t="s">
        <v>182</v>
      </c>
      <c r="C41" s="161"/>
      <c r="D41" s="161"/>
      <c r="E41" s="160" t="s">
        <v>205</v>
      </c>
      <c r="F41" s="210"/>
      <c r="G41" s="220" t="s">
        <v>37</v>
      </c>
      <c r="H41" s="194" t="s">
        <v>258</v>
      </c>
      <c r="I41" s="194" t="s">
        <v>260</v>
      </c>
      <c r="J41" s="221">
        <v>44432</v>
      </c>
      <c r="K41" s="222">
        <v>44435</v>
      </c>
      <c r="L41" s="199" t="s">
        <v>238</v>
      </c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0"/>
      <c r="BD41" s="120"/>
      <c r="BE41" s="120"/>
      <c r="BF41" s="120"/>
      <c r="BG41" s="120"/>
      <c r="BH41" s="120"/>
      <c r="BI41" s="120"/>
      <c r="BJ41" s="120"/>
      <c r="BK41" s="120"/>
      <c r="BL41" s="120"/>
      <c r="BM41" s="120"/>
      <c r="BN41" s="120"/>
      <c r="BO41" s="120"/>
      <c r="BP41" s="120"/>
      <c r="BQ41" s="120"/>
      <c r="BR41" s="120"/>
      <c r="BS41" s="120"/>
      <c r="BT41" s="120"/>
      <c r="BU41" s="120"/>
      <c r="BV41" s="120"/>
      <c r="BW41" s="120"/>
      <c r="BX41" s="120"/>
      <c r="BY41" s="120"/>
      <c r="BZ41" s="120"/>
      <c r="CA41" s="120"/>
      <c r="CB41" s="120"/>
      <c r="CC41" s="120"/>
      <c r="CD41" s="120"/>
      <c r="CE41" s="120"/>
      <c r="CF41" s="120"/>
      <c r="CG41" s="120"/>
      <c r="CH41" s="120"/>
      <c r="CI41" s="120"/>
      <c r="CJ41" s="120"/>
      <c r="CK41" s="120"/>
      <c r="CL41" s="120"/>
      <c r="CM41" s="120"/>
      <c r="CN41" s="120"/>
      <c r="CO41" s="120"/>
      <c r="CP41" s="120"/>
      <c r="CQ41" s="120"/>
      <c r="CR41" s="120"/>
      <c r="CS41" s="120"/>
      <c r="CT41" s="120"/>
      <c r="CU41" s="120"/>
      <c r="CV41" s="120"/>
      <c r="CW41" s="120"/>
      <c r="CX41" s="120"/>
      <c r="CY41" s="120"/>
      <c r="CZ41" s="120"/>
      <c r="DA41" s="120"/>
      <c r="DB41" s="120"/>
      <c r="DC41" s="120"/>
      <c r="DD41" s="120"/>
      <c r="DE41" s="120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4"/>
      <c r="FJ41" s="5"/>
      <c r="FK41" s="5"/>
      <c r="FL41" s="9"/>
      <c r="FM41" s="9"/>
    </row>
    <row r="42" spans="1:169" s="122" customFormat="1" ht="15.75" customHeight="1" outlineLevel="2">
      <c r="A42" s="5"/>
      <c r="B42" s="191" t="s">
        <v>176</v>
      </c>
      <c r="C42" s="161"/>
      <c r="D42" s="160" t="s">
        <v>206</v>
      </c>
      <c r="E42" s="160"/>
      <c r="F42" s="210"/>
      <c r="G42" s="220" t="s">
        <v>37</v>
      </c>
      <c r="H42" s="194" t="s">
        <v>259</v>
      </c>
      <c r="I42" s="279" t="s">
        <v>325</v>
      </c>
      <c r="J42" s="221">
        <v>44432</v>
      </c>
      <c r="K42" s="222">
        <v>44435</v>
      </c>
      <c r="L42" s="199" t="s">
        <v>238</v>
      </c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  <c r="BA42" s="120"/>
      <c r="BB42" s="120"/>
      <c r="BC42" s="120"/>
      <c r="BD42" s="120"/>
      <c r="BE42" s="120"/>
      <c r="BF42" s="120"/>
      <c r="BG42" s="120"/>
      <c r="BH42" s="120"/>
      <c r="BI42" s="120"/>
      <c r="BJ42" s="120"/>
      <c r="BK42" s="120"/>
      <c r="BL42" s="120"/>
      <c r="BM42" s="120"/>
      <c r="BN42" s="120"/>
      <c r="BO42" s="120"/>
      <c r="BP42" s="120"/>
      <c r="BQ42" s="120"/>
      <c r="BR42" s="120"/>
      <c r="BS42" s="120"/>
      <c r="BT42" s="120"/>
      <c r="BU42" s="120"/>
      <c r="BV42" s="120"/>
      <c r="BW42" s="120"/>
      <c r="BX42" s="120"/>
      <c r="BY42" s="120"/>
      <c r="BZ42" s="120"/>
      <c r="CA42" s="120"/>
      <c r="CB42" s="120"/>
      <c r="CC42" s="120"/>
      <c r="CD42" s="120"/>
      <c r="CE42" s="120"/>
      <c r="CF42" s="120"/>
      <c r="CG42" s="120"/>
      <c r="CH42" s="120"/>
      <c r="CI42" s="120"/>
      <c r="CJ42" s="120"/>
      <c r="CK42" s="120"/>
      <c r="CL42" s="120"/>
      <c r="CM42" s="120"/>
      <c r="CN42" s="120"/>
      <c r="CO42" s="120"/>
      <c r="CP42" s="120"/>
      <c r="CQ42" s="120"/>
      <c r="CR42" s="120"/>
      <c r="CS42" s="120"/>
      <c r="CT42" s="120"/>
      <c r="CU42" s="120"/>
      <c r="CV42" s="120"/>
      <c r="CW42" s="120"/>
      <c r="CX42" s="120"/>
      <c r="CY42" s="120"/>
      <c r="CZ42" s="120"/>
      <c r="DA42" s="120"/>
      <c r="DB42" s="120"/>
      <c r="DC42" s="120"/>
      <c r="DD42" s="120"/>
      <c r="DE42" s="120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4"/>
      <c r="FJ42" s="5"/>
      <c r="FK42" s="5"/>
      <c r="FL42" s="9"/>
      <c r="FM42" s="9"/>
    </row>
    <row r="43" spans="1:169" s="123" customFormat="1" ht="15.75" customHeight="1" outlineLevel="2">
      <c r="A43" s="5"/>
      <c r="B43" s="191" t="s">
        <v>190</v>
      </c>
      <c r="C43" s="161"/>
      <c r="D43" s="161"/>
      <c r="E43" s="160" t="s">
        <v>207</v>
      </c>
      <c r="F43" s="210"/>
      <c r="G43" s="220" t="s">
        <v>37</v>
      </c>
      <c r="H43" s="194" t="s">
        <v>258</v>
      </c>
      <c r="I43" s="194" t="s">
        <v>260</v>
      </c>
      <c r="J43" s="221">
        <v>44432</v>
      </c>
      <c r="K43" s="222">
        <v>44435</v>
      </c>
      <c r="L43" s="199" t="s">
        <v>238</v>
      </c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  <c r="BA43" s="120"/>
      <c r="BB43" s="120"/>
      <c r="BC43" s="120"/>
      <c r="BD43" s="120"/>
      <c r="BE43" s="120"/>
      <c r="BF43" s="120"/>
      <c r="BG43" s="120"/>
      <c r="BH43" s="120"/>
      <c r="BI43" s="120"/>
      <c r="BJ43" s="120"/>
      <c r="BK43" s="120"/>
      <c r="BL43" s="120"/>
      <c r="BM43" s="120"/>
      <c r="BN43" s="120"/>
      <c r="BO43" s="120"/>
      <c r="BP43" s="120"/>
      <c r="BQ43" s="120"/>
      <c r="BR43" s="120"/>
      <c r="BS43" s="120"/>
      <c r="BT43" s="120"/>
      <c r="BU43" s="120"/>
      <c r="BV43" s="120"/>
      <c r="BW43" s="120"/>
      <c r="BX43" s="120"/>
      <c r="BY43" s="120"/>
      <c r="BZ43" s="120"/>
      <c r="CA43" s="120"/>
      <c r="CB43" s="120"/>
      <c r="CC43" s="120"/>
      <c r="CD43" s="120"/>
      <c r="CE43" s="120"/>
      <c r="CF43" s="120"/>
      <c r="CG43" s="120"/>
      <c r="CH43" s="120"/>
      <c r="CI43" s="120"/>
      <c r="CJ43" s="120"/>
      <c r="CK43" s="120"/>
      <c r="CL43" s="120"/>
      <c r="CM43" s="120"/>
      <c r="CN43" s="120"/>
      <c r="CO43" s="120"/>
      <c r="CP43" s="120"/>
      <c r="CQ43" s="120"/>
      <c r="CR43" s="120"/>
      <c r="CS43" s="120"/>
      <c r="CT43" s="120"/>
      <c r="CU43" s="120"/>
      <c r="CV43" s="120"/>
      <c r="CW43" s="120"/>
      <c r="CX43" s="120"/>
      <c r="CY43" s="120"/>
      <c r="CZ43" s="120"/>
      <c r="DA43" s="120"/>
      <c r="DB43" s="120"/>
      <c r="DC43" s="120"/>
      <c r="DD43" s="120"/>
      <c r="DE43" s="120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4"/>
      <c r="FJ43" s="5"/>
      <c r="FK43" s="5"/>
      <c r="FL43" s="9"/>
      <c r="FM43" s="9"/>
    </row>
    <row r="44" spans="1:169" ht="15.75" customHeight="1" outlineLevel="2">
      <c r="A44" s="57"/>
      <c r="B44" s="223" t="s">
        <v>40</v>
      </c>
      <c r="C44" s="224" t="s">
        <v>262</v>
      </c>
      <c r="D44" s="224"/>
      <c r="E44" s="225"/>
      <c r="F44" s="215"/>
      <c r="G44" s="216" t="s">
        <v>263</v>
      </c>
      <c r="H44" s="186" t="s">
        <v>260</v>
      </c>
      <c r="I44" s="186" t="s">
        <v>261</v>
      </c>
      <c r="J44" s="218">
        <f>J45</f>
        <v>44438</v>
      </c>
      <c r="K44" s="219">
        <f>K59</f>
        <v>44451</v>
      </c>
      <c r="L44" s="226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  <c r="BA44" s="120"/>
      <c r="BB44" s="120"/>
      <c r="BC44" s="120"/>
      <c r="BD44" s="120"/>
      <c r="BE44" s="120"/>
      <c r="BF44" s="120"/>
      <c r="BG44" s="120"/>
      <c r="BH44" s="120"/>
      <c r="BI44" s="120"/>
      <c r="BJ44" s="120"/>
      <c r="BK44" s="120"/>
      <c r="BL44" s="120"/>
      <c r="BM44" s="120"/>
      <c r="BN44" s="120"/>
      <c r="BO44" s="120"/>
      <c r="BP44" s="120"/>
      <c r="BQ44" s="120"/>
      <c r="BR44" s="120"/>
      <c r="BS44" s="120"/>
      <c r="BT44" s="120"/>
      <c r="BU44" s="120"/>
      <c r="BV44" s="120"/>
      <c r="BW44" s="120"/>
      <c r="BX44" s="120"/>
      <c r="BY44" s="120"/>
      <c r="BZ44" s="120"/>
      <c r="CA44" s="120"/>
      <c r="CB44" s="120"/>
      <c r="CC44" s="120"/>
      <c r="CD44" s="120"/>
      <c r="CE44" s="120"/>
      <c r="CF44" s="120"/>
      <c r="CG44" s="120"/>
      <c r="CH44" s="120"/>
      <c r="CI44" s="120"/>
      <c r="CJ44" s="120"/>
      <c r="CK44" s="120"/>
      <c r="CL44" s="120"/>
      <c r="CM44" s="120"/>
      <c r="CN44" s="120"/>
      <c r="CO44" s="120"/>
      <c r="CP44" s="120"/>
      <c r="CQ44" s="120"/>
      <c r="CR44" s="120"/>
      <c r="CS44" s="120"/>
      <c r="CT44" s="120"/>
      <c r="CU44" s="120"/>
      <c r="CV44" s="120"/>
      <c r="CW44" s="120"/>
      <c r="CX44" s="120"/>
      <c r="CY44" s="120"/>
      <c r="CZ44" s="120"/>
      <c r="DA44" s="120"/>
      <c r="DB44" s="120"/>
      <c r="DC44" s="120"/>
      <c r="DD44" s="120"/>
      <c r="DE44" s="120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4"/>
      <c r="FJ44" s="5"/>
      <c r="FK44" s="5"/>
      <c r="FL44" s="9"/>
      <c r="FM44" s="9"/>
    </row>
    <row r="45" spans="1:169" ht="15.75" customHeight="1" outlineLevel="2">
      <c r="A45" s="57"/>
      <c r="B45" s="227" t="s">
        <v>41</v>
      </c>
      <c r="C45" s="161"/>
      <c r="D45" s="160" t="s">
        <v>42</v>
      </c>
      <c r="E45" s="160"/>
      <c r="F45" s="210"/>
      <c r="G45" s="220" t="s">
        <v>43</v>
      </c>
      <c r="H45" s="279" t="s">
        <v>325</v>
      </c>
      <c r="I45" s="279" t="s">
        <v>324</v>
      </c>
      <c r="J45" s="221">
        <v>44438</v>
      </c>
      <c r="K45" s="222">
        <v>44440</v>
      </c>
      <c r="L45" s="199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  <c r="BA45" s="120"/>
      <c r="BB45" s="120"/>
      <c r="BC45" s="120"/>
      <c r="BD45" s="120"/>
      <c r="BE45" s="120"/>
      <c r="BF45" s="120"/>
      <c r="BG45" s="120"/>
      <c r="BH45" s="120"/>
      <c r="BI45" s="120"/>
      <c r="BJ45" s="120"/>
      <c r="BK45" s="120"/>
      <c r="BL45" s="120"/>
      <c r="BM45" s="120"/>
      <c r="BN45" s="120"/>
      <c r="BO45" s="120"/>
      <c r="BP45" s="120"/>
      <c r="BQ45" s="120"/>
      <c r="BR45" s="120"/>
      <c r="BS45" s="120"/>
      <c r="BT45" s="120"/>
      <c r="BU45" s="120"/>
      <c r="BV45" s="120"/>
      <c r="BW45" s="120"/>
      <c r="BX45" s="120"/>
      <c r="BY45" s="120"/>
      <c r="BZ45" s="120"/>
      <c r="CA45" s="120"/>
      <c r="CB45" s="120"/>
      <c r="CC45" s="120"/>
      <c r="CD45" s="120"/>
      <c r="CE45" s="120"/>
      <c r="CF45" s="120"/>
      <c r="CG45" s="120"/>
      <c r="CH45" s="120"/>
      <c r="CI45" s="120"/>
      <c r="CJ45" s="120"/>
      <c r="CK45" s="120"/>
      <c r="CL45" s="120"/>
      <c r="CM45" s="120"/>
      <c r="CN45" s="120"/>
      <c r="CO45" s="120"/>
      <c r="CP45" s="120"/>
      <c r="CQ45" s="120"/>
      <c r="CR45" s="120"/>
      <c r="CS45" s="120"/>
      <c r="CT45" s="120"/>
      <c r="CU45" s="120"/>
      <c r="CV45" s="120"/>
      <c r="CW45" s="120"/>
      <c r="CX45" s="120"/>
      <c r="CY45" s="120"/>
      <c r="CZ45" s="120"/>
      <c r="DA45" s="120"/>
      <c r="DB45" s="120"/>
      <c r="DC45" s="120"/>
      <c r="DD45" s="120"/>
      <c r="DE45" s="120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4"/>
      <c r="FJ45" s="5"/>
      <c r="FK45" s="5"/>
      <c r="FL45" s="9"/>
      <c r="FM45" s="9"/>
    </row>
    <row r="46" spans="1:169" s="123" customFormat="1" ht="15.75" customHeight="1" outlineLevel="2">
      <c r="A46" s="57"/>
      <c r="B46" s="227" t="s">
        <v>191</v>
      </c>
      <c r="C46" s="161"/>
      <c r="D46" s="161"/>
      <c r="E46" s="160" t="s">
        <v>222</v>
      </c>
      <c r="F46" s="210"/>
      <c r="G46" s="220" t="s">
        <v>43</v>
      </c>
      <c r="H46" s="279" t="s">
        <v>177</v>
      </c>
      <c r="I46" s="279" t="s">
        <v>178</v>
      </c>
      <c r="J46" s="221">
        <v>44438</v>
      </c>
      <c r="K46" s="222">
        <v>44440</v>
      </c>
      <c r="L46" s="199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  <c r="BA46" s="120"/>
      <c r="BB46" s="120"/>
      <c r="BC46" s="120"/>
      <c r="BD46" s="120"/>
      <c r="BE46" s="120"/>
      <c r="BF46" s="120"/>
      <c r="BG46" s="120"/>
      <c r="BH46" s="120"/>
      <c r="BI46" s="120"/>
      <c r="BJ46" s="120"/>
      <c r="BK46" s="120"/>
      <c r="BL46" s="120"/>
      <c r="BM46" s="120"/>
      <c r="BN46" s="120"/>
      <c r="BO46" s="120"/>
      <c r="BP46" s="120"/>
      <c r="BQ46" s="120"/>
      <c r="BR46" s="120"/>
      <c r="BS46" s="120"/>
      <c r="BT46" s="120"/>
      <c r="BU46" s="120"/>
      <c r="BV46" s="120"/>
      <c r="BW46" s="120"/>
      <c r="BX46" s="120"/>
      <c r="BY46" s="120"/>
      <c r="BZ46" s="120"/>
      <c r="CA46" s="120"/>
      <c r="CB46" s="120"/>
      <c r="CC46" s="120"/>
      <c r="CD46" s="120"/>
      <c r="CE46" s="120"/>
      <c r="CF46" s="120"/>
      <c r="CG46" s="120"/>
      <c r="CH46" s="120"/>
      <c r="CI46" s="120"/>
      <c r="CJ46" s="120"/>
      <c r="CK46" s="120"/>
      <c r="CL46" s="120"/>
      <c r="CM46" s="120"/>
      <c r="CN46" s="120"/>
      <c r="CO46" s="120"/>
      <c r="CP46" s="120"/>
      <c r="CQ46" s="120"/>
      <c r="CR46" s="120"/>
      <c r="CS46" s="120"/>
      <c r="CT46" s="120"/>
      <c r="CU46" s="120"/>
      <c r="CV46" s="120"/>
      <c r="CW46" s="120"/>
      <c r="CX46" s="120"/>
      <c r="CY46" s="120"/>
      <c r="CZ46" s="120"/>
      <c r="DA46" s="120"/>
      <c r="DB46" s="120"/>
      <c r="DC46" s="120"/>
      <c r="DD46" s="120"/>
      <c r="DE46" s="120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4"/>
      <c r="FJ46" s="5"/>
      <c r="FK46" s="5"/>
      <c r="FL46" s="9"/>
      <c r="FM46" s="9"/>
    </row>
    <row r="47" spans="1:169" s="123" customFormat="1" ht="15.75" customHeight="1" outlineLevel="2">
      <c r="A47" s="57"/>
      <c r="B47" s="227" t="s">
        <v>213</v>
      </c>
      <c r="C47" s="161"/>
      <c r="D47" s="161"/>
      <c r="E47" s="160" t="s">
        <v>223</v>
      </c>
      <c r="F47" s="210"/>
      <c r="G47" s="220" t="s">
        <v>43</v>
      </c>
      <c r="H47" s="279" t="s">
        <v>325</v>
      </c>
      <c r="I47" s="279" t="s">
        <v>324</v>
      </c>
      <c r="J47" s="221">
        <v>44438</v>
      </c>
      <c r="K47" s="222">
        <v>44440</v>
      </c>
      <c r="L47" s="199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  <c r="BA47" s="120"/>
      <c r="BB47" s="120"/>
      <c r="BC47" s="120"/>
      <c r="BD47" s="120"/>
      <c r="BE47" s="120"/>
      <c r="BF47" s="120"/>
      <c r="BG47" s="120"/>
      <c r="BH47" s="120"/>
      <c r="BI47" s="120"/>
      <c r="BJ47" s="120"/>
      <c r="BK47" s="120"/>
      <c r="BL47" s="120"/>
      <c r="BM47" s="120"/>
      <c r="BN47" s="120"/>
      <c r="BO47" s="120"/>
      <c r="BP47" s="120"/>
      <c r="BQ47" s="120"/>
      <c r="BR47" s="120"/>
      <c r="BS47" s="120"/>
      <c r="BT47" s="120"/>
      <c r="BU47" s="120"/>
      <c r="BV47" s="120"/>
      <c r="BW47" s="120"/>
      <c r="BX47" s="120"/>
      <c r="BY47" s="120"/>
      <c r="BZ47" s="120"/>
      <c r="CA47" s="120"/>
      <c r="CB47" s="120"/>
      <c r="CC47" s="120"/>
      <c r="CD47" s="120"/>
      <c r="CE47" s="120"/>
      <c r="CF47" s="120"/>
      <c r="CG47" s="120"/>
      <c r="CH47" s="120"/>
      <c r="CI47" s="120"/>
      <c r="CJ47" s="120"/>
      <c r="CK47" s="120"/>
      <c r="CL47" s="120"/>
      <c r="CM47" s="120"/>
      <c r="CN47" s="120"/>
      <c r="CO47" s="120"/>
      <c r="CP47" s="120"/>
      <c r="CQ47" s="120"/>
      <c r="CR47" s="120"/>
      <c r="CS47" s="120"/>
      <c r="CT47" s="120"/>
      <c r="CU47" s="120"/>
      <c r="CV47" s="120"/>
      <c r="CW47" s="120"/>
      <c r="CX47" s="120"/>
      <c r="CY47" s="120"/>
      <c r="CZ47" s="120"/>
      <c r="DA47" s="120"/>
      <c r="DB47" s="120"/>
      <c r="DC47" s="120"/>
      <c r="DD47" s="120"/>
      <c r="DE47" s="120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4"/>
      <c r="FJ47" s="5"/>
      <c r="FK47" s="5"/>
      <c r="FL47" s="9"/>
      <c r="FM47" s="9"/>
    </row>
    <row r="48" spans="1:169" s="123" customFormat="1" ht="15.75" customHeight="1" outlineLevel="2">
      <c r="A48" s="57"/>
      <c r="B48" s="227" t="s">
        <v>213</v>
      </c>
      <c r="C48" s="161"/>
      <c r="D48" s="161"/>
      <c r="E48" s="160" t="s">
        <v>224</v>
      </c>
      <c r="F48" s="210"/>
      <c r="G48" s="220" t="s">
        <v>43</v>
      </c>
      <c r="H48" s="279" t="s">
        <v>177</v>
      </c>
      <c r="I48" s="279" t="s">
        <v>178</v>
      </c>
      <c r="J48" s="221">
        <v>44438</v>
      </c>
      <c r="K48" s="222">
        <v>44440</v>
      </c>
      <c r="L48" s="199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  <c r="BA48" s="120"/>
      <c r="BB48" s="120"/>
      <c r="BC48" s="120"/>
      <c r="BD48" s="120"/>
      <c r="BE48" s="120"/>
      <c r="BF48" s="120"/>
      <c r="BG48" s="120"/>
      <c r="BH48" s="120"/>
      <c r="BI48" s="120"/>
      <c r="BJ48" s="120"/>
      <c r="BK48" s="120"/>
      <c r="BL48" s="120"/>
      <c r="BM48" s="120"/>
      <c r="BN48" s="120"/>
      <c r="BO48" s="120"/>
      <c r="BP48" s="120"/>
      <c r="BQ48" s="120"/>
      <c r="BR48" s="120"/>
      <c r="BS48" s="120"/>
      <c r="BT48" s="120"/>
      <c r="BU48" s="120"/>
      <c r="BV48" s="120"/>
      <c r="BW48" s="120"/>
      <c r="BX48" s="120"/>
      <c r="BY48" s="120"/>
      <c r="BZ48" s="120"/>
      <c r="CA48" s="120"/>
      <c r="CB48" s="120"/>
      <c r="CC48" s="120"/>
      <c r="CD48" s="120"/>
      <c r="CE48" s="120"/>
      <c r="CF48" s="120"/>
      <c r="CG48" s="120"/>
      <c r="CH48" s="120"/>
      <c r="CI48" s="120"/>
      <c r="CJ48" s="120"/>
      <c r="CK48" s="120"/>
      <c r="CL48" s="120"/>
      <c r="CM48" s="120"/>
      <c r="CN48" s="120"/>
      <c r="CO48" s="120"/>
      <c r="CP48" s="120"/>
      <c r="CQ48" s="120"/>
      <c r="CR48" s="120"/>
      <c r="CS48" s="120"/>
      <c r="CT48" s="120"/>
      <c r="CU48" s="120"/>
      <c r="CV48" s="120"/>
      <c r="CW48" s="120"/>
      <c r="CX48" s="120"/>
      <c r="CY48" s="120"/>
      <c r="CZ48" s="120"/>
      <c r="DA48" s="120"/>
      <c r="DB48" s="120"/>
      <c r="DC48" s="120"/>
      <c r="DD48" s="120"/>
      <c r="DE48" s="120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4"/>
      <c r="FJ48" s="5"/>
      <c r="FK48" s="5"/>
      <c r="FL48" s="9"/>
      <c r="FM48" s="9"/>
    </row>
    <row r="49" spans="1:169" ht="15.75" customHeight="1" outlineLevel="2">
      <c r="A49" s="57"/>
      <c r="B49" s="227" t="s">
        <v>44</v>
      </c>
      <c r="C49" s="161"/>
      <c r="D49" s="160" t="s">
        <v>212</v>
      </c>
      <c r="E49" s="160"/>
      <c r="F49" s="210"/>
      <c r="G49" s="220" t="s">
        <v>43</v>
      </c>
      <c r="H49" s="279" t="s">
        <v>325</v>
      </c>
      <c r="I49" s="279" t="s">
        <v>324</v>
      </c>
      <c r="J49" s="221">
        <v>44440</v>
      </c>
      <c r="K49" s="222">
        <v>44444</v>
      </c>
      <c r="L49" s="199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20"/>
      <c r="BD49" s="120"/>
      <c r="BE49" s="120"/>
      <c r="BF49" s="120"/>
      <c r="BG49" s="120"/>
      <c r="BH49" s="120"/>
      <c r="BI49" s="120"/>
      <c r="BJ49" s="120"/>
      <c r="BK49" s="120"/>
      <c r="BL49" s="120"/>
      <c r="BM49" s="120"/>
      <c r="BN49" s="120"/>
      <c r="BO49" s="120"/>
      <c r="BP49" s="120"/>
      <c r="BQ49" s="120"/>
      <c r="BR49" s="120"/>
      <c r="BS49" s="120"/>
      <c r="BT49" s="120"/>
      <c r="BU49" s="120"/>
      <c r="BV49" s="120"/>
      <c r="BW49" s="120"/>
      <c r="BX49" s="120"/>
      <c r="BY49" s="120"/>
      <c r="BZ49" s="120"/>
      <c r="CA49" s="120"/>
      <c r="CB49" s="120"/>
      <c r="CC49" s="120"/>
      <c r="CD49" s="120"/>
      <c r="CE49" s="120"/>
      <c r="CF49" s="120"/>
      <c r="CG49" s="120"/>
      <c r="CH49" s="120"/>
      <c r="CI49" s="120"/>
      <c r="CJ49" s="120"/>
      <c r="CK49" s="120"/>
      <c r="CL49" s="120"/>
      <c r="CM49" s="120"/>
      <c r="CN49" s="120"/>
      <c r="CO49" s="120"/>
      <c r="CP49" s="120"/>
      <c r="CQ49" s="120"/>
      <c r="CR49" s="120"/>
      <c r="CS49" s="120"/>
      <c r="CT49" s="120"/>
      <c r="CU49" s="120"/>
      <c r="CV49" s="120"/>
      <c r="CW49" s="120"/>
      <c r="CX49" s="120"/>
      <c r="CY49" s="120"/>
      <c r="CZ49" s="120"/>
      <c r="DA49" s="120"/>
      <c r="DB49" s="120"/>
      <c r="DC49" s="120"/>
      <c r="DD49" s="120"/>
      <c r="DE49" s="120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4"/>
      <c r="FJ49" s="5"/>
      <c r="FK49" s="5"/>
      <c r="FL49" s="9"/>
      <c r="FM49" s="9"/>
    </row>
    <row r="50" spans="1:169" s="123" customFormat="1" ht="15.75" customHeight="1" outlineLevel="2">
      <c r="A50" s="57"/>
      <c r="B50" s="227" t="s">
        <v>208</v>
      </c>
      <c r="C50" s="161"/>
      <c r="D50" s="161"/>
      <c r="E50" s="160" t="s">
        <v>225</v>
      </c>
      <c r="F50" s="210"/>
      <c r="G50" s="220" t="s">
        <v>43</v>
      </c>
      <c r="H50" s="279" t="s">
        <v>177</v>
      </c>
      <c r="I50" s="279" t="s">
        <v>178</v>
      </c>
      <c r="J50" s="221">
        <v>44440</v>
      </c>
      <c r="K50" s="222">
        <v>44444</v>
      </c>
      <c r="L50" s="199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  <c r="BA50" s="120"/>
      <c r="BB50" s="120"/>
      <c r="BC50" s="120"/>
      <c r="BD50" s="120"/>
      <c r="BE50" s="120"/>
      <c r="BF50" s="120"/>
      <c r="BG50" s="120"/>
      <c r="BH50" s="120"/>
      <c r="BI50" s="120"/>
      <c r="BJ50" s="120"/>
      <c r="BK50" s="120"/>
      <c r="BL50" s="120"/>
      <c r="BM50" s="120"/>
      <c r="BN50" s="120"/>
      <c r="BO50" s="120"/>
      <c r="BP50" s="120"/>
      <c r="BQ50" s="120"/>
      <c r="BR50" s="120"/>
      <c r="BS50" s="120"/>
      <c r="BT50" s="120"/>
      <c r="BU50" s="120"/>
      <c r="BV50" s="120"/>
      <c r="BW50" s="120"/>
      <c r="BX50" s="120"/>
      <c r="BY50" s="120"/>
      <c r="BZ50" s="120"/>
      <c r="CA50" s="120"/>
      <c r="CB50" s="120"/>
      <c r="CC50" s="120"/>
      <c r="CD50" s="120"/>
      <c r="CE50" s="120"/>
      <c r="CF50" s="120"/>
      <c r="CG50" s="120"/>
      <c r="CH50" s="120"/>
      <c r="CI50" s="120"/>
      <c r="CJ50" s="120"/>
      <c r="CK50" s="120"/>
      <c r="CL50" s="120"/>
      <c r="CM50" s="120"/>
      <c r="CN50" s="120"/>
      <c r="CO50" s="120"/>
      <c r="CP50" s="120"/>
      <c r="CQ50" s="120"/>
      <c r="CR50" s="120"/>
      <c r="CS50" s="120"/>
      <c r="CT50" s="120"/>
      <c r="CU50" s="120"/>
      <c r="CV50" s="120"/>
      <c r="CW50" s="120"/>
      <c r="CX50" s="120"/>
      <c r="CY50" s="120"/>
      <c r="CZ50" s="120"/>
      <c r="DA50" s="120"/>
      <c r="DB50" s="120"/>
      <c r="DC50" s="120"/>
      <c r="DD50" s="120"/>
      <c r="DE50" s="120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4"/>
      <c r="FJ50" s="5"/>
      <c r="FK50" s="5"/>
      <c r="FL50" s="9"/>
      <c r="FM50" s="9"/>
    </row>
    <row r="51" spans="1:169" s="123" customFormat="1" ht="15.75" customHeight="1" outlineLevel="2">
      <c r="A51" s="57"/>
      <c r="B51" s="227" t="s">
        <v>214</v>
      </c>
      <c r="C51" s="161"/>
      <c r="D51" s="161"/>
      <c r="E51" s="160" t="s">
        <v>226</v>
      </c>
      <c r="F51" s="210"/>
      <c r="G51" s="220" t="s">
        <v>43</v>
      </c>
      <c r="H51" s="279" t="s">
        <v>325</v>
      </c>
      <c r="I51" s="279" t="s">
        <v>324</v>
      </c>
      <c r="J51" s="221">
        <v>44440</v>
      </c>
      <c r="K51" s="222">
        <v>44444</v>
      </c>
      <c r="L51" s="199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  <c r="BA51" s="120"/>
      <c r="BB51" s="120"/>
      <c r="BC51" s="120"/>
      <c r="BD51" s="120"/>
      <c r="BE51" s="120"/>
      <c r="BF51" s="120"/>
      <c r="BG51" s="120"/>
      <c r="BH51" s="120"/>
      <c r="BI51" s="120"/>
      <c r="BJ51" s="120"/>
      <c r="BK51" s="120"/>
      <c r="BL51" s="120"/>
      <c r="BM51" s="120"/>
      <c r="BN51" s="120"/>
      <c r="BO51" s="120"/>
      <c r="BP51" s="120"/>
      <c r="BQ51" s="120"/>
      <c r="BR51" s="120"/>
      <c r="BS51" s="120"/>
      <c r="BT51" s="120"/>
      <c r="BU51" s="120"/>
      <c r="BV51" s="120"/>
      <c r="BW51" s="120"/>
      <c r="BX51" s="120"/>
      <c r="BY51" s="120"/>
      <c r="BZ51" s="120"/>
      <c r="CA51" s="120"/>
      <c r="CB51" s="120"/>
      <c r="CC51" s="120"/>
      <c r="CD51" s="120"/>
      <c r="CE51" s="120"/>
      <c r="CF51" s="120"/>
      <c r="CG51" s="120"/>
      <c r="CH51" s="120"/>
      <c r="CI51" s="120"/>
      <c r="CJ51" s="120"/>
      <c r="CK51" s="120"/>
      <c r="CL51" s="120"/>
      <c r="CM51" s="120"/>
      <c r="CN51" s="120"/>
      <c r="CO51" s="120"/>
      <c r="CP51" s="120"/>
      <c r="CQ51" s="120"/>
      <c r="CR51" s="120"/>
      <c r="CS51" s="120"/>
      <c r="CT51" s="120"/>
      <c r="CU51" s="120"/>
      <c r="CV51" s="120"/>
      <c r="CW51" s="120"/>
      <c r="CX51" s="120"/>
      <c r="CY51" s="120"/>
      <c r="CZ51" s="120"/>
      <c r="DA51" s="120"/>
      <c r="DB51" s="120"/>
      <c r="DC51" s="120"/>
      <c r="DD51" s="120"/>
      <c r="DE51" s="120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4"/>
      <c r="FJ51" s="5"/>
      <c r="FK51" s="5"/>
      <c r="FL51" s="9"/>
      <c r="FM51" s="9"/>
    </row>
    <row r="52" spans="1:169" ht="15.75" customHeight="1" outlineLevel="2">
      <c r="A52" s="57"/>
      <c r="B52" s="227" t="s">
        <v>45</v>
      </c>
      <c r="C52" s="161"/>
      <c r="D52" s="160" t="s">
        <v>227</v>
      </c>
      <c r="E52" s="160"/>
      <c r="F52" s="210"/>
      <c r="G52" s="220" t="s">
        <v>43</v>
      </c>
      <c r="H52" s="279" t="s">
        <v>177</v>
      </c>
      <c r="I52" s="279" t="s">
        <v>178</v>
      </c>
      <c r="J52" s="221">
        <v>44444</v>
      </c>
      <c r="K52" s="222">
        <v>44447</v>
      </c>
      <c r="L52" s="199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  <c r="AZ52" s="120"/>
      <c r="BA52" s="120"/>
      <c r="BB52" s="120"/>
      <c r="BC52" s="120"/>
      <c r="BD52" s="120"/>
      <c r="BE52" s="120"/>
      <c r="BF52" s="120"/>
      <c r="BG52" s="120"/>
      <c r="BH52" s="120"/>
      <c r="BI52" s="120"/>
      <c r="BJ52" s="120"/>
      <c r="BK52" s="120"/>
      <c r="BL52" s="120"/>
      <c r="BM52" s="120"/>
      <c r="BN52" s="120"/>
      <c r="BO52" s="120"/>
      <c r="BP52" s="120"/>
      <c r="BQ52" s="120"/>
      <c r="BR52" s="120"/>
      <c r="BS52" s="120"/>
      <c r="BT52" s="120"/>
      <c r="BU52" s="120"/>
      <c r="BV52" s="120"/>
      <c r="BW52" s="120"/>
      <c r="BX52" s="120"/>
      <c r="BY52" s="120"/>
      <c r="BZ52" s="120"/>
      <c r="CA52" s="120"/>
      <c r="CB52" s="120"/>
      <c r="CC52" s="120"/>
      <c r="CD52" s="120"/>
      <c r="CE52" s="120"/>
      <c r="CF52" s="120"/>
      <c r="CG52" s="120"/>
      <c r="CH52" s="120"/>
      <c r="CI52" s="120"/>
      <c r="CJ52" s="120"/>
      <c r="CK52" s="120"/>
      <c r="CL52" s="120"/>
      <c r="CM52" s="120"/>
      <c r="CN52" s="120"/>
      <c r="CO52" s="120"/>
      <c r="CP52" s="120"/>
      <c r="CQ52" s="120"/>
      <c r="CR52" s="120"/>
      <c r="CS52" s="120"/>
      <c r="CT52" s="120"/>
      <c r="CU52" s="120"/>
      <c r="CV52" s="120"/>
      <c r="CW52" s="120"/>
      <c r="CX52" s="120"/>
      <c r="CY52" s="120"/>
      <c r="CZ52" s="120"/>
      <c r="DA52" s="120"/>
      <c r="DB52" s="120"/>
      <c r="DC52" s="120"/>
      <c r="DD52" s="120"/>
      <c r="DE52" s="120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4"/>
      <c r="FJ52" s="5"/>
      <c r="FK52" s="5"/>
      <c r="FL52" s="9"/>
      <c r="FM52" s="9"/>
    </row>
    <row r="53" spans="1:169" s="123" customFormat="1" ht="15.75" customHeight="1" outlineLevel="2">
      <c r="A53" s="57"/>
      <c r="B53" s="227" t="s">
        <v>209</v>
      </c>
      <c r="C53" s="161"/>
      <c r="D53" s="161"/>
      <c r="E53" s="160" t="s">
        <v>228</v>
      </c>
      <c r="F53" s="210"/>
      <c r="G53" s="220" t="s">
        <v>43</v>
      </c>
      <c r="H53" s="279" t="s">
        <v>325</v>
      </c>
      <c r="I53" s="279" t="s">
        <v>324</v>
      </c>
      <c r="J53" s="221">
        <v>44444</v>
      </c>
      <c r="K53" s="222">
        <v>44447</v>
      </c>
      <c r="L53" s="199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0"/>
      <c r="BA53" s="120"/>
      <c r="BB53" s="120"/>
      <c r="BC53" s="120"/>
      <c r="BD53" s="120"/>
      <c r="BE53" s="120"/>
      <c r="BF53" s="120"/>
      <c r="BG53" s="120"/>
      <c r="BH53" s="120"/>
      <c r="BI53" s="120"/>
      <c r="BJ53" s="120"/>
      <c r="BK53" s="120"/>
      <c r="BL53" s="120"/>
      <c r="BM53" s="120"/>
      <c r="BN53" s="120"/>
      <c r="BO53" s="120"/>
      <c r="BP53" s="120"/>
      <c r="BQ53" s="120"/>
      <c r="BR53" s="120"/>
      <c r="BS53" s="120"/>
      <c r="BT53" s="120"/>
      <c r="BU53" s="120"/>
      <c r="BV53" s="120"/>
      <c r="BW53" s="120"/>
      <c r="BX53" s="120"/>
      <c r="BY53" s="120"/>
      <c r="BZ53" s="120"/>
      <c r="CA53" s="120"/>
      <c r="CB53" s="120"/>
      <c r="CC53" s="120"/>
      <c r="CD53" s="120"/>
      <c r="CE53" s="120"/>
      <c r="CF53" s="120"/>
      <c r="CG53" s="120"/>
      <c r="CH53" s="120"/>
      <c r="CI53" s="120"/>
      <c r="CJ53" s="120"/>
      <c r="CK53" s="120"/>
      <c r="CL53" s="120"/>
      <c r="CM53" s="120"/>
      <c r="CN53" s="120"/>
      <c r="CO53" s="120"/>
      <c r="CP53" s="120"/>
      <c r="CQ53" s="120"/>
      <c r="CR53" s="120"/>
      <c r="CS53" s="120"/>
      <c r="CT53" s="120"/>
      <c r="CU53" s="120"/>
      <c r="CV53" s="120"/>
      <c r="CW53" s="120"/>
      <c r="CX53" s="120"/>
      <c r="CY53" s="120"/>
      <c r="CZ53" s="120"/>
      <c r="DA53" s="120"/>
      <c r="DB53" s="120"/>
      <c r="DC53" s="120"/>
      <c r="DD53" s="120"/>
      <c r="DE53" s="120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4"/>
      <c r="FJ53" s="5"/>
      <c r="FK53" s="5"/>
      <c r="FL53" s="9"/>
      <c r="FM53" s="9"/>
    </row>
    <row r="54" spans="1:169" s="123" customFormat="1" ht="15.75" customHeight="1" outlineLevel="2">
      <c r="A54" s="57"/>
      <c r="B54" s="227" t="s">
        <v>210</v>
      </c>
      <c r="C54" s="161"/>
      <c r="D54" s="161"/>
      <c r="E54" s="160" t="s">
        <v>229</v>
      </c>
      <c r="F54" s="210"/>
      <c r="G54" s="220" t="s">
        <v>43</v>
      </c>
      <c r="H54" s="279" t="s">
        <v>177</v>
      </c>
      <c r="I54" s="279" t="s">
        <v>178</v>
      </c>
      <c r="J54" s="221">
        <v>44444</v>
      </c>
      <c r="K54" s="222">
        <v>44447</v>
      </c>
      <c r="L54" s="199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  <c r="AZ54" s="120"/>
      <c r="BA54" s="120"/>
      <c r="BB54" s="120"/>
      <c r="BC54" s="120"/>
      <c r="BD54" s="120"/>
      <c r="BE54" s="120"/>
      <c r="BF54" s="120"/>
      <c r="BG54" s="120"/>
      <c r="BH54" s="120"/>
      <c r="BI54" s="120"/>
      <c r="BJ54" s="120"/>
      <c r="BK54" s="120"/>
      <c r="BL54" s="120"/>
      <c r="BM54" s="120"/>
      <c r="BN54" s="120"/>
      <c r="BO54" s="120"/>
      <c r="BP54" s="120"/>
      <c r="BQ54" s="120"/>
      <c r="BR54" s="120"/>
      <c r="BS54" s="120"/>
      <c r="BT54" s="120"/>
      <c r="BU54" s="120"/>
      <c r="BV54" s="120"/>
      <c r="BW54" s="120"/>
      <c r="BX54" s="120"/>
      <c r="BY54" s="120"/>
      <c r="BZ54" s="120"/>
      <c r="CA54" s="120"/>
      <c r="CB54" s="120"/>
      <c r="CC54" s="120"/>
      <c r="CD54" s="120"/>
      <c r="CE54" s="120"/>
      <c r="CF54" s="120"/>
      <c r="CG54" s="120"/>
      <c r="CH54" s="120"/>
      <c r="CI54" s="120"/>
      <c r="CJ54" s="120"/>
      <c r="CK54" s="120"/>
      <c r="CL54" s="120"/>
      <c r="CM54" s="120"/>
      <c r="CN54" s="120"/>
      <c r="CO54" s="120"/>
      <c r="CP54" s="120"/>
      <c r="CQ54" s="120"/>
      <c r="CR54" s="120"/>
      <c r="CS54" s="120"/>
      <c r="CT54" s="120"/>
      <c r="CU54" s="120"/>
      <c r="CV54" s="120"/>
      <c r="CW54" s="120"/>
      <c r="CX54" s="120"/>
      <c r="CY54" s="120"/>
      <c r="CZ54" s="120"/>
      <c r="DA54" s="120"/>
      <c r="DB54" s="120"/>
      <c r="DC54" s="120"/>
      <c r="DD54" s="120"/>
      <c r="DE54" s="120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4"/>
      <c r="FJ54" s="5"/>
      <c r="FK54" s="5"/>
      <c r="FL54" s="9"/>
      <c r="FM54" s="9"/>
    </row>
    <row r="55" spans="1:169" s="123" customFormat="1" ht="15.75" customHeight="1" outlineLevel="2">
      <c r="A55" s="57"/>
      <c r="B55" s="227" t="s">
        <v>211</v>
      </c>
      <c r="C55" s="161"/>
      <c r="D55" s="161"/>
      <c r="E55" s="160" t="s">
        <v>316</v>
      </c>
      <c r="F55" s="210"/>
      <c r="G55" s="220" t="s">
        <v>43</v>
      </c>
      <c r="H55" s="279" t="s">
        <v>325</v>
      </c>
      <c r="I55" s="279" t="s">
        <v>324</v>
      </c>
      <c r="J55" s="221">
        <v>44444</v>
      </c>
      <c r="K55" s="222">
        <v>44447</v>
      </c>
      <c r="L55" s="199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  <c r="AZ55" s="120"/>
      <c r="BA55" s="120"/>
      <c r="BB55" s="120"/>
      <c r="BC55" s="120"/>
      <c r="BD55" s="120"/>
      <c r="BE55" s="120"/>
      <c r="BF55" s="120"/>
      <c r="BG55" s="120"/>
      <c r="BH55" s="120"/>
      <c r="BI55" s="120"/>
      <c r="BJ55" s="120"/>
      <c r="BK55" s="120"/>
      <c r="BL55" s="120"/>
      <c r="BM55" s="120"/>
      <c r="BN55" s="120"/>
      <c r="BO55" s="120"/>
      <c r="BP55" s="120"/>
      <c r="BQ55" s="120"/>
      <c r="BR55" s="120"/>
      <c r="BS55" s="120"/>
      <c r="BT55" s="120"/>
      <c r="BU55" s="120"/>
      <c r="BV55" s="120"/>
      <c r="BW55" s="120"/>
      <c r="BX55" s="120"/>
      <c r="BY55" s="120"/>
      <c r="BZ55" s="120"/>
      <c r="CA55" s="120"/>
      <c r="CB55" s="120"/>
      <c r="CC55" s="120"/>
      <c r="CD55" s="120"/>
      <c r="CE55" s="120"/>
      <c r="CF55" s="120"/>
      <c r="CG55" s="120"/>
      <c r="CH55" s="120"/>
      <c r="CI55" s="120"/>
      <c r="CJ55" s="120"/>
      <c r="CK55" s="120"/>
      <c r="CL55" s="120"/>
      <c r="CM55" s="120"/>
      <c r="CN55" s="120"/>
      <c r="CO55" s="120"/>
      <c r="CP55" s="120"/>
      <c r="CQ55" s="120"/>
      <c r="CR55" s="120"/>
      <c r="CS55" s="120"/>
      <c r="CT55" s="120"/>
      <c r="CU55" s="120"/>
      <c r="CV55" s="120"/>
      <c r="CW55" s="120"/>
      <c r="CX55" s="120"/>
      <c r="CY55" s="120"/>
      <c r="CZ55" s="120"/>
      <c r="DA55" s="120"/>
      <c r="DB55" s="120"/>
      <c r="DC55" s="120"/>
      <c r="DD55" s="120"/>
      <c r="DE55" s="120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4"/>
      <c r="FJ55" s="5"/>
      <c r="FK55" s="5"/>
      <c r="FL55" s="9"/>
      <c r="FM55" s="9"/>
    </row>
    <row r="56" spans="1:169" ht="15.75" customHeight="1" outlineLevel="2">
      <c r="A56" s="57"/>
      <c r="B56" s="227" t="s">
        <v>46</v>
      </c>
      <c r="C56" s="161"/>
      <c r="D56" s="160" t="s">
        <v>230</v>
      </c>
      <c r="E56" s="160"/>
      <c r="F56" s="210"/>
      <c r="G56" s="220" t="s">
        <v>43</v>
      </c>
      <c r="H56" s="279" t="s">
        <v>177</v>
      </c>
      <c r="I56" s="279" t="s">
        <v>178</v>
      </c>
      <c r="J56" s="221">
        <v>44447</v>
      </c>
      <c r="K56" s="222">
        <v>44449</v>
      </c>
      <c r="L56" s="199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120"/>
      <c r="AR56" s="120"/>
      <c r="AS56" s="120"/>
      <c r="AT56" s="120"/>
      <c r="AU56" s="120"/>
      <c r="AV56" s="120"/>
      <c r="AW56" s="120"/>
      <c r="AX56" s="120"/>
      <c r="AY56" s="120"/>
      <c r="AZ56" s="120"/>
      <c r="BA56" s="120"/>
      <c r="BB56" s="120"/>
      <c r="BC56" s="120"/>
      <c r="BD56" s="120"/>
      <c r="BE56" s="120"/>
      <c r="BF56" s="120"/>
      <c r="BG56" s="120"/>
      <c r="BH56" s="120"/>
      <c r="BI56" s="120"/>
      <c r="BJ56" s="120"/>
      <c r="BK56" s="120"/>
      <c r="BL56" s="120"/>
      <c r="BM56" s="120"/>
      <c r="BN56" s="120"/>
      <c r="BO56" s="120"/>
      <c r="BP56" s="120"/>
      <c r="BQ56" s="120"/>
      <c r="BR56" s="120"/>
      <c r="BS56" s="120"/>
      <c r="BT56" s="120"/>
      <c r="BU56" s="120"/>
      <c r="BV56" s="120"/>
      <c r="BW56" s="120"/>
      <c r="BX56" s="120"/>
      <c r="BY56" s="120"/>
      <c r="BZ56" s="120"/>
      <c r="CA56" s="120"/>
      <c r="CB56" s="120"/>
      <c r="CC56" s="120"/>
      <c r="CD56" s="120"/>
      <c r="CE56" s="120"/>
      <c r="CF56" s="120"/>
      <c r="CG56" s="120"/>
      <c r="CH56" s="120"/>
      <c r="CI56" s="120"/>
      <c r="CJ56" s="120"/>
      <c r="CK56" s="120"/>
      <c r="CL56" s="120"/>
      <c r="CM56" s="120"/>
      <c r="CN56" s="120"/>
      <c r="CO56" s="120"/>
      <c r="CP56" s="120"/>
      <c r="CQ56" s="120"/>
      <c r="CR56" s="120"/>
      <c r="CS56" s="120"/>
      <c r="CT56" s="120"/>
      <c r="CU56" s="120"/>
      <c r="CV56" s="120"/>
      <c r="CW56" s="120"/>
      <c r="CX56" s="120"/>
      <c r="CY56" s="120"/>
      <c r="CZ56" s="120"/>
      <c r="DA56" s="120"/>
      <c r="DB56" s="120"/>
      <c r="DC56" s="120"/>
      <c r="DD56" s="120"/>
      <c r="DE56" s="120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4"/>
      <c r="FJ56" s="5"/>
      <c r="FK56" s="5"/>
      <c r="FL56" s="9"/>
      <c r="FM56" s="9"/>
    </row>
    <row r="57" spans="1:169" s="123" customFormat="1" ht="15.75" customHeight="1" outlineLevel="2">
      <c r="A57" s="57"/>
      <c r="B57" s="227" t="s">
        <v>215</v>
      </c>
      <c r="C57" s="161"/>
      <c r="D57" s="161"/>
      <c r="E57" s="164" t="s">
        <v>317</v>
      </c>
      <c r="F57" s="210"/>
      <c r="G57" s="220" t="s">
        <v>43</v>
      </c>
      <c r="H57" s="279" t="s">
        <v>325</v>
      </c>
      <c r="I57" s="279" t="s">
        <v>324</v>
      </c>
      <c r="J57" s="221">
        <v>44447</v>
      </c>
      <c r="K57" s="222">
        <v>44449</v>
      </c>
      <c r="L57" s="199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20"/>
      <c r="BD57" s="120"/>
      <c r="BE57" s="120"/>
      <c r="BF57" s="120"/>
      <c r="BG57" s="120"/>
      <c r="BH57" s="120"/>
      <c r="BI57" s="120"/>
      <c r="BJ57" s="120"/>
      <c r="BK57" s="120"/>
      <c r="BL57" s="120"/>
      <c r="BM57" s="120"/>
      <c r="BN57" s="120"/>
      <c r="BO57" s="120"/>
      <c r="BP57" s="120"/>
      <c r="BQ57" s="120"/>
      <c r="BR57" s="120"/>
      <c r="BS57" s="120"/>
      <c r="BT57" s="120"/>
      <c r="BU57" s="120"/>
      <c r="BV57" s="120"/>
      <c r="BW57" s="120"/>
      <c r="BX57" s="120"/>
      <c r="BY57" s="120"/>
      <c r="BZ57" s="120"/>
      <c r="CA57" s="120"/>
      <c r="CB57" s="120"/>
      <c r="CC57" s="120"/>
      <c r="CD57" s="120"/>
      <c r="CE57" s="120"/>
      <c r="CF57" s="120"/>
      <c r="CG57" s="120"/>
      <c r="CH57" s="120"/>
      <c r="CI57" s="120"/>
      <c r="CJ57" s="120"/>
      <c r="CK57" s="120"/>
      <c r="CL57" s="120"/>
      <c r="CM57" s="120"/>
      <c r="CN57" s="120"/>
      <c r="CO57" s="120"/>
      <c r="CP57" s="120"/>
      <c r="CQ57" s="120"/>
      <c r="CR57" s="120"/>
      <c r="CS57" s="120"/>
      <c r="CT57" s="120"/>
      <c r="CU57" s="120"/>
      <c r="CV57" s="120"/>
      <c r="CW57" s="120"/>
      <c r="CX57" s="120"/>
      <c r="CY57" s="120"/>
      <c r="CZ57" s="120"/>
      <c r="DA57" s="120"/>
      <c r="DB57" s="120"/>
      <c r="DC57" s="120"/>
      <c r="DD57" s="120"/>
      <c r="DE57" s="120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4"/>
      <c r="FJ57" s="5"/>
      <c r="FK57" s="5"/>
      <c r="FL57" s="9"/>
      <c r="FM57" s="9"/>
    </row>
    <row r="58" spans="1:169" s="123" customFormat="1" ht="15.75" customHeight="1" outlineLevel="2">
      <c r="A58" s="57"/>
      <c r="B58" s="227" t="s">
        <v>216</v>
      </c>
      <c r="C58" s="161"/>
      <c r="D58" s="161"/>
      <c r="E58" s="164" t="s">
        <v>318</v>
      </c>
      <c r="F58" s="210"/>
      <c r="G58" s="220" t="s">
        <v>43</v>
      </c>
      <c r="H58" s="279" t="s">
        <v>177</v>
      </c>
      <c r="I58" s="279" t="s">
        <v>178</v>
      </c>
      <c r="J58" s="221">
        <v>44447</v>
      </c>
      <c r="K58" s="222">
        <v>44449</v>
      </c>
      <c r="L58" s="199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  <c r="AR58" s="120"/>
      <c r="AS58" s="120"/>
      <c r="AT58" s="120"/>
      <c r="AU58" s="120"/>
      <c r="AV58" s="120"/>
      <c r="AW58" s="120"/>
      <c r="AX58" s="120"/>
      <c r="AY58" s="120"/>
      <c r="AZ58" s="120"/>
      <c r="BA58" s="120"/>
      <c r="BB58" s="120"/>
      <c r="BC58" s="120"/>
      <c r="BD58" s="120"/>
      <c r="BE58" s="120"/>
      <c r="BF58" s="120"/>
      <c r="BG58" s="120"/>
      <c r="BH58" s="120"/>
      <c r="BI58" s="120"/>
      <c r="BJ58" s="120"/>
      <c r="BK58" s="120"/>
      <c r="BL58" s="120"/>
      <c r="BM58" s="120"/>
      <c r="BN58" s="120"/>
      <c r="BO58" s="120"/>
      <c r="BP58" s="120"/>
      <c r="BQ58" s="120"/>
      <c r="BR58" s="120"/>
      <c r="BS58" s="120"/>
      <c r="BT58" s="120"/>
      <c r="BU58" s="120"/>
      <c r="BV58" s="120"/>
      <c r="BW58" s="120"/>
      <c r="BX58" s="120"/>
      <c r="BY58" s="120"/>
      <c r="BZ58" s="120"/>
      <c r="CA58" s="120"/>
      <c r="CB58" s="120"/>
      <c r="CC58" s="120"/>
      <c r="CD58" s="120"/>
      <c r="CE58" s="120"/>
      <c r="CF58" s="120"/>
      <c r="CG58" s="120"/>
      <c r="CH58" s="120"/>
      <c r="CI58" s="120"/>
      <c r="CJ58" s="120"/>
      <c r="CK58" s="120"/>
      <c r="CL58" s="120"/>
      <c r="CM58" s="120"/>
      <c r="CN58" s="120"/>
      <c r="CO58" s="120"/>
      <c r="CP58" s="120"/>
      <c r="CQ58" s="120"/>
      <c r="CR58" s="120"/>
      <c r="CS58" s="120"/>
      <c r="CT58" s="120"/>
      <c r="CU58" s="120"/>
      <c r="CV58" s="120"/>
      <c r="CW58" s="120"/>
      <c r="CX58" s="120"/>
      <c r="CY58" s="120"/>
      <c r="CZ58" s="120"/>
      <c r="DA58" s="120"/>
      <c r="DB58" s="120"/>
      <c r="DC58" s="120"/>
      <c r="DD58" s="120"/>
      <c r="DE58" s="120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4"/>
      <c r="FJ58" s="5"/>
      <c r="FK58" s="5"/>
      <c r="FL58" s="9"/>
      <c r="FM58" s="9"/>
    </row>
    <row r="59" spans="1:169" ht="15.75" customHeight="1" outlineLevel="2">
      <c r="A59" s="57"/>
      <c r="B59" s="227" t="s">
        <v>47</v>
      </c>
      <c r="C59" s="161"/>
      <c r="D59" s="160" t="s">
        <v>48</v>
      </c>
      <c r="E59" s="160"/>
      <c r="F59" s="210"/>
      <c r="G59" s="220" t="s">
        <v>43</v>
      </c>
      <c r="H59" s="279" t="s">
        <v>325</v>
      </c>
      <c r="I59" s="279" t="s">
        <v>324</v>
      </c>
      <c r="J59" s="221">
        <v>44449</v>
      </c>
      <c r="K59" s="222">
        <v>44451</v>
      </c>
      <c r="L59" s="199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  <c r="AO59" s="120"/>
      <c r="AP59" s="120"/>
      <c r="AQ59" s="120"/>
      <c r="AR59" s="120"/>
      <c r="AS59" s="120"/>
      <c r="AT59" s="120"/>
      <c r="AU59" s="120"/>
      <c r="AV59" s="120"/>
      <c r="AW59" s="120"/>
      <c r="AX59" s="120"/>
      <c r="AY59" s="120"/>
      <c r="AZ59" s="120"/>
      <c r="BA59" s="120"/>
      <c r="BB59" s="120"/>
      <c r="BC59" s="120"/>
      <c r="BD59" s="120"/>
      <c r="BE59" s="120"/>
      <c r="BF59" s="120"/>
      <c r="BG59" s="120"/>
      <c r="BH59" s="120"/>
      <c r="BI59" s="120"/>
      <c r="BJ59" s="120"/>
      <c r="BK59" s="120"/>
      <c r="BL59" s="120"/>
      <c r="BM59" s="120"/>
      <c r="BN59" s="120"/>
      <c r="BO59" s="120"/>
      <c r="BP59" s="120"/>
      <c r="BQ59" s="120"/>
      <c r="BR59" s="120"/>
      <c r="BS59" s="120"/>
      <c r="BT59" s="120"/>
      <c r="BU59" s="120"/>
      <c r="BV59" s="120"/>
      <c r="BW59" s="120"/>
      <c r="BX59" s="120"/>
      <c r="BY59" s="120"/>
      <c r="BZ59" s="120"/>
      <c r="CA59" s="120"/>
      <c r="CB59" s="120"/>
      <c r="CC59" s="120"/>
      <c r="CD59" s="120"/>
      <c r="CE59" s="120"/>
      <c r="CF59" s="120"/>
      <c r="CG59" s="120"/>
      <c r="CH59" s="120"/>
      <c r="CI59" s="120"/>
      <c r="CJ59" s="120"/>
      <c r="CK59" s="120"/>
      <c r="CL59" s="120"/>
      <c r="CM59" s="120"/>
      <c r="CN59" s="120"/>
      <c r="CO59" s="120"/>
      <c r="CP59" s="120"/>
      <c r="CQ59" s="120"/>
      <c r="CR59" s="120"/>
      <c r="CS59" s="120"/>
      <c r="CT59" s="120"/>
      <c r="CU59" s="120"/>
      <c r="CV59" s="120"/>
      <c r="CW59" s="120"/>
      <c r="CX59" s="120"/>
      <c r="CY59" s="120"/>
      <c r="CZ59" s="120"/>
      <c r="DA59" s="120"/>
      <c r="DB59" s="120"/>
      <c r="DC59" s="120"/>
      <c r="DD59" s="120"/>
      <c r="DE59" s="120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4"/>
      <c r="FJ59" s="5"/>
      <c r="FK59" s="5"/>
      <c r="FL59" s="9"/>
      <c r="FM59" s="9"/>
    </row>
    <row r="60" spans="1:169" s="123" customFormat="1" ht="15.75" customHeight="1" outlineLevel="2">
      <c r="A60" s="57"/>
      <c r="B60" s="227" t="s">
        <v>217</v>
      </c>
      <c r="C60" s="161"/>
      <c r="D60" s="160" t="s">
        <v>218</v>
      </c>
      <c r="E60" s="160"/>
      <c r="F60" s="210"/>
      <c r="G60" s="220" t="s">
        <v>43</v>
      </c>
      <c r="H60" s="279" t="s">
        <v>177</v>
      </c>
      <c r="I60" s="279" t="s">
        <v>178</v>
      </c>
      <c r="J60" s="221">
        <v>44449</v>
      </c>
      <c r="K60" s="222">
        <v>44451</v>
      </c>
      <c r="L60" s="199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  <c r="AN60" s="120"/>
      <c r="AO60" s="120"/>
      <c r="AP60" s="120"/>
      <c r="AQ60" s="120"/>
      <c r="AR60" s="120"/>
      <c r="AS60" s="120"/>
      <c r="AT60" s="120"/>
      <c r="AU60" s="120"/>
      <c r="AV60" s="120"/>
      <c r="AW60" s="120"/>
      <c r="AX60" s="120"/>
      <c r="AY60" s="120"/>
      <c r="AZ60" s="120"/>
      <c r="BA60" s="120"/>
      <c r="BB60" s="120"/>
      <c r="BC60" s="120"/>
      <c r="BD60" s="120"/>
      <c r="BE60" s="120"/>
      <c r="BF60" s="120"/>
      <c r="BG60" s="120"/>
      <c r="BH60" s="120"/>
      <c r="BI60" s="120"/>
      <c r="BJ60" s="120"/>
      <c r="BK60" s="120"/>
      <c r="BL60" s="120"/>
      <c r="BM60" s="120"/>
      <c r="BN60" s="120"/>
      <c r="BO60" s="120"/>
      <c r="BP60" s="120"/>
      <c r="BQ60" s="120"/>
      <c r="BR60" s="120"/>
      <c r="BS60" s="120"/>
      <c r="BT60" s="120"/>
      <c r="BU60" s="120"/>
      <c r="BV60" s="120"/>
      <c r="BW60" s="120"/>
      <c r="BX60" s="120"/>
      <c r="BY60" s="120"/>
      <c r="BZ60" s="120"/>
      <c r="CA60" s="120"/>
      <c r="CB60" s="120"/>
      <c r="CC60" s="120"/>
      <c r="CD60" s="120"/>
      <c r="CE60" s="120"/>
      <c r="CF60" s="120"/>
      <c r="CG60" s="120"/>
      <c r="CH60" s="120"/>
      <c r="CI60" s="120"/>
      <c r="CJ60" s="120"/>
      <c r="CK60" s="120"/>
      <c r="CL60" s="120"/>
      <c r="CM60" s="120"/>
      <c r="CN60" s="120"/>
      <c r="CO60" s="120"/>
      <c r="CP60" s="120"/>
      <c r="CQ60" s="120"/>
      <c r="CR60" s="120"/>
      <c r="CS60" s="120"/>
      <c r="CT60" s="120"/>
      <c r="CU60" s="120"/>
      <c r="CV60" s="120"/>
      <c r="CW60" s="120"/>
      <c r="CX60" s="120"/>
      <c r="CY60" s="120"/>
      <c r="CZ60" s="120"/>
      <c r="DA60" s="120"/>
      <c r="DB60" s="120"/>
      <c r="DC60" s="120"/>
      <c r="DD60" s="120"/>
      <c r="DE60" s="120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4"/>
      <c r="FJ60" s="5"/>
      <c r="FK60" s="5"/>
      <c r="FL60" s="9"/>
      <c r="FM60" s="9"/>
    </row>
    <row r="61" spans="1:169" s="123" customFormat="1" ht="15.75" customHeight="1" outlineLevel="2">
      <c r="A61" s="57"/>
      <c r="B61" s="227" t="s">
        <v>219</v>
      </c>
      <c r="C61" s="161"/>
      <c r="D61" s="161"/>
      <c r="E61" s="160" t="s">
        <v>231</v>
      </c>
      <c r="F61" s="210"/>
      <c r="G61" s="220" t="s">
        <v>43</v>
      </c>
      <c r="H61" s="279" t="s">
        <v>325</v>
      </c>
      <c r="I61" s="279" t="s">
        <v>324</v>
      </c>
      <c r="J61" s="221">
        <v>44449</v>
      </c>
      <c r="K61" s="222">
        <v>44451</v>
      </c>
      <c r="L61" s="199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0"/>
      <c r="BA61" s="120"/>
      <c r="BB61" s="120"/>
      <c r="BC61" s="120"/>
      <c r="BD61" s="120"/>
      <c r="BE61" s="120"/>
      <c r="BF61" s="120"/>
      <c r="BG61" s="120"/>
      <c r="BH61" s="120"/>
      <c r="BI61" s="120"/>
      <c r="BJ61" s="120"/>
      <c r="BK61" s="120"/>
      <c r="BL61" s="120"/>
      <c r="BM61" s="120"/>
      <c r="BN61" s="120"/>
      <c r="BO61" s="120"/>
      <c r="BP61" s="120"/>
      <c r="BQ61" s="120"/>
      <c r="BR61" s="120"/>
      <c r="BS61" s="120"/>
      <c r="BT61" s="120"/>
      <c r="BU61" s="120"/>
      <c r="BV61" s="120"/>
      <c r="BW61" s="120"/>
      <c r="BX61" s="120"/>
      <c r="BY61" s="120"/>
      <c r="BZ61" s="120"/>
      <c r="CA61" s="120"/>
      <c r="CB61" s="120"/>
      <c r="CC61" s="120"/>
      <c r="CD61" s="120"/>
      <c r="CE61" s="120"/>
      <c r="CF61" s="120"/>
      <c r="CG61" s="120"/>
      <c r="CH61" s="120"/>
      <c r="CI61" s="120"/>
      <c r="CJ61" s="120"/>
      <c r="CK61" s="120"/>
      <c r="CL61" s="120"/>
      <c r="CM61" s="120"/>
      <c r="CN61" s="120"/>
      <c r="CO61" s="120"/>
      <c r="CP61" s="120"/>
      <c r="CQ61" s="120"/>
      <c r="CR61" s="120"/>
      <c r="CS61" s="120"/>
      <c r="CT61" s="120"/>
      <c r="CU61" s="120"/>
      <c r="CV61" s="120"/>
      <c r="CW61" s="120"/>
      <c r="CX61" s="120"/>
      <c r="CY61" s="120"/>
      <c r="CZ61" s="120"/>
      <c r="DA61" s="120"/>
      <c r="DB61" s="120"/>
      <c r="DC61" s="120"/>
      <c r="DD61" s="120"/>
      <c r="DE61" s="120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4"/>
      <c r="FJ61" s="5"/>
      <c r="FK61" s="5"/>
      <c r="FL61" s="9"/>
      <c r="FM61" s="9"/>
    </row>
    <row r="62" spans="1:169" s="123" customFormat="1" ht="15.75" customHeight="1" outlineLevel="2">
      <c r="A62" s="57"/>
      <c r="B62" s="227" t="s">
        <v>220</v>
      </c>
      <c r="C62" s="161"/>
      <c r="D62" s="161"/>
      <c r="E62" s="160" t="s">
        <v>221</v>
      </c>
      <c r="F62" s="210"/>
      <c r="G62" s="220" t="s">
        <v>43</v>
      </c>
      <c r="H62" s="279" t="s">
        <v>177</v>
      </c>
      <c r="I62" s="279" t="s">
        <v>178</v>
      </c>
      <c r="J62" s="221">
        <v>44449</v>
      </c>
      <c r="K62" s="222">
        <v>44451</v>
      </c>
      <c r="L62" s="199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  <c r="AI62" s="120"/>
      <c r="AJ62" s="120"/>
      <c r="AK62" s="120"/>
      <c r="AL62" s="120"/>
      <c r="AM62" s="120"/>
      <c r="AN62" s="120"/>
      <c r="AO62" s="120"/>
      <c r="AP62" s="120"/>
      <c r="AQ62" s="120"/>
      <c r="AR62" s="120"/>
      <c r="AS62" s="120"/>
      <c r="AT62" s="120"/>
      <c r="AU62" s="120"/>
      <c r="AV62" s="120"/>
      <c r="AW62" s="120"/>
      <c r="AX62" s="120"/>
      <c r="AY62" s="120"/>
      <c r="AZ62" s="120"/>
      <c r="BA62" s="120"/>
      <c r="BB62" s="120"/>
      <c r="BC62" s="120"/>
      <c r="BD62" s="120"/>
      <c r="BE62" s="120"/>
      <c r="BF62" s="120"/>
      <c r="BG62" s="120"/>
      <c r="BH62" s="120"/>
      <c r="BI62" s="120"/>
      <c r="BJ62" s="120"/>
      <c r="BK62" s="120"/>
      <c r="BL62" s="120"/>
      <c r="BM62" s="120"/>
      <c r="BN62" s="120"/>
      <c r="BO62" s="120"/>
      <c r="BP62" s="120"/>
      <c r="BQ62" s="120"/>
      <c r="BR62" s="120"/>
      <c r="BS62" s="120"/>
      <c r="BT62" s="120"/>
      <c r="BU62" s="120"/>
      <c r="BV62" s="120"/>
      <c r="BW62" s="120"/>
      <c r="BX62" s="120"/>
      <c r="BY62" s="120"/>
      <c r="BZ62" s="120"/>
      <c r="CA62" s="120"/>
      <c r="CB62" s="120"/>
      <c r="CC62" s="120"/>
      <c r="CD62" s="120"/>
      <c r="CE62" s="120"/>
      <c r="CF62" s="120"/>
      <c r="CG62" s="120"/>
      <c r="CH62" s="120"/>
      <c r="CI62" s="120"/>
      <c r="CJ62" s="120"/>
      <c r="CK62" s="120"/>
      <c r="CL62" s="120"/>
      <c r="CM62" s="120"/>
      <c r="CN62" s="120"/>
      <c r="CO62" s="120"/>
      <c r="CP62" s="120"/>
      <c r="CQ62" s="120"/>
      <c r="CR62" s="120"/>
      <c r="CS62" s="120"/>
      <c r="CT62" s="120"/>
      <c r="CU62" s="120"/>
      <c r="CV62" s="120"/>
      <c r="CW62" s="120"/>
      <c r="CX62" s="120"/>
      <c r="CY62" s="120"/>
      <c r="CZ62" s="120"/>
      <c r="DA62" s="120"/>
      <c r="DB62" s="120"/>
      <c r="DC62" s="120"/>
      <c r="DD62" s="120"/>
      <c r="DE62" s="120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4"/>
      <c r="FJ62" s="5"/>
      <c r="FK62" s="5"/>
      <c r="FL62" s="9"/>
      <c r="FM62" s="9"/>
    </row>
    <row r="63" spans="1:169" ht="15.75" customHeight="1">
      <c r="A63" s="5"/>
      <c r="B63" s="166">
        <v>3</v>
      </c>
      <c r="C63" s="167" t="s">
        <v>264</v>
      </c>
      <c r="D63" s="168"/>
      <c r="E63" s="168"/>
      <c r="F63" s="168"/>
      <c r="G63" s="169"/>
      <c r="H63" s="170"/>
      <c r="I63" s="170"/>
      <c r="J63" s="172">
        <f t="shared" ref="J63:J64" si="5">J64</f>
        <v>44452</v>
      </c>
      <c r="K63" s="173">
        <f>K71</f>
        <v>44454</v>
      </c>
      <c r="L63" s="212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  <c r="AI63" s="120"/>
      <c r="AJ63" s="120"/>
      <c r="AK63" s="120"/>
      <c r="AL63" s="120"/>
      <c r="AM63" s="120"/>
      <c r="AN63" s="120"/>
      <c r="AO63" s="120"/>
      <c r="AP63" s="120"/>
      <c r="AQ63" s="120"/>
      <c r="AR63" s="120"/>
      <c r="AS63" s="120"/>
      <c r="AT63" s="120"/>
      <c r="AU63" s="120"/>
      <c r="AV63" s="120"/>
      <c r="AW63" s="120"/>
      <c r="AX63" s="120"/>
      <c r="AY63" s="120"/>
      <c r="AZ63" s="120"/>
      <c r="BA63" s="120"/>
      <c r="BB63" s="120"/>
      <c r="BC63" s="120"/>
      <c r="BD63" s="120"/>
      <c r="BE63" s="120"/>
      <c r="BF63" s="120"/>
      <c r="BG63" s="120"/>
      <c r="BH63" s="120"/>
      <c r="BI63" s="120"/>
      <c r="BJ63" s="120"/>
      <c r="BK63" s="120"/>
      <c r="BL63" s="120"/>
      <c r="BM63" s="120"/>
      <c r="BN63" s="120"/>
      <c r="BO63" s="120"/>
      <c r="BP63" s="120"/>
      <c r="BQ63" s="120"/>
      <c r="BR63" s="120"/>
      <c r="BS63" s="120"/>
      <c r="BT63" s="120"/>
      <c r="BU63" s="120"/>
      <c r="BV63" s="120"/>
      <c r="BW63" s="120"/>
      <c r="BX63" s="120"/>
      <c r="BY63" s="120"/>
      <c r="BZ63" s="120"/>
      <c r="CA63" s="120"/>
      <c r="CB63" s="120"/>
      <c r="CC63" s="120"/>
      <c r="CD63" s="120"/>
      <c r="CE63" s="120"/>
      <c r="CF63" s="120"/>
      <c r="CG63" s="120"/>
      <c r="CH63" s="120"/>
      <c r="CI63" s="120"/>
      <c r="CJ63" s="120"/>
      <c r="CK63" s="120"/>
      <c r="CL63" s="120"/>
      <c r="CM63" s="120"/>
      <c r="CN63" s="120"/>
      <c r="CO63" s="120"/>
      <c r="CP63" s="120"/>
      <c r="CQ63" s="120"/>
      <c r="CR63" s="120"/>
      <c r="CS63" s="120"/>
      <c r="CT63" s="120"/>
      <c r="CU63" s="120"/>
      <c r="CV63" s="120"/>
      <c r="CW63" s="120"/>
      <c r="CX63" s="120"/>
      <c r="CY63" s="120"/>
      <c r="CZ63" s="120"/>
      <c r="DA63" s="120"/>
      <c r="DB63" s="120"/>
      <c r="DC63" s="120"/>
      <c r="DD63" s="120"/>
      <c r="DE63" s="120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4"/>
      <c r="FJ63" s="5"/>
      <c r="FK63" s="5"/>
      <c r="FL63" s="9"/>
      <c r="FM63" s="9"/>
    </row>
    <row r="64" spans="1:169" ht="15.75" customHeight="1" outlineLevel="1">
      <c r="A64" s="5"/>
      <c r="B64" s="175">
        <v>3.1</v>
      </c>
      <c r="C64" s="176" t="s">
        <v>265</v>
      </c>
      <c r="D64" s="168"/>
      <c r="E64" s="168"/>
      <c r="F64" s="168"/>
      <c r="G64" s="169"/>
      <c r="H64" s="177"/>
      <c r="I64" s="178"/>
      <c r="J64" s="179">
        <f t="shared" si="5"/>
        <v>44452</v>
      </c>
      <c r="K64" s="180">
        <f>K65</f>
        <v>44453</v>
      </c>
      <c r="L64" s="20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  <c r="AK64" s="120"/>
      <c r="AL64" s="120"/>
      <c r="AM64" s="120"/>
      <c r="AN64" s="120"/>
      <c r="AO64" s="120"/>
      <c r="AP64" s="120"/>
      <c r="AQ64" s="120"/>
      <c r="AR64" s="120"/>
      <c r="AS64" s="120"/>
      <c r="AT64" s="120"/>
      <c r="AU64" s="120"/>
      <c r="AV64" s="120"/>
      <c r="AW64" s="120"/>
      <c r="AX64" s="120"/>
      <c r="AY64" s="120"/>
      <c r="AZ64" s="120"/>
      <c r="BA64" s="120"/>
      <c r="BB64" s="120"/>
      <c r="BC64" s="120"/>
      <c r="BD64" s="120"/>
      <c r="BE64" s="120"/>
      <c r="BF64" s="120"/>
      <c r="BG64" s="120"/>
      <c r="BH64" s="120"/>
      <c r="BI64" s="120"/>
      <c r="BJ64" s="120"/>
      <c r="BK64" s="120"/>
      <c r="BL64" s="120"/>
      <c r="BM64" s="120"/>
      <c r="BN64" s="120"/>
      <c r="BO64" s="120"/>
      <c r="BP64" s="120"/>
      <c r="BQ64" s="120"/>
      <c r="BR64" s="120"/>
      <c r="BS64" s="120"/>
      <c r="BT64" s="120"/>
      <c r="BU64" s="120"/>
      <c r="BV64" s="120"/>
      <c r="BW64" s="120"/>
      <c r="BX64" s="120"/>
      <c r="BY64" s="120"/>
      <c r="BZ64" s="120"/>
      <c r="CA64" s="120"/>
      <c r="CB64" s="120"/>
      <c r="CC64" s="120"/>
      <c r="CD64" s="120"/>
      <c r="CE64" s="120"/>
      <c r="CF64" s="120"/>
      <c r="CG64" s="120"/>
      <c r="CH64" s="120"/>
      <c r="CI64" s="120"/>
      <c r="CJ64" s="120"/>
      <c r="CK64" s="120"/>
      <c r="CL64" s="120"/>
      <c r="CM64" s="120"/>
      <c r="CN64" s="120"/>
      <c r="CO64" s="120"/>
      <c r="CP64" s="120"/>
      <c r="CQ64" s="120"/>
      <c r="CR64" s="120"/>
      <c r="CS64" s="120"/>
      <c r="CT64" s="120"/>
      <c r="CU64" s="120"/>
      <c r="CV64" s="120"/>
      <c r="CW64" s="120"/>
      <c r="CX64" s="120"/>
      <c r="CY64" s="120"/>
      <c r="CZ64" s="120"/>
      <c r="DA64" s="120"/>
      <c r="DB64" s="120"/>
      <c r="DC64" s="120"/>
      <c r="DD64" s="120"/>
      <c r="DE64" s="120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4"/>
      <c r="FJ64" s="5"/>
      <c r="FK64" s="5"/>
      <c r="FL64" s="9"/>
      <c r="FM64" s="9"/>
    </row>
    <row r="65" spans="1:169" ht="15.75" customHeight="1" outlineLevel="2">
      <c r="A65" s="5"/>
      <c r="B65" s="182" t="s">
        <v>50</v>
      </c>
      <c r="C65" s="202" t="s">
        <v>266</v>
      </c>
      <c r="D65" s="202"/>
      <c r="E65" s="202"/>
      <c r="F65" s="202"/>
      <c r="G65" s="186" t="s">
        <v>267</v>
      </c>
      <c r="H65" s="186" t="s">
        <v>260</v>
      </c>
      <c r="I65" s="186" t="s">
        <v>258</v>
      </c>
      <c r="J65" s="228">
        <v>44452</v>
      </c>
      <c r="K65" s="229">
        <v>44453</v>
      </c>
      <c r="L65" s="19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20"/>
      <c r="BD65" s="120"/>
      <c r="BE65" s="120"/>
      <c r="BF65" s="120"/>
      <c r="BG65" s="120"/>
      <c r="BH65" s="120"/>
      <c r="BI65" s="120"/>
      <c r="BJ65" s="120"/>
      <c r="BK65" s="120"/>
      <c r="BL65" s="120"/>
      <c r="BM65" s="120"/>
      <c r="BN65" s="120"/>
      <c r="BO65" s="120"/>
      <c r="BP65" s="120"/>
      <c r="BQ65" s="120"/>
      <c r="BR65" s="120"/>
      <c r="BS65" s="120"/>
      <c r="BT65" s="120"/>
      <c r="BU65" s="120"/>
      <c r="BV65" s="120"/>
      <c r="BW65" s="120"/>
      <c r="BX65" s="120"/>
      <c r="BY65" s="120"/>
      <c r="BZ65" s="120"/>
      <c r="CA65" s="120"/>
      <c r="CB65" s="120"/>
      <c r="CC65" s="120"/>
      <c r="CD65" s="120"/>
      <c r="CE65" s="120"/>
      <c r="CF65" s="120"/>
      <c r="CG65" s="120"/>
      <c r="CH65" s="120"/>
      <c r="CI65" s="120"/>
      <c r="CJ65" s="120"/>
      <c r="CK65" s="120"/>
      <c r="CL65" s="120"/>
      <c r="CM65" s="120"/>
      <c r="CN65" s="120"/>
      <c r="CO65" s="120"/>
      <c r="CP65" s="120"/>
      <c r="CQ65" s="120"/>
      <c r="CR65" s="120"/>
      <c r="CS65" s="120"/>
      <c r="CT65" s="120"/>
      <c r="CU65" s="120"/>
      <c r="CV65" s="120"/>
      <c r="CW65" s="120"/>
      <c r="CX65" s="120"/>
      <c r="CY65" s="120"/>
      <c r="CZ65" s="120"/>
      <c r="DA65" s="120"/>
      <c r="DB65" s="120"/>
      <c r="DC65" s="120"/>
      <c r="DD65" s="120"/>
      <c r="DE65" s="120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4"/>
      <c r="FJ65" s="5"/>
      <c r="FK65" s="5"/>
      <c r="FL65" s="9"/>
      <c r="FM65" s="9"/>
    </row>
    <row r="66" spans="1:169" s="123" customFormat="1" ht="15.75" customHeight="1" outlineLevel="2">
      <c r="A66" s="57"/>
      <c r="B66" s="227" t="s">
        <v>319</v>
      </c>
      <c r="C66" s="161"/>
      <c r="D66" s="160" t="s">
        <v>326</v>
      </c>
      <c r="E66" s="160"/>
      <c r="F66" s="210"/>
      <c r="G66" s="220" t="s">
        <v>327</v>
      </c>
      <c r="H66" s="194" t="s">
        <v>328</v>
      </c>
      <c r="I66" s="194" t="s">
        <v>329</v>
      </c>
      <c r="J66" s="221">
        <v>44452</v>
      </c>
      <c r="K66" s="221">
        <v>44453</v>
      </c>
      <c r="L66" s="199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0"/>
      <c r="AH66" s="120"/>
      <c r="AI66" s="120"/>
      <c r="AJ66" s="120"/>
      <c r="AK66" s="120"/>
      <c r="AL66" s="120"/>
      <c r="AM66" s="120"/>
      <c r="AN66" s="120"/>
      <c r="AO66" s="120"/>
      <c r="AP66" s="120"/>
      <c r="AQ66" s="120"/>
      <c r="AR66" s="120"/>
      <c r="AS66" s="120"/>
      <c r="AT66" s="120"/>
      <c r="AU66" s="120"/>
      <c r="AV66" s="120"/>
      <c r="AW66" s="120"/>
      <c r="AX66" s="120"/>
      <c r="AY66" s="120"/>
      <c r="AZ66" s="120"/>
      <c r="BA66" s="120"/>
      <c r="BB66" s="120"/>
      <c r="BC66" s="120"/>
      <c r="BD66" s="120"/>
      <c r="BE66" s="120"/>
      <c r="BF66" s="120"/>
      <c r="BG66" s="120"/>
      <c r="BH66" s="120"/>
      <c r="BI66" s="120"/>
      <c r="BJ66" s="120"/>
      <c r="BK66" s="120"/>
      <c r="BL66" s="120"/>
      <c r="BM66" s="120"/>
      <c r="BN66" s="120"/>
      <c r="BO66" s="120"/>
      <c r="BP66" s="120"/>
      <c r="BQ66" s="120"/>
      <c r="BR66" s="120"/>
      <c r="BS66" s="120"/>
      <c r="BT66" s="120"/>
      <c r="BU66" s="120"/>
      <c r="BV66" s="120"/>
      <c r="BW66" s="120"/>
      <c r="BX66" s="120"/>
      <c r="BY66" s="120"/>
      <c r="BZ66" s="120"/>
      <c r="CA66" s="120"/>
      <c r="CB66" s="120"/>
      <c r="CC66" s="120"/>
      <c r="CD66" s="120"/>
      <c r="CE66" s="120"/>
      <c r="CF66" s="120"/>
      <c r="CG66" s="120"/>
      <c r="CH66" s="120"/>
      <c r="CI66" s="120"/>
      <c r="CJ66" s="120"/>
      <c r="CK66" s="120"/>
      <c r="CL66" s="120"/>
      <c r="CM66" s="120"/>
      <c r="CN66" s="120"/>
      <c r="CO66" s="120"/>
      <c r="CP66" s="120"/>
      <c r="CQ66" s="120"/>
      <c r="CR66" s="120"/>
      <c r="CS66" s="120"/>
      <c r="CT66" s="120"/>
      <c r="CU66" s="120"/>
      <c r="CV66" s="120"/>
      <c r="CW66" s="120"/>
      <c r="CX66" s="120"/>
      <c r="CY66" s="120"/>
      <c r="CZ66" s="120"/>
      <c r="DA66" s="120"/>
      <c r="DB66" s="120"/>
      <c r="DC66" s="120"/>
      <c r="DD66" s="120"/>
      <c r="DE66" s="120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4"/>
      <c r="FJ66" s="5"/>
      <c r="FK66" s="5"/>
      <c r="FL66" s="9"/>
      <c r="FM66" s="9"/>
    </row>
    <row r="67" spans="1:169" s="123" customFormat="1" ht="15.75" customHeight="1" outlineLevel="2">
      <c r="A67" s="57"/>
      <c r="B67" s="227" t="s">
        <v>320</v>
      </c>
      <c r="C67" s="161"/>
      <c r="D67" s="160" t="s">
        <v>330</v>
      </c>
      <c r="E67" s="160"/>
      <c r="F67" s="210"/>
      <c r="G67" s="220" t="s">
        <v>331</v>
      </c>
      <c r="H67" s="194" t="s">
        <v>323</v>
      </c>
      <c r="I67" s="194"/>
      <c r="J67" s="221">
        <v>44452</v>
      </c>
      <c r="K67" s="221">
        <v>44453</v>
      </c>
      <c r="L67" s="199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  <c r="AH67" s="120"/>
      <c r="AI67" s="120"/>
      <c r="AJ67" s="120"/>
      <c r="AK67" s="120"/>
      <c r="AL67" s="120"/>
      <c r="AM67" s="120"/>
      <c r="AN67" s="120"/>
      <c r="AO67" s="120"/>
      <c r="AP67" s="120"/>
      <c r="AQ67" s="120"/>
      <c r="AR67" s="120"/>
      <c r="AS67" s="120"/>
      <c r="AT67" s="120"/>
      <c r="AU67" s="120"/>
      <c r="AV67" s="120"/>
      <c r="AW67" s="120"/>
      <c r="AX67" s="120"/>
      <c r="AY67" s="120"/>
      <c r="AZ67" s="120"/>
      <c r="BA67" s="120"/>
      <c r="BB67" s="120"/>
      <c r="BC67" s="120"/>
      <c r="BD67" s="120"/>
      <c r="BE67" s="120"/>
      <c r="BF67" s="120"/>
      <c r="BG67" s="120"/>
      <c r="BH67" s="120"/>
      <c r="BI67" s="120"/>
      <c r="BJ67" s="120"/>
      <c r="BK67" s="120"/>
      <c r="BL67" s="120"/>
      <c r="BM67" s="120"/>
      <c r="BN67" s="120"/>
      <c r="BO67" s="120"/>
      <c r="BP67" s="120"/>
      <c r="BQ67" s="120"/>
      <c r="BR67" s="120"/>
      <c r="BS67" s="120"/>
      <c r="BT67" s="120"/>
      <c r="BU67" s="120"/>
      <c r="BV67" s="120"/>
      <c r="BW67" s="120"/>
      <c r="BX67" s="120"/>
      <c r="BY67" s="120"/>
      <c r="BZ67" s="120"/>
      <c r="CA67" s="120"/>
      <c r="CB67" s="120"/>
      <c r="CC67" s="120"/>
      <c r="CD67" s="120"/>
      <c r="CE67" s="120"/>
      <c r="CF67" s="120"/>
      <c r="CG67" s="120"/>
      <c r="CH67" s="120"/>
      <c r="CI67" s="120"/>
      <c r="CJ67" s="120"/>
      <c r="CK67" s="120"/>
      <c r="CL67" s="120"/>
      <c r="CM67" s="120"/>
      <c r="CN67" s="120"/>
      <c r="CO67" s="120"/>
      <c r="CP67" s="120"/>
      <c r="CQ67" s="120"/>
      <c r="CR67" s="120"/>
      <c r="CS67" s="120"/>
      <c r="CT67" s="120"/>
      <c r="CU67" s="120"/>
      <c r="CV67" s="120"/>
      <c r="CW67" s="120"/>
      <c r="CX67" s="120"/>
      <c r="CY67" s="120"/>
      <c r="CZ67" s="120"/>
      <c r="DA67" s="120"/>
      <c r="DB67" s="120"/>
      <c r="DC67" s="120"/>
      <c r="DD67" s="120"/>
      <c r="DE67" s="120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4"/>
      <c r="FJ67" s="5"/>
      <c r="FK67" s="5"/>
      <c r="FL67" s="9"/>
      <c r="FM67" s="9"/>
    </row>
    <row r="68" spans="1:169" s="123" customFormat="1" ht="15.75" customHeight="1" outlineLevel="2">
      <c r="A68" s="57"/>
      <c r="B68" s="227" t="s">
        <v>321</v>
      </c>
      <c r="C68" s="161"/>
      <c r="D68" s="160" t="s">
        <v>332</v>
      </c>
      <c r="E68" s="160"/>
      <c r="F68" s="210"/>
      <c r="G68" s="220" t="s">
        <v>333</v>
      </c>
      <c r="H68" s="194" t="s">
        <v>334</v>
      </c>
      <c r="I68" s="194" t="s">
        <v>335</v>
      </c>
      <c r="J68" s="221">
        <v>44452</v>
      </c>
      <c r="K68" s="221">
        <v>44453</v>
      </c>
      <c r="L68" s="199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N68" s="120"/>
      <c r="AO68" s="120"/>
      <c r="AP68" s="120"/>
      <c r="AQ68" s="120"/>
      <c r="AR68" s="120"/>
      <c r="AS68" s="120"/>
      <c r="AT68" s="120"/>
      <c r="AU68" s="120"/>
      <c r="AV68" s="120"/>
      <c r="AW68" s="120"/>
      <c r="AX68" s="120"/>
      <c r="AY68" s="120"/>
      <c r="AZ68" s="120"/>
      <c r="BA68" s="120"/>
      <c r="BB68" s="120"/>
      <c r="BC68" s="120"/>
      <c r="BD68" s="120"/>
      <c r="BE68" s="120"/>
      <c r="BF68" s="120"/>
      <c r="BG68" s="120"/>
      <c r="BH68" s="120"/>
      <c r="BI68" s="120"/>
      <c r="BJ68" s="120"/>
      <c r="BK68" s="120"/>
      <c r="BL68" s="120"/>
      <c r="BM68" s="120"/>
      <c r="BN68" s="120"/>
      <c r="BO68" s="120"/>
      <c r="BP68" s="120"/>
      <c r="BQ68" s="120"/>
      <c r="BR68" s="120"/>
      <c r="BS68" s="120"/>
      <c r="BT68" s="120"/>
      <c r="BU68" s="120"/>
      <c r="BV68" s="120"/>
      <c r="BW68" s="120"/>
      <c r="BX68" s="120"/>
      <c r="BY68" s="120"/>
      <c r="BZ68" s="120"/>
      <c r="CA68" s="120"/>
      <c r="CB68" s="120"/>
      <c r="CC68" s="120"/>
      <c r="CD68" s="120"/>
      <c r="CE68" s="120"/>
      <c r="CF68" s="120"/>
      <c r="CG68" s="120"/>
      <c r="CH68" s="120"/>
      <c r="CI68" s="120"/>
      <c r="CJ68" s="120"/>
      <c r="CK68" s="120"/>
      <c r="CL68" s="120"/>
      <c r="CM68" s="120"/>
      <c r="CN68" s="120"/>
      <c r="CO68" s="120"/>
      <c r="CP68" s="120"/>
      <c r="CQ68" s="120"/>
      <c r="CR68" s="120"/>
      <c r="CS68" s="120"/>
      <c r="CT68" s="120"/>
      <c r="CU68" s="120"/>
      <c r="CV68" s="120"/>
      <c r="CW68" s="120"/>
      <c r="CX68" s="120"/>
      <c r="CY68" s="120"/>
      <c r="CZ68" s="120"/>
      <c r="DA68" s="120"/>
      <c r="DB68" s="120"/>
      <c r="DC68" s="120"/>
      <c r="DD68" s="120"/>
      <c r="DE68" s="120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4"/>
      <c r="FJ68" s="5"/>
      <c r="FK68" s="5"/>
      <c r="FL68" s="9"/>
      <c r="FM68" s="9"/>
    </row>
    <row r="69" spans="1:169" ht="15.75" customHeight="1" outlineLevel="2">
      <c r="A69" s="5"/>
      <c r="B69" s="182" t="s">
        <v>51</v>
      </c>
      <c r="C69" s="202" t="s">
        <v>268</v>
      </c>
      <c r="D69" s="202"/>
      <c r="E69" s="230"/>
      <c r="F69" s="231"/>
      <c r="G69" s="217" t="s">
        <v>269</v>
      </c>
      <c r="H69" s="217" t="s">
        <v>258</v>
      </c>
      <c r="I69" s="217" t="s">
        <v>260</v>
      </c>
      <c r="J69" s="228">
        <v>44453</v>
      </c>
      <c r="K69" s="229">
        <v>44454</v>
      </c>
      <c r="L69" s="190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  <c r="BM69" s="121"/>
      <c r="BN69" s="121"/>
      <c r="BO69" s="121"/>
      <c r="BP69" s="121"/>
      <c r="BQ69" s="121"/>
      <c r="BR69" s="121"/>
      <c r="BS69" s="121"/>
      <c r="BT69" s="121"/>
      <c r="BU69" s="121"/>
      <c r="BV69" s="121"/>
      <c r="BW69" s="121"/>
      <c r="BX69" s="121"/>
      <c r="BY69" s="121"/>
      <c r="BZ69" s="121"/>
      <c r="CA69" s="121"/>
      <c r="CB69" s="121"/>
      <c r="CC69" s="121"/>
      <c r="CD69" s="121"/>
      <c r="CE69" s="121"/>
      <c r="CF69" s="121"/>
      <c r="CG69" s="121"/>
      <c r="CH69" s="121"/>
      <c r="CI69" s="121"/>
      <c r="CJ69" s="121"/>
      <c r="CK69" s="121"/>
      <c r="CL69" s="121"/>
      <c r="CM69" s="121"/>
      <c r="CN69" s="121"/>
      <c r="CO69" s="121"/>
      <c r="CP69" s="121"/>
      <c r="CQ69" s="121"/>
      <c r="CR69" s="121"/>
      <c r="CS69" s="121"/>
      <c r="CT69" s="121"/>
      <c r="CU69" s="121"/>
      <c r="CV69" s="121"/>
      <c r="CW69" s="121"/>
      <c r="CX69" s="121"/>
      <c r="CY69" s="121"/>
      <c r="CZ69" s="121"/>
      <c r="DA69" s="121"/>
      <c r="DB69" s="121"/>
      <c r="DC69" s="121"/>
      <c r="DD69" s="121"/>
      <c r="DE69" s="121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4"/>
      <c r="FJ69" s="5"/>
      <c r="FK69" s="5"/>
      <c r="FL69" s="9"/>
      <c r="FM69" s="9"/>
    </row>
    <row r="70" spans="1:169" s="123" customFormat="1" ht="15.75" customHeight="1" outlineLevel="2">
      <c r="A70" s="57"/>
      <c r="B70" s="227" t="s">
        <v>322</v>
      </c>
      <c r="C70" s="161"/>
      <c r="D70" s="161" t="s">
        <v>336</v>
      </c>
      <c r="E70" s="160"/>
      <c r="F70" s="210"/>
      <c r="G70" s="220" t="s">
        <v>269</v>
      </c>
      <c r="H70" s="194" t="s">
        <v>258</v>
      </c>
      <c r="I70" s="194" t="s">
        <v>260</v>
      </c>
      <c r="J70" s="221">
        <v>44453</v>
      </c>
      <c r="K70" s="222">
        <v>44454</v>
      </c>
      <c r="L70" s="199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  <c r="AA70" s="120"/>
      <c r="AB70" s="120"/>
      <c r="AC70" s="120"/>
      <c r="AD70" s="120"/>
      <c r="AE70" s="120"/>
      <c r="AF70" s="120"/>
      <c r="AG70" s="120"/>
      <c r="AH70" s="120"/>
      <c r="AI70" s="120"/>
      <c r="AJ70" s="120"/>
      <c r="AK70" s="120"/>
      <c r="AL70" s="120"/>
      <c r="AM70" s="120"/>
      <c r="AN70" s="120"/>
      <c r="AO70" s="120"/>
      <c r="AP70" s="120"/>
      <c r="AQ70" s="120"/>
      <c r="AR70" s="120"/>
      <c r="AS70" s="120"/>
      <c r="AT70" s="120"/>
      <c r="AU70" s="120"/>
      <c r="AV70" s="120"/>
      <c r="AW70" s="120"/>
      <c r="AX70" s="120"/>
      <c r="AY70" s="120"/>
      <c r="AZ70" s="120"/>
      <c r="BA70" s="120"/>
      <c r="BB70" s="120"/>
      <c r="BC70" s="120"/>
      <c r="BD70" s="120"/>
      <c r="BE70" s="120"/>
      <c r="BF70" s="120"/>
      <c r="BG70" s="120"/>
      <c r="BH70" s="120"/>
      <c r="BI70" s="120"/>
      <c r="BJ70" s="120"/>
      <c r="BK70" s="120"/>
      <c r="BL70" s="120"/>
      <c r="BM70" s="120"/>
      <c r="BN70" s="120"/>
      <c r="BO70" s="120"/>
      <c r="BP70" s="120"/>
      <c r="BQ70" s="120"/>
      <c r="BR70" s="120"/>
      <c r="BS70" s="120"/>
      <c r="BT70" s="120"/>
      <c r="BU70" s="120"/>
      <c r="BV70" s="120"/>
      <c r="BW70" s="120"/>
      <c r="BX70" s="120"/>
      <c r="BY70" s="120"/>
      <c r="BZ70" s="120"/>
      <c r="CA70" s="120"/>
      <c r="CB70" s="120"/>
      <c r="CC70" s="120"/>
      <c r="CD70" s="120"/>
      <c r="CE70" s="120"/>
      <c r="CF70" s="120"/>
      <c r="CG70" s="120"/>
      <c r="CH70" s="120"/>
      <c r="CI70" s="120"/>
      <c r="CJ70" s="120"/>
      <c r="CK70" s="120"/>
      <c r="CL70" s="120"/>
      <c r="CM70" s="120"/>
      <c r="CN70" s="120"/>
      <c r="CO70" s="120"/>
      <c r="CP70" s="120"/>
      <c r="CQ70" s="120"/>
      <c r="CR70" s="120"/>
      <c r="CS70" s="120"/>
      <c r="CT70" s="120"/>
      <c r="CU70" s="120"/>
      <c r="CV70" s="120"/>
      <c r="CW70" s="120"/>
      <c r="CX70" s="120"/>
      <c r="CY70" s="120"/>
      <c r="CZ70" s="120"/>
      <c r="DA70" s="120"/>
      <c r="DB70" s="120"/>
      <c r="DC70" s="120"/>
      <c r="DD70" s="120"/>
      <c r="DE70" s="120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4"/>
      <c r="FJ70" s="5"/>
      <c r="FK70" s="5"/>
      <c r="FL70" s="9"/>
      <c r="FM70" s="9"/>
    </row>
    <row r="71" spans="1:169" ht="15" customHeight="1" outlineLevel="1">
      <c r="A71" s="5"/>
      <c r="B71" s="175">
        <v>3.2</v>
      </c>
      <c r="C71" s="176" t="s">
        <v>270</v>
      </c>
      <c r="D71" s="168"/>
      <c r="E71" s="168"/>
      <c r="F71" s="168"/>
      <c r="G71" s="169"/>
      <c r="H71" s="177"/>
      <c r="I71" s="178"/>
      <c r="J71" s="179">
        <v>44454</v>
      </c>
      <c r="K71" s="180">
        <f>K73</f>
        <v>44454</v>
      </c>
      <c r="L71" s="20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  <c r="AA71" s="120"/>
      <c r="AB71" s="120"/>
      <c r="AC71" s="120"/>
      <c r="AD71" s="120"/>
      <c r="AE71" s="120"/>
      <c r="AF71" s="120"/>
      <c r="AG71" s="120"/>
      <c r="AH71" s="120"/>
      <c r="AI71" s="120"/>
      <c r="AJ71" s="120"/>
      <c r="AK71" s="120"/>
      <c r="AL71" s="120"/>
      <c r="AM71" s="120"/>
      <c r="AN71" s="120"/>
      <c r="AO71" s="120"/>
      <c r="AP71" s="120"/>
      <c r="AQ71" s="120"/>
      <c r="AR71" s="120"/>
      <c r="AS71" s="120"/>
      <c r="AT71" s="120"/>
      <c r="AU71" s="120"/>
      <c r="AV71" s="120"/>
      <c r="AW71" s="120"/>
      <c r="AX71" s="120"/>
      <c r="AY71" s="120"/>
      <c r="AZ71" s="120"/>
      <c r="BA71" s="120"/>
      <c r="BB71" s="120"/>
      <c r="BC71" s="120"/>
      <c r="BD71" s="120"/>
      <c r="BE71" s="120"/>
      <c r="BF71" s="120"/>
      <c r="BG71" s="120"/>
      <c r="BH71" s="120"/>
      <c r="BI71" s="120"/>
      <c r="BJ71" s="120"/>
      <c r="BK71" s="120"/>
      <c r="BL71" s="120"/>
      <c r="BM71" s="120"/>
      <c r="BN71" s="120"/>
      <c r="BO71" s="120"/>
      <c r="BP71" s="120"/>
      <c r="BQ71" s="120"/>
      <c r="BR71" s="120"/>
      <c r="BS71" s="120"/>
      <c r="BT71" s="120"/>
      <c r="BU71" s="120"/>
      <c r="BV71" s="120"/>
      <c r="BW71" s="120"/>
      <c r="BX71" s="120"/>
      <c r="BY71" s="120"/>
      <c r="BZ71" s="120"/>
      <c r="CA71" s="120"/>
      <c r="CB71" s="120"/>
      <c r="CC71" s="120"/>
      <c r="CD71" s="120"/>
      <c r="CE71" s="120"/>
      <c r="CF71" s="120"/>
      <c r="CG71" s="120"/>
      <c r="CH71" s="120"/>
      <c r="CI71" s="120"/>
      <c r="CJ71" s="120"/>
      <c r="CK71" s="120"/>
      <c r="CL71" s="120"/>
      <c r="CM71" s="120"/>
      <c r="CN71" s="120"/>
      <c r="CO71" s="120"/>
      <c r="CP71" s="120"/>
      <c r="CQ71" s="120"/>
      <c r="CR71" s="120"/>
      <c r="CS71" s="120"/>
      <c r="CT71" s="120"/>
      <c r="CU71" s="120"/>
      <c r="CV71" s="120"/>
      <c r="CW71" s="120"/>
      <c r="CX71" s="120"/>
      <c r="CY71" s="120"/>
      <c r="CZ71" s="120"/>
      <c r="DA71" s="120"/>
      <c r="DB71" s="120"/>
      <c r="DC71" s="120"/>
      <c r="DD71" s="120"/>
      <c r="DE71" s="120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4"/>
      <c r="FJ71" s="5"/>
      <c r="FK71" s="5"/>
      <c r="FL71" s="9"/>
      <c r="FM71" s="9"/>
    </row>
    <row r="72" spans="1:169" s="123" customFormat="1" ht="15.75" customHeight="1" outlineLevel="2">
      <c r="A72" s="5"/>
      <c r="B72" s="182" t="s">
        <v>52</v>
      </c>
      <c r="C72" s="202" t="s">
        <v>271</v>
      </c>
      <c r="D72" s="202"/>
      <c r="E72" s="202"/>
      <c r="F72" s="202"/>
      <c r="G72" s="186" t="s">
        <v>272</v>
      </c>
      <c r="H72" s="186" t="s">
        <v>259</v>
      </c>
      <c r="I72" s="186" t="s">
        <v>261</v>
      </c>
      <c r="J72" s="188">
        <v>44454</v>
      </c>
      <c r="K72" s="229">
        <v>44456</v>
      </c>
      <c r="L72" s="19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  <c r="AA72" s="120"/>
      <c r="AB72" s="120"/>
      <c r="AC72" s="120"/>
      <c r="AD72" s="120"/>
      <c r="AE72" s="120"/>
      <c r="AF72" s="120"/>
      <c r="AG72" s="120"/>
      <c r="AH72" s="120"/>
      <c r="AI72" s="120"/>
      <c r="AJ72" s="120"/>
      <c r="AK72" s="120"/>
      <c r="AL72" s="120"/>
      <c r="AM72" s="120"/>
      <c r="AN72" s="120"/>
      <c r="AO72" s="120"/>
      <c r="AP72" s="120"/>
      <c r="AQ72" s="120"/>
      <c r="AR72" s="120"/>
      <c r="AS72" s="120"/>
      <c r="AT72" s="120"/>
      <c r="AU72" s="120"/>
      <c r="AV72" s="120"/>
      <c r="AW72" s="120"/>
      <c r="AX72" s="120"/>
      <c r="AY72" s="120"/>
      <c r="AZ72" s="120"/>
      <c r="BA72" s="120"/>
      <c r="BB72" s="120"/>
      <c r="BC72" s="120"/>
      <c r="BD72" s="120"/>
      <c r="BE72" s="120"/>
      <c r="BF72" s="120"/>
      <c r="BG72" s="120"/>
      <c r="BH72" s="120"/>
      <c r="BI72" s="120"/>
      <c r="BJ72" s="120"/>
      <c r="BK72" s="120"/>
      <c r="BL72" s="120"/>
      <c r="BM72" s="120"/>
      <c r="BN72" s="120"/>
      <c r="BO72" s="120"/>
      <c r="BP72" s="120"/>
      <c r="BQ72" s="120"/>
      <c r="BR72" s="120"/>
      <c r="BS72" s="120"/>
      <c r="BT72" s="120"/>
      <c r="BU72" s="120"/>
      <c r="BV72" s="120"/>
      <c r="BW72" s="120"/>
      <c r="BX72" s="120"/>
      <c r="BY72" s="120"/>
      <c r="BZ72" s="120"/>
      <c r="CA72" s="120"/>
      <c r="CB72" s="120"/>
      <c r="CC72" s="120"/>
      <c r="CD72" s="120"/>
      <c r="CE72" s="120"/>
      <c r="CF72" s="120"/>
      <c r="CG72" s="120"/>
      <c r="CH72" s="120"/>
      <c r="CI72" s="120"/>
      <c r="CJ72" s="120"/>
      <c r="CK72" s="120"/>
      <c r="CL72" s="120"/>
      <c r="CM72" s="120"/>
      <c r="CN72" s="120"/>
      <c r="CO72" s="120"/>
      <c r="CP72" s="120"/>
      <c r="CQ72" s="120"/>
      <c r="CR72" s="120"/>
      <c r="CS72" s="120"/>
      <c r="CT72" s="120"/>
      <c r="CU72" s="120"/>
      <c r="CV72" s="120"/>
      <c r="CW72" s="120"/>
      <c r="CX72" s="120"/>
      <c r="CY72" s="120"/>
      <c r="CZ72" s="120"/>
      <c r="DA72" s="120"/>
      <c r="DB72" s="120"/>
      <c r="DC72" s="120"/>
      <c r="DD72" s="120"/>
      <c r="DE72" s="120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4"/>
      <c r="FJ72" s="5"/>
      <c r="FK72" s="5"/>
      <c r="FL72" s="9"/>
      <c r="FM72" s="9"/>
    </row>
    <row r="73" spans="1:169" s="123" customFormat="1" ht="15.75" customHeight="1" outlineLevel="2">
      <c r="A73" s="5"/>
      <c r="B73" s="227" t="s">
        <v>53</v>
      </c>
      <c r="C73" s="232"/>
      <c r="D73" s="205" t="s">
        <v>337</v>
      </c>
      <c r="E73" s="205"/>
      <c r="F73" s="205"/>
      <c r="G73" s="193" t="s">
        <v>338</v>
      </c>
      <c r="H73" s="273" t="s">
        <v>323</v>
      </c>
      <c r="I73" s="194" t="s">
        <v>261</v>
      </c>
      <c r="J73" s="196">
        <v>44454</v>
      </c>
      <c r="K73" s="233">
        <v>44454</v>
      </c>
      <c r="L73" s="199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20"/>
      <c r="BD73" s="120"/>
      <c r="BE73" s="120"/>
      <c r="BF73" s="120"/>
      <c r="BG73" s="120"/>
      <c r="BH73" s="120"/>
      <c r="BI73" s="120"/>
      <c r="BJ73" s="120"/>
      <c r="BK73" s="120"/>
      <c r="BL73" s="120"/>
      <c r="BM73" s="120"/>
      <c r="BN73" s="120"/>
      <c r="BO73" s="120"/>
      <c r="BP73" s="120"/>
      <c r="BQ73" s="120"/>
      <c r="BR73" s="120"/>
      <c r="BS73" s="120"/>
      <c r="BT73" s="120"/>
      <c r="BU73" s="120"/>
      <c r="BV73" s="120"/>
      <c r="BW73" s="120"/>
      <c r="BX73" s="120"/>
      <c r="BY73" s="120"/>
      <c r="BZ73" s="120"/>
      <c r="CA73" s="120"/>
      <c r="CB73" s="120"/>
      <c r="CC73" s="120"/>
      <c r="CD73" s="120"/>
      <c r="CE73" s="120"/>
      <c r="CF73" s="120"/>
      <c r="CG73" s="120"/>
      <c r="CH73" s="120"/>
      <c r="CI73" s="120"/>
      <c r="CJ73" s="120"/>
      <c r="CK73" s="120"/>
      <c r="CL73" s="120"/>
      <c r="CM73" s="120"/>
      <c r="CN73" s="120"/>
      <c r="CO73" s="120"/>
      <c r="CP73" s="120"/>
      <c r="CQ73" s="120"/>
      <c r="CR73" s="120"/>
      <c r="CS73" s="120"/>
      <c r="CT73" s="120"/>
      <c r="CU73" s="120"/>
      <c r="CV73" s="120"/>
      <c r="CW73" s="120"/>
      <c r="CX73" s="120"/>
      <c r="CY73" s="120"/>
      <c r="CZ73" s="120"/>
      <c r="DA73" s="120"/>
      <c r="DB73" s="120"/>
      <c r="DC73" s="120"/>
      <c r="DD73" s="120"/>
      <c r="DE73" s="120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4"/>
      <c r="FJ73" s="5"/>
      <c r="FK73" s="5"/>
      <c r="FL73" s="9"/>
      <c r="FM73" s="9"/>
    </row>
    <row r="74" spans="1:169" ht="15.75" customHeight="1" outlineLevel="2">
      <c r="A74" s="5"/>
      <c r="B74" s="227" t="s">
        <v>53</v>
      </c>
      <c r="C74" s="232"/>
      <c r="D74" s="205" t="s">
        <v>339</v>
      </c>
      <c r="E74" s="205"/>
      <c r="F74" s="205"/>
      <c r="G74" s="193" t="s">
        <v>338</v>
      </c>
      <c r="H74" s="194" t="s">
        <v>259</v>
      </c>
      <c r="I74" s="194" t="s">
        <v>261</v>
      </c>
      <c r="J74" s="196">
        <v>44455</v>
      </c>
      <c r="K74" s="233">
        <v>44456</v>
      </c>
      <c r="L74" s="199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  <c r="AA74" s="120"/>
      <c r="AB74" s="120"/>
      <c r="AC74" s="120"/>
      <c r="AD74" s="120"/>
      <c r="AE74" s="120"/>
      <c r="AF74" s="120"/>
      <c r="AG74" s="120"/>
      <c r="AH74" s="120"/>
      <c r="AI74" s="120"/>
      <c r="AJ74" s="120"/>
      <c r="AK74" s="120"/>
      <c r="AL74" s="120"/>
      <c r="AM74" s="120"/>
      <c r="AN74" s="120"/>
      <c r="AO74" s="120"/>
      <c r="AP74" s="120"/>
      <c r="AQ74" s="120"/>
      <c r="AR74" s="120"/>
      <c r="AS74" s="120"/>
      <c r="AT74" s="120"/>
      <c r="AU74" s="120"/>
      <c r="AV74" s="120"/>
      <c r="AW74" s="120"/>
      <c r="AX74" s="120"/>
      <c r="AY74" s="120"/>
      <c r="AZ74" s="120"/>
      <c r="BA74" s="120"/>
      <c r="BB74" s="120"/>
      <c r="BC74" s="120"/>
      <c r="BD74" s="120"/>
      <c r="BE74" s="120"/>
      <c r="BF74" s="120"/>
      <c r="BG74" s="120"/>
      <c r="BH74" s="120"/>
      <c r="BI74" s="120"/>
      <c r="BJ74" s="120"/>
      <c r="BK74" s="120"/>
      <c r="BL74" s="120"/>
      <c r="BM74" s="120"/>
      <c r="BN74" s="120"/>
      <c r="BO74" s="120"/>
      <c r="BP74" s="120"/>
      <c r="BQ74" s="120"/>
      <c r="BR74" s="120"/>
      <c r="BS74" s="120"/>
      <c r="BT74" s="120"/>
      <c r="BU74" s="120"/>
      <c r="BV74" s="120"/>
      <c r="BW74" s="120"/>
      <c r="BX74" s="120"/>
      <c r="BY74" s="120"/>
      <c r="BZ74" s="120"/>
      <c r="CA74" s="120"/>
      <c r="CB74" s="120"/>
      <c r="CC74" s="120"/>
      <c r="CD74" s="120"/>
      <c r="CE74" s="120"/>
      <c r="CF74" s="120"/>
      <c r="CG74" s="120"/>
      <c r="CH74" s="120"/>
      <c r="CI74" s="120"/>
      <c r="CJ74" s="120"/>
      <c r="CK74" s="120"/>
      <c r="CL74" s="120"/>
      <c r="CM74" s="120"/>
      <c r="CN74" s="120"/>
      <c r="CO74" s="120"/>
      <c r="CP74" s="120"/>
      <c r="CQ74" s="120"/>
      <c r="CR74" s="120"/>
      <c r="CS74" s="120"/>
      <c r="CT74" s="120"/>
      <c r="CU74" s="120"/>
      <c r="CV74" s="120"/>
      <c r="CW74" s="120"/>
      <c r="CX74" s="120"/>
      <c r="CY74" s="120"/>
      <c r="CZ74" s="120"/>
      <c r="DA74" s="120"/>
      <c r="DB74" s="120"/>
      <c r="DC74" s="120"/>
      <c r="DD74" s="120"/>
      <c r="DE74" s="120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4"/>
      <c r="FJ74" s="5"/>
      <c r="FK74" s="5"/>
      <c r="FL74" s="9"/>
      <c r="FM74" s="9"/>
    </row>
    <row r="75" spans="1:169" ht="15.75" customHeight="1" outlineLevel="2">
      <c r="A75" s="5"/>
      <c r="B75" s="227" t="s">
        <v>54</v>
      </c>
      <c r="C75" s="232"/>
      <c r="D75" s="205" t="s">
        <v>340</v>
      </c>
      <c r="E75" s="205"/>
      <c r="F75" s="205"/>
      <c r="G75" s="193" t="s">
        <v>273</v>
      </c>
      <c r="H75" s="279" t="s">
        <v>177</v>
      </c>
      <c r="I75" s="279" t="s">
        <v>178</v>
      </c>
      <c r="J75" s="196">
        <v>44455</v>
      </c>
      <c r="K75" s="233">
        <v>44456</v>
      </c>
      <c r="L75" s="199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  <c r="BK75" s="121"/>
      <c r="BL75" s="121"/>
      <c r="BM75" s="121"/>
      <c r="BN75" s="121"/>
      <c r="BO75" s="121"/>
      <c r="BP75" s="121"/>
      <c r="BQ75" s="121"/>
      <c r="BR75" s="121"/>
      <c r="BS75" s="121"/>
      <c r="BT75" s="121"/>
      <c r="BU75" s="121"/>
      <c r="BV75" s="121"/>
      <c r="BW75" s="121"/>
      <c r="BX75" s="121"/>
      <c r="BY75" s="121"/>
      <c r="BZ75" s="121"/>
      <c r="CA75" s="121"/>
      <c r="CB75" s="121"/>
      <c r="CC75" s="121"/>
      <c r="CD75" s="121"/>
      <c r="CE75" s="121"/>
      <c r="CF75" s="121"/>
      <c r="CG75" s="121"/>
      <c r="CH75" s="121"/>
      <c r="CI75" s="121"/>
      <c r="CJ75" s="121"/>
      <c r="CK75" s="121"/>
      <c r="CL75" s="121"/>
      <c r="CM75" s="121"/>
      <c r="CN75" s="121"/>
      <c r="CO75" s="121"/>
      <c r="CP75" s="121"/>
      <c r="CQ75" s="121"/>
      <c r="CR75" s="121"/>
      <c r="CS75" s="121"/>
      <c r="CT75" s="121"/>
      <c r="CU75" s="121"/>
      <c r="CV75" s="121"/>
      <c r="CW75" s="121"/>
      <c r="CX75" s="121"/>
      <c r="CY75" s="121"/>
      <c r="CZ75" s="121"/>
      <c r="DA75" s="121"/>
      <c r="DB75" s="121"/>
      <c r="DC75" s="121"/>
      <c r="DD75" s="121"/>
      <c r="DE75" s="121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4"/>
      <c r="FJ75" s="5"/>
      <c r="FK75" s="5"/>
      <c r="FL75" s="9"/>
      <c r="FM75" s="9"/>
    </row>
    <row r="76" spans="1:169" ht="15.75" customHeight="1">
      <c r="A76" s="5"/>
      <c r="B76" s="234">
        <v>4</v>
      </c>
      <c r="C76" s="167" t="s">
        <v>274</v>
      </c>
      <c r="D76" s="168"/>
      <c r="E76" s="168"/>
      <c r="F76" s="168"/>
      <c r="G76" s="169"/>
      <c r="H76" s="170"/>
      <c r="I76" s="170"/>
      <c r="J76" s="172">
        <f t="shared" ref="J76:J77" si="6">J77</f>
        <v>44456</v>
      </c>
      <c r="K76" s="173">
        <f>K113</f>
        <v>44484</v>
      </c>
      <c r="L76" s="235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0"/>
      <c r="AY76" s="120"/>
      <c r="AZ76" s="120"/>
      <c r="BA76" s="120"/>
      <c r="BB76" s="120"/>
      <c r="BC76" s="120"/>
      <c r="BD76" s="120"/>
      <c r="BE76" s="120"/>
      <c r="BF76" s="120"/>
      <c r="BG76" s="120"/>
      <c r="BH76" s="120"/>
      <c r="BI76" s="120"/>
      <c r="BJ76" s="120"/>
      <c r="BK76" s="120"/>
      <c r="BL76" s="120"/>
      <c r="BM76" s="120"/>
      <c r="BN76" s="120"/>
      <c r="BO76" s="120"/>
      <c r="BP76" s="120"/>
      <c r="BQ76" s="120"/>
      <c r="BR76" s="120"/>
      <c r="BS76" s="120"/>
      <c r="BT76" s="120"/>
      <c r="BU76" s="120"/>
      <c r="BV76" s="120"/>
      <c r="BW76" s="120"/>
      <c r="BX76" s="120"/>
      <c r="BY76" s="120"/>
      <c r="BZ76" s="120"/>
      <c r="CA76" s="120"/>
      <c r="CB76" s="120"/>
      <c r="CC76" s="120"/>
      <c r="CD76" s="120"/>
      <c r="CE76" s="120"/>
      <c r="CF76" s="120"/>
      <c r="CG76" s="120"/>
      <c r="CH76" s="120"/>
      <c r="CI76" s="120"/>
      <c r="CJ76" s="120"/>
      <c r="CK76" s="120"/>
      <c r="CL76" s="120"/>
      <c r="CM76" s="120"/>
      <c r="CN76" s="120"/>
      <c r="CO76" s="120"/>
      <c r="CP76" s="120"/>
      <c r="CQ76" s="120"/>
      <c r="CR76" s="120"/>
      <c r="CS76" s="120"/>
      <c r="CT76" s="120"/>
      <c r="CU76" s="120"/>
      <c r="CV76" s="120"/>
      <c r="CW76" s="120"/>
      <c r="CX76" s="120"/>
      <c r="CY76" s="120"/>
      <c r="CZ76" s="120"/>
      <c r="DA76" s="120"/>
      <c r="DB76" s="120"/>
      <c r="DC76" s="120"/>
      <c r="DD76" s="120"/>
      <c r="DE76" s="120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4"/>
      <c r="FJ76" s="5"/>
      <c r="FK76" s="5"/>
      <c r="FL76" s="9"/>
      <c r="FM76" s="9"/>
    </row>
    <row r="77" spans="1:169" ht="15.75" customHeight="1" outlineLevel="1">
      <c r="A77" s="5"/>
      <c r="B77" s="236">
        <v>4.0999999999999996</v>
      </c>
      <c r="C77" s="176" t="s">
        <v>275</v>
      </c>
      <c r="D77" s="168"/>
      <c r="E77" s="168"/>
      <c r="F77" s="168"/>
      <c r="G77" s="169"/>
      <c r="H77" s="177"/>
      <c r="I77" s="237"/>
      <c r="J77" s="179">
        <f t="shared" si="6"/>
        <v>44456</v>
      </c>
      <c r="K77" s="180">
        <f>K78</f>
        <v>44462</v>
      </c>
      <c r="L77" s="238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  <c r="AZ77" s="120"/>
      <c r="BA77" s="120"/>
      <c r="BB77" s="120"/>
      <c r="BC77" s="120"/>
      <c r="BD77" s="120"/>
      <c r="BE77" s="120"/>
      <c r="BF77" s="120"/>
      <c r="BG77" s="120"/>
      <c r="BH77" s="120"/>
      <c r="BI77" s="120"/>
      <c r="BJ77" s="120"/>
      <c r="BK77" s="120"/>
      <c r="BL77" s="120"/>
      <c r="BM77" s="120"/>
      <c r="BN77" s="120"/>
      <c r="BO77" s="120"/>
      <c r="BP77" s="120"/>
      <c r="BQ77" s="120"/>
      <c r="BR77" s="120"/>
      <c r="BS77" s="120"/>
      <c r="BT77" s="120"/>
      <c r="BU77" s="120"/>
      <c r="BV77" s="120"/>
      <c r="BW77" s="120"/>
      <c r="BX77" s="120"/>
      <c r="BY77" s="120"/>
      <c r="BZ77" s="120"/>
      <c r="CA77" s="120"/>
      <c r="CB77" s="120"/>
      <c r="CC77" s="120"/>
      <c r="CD77" s="120"/>
      <c r="CE77" s="120"/>
      <c r="CF77" s="120"/>
      <c r="CG77" s="120"/>
      <c r="CH77" s="120"/>
      <c r="CI77" s="120"/>
      <c r="CJ77" s="120"/>
      <c r="CK77" s="120"/>
      <c r="CL77" s="120"/>
      <c r="CM77" s="120"/>
      <c r="CN77" s="120"/>
      <c r="CO77" s="120"/>
      <c r="CP77" s="120"/>
      <c r="CQ77" s="120"/>
      <c r="CR77" s="120"/>
      <c r="CS77" s="120"/>
      <c r="CT77" s="120"/>
      <c r="CU77" s="120"/>
      <c r="CV77" s="120"/>
      <c r="CW77" s="120"/>
      <c r="CX77" s="120"/>
      <c r="CY77" s="120"/>
      <c r="CZ77" s="120"/>
      <c r="DA77" s="120"/>
      <c r="DB77" s="120"/>
      <c r="DC77" s="120"/>
      <c r="DD77" s="120"/>
      <c r="DE77" s="120"/>
      <c r="DF77" s="60"/>
      <c r="DG77" s="60"/>
      <c r="DH77" s="60"/>
      <c r="DI77" s="60"/>
      <c r="DJ77" s="60"/>
      <c r="DK77" s="60"/>
      <c r="DL77" s="60"/>
      <c r="DM77" s="60"/>
      <c r="DN77" s="60"/>
      <c r="DO77" s="60"/>
      <c r="DP77" s="60"/>
      <c r="DQ77" s="60"/>
      <c r="DR77" s="60"/>
      <c r="DS77" s="60"/>
      <c r="DT77" s="60"/>
      <c r="DU77" s="60"/>
      <c r="DV77" s="60"/>
      <c r="DW77" s="60"/>
      <c r="DX77" s="60"/>
      <c r="DY77" s="60"/>
      <c r="DZ77" s="60"/>
      <c r="EA77" s="60"/>
      <c r="EB77" s="60"/>
      <c r="EC77" s="60"/>
      <c r="ED77" s="60"/>
      <c r="EE77" s="60"/>
      <c r="EF77" s="60"/>
      <c r="EG77" s="60"/>
      <c r="EH77" s="60"/>
      <c r="EI77" s="60"/>
      <c r="EJ77" s="60"/>
      <c r="EK77" s="60"/>
      <c r="EL77" s="60"/>
      <c r="EM77" s="60"/>
      <c r="EN77" s="60"/>
      <c r="EO77" s="60"/>
      <c r="EP77" s="60"/>
      <c r="EQ77" s="60"/>
      <c r="ER77" s="60"/>
      <c r="ES77" s="60"/>
      <c r="ET77" s="60"/>
      <c r="EU77" s="60"/>
      <c r="EV77" s="60"/>
      <c r="EW77" s="60"/>
      <c r="EX77" s="60"/>
      <c r="EY77" s="60"/>
      <c r="EZ77" s="60"/>
      <c r="FA77" s="60"/>
      <c r="FB77" s="60"/>
      <c r="FC77" s="60"/>
      <c r="FD77" s="60"/>
      <c r="FE77" s="60"/>
      <c r="FF77" s="60"/>
      <c r="FG77" s="60"/>
      <c r="FH77" s="60"/>
      <c r="FI77" s="61"/>
      <c r="FJ77" s="5"/>
      <c r="FK77" s="5"/>
      <c r="FL77" s="9"/>
      <c r="FM77" s="9"/>
    </row>
    <row r="78" spans="1:169" ht="15.75" customHeight="1" outlineLevel="2">
      <c r="A78" s="57"/>
      <c r="B78" s="223" t="s">
        <v>55</v>
      </c>
      <c r="C78" s="269" t="s">
        <v>276</v>
      </c>
      <c r="D78" s="269"/>
      <c r="E78" s="269"/>
      <c r="F78" s="215"/>
      <c r="G78" s="239" t="s">
        <v>43</v>
      </c>
      <c r="H78" s="186" t="s">
        <v>259</v>
      </c>
      <c r="I78" s="186" t="s">
        <v>261</v>
      </c>
      <c r="J78" s="240">
        <v>44456</v>
      </c>
      <c r="K78" s="241">
        <v>44462</v>
      </c>
      <c r="L78" s="190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  <c r="BM78" s="121"/>
      <c r="BN78" s="121"/>
      <c r="BO78" s="121"/>
      <c r="BP78" s="121"/>
      <c r="BQ78" s="121"/>
      <c r="BR78" s="121"/>
      <c r="BS78" s="121"/>
      <c r="BT78" s="121"/>
      <c r="BU78" s="121"/>
      <c r="BV78" s="121"/>
      <c r="BW78" s="121"/>
      <c r="BX78" s="121"/>
      <c r="BY78" s="121"/>
      <c r="BZ78" s="121"/>
      <c r="CA78" s="121"/>
      <c r="CB78" s="121"/>
      <c r="CC78" s="121"/>
      <c r="CD78" s="121"/>
      <c r="CE78" s="121"/>
      <c r="CF78" s="121"/>
      <c r="CG78" s="121"/>
      <c r="CH78" s="121"/>
      <c r="CI78" s="121"/>
      <c r="CJ78" s="121"/>
      <c r="CK78" s="121"/>
      <c r="CL78" s="121"/>
      <c r="CM78" s="121"/>
      <c r="CN78" s="121"/>
      <c r="CO78" s="121"/>
      <c r="CP78" s="121"/>
      <c r="CQ78" s="121"/>
      <c r="CR78" s="121"/>
      <c r="CS78" s="121"/>
      <c r="CT78" s="121"/>
      <c r="CU78" s="121"/>
      <c r="CV78" s="121"/>
      <c r="CW78" s="121"/>
      <c r="CX78" s="121"/>
      <c r="CY78" s="121"/>
      <c r="CZ78" s="121"/>
      <c r="DA78" s="121"/>
      <c r="DB78" s="121"/>
      <c r="DC78" s="121"/>
      <c r="DD78" s="121"/>
      <c r="DE78" s="121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4"/>
      <c r="FJ78" s="5"/>
      <c r="FK78" s="5"/>
      <c r="FL78" s="9"/>
      <c r="FM78" s="9"/>
    </row>
    <row r="79" spans="1:169" s="123" customFormat="1" ht="15" customHeight="1" outlineLevel="2">
      <c r="A79" s="57"/>
      <c r="B79" s="227" t="s">
        <v>56</v>
      </c>
      <c r="C79" s="161"/>
      <c r="D79" s="274" t="s">
        <v>341</v>
      </c>
      <c r="E79" s="242"/>
      <c r="F79" s="210"/>
      <c r="G79" s="243" t="s">
        <v>43</v>
      </c>
      <c r="H79" s="273" t="s">
        <v>323</v>
      </c>
      <c r="I79" s="194"/>
      <c r="J79" s="244">
        <v>44456</v>
      </c>
      <c r="K79" s="245">
        <v>44460</v>
      </c>
      <c r="L79" s="199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120"/>
      <c r="AF79" s="120"/>
      <c r="AG79" s="120"/>
      <c r="AH79" s="120"/>
      <c r="AI79" s="120"/>
      <c r="AJ79" s="120"/>
      <c r="AK79" s="120"/>
      <c r="AL79" s="120"/>
      <c r="AM79" s="120"/>
      <c r="AN79" s="120"/>
      <c r="AO79" s="120"/>
      <c r="AP79" s="120"/>
      <c r="AQ79" s="120"/>
      <c r="AR79" s="120"/>
      <c r="AS79" s="120"/>
      <c r="AT79" s="120"/>
      <c r="AU79" s="120"/>
      <c r="AV79" s="120"/>
      <c r="AW79" s="120"/>
      <c r="AX79" s="120"/>
      <c r="AY79" s="120"/>
      <c r="AZ79" s="120"/>
      <c r="BA79" s="120"/>
      <c r="BB79" s="120"/>
      <c r="BC79" s="120"/>
      <c r="BD79" s="120"/>
      <c r="BE79" s="120"/>
      <c r="BF79" s="120"/>
      <c r="BG79" s="120"/>
      <c r="BH79" s="120"/>
      <c r="BI79" s="120"/>
      <c r="BJ79" s="120"/>
      <c r="BK79" s="120"/>
      <c r="BL79" s="120"/>
      <c r="BM79" s="120"/>
      <c r="BN79" s="120"/>
      <c r="BO79" s="120"/>
      <c r="BP79" s="120"/>
      <c r="BQ79" s="120"/>
      <c r="BR79" s="120"/>
      <c r="BS79" s="120"/>
      <c r="BT79" s="120"/>
      <c r="BU79" s="120"/>
      <c r="BV79" s="120"/>
      <c r="BW79" s="120"/>
      <c r="BX79" s="120"/>
      <c r="BY79" s="120"/>
      <c r="BZ79" s="120"/>
      <c r="CA79" s="120"/>
      <c r="CB79" s="120"/>
      <c r="CC79" s="120"/>
      <c r="CD79" s="120"/>
      <c r="CE79" s="120"/>
      <c r="CF79" s="120"/>
      <c r="CG79" s="120"/>
      <c r="CH79" s="120"/>
      <c r="CI79" s="120"/>
      <c r="CJ79" s="120"/>
      <c r="CK79" s="120"/>
      <c r="CL79" s="120"/>
      <c r="CM79" s="120"/>
      <c r="CN79" s="120"/>
      <c r="CO79" s="120"/>
      <c r="CP79" s="120"/>
      <c r="CQ79" s="120"/>
      <c r="CR79" s="120"/>
      <c r="CS79" s="120"/>
      <c r="CT79" s="120"/>
      <c r="CU79" s="120"/>
      <c r="CV79" s="120"/>
      <c r="CW79" s="120"/>
      <c r="CX79" s="120"/>
      <c r="CY79" s="120"/>
      <c r="CZ79" s="120"/>
      <c r="DA79" s="120"/>
      <c r="DB79" s="120"/>
      <c r="DC79" s="120"/>
      <c r="DD79" s="120"/>
      <c r="DE79" s="120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4"/>
      <c r="FJ79" s="5"/>
      <c r="FK79" s="5"/>
      <c r="FL79" s="9"/>
      <c r="FM79" s="9"/>
    </row>
    <row r="80" spans="1:169" s="123" customFormat="1" ht="15" customHeight="1" outlineLevel="2">
      <c r="A80" s="57"/>
      <c r="B80" s="227" t="s">
        <v>343</v>
      </c>
      <c r="C80" s="161"/>
      <c r="D80" s="271" t="s">
        <v>342</v>
      </c>
      <c r="E80" s="242"/>
      <c r="F80" s="210"/>
      <c r="G80" s="243" t="s">
        <v>43</v>
      </c>
      <c r="H80" s="194" t="s">
        <v>259</v>
      </c>
      <c r="I80" s="194" t="s">
        <v>261</v>
      </c>
      <c r="J80" s="244">
        <v>44456</v>
      </c>
      <c r="K80" s="245">
        <v>44460</v>
      </c>
      <c r="L80" s="199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  <c r="AZ80" s="120"/>
      <c r="BA80" s="120"/>
      <c r="BB80" s="120"/>
      <c r="BC80" s="120"/>
      <c r="BD80" s="120"/>
      <c r="BE80" s="120"/>
      <c r="BF80" s="120"/>
      <c r="BG80" s="120"/>
      <c r="BH80" s="120"/>
      <c r="BI80" s="120"/>
      <c r="BJ80" s="120"/>
      <c r="BK80" s="120"/>
      <c r="BL80" s="120"/>
      <c r="BM80" s="120"/>
      <c r="BN80" s="120"/>
      <c r="BO80" s="120"/>
      <c r="BP80" s="120"/>
      <c r="BQ80" s="120"/>
      <c r="BR80" s="120"/>
      <c r="BS80" s="120"/>
      <c r="BT80" s="120"/>
      <c r="BU80" s="120"/>
      <c r="BV80" s="120"/>
      <c r="BW80" s="120"/>
      <c r="BX80" s="120"/>
      <c r="BY80" s="120"/>
      <c r="BZ80" s="120"/>
      <c r="CA80" s="120"/>
      <c r="CB80" s="120"/>
      <c r="CC80" s="120"/>
      <c r="CD80" s="120"/>
      <c r="CE80" s="120"/>
      <c r="CF80" s="120"/>
      <c r="CG80" s="120"/>
      <c r="CH80" s="120"/>
      <c r="CI80" s="120"/>
      <c r="CJ80" s="120"/>
      <c r="CK80" s="120"/>
      <c r="CL80" s="120"/>
      <c r="CM80" s="120"/>
      <c r="CN80" s="120"/>
      <c r="CO80" s="120"/>
      <c r="CP80" s="120"/>
      <c r="CQ80" s="120"/>
      <c r="CR80" s="120"/>
      <c r="CS80" s="120"/>
      <c r="CT80" s="120"/>
      <c r="CU80" s="120"/>
      <c r="CV80" s="120"/>
      <c r="CW80" s="120"/>
      <c r="CX80" s="120"/>
      <c r="CY80" s="120"/>
      <c r="CZ80" s="120"/>
      <c r="DA80" s="120"/>
      <c r="DB80" s="120"/>
      <c r="DC80" s="120"/>
      <c r="DD80" s="120"/>
      <c r="DE80" s="120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4"/>
      <c r="FJ80" s="5"/>
      <c r="FK80" s="5"/>
      <c r="FL80" s="9"/>
      <c r="FM80" s="9"/>
    </row>
    <row r="81" spans="1:169" s="123" customFormat="1" ht="15" customHeight="1" outlineLevel="2">
      <c r="A81" s="57"/>
      <c r="B81" s="227" t="s">
        <v>346</v>
      </c>
      <c r="C81" s="161"/>
      <c r="D81" s="271"/>
      <c r="E81" s="275" t="s">
        <v>347</v>
      </c>
      <c r="F81" s="210"/>
      <c r="G81" s="243" t="s">
        <v>43</v>
      </c>
      <c r="H81" s="279" t="s">
        <v>178</v>
      </c>
      <c r="I81" s="279" t="s">
        <v>177</v>
      </c>
      <c r="J81" s="244">
        <v>44456</v>
      </c>
      <c r="K81" s="245">
        <v>44460</v>
      </c>
      <c r="L81" s="199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0"/>
      <c r="BD81" s="120"/>
      <c r="BE81" s="120"/>
      <c r="BF81" s="120"/>
      <c r="BG81" s="120"/>
      <c r="BH81" s="120"/>
      <c r="BI81" s="120"/>
      <c r="BJ81" s="120"/>
      <c r="BK81" s="120"/>
      <c r="BL81" s="120"/>
      <c r="BM81" s="120"/>
      <c r="BN81" s="120"/>
      <c r="BO81" s="120"/>
      <c r="BP81" s="120"/>
      <c r="BQ81" s="120"/>
      <c r="BR81" s="120"/>
      <c r="BS81" s="120"/>
      <c r="BT81" s="120"/>
      <c r="BU81" s="120"/>
      <c r="BV81" s="120"/>
      <c r="BW81" s="120"/>
      <c r="BX81" s="120"/>
      <c r="BY81" s="120"/>
      <c r="BZ81" s="120"/>
      <c r="CA81" s="120"/>
      <c r="CB81" s="120"/>
      <c r="CC81" s="120"/>
      <c r="CD81" s="120"/>
      <c r="CE81" s="120"/>
      <c r="CF81" s="120"/>
      <c r="CG81" s="120"/>
      <c r="CH81" s="120"/>
      <c r="CI81" s="120"/>
      <c r="CJ81" s="120"/>
      <c r="CK81" s="120"/>
      <c r="CL81" s="120"/>
      <c r="CM81" s="120"/>
      <c r="CN81" s="120"/>
      <c r="CO81" s="120"/>
      <c r="CP81" s="120"/>
      <c r="CQ81" s="120"/>
      <c r="CR81" s="120"/>
      <c r="CS81" s="120"/>
      <c r="CT81" s="120"/>
      <c r="CU81" s="120"/>
      <c r="CV81" s="120"/>
      <c r="CW81" s="120"/>
      <c r="CX81" s="120"/>
      <c r="CY81" s="120"/>
      <c r="CZ81" s="120"/>
      <c r="DA81" s="120"/>
      <c r="DB81" s="120"/>
      <c r="DC81" s="120"/>
      <c r="DD81" s="120"/>
      <c r="DE81" s="120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4"/>
      <c r="FJ81" s="5"/>
      <c r="FK81" s="5"/>
      <c r="FL81" s="9"/>
      <c r="FM81" s="9"/>
    </row>
    <row r="82" spans="1:169" ht="15" customHeight="1" outlineLevel="2">
      <c r="A82" s="57"/>
      <c r="B82" s="227" t="s">
        <v>344</v>
      </c>
      <c r="C82" s="161"/>
      <c r="D82" s="161" t="s">
        <v>277</v>
      </c>
      <c r="E82" s="242"/>
      <c r="F82" s="210"/>
      <c r="G82" s="243" t="s">
        <v>43</v>
      </c>
      <c r="H82" s="194" t="s">
        <v>259</v>
      </c>
      <c r="I82" s="194" t="s">
        <v>261</v>
      </c>
      <c r="J82" s="244">
        <v>44456</v>
      </c>
      <c r="K82" s="245">
        <v>44460</v>
      </c>
      <c r="L82" s="199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0"/>
      <c r="BW82" s="120"/>
      <c r="BX82" s="120"/>
      <c r="BY82" s="120"/>
      <c r="BZ82" s="120"/>
      <c r="CA82" s="120"/>
      <c r="CB82" s="120"/>
      <c r="CC82" s="120"/>
      <c r="CD82" s="120"/>
      <c r="CE82" s="120"/>
      <c r="CF82" s="120"/>
      <c r="CG82" s="120"/>
      <c r="CH82" s="120"/>
      <c r="CI82" s="120"/>
      <c r="CJ82" s="120"/>
      <c r="CK82" s="120"/>
      <c r="CL82" s="120"/>
      <c r="CM82" s="120"/>
      <c r="CN82" s="120"/>
      <c r="CO82" s="120"/>
      <c r="CP82" s="120"/>
      <c r="CQ82" s="120"/>
      <c r="CR82" s="120"/>
      <c r="CS82" s="120"/>
      <c r="CT82" s="120"/>
      <c r="CU82" s="120"/>
      <c r="CV82" s="120"/>
      <c r="CW82" s="120"/>
      <c r="CX82" s="120"/>
      <c r="CY82" s="120"/>
      <c r="CZ82" s="120"/>
      <c r="DA82" s="120"/>
      <c r="DB82" s="120"/>
      <c r="DC82" s="120"/>
      <c r="DD82" s="120"/>
      <c r="DE82" s="120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4"/>
      <c r="FJ82" s="5"/>
      <c r="FK82" s="5"/>
      <c r="FL82" s="9"/>
      <c r="FM82" s="9"/>
    </row>
    <row r="83" spans="1:169" ht="15.75" customHeight="1" outlineLevel="2">
      <c r="A83" s="57"/>
      <c r="B83" s="227" t="s">
        <v>345</v>
      </c>
      <c r="C83" s="161"/>
      <c r="D83" s="161" t="s">
        <v>278</v>
      </c>
      <c r="E83" s="242"/>
      <c r="F83" s="210"/>
      <c r="G83" s="243" t="s">
        <v>43</v>
      </c>
      <c r="H83" s="273" t="s">
        <v>323</v>
      </c>
      <c r="I83" s="194"/>
      <c r="J83" s="221">
        <v>44460</v>
      </c>
      <c r="K83" s="245">
        <v>44462</v>
      </c>
      <c r="L83" s="199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  <c r="AZ83" s="120"/>
      <c r="BA83" s="120"/>
      <c r="BB83" s="120"/>
      <c r="BC83" s="120"/>
      <c r="BD83" s="120"/>
      <c r="BE83" s="120"/>
      <c r="BF83" s="120"/>
      <c r="BG83" s="120"/>
      <c r="BH83" s="120"/>
      <c r="BI83" s="120"/>
      <c r="BJ83" s="120"/>
      <c r="BK83" s="120"/>
      <c r="BL83" s="120"/>
      <c r="BM83" s="120"/>
      <c r="BN83" s="120"/>
      <c r="BO83" s="120"/>
      <c r="BP83" s="120"/>
      <c r="BQ83" s="120"/>
      <c r="BR83" s="120"/>
      <c r="BS83" s="120"/>
      <c r="BT83" s="120"/>
      <c r="BU83" s="120"/>
      <c r="BV83" s="120"/>
      <c r="BW83" s="120"/>
      <c r="BX83" s="120"/>
      <c r="BY83" s="120"/>
      <c r="BZ83" s="120"/>
      <c r="CA83" s="120"/>
      <c r="CB83" s="120"/>
      <c r="CC83" s="120"/>
      <c r="CD83" s="120"/>
      <c r="CE83" s="120"/>
      <c r="CF83" s="120"/>
      <c r="CG83" s="120"/>
      <c r="CH83" s="120"/>
      <c r="CI83" s="120"/>
      <c r="CJ83" s="120"/>
      <c r="CK83" s="120"/>
      <c r="CL83" s="120"/>
      <c r="CM83" s="120"/>
      <c r="CN83" s="120"/>
      <c r="CO83" s="120"/>
      <c r="CP83" s="120"/>
      <c r="CQ83" s="120"/>
      <c r="CR83" s="120"/>
      <c r="CS83" s="120"/>
      <c r="CT83" s="120"/>
      <c r="CU83" s="120"/>
      <c r="CV83" s="120"/>
      <c r="CW83" s="120"/>
      <c r="CX83" s="120"/>
      <c r="CY83" s="120"/>
      <c r="CZ83" s="120"/>
      <c r="DA83" s="120"/>
      <c r="DB83" s="120"/>
      <c r="DC83" s="120"/>
      <c r="DD83" s="120"/>
      <c r="DE83" s="120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4"/>
      <c r="FJ83" s="5"/>
      <c r="FK83" s="5"/>
      <c r="FL83" s="9"/>
      <c r="FM83" s="9"/>
    </row>
    <row r="84" spans="1:169" ht="15.75" customHeight="1" outlineLevel="1">
      <c r="A84" s="5"/>
      <c r="B84" s="236">
        <v>4.2</v>
      </c>
      <c r="C84" s="176" t="s">
        <v>279</v>
      </c>
      <c r="D84" s="168"/>
      <c r="E84" s="168"/>
      <c r="F84" s="168"/>
      <c r="G84" s="169"/>
      <c r="H84" s="177"/>
      <c r="I84" s="237"/>
      <c r="J84" s="179">
        <f>J85</f>
        <v>44462</v>
      </c>
      <c r="K84" s="180">
        <f>K86</f>
        <v>44462</v>
      </c>
      <c r="L84" s="238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0"/>
      <c r="BA84" s="120"/>
      <c r="BB84" s="120"/>
      <c r="BC84" s="120"/>
      <c r="BD84" s="120"/>
      <c r="BE84" s="120"/>
      <c r="BF84" s="120"/>
      <c r="BG84" s="120"/>
      <c r="BH84" s="120"/>
      <c r="BI84" s="120"/>
      <c r="BJ84" s="120"/>
      <c r="BK84" s="120"/>
      <c r="BL84" s="120"/>
      <c r="BM84" s="120"/>
      <c r="BN84" s="120"/>
      <c r="BO84" s="120"/>
      <c r="BP84" s="120"/>
      <c r="BQ84" s="120"/>
      <c r="BR84" s="120"/>
      <c r="BS84" s="120"/>
      <c r="BT84" s="120"/>
      <c r="BU84" s="120"/>
      <c r="BV84" s="120"/>
      <c r="BW84" s="120"/>
      <c r="BX84" s="120"/>
      <c r="BY84" s="120"/>
      <c r="BZ84" s="120"/>
      <c r="CA84" s="120"/>
      <c r="CB84" s="120"/>
      <c r="CC84" s="120"/>
      <c r="CD84" s="120"/>
      <c r="CE84" s="120"/>
      <c r="CF84" s="120"/>
      <c r="CG84" s="120"/>
      <c r="CH84" s="120"/>
      <c r="CI84" s="120"/>
      <c r="CJ84" s="120"/>
      <c r="CK84" s="120"/>
      <c r="CL84" s="120"/>
      <c r="CM84" s="120"/>
      <c r="CN84" s="120"/>
      <c r="CO84" s="120"/>
      <c r="CP84" s="120"/>
      <c r="CQ84" s="120"/>
      <c r="CR84" s="120"/>
      <c r="CS84" s="120"/>
      <c r="CT84" s="120"/>
      <c r="CU84" s="120"/>
      <c r="CV84" s="120"/>
      <c r="CW84" s="120"/>
      <c r="CX84" s="120"/>
      <c r="CY84" s="120"/>
      <c r="CZ84" s="120"/>
      <c r="DA84" s="120"/>
      <c r="DB84" s="120"/>
      <c r="DC84" s="120"/>
      <c r="DD84" s="120"/>
      <c r="DE84" s="120"/>
      <c r="DF84" s="60"/>
      <c r="DG84" s="60"/>
      <c r="DH84" s="60"/>
      <c r="DI84" s="60"/>
      <c r="DJ84" s="60"/>
      <c r="DK84" s="60"/>
      <c r="DL84" s="60"/>
      <c r="DM84" s="60"/>
      <c r="DN84" s="60"/>
      <c r="DO84" s="60"/>
      <c r="DP84" s="60"/>
      <c r="DQ84" s="60"/>
      <c r="DR84" s="60"/>
      <c r="DS84" s="60"/>
      <c r="DT84" s="60"/>
      <c r="DU84" s="60"/>
      <c r="DV84" s="60"/>
      <c r="DW84" s="60"/>
      <c r="DX84" s="60"/>
      <c r="DY84" s="60"/>
      <c r="DZ84" s="60"/>
      <c r="EA84" s="60"/>
      <c r="EB84" s="60"/>
      <c r="EC84" s="60"/>
      <c r="ED84" s="60"/>
      <c r="EE84" s="60"/>
      <c r="EF84" s="60"/>
      <c r="EG84" s="60"/>
      <c r="EH84" s="60"/>
      <c r="EI84" s="60"/>
      <c r="EJ84" s="60"/>
      <c r="EK84" s="60"/>
      <c r="EL84" s="60"/>
      <c r="EM84" s="60"/>
      <c r="EN84" s="60"/>
      <c r="EO84" s="60"/>
      <c r="EP84" s="60"/>
      <c r="EQ84" s="60"/>
      <c r="ER84" s="60"/>
      <c r="ES84" s="60"/>
      <c r="ET84" s="60"/>
      <c r="EU84" s="60"/>
      <c r="EV84" s="60"/>
      <c r="EW84" s="60"/>
      <c r="EX84" s="60"/>
      <c r="EY84" s="60"/>
      <c r="EZ84" s="60"/>
      <c r="FA84" s="60"/>
      <c r="FB84" s="60"/>
      <c r="FC84" s="60"/>
      <c r="FD84" s="60"/>
      <c r="FE84" s="60"/>
      <c r="FF84" s="60"/>
      <c r="FG84" s="60"/>
      <c r="FH84" s="60"/>
      <c r="FI84" s="61"/>
      <c r="FJ84" s="5"/>
      <c r="FK84" s="5"/>
      <c r="FL84" s="9"/>
      <c r="FM84" s="9"/>
    </row>
    <row r="85" spans="1:169" ht="15.75" customHeight="1" outlineLevel="2">
      <c r="A85" s="5"/>
      <c r="B85" s="223" t="s">
        <v>57</v>
      </c>
      <c r="C85" s="224" t="s">
        <v>280</v>
      </c>
      <c r="D85" s="224"/>
      <c r="E85" s="230"/>
      <c r="F85" s="215"/>
      <c r="G85" s="239" t="s">
        <v>43</v>
      </c>
      <c r="H85" s="217" t="s">
        <v>261</v>
      </c>
      <c r="I85" s="186" t="s">
        <v>259</v>
      </c>
      <c r="J85" s="241">
        <v>44462</v>
      </c>
      <c r="K85" s="241">
        <v>44462</v>
      </c>
      <c r="L85" s="226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  <c r="AA85" s="120"/>
      <c r="AB85" s="120"/>
      <c r="AC85" s="120"/>
      <c r="AD85" s="120"/>
      <c r="AE85" s="120"/>
      <c r="AF85" s="120"/>
      <c r="AG85" s="120"/>
      <c r="AH85" s="120"/>
      <c r="AI85" s="120"/>
      <c r="AJ85" s="120"/>
      <c r="AK85" s="120"/>
      <c r="AL85" s="120"/>
      <c r="AM85" s="120"/>
      <c r="AN85" s="120"/>
      <c r="AO85" s="120"/>
      <c r="AP85" s="120"/>
      <c r="AQ85" s="120"/>
      <c r="AR85" s="120"/>
      <c r="AS85" s="120"/>
      <c r="AT85" s="120"/>
      <c r="AU85" s="120"/>
      <c r="AV85" s="120"/>
      <c r="AW85" s="120"/>
      <c r="AX85" s="120"/>
      <c r="AY85" s="120"/>
      <c r="AZ85" s="120"/>
      <c r="BA85" s="120"/>
      <c r="BB85" s="120"/>
      <c r="BC85" s="120"/>
      <c r="BD85" s="120"/>
      <c r="BE85" s="120"/>
      <c r="BF85" s="120"/>
      <c r="BG85" s="120"/>
      <c r="BH85" s="120"/>
      <c r="BI85" s="120"/>
      <c r="BJ85" s="120"/>
      <c r="BK85" s="120"/>
      <c r="BL85" s="120"/>
      <c r="BM85" s="120"/>
      <c r="BN85" s="120"/>
      <c r="BO85" s="120"/>
      <c r="BP85" s="120"/>
      <c r="BQ85" s="120"/>
      <c r="BR85" s="120"/>
      <c r="BS85" s="120"/>
      <c r="BT85" s="120"/>
      <c r="BU85" s="120"/>
      <c r="BV85" s="120"/>
      <c r="BW85" s="120"/>
      <c r="BX85" s="120"/>
      <c r="BY85" s="120"/>
      <c r="BZ85" s="120"/>
      <c r="CA85" s="120"/>
      <c r="CB85" s="120"/>
      <c r="CC85" s="120"/>
      <c r="CD85" s="120"/>
      <c r="CE85" s="120"/>
      <c r="CF85" s="120"/>
      <c r="CG85" s="120"/>
      <c r="CH85" s="120"/>
      <c r="CI85" s="120"/>
      <c r="CJ85" s="120"/>
      <c r="CK85" s="120"/>
      <c r="CL85" s="120"/>
      <c r="CM85" s="120"/>
      <c r="CN85" s="120"/>
      <c r="CO85" s="120"/>
      <c r="CP85" s="120"/>
      <c r="CQ85" s="120"/>
      <c r="CR85" s="120"/>
      <c r="CS85" s="120"/>
      <c r="CT85" s="120"/>
      <c r="CU85" s="120"/>
      <c r="CV85" s="120"/>
      <c r="CW85" s="120"/>
      <c r="CX85" s="120"/>
      <c r="CY85" s="120"/>
      <c r="CZ85" s="120"/>
      <c r="DA85" s="120"/>
      <c r="DB85" s="120"/>
      <c r="DC85" s="120"/>
      <c r="DD85" s="120"/>
      <c r="DE85" s="120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4"/>
      <c r="FJ85" s="5"/>
      <c r="FK85" s="5"/>
      <c r="FL85" s="9"/>
      <c r="FM85" s="9"/>
    </row>
    <row r="86" spans="1:169" ht="15.75" customHeight="1" outlineLevel="2">
      <c r="A86" s="5"/>
      <c r="B86" s="227" t="s">
        <v>58</v>
      </c>
      <c r="C86" s="161"/>
      <c r="D86" s="161" t="s">
        <v>281</v>
      </c>
      <c r="E86" s="160"/>
      <c r="F86" s="210"/>
      <c r="G86" s="243" t="s">
        <v>43</v>
      </c>
      <c r="H86" s="246" t="s">
        <v>261</v>
      </c>
      <c r="I86" s="194" t="s">
        <v>259</v>
      </c>
      <c r="J86" s="245">
        <v>44462</v>
      </c>
      <c r="K86" s="245">
        <v>44462</v>
      </c>
      <c r="L86" s="199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  <c r="AA86" s="120"/>
      <c r="AB86" s="120"/>
      <c r="AC86" s="120"/>
      <c r="AD86" s="120"/>
      <c r="AE86" s="120"/>
      <c r="AF86" s="120"/>
      <c r="AG86" s="120"/>
      <c r="AH86" s="120"/>
      <c r="AI86" s="120"/>
      <c r="AJ86" s="120"/>
      <c r="AK86" s="120"/>
      <c r="AL86" s="120"/>
      <c r="AM86" s="120"/>
      <c r="AN86" s="120"/>
      <c r="AO86" s="120"/>
      <c r="AP86" s="120"/>
      <c r="AQ86" s="120"/>
      <c r="AR86" s="120"/>
      <c r="AS86" s="120"/>
      <c r="AT86" s="120"/>
      <c r="AU86" s="120"/>
      <c r="AV86" s="120"/>
      <c r="AW86" s="120"/>
      <c r="AX86" s="120"/>
      <c r="AY86" s="120"/>
      <c r="AZ86" s="120"/>
      <c r="BA86" s="120"/>
      <c r="BB86" s="120"/>
      <c r="BC86" s="120"/>
      <c r="BD86" s="120"/>
      <c r="BE86" s="120"/>
      <c r="BF86" s="120"/>
      <c r="BG86" s="120"/>
      <c r="BH86" s="120"/>
      <c r="BI86" s="120"/>
      <c r="BJ86" s="120"/>
      <c r="BK86" s="120"/>
      <c r="BL86" s="120"/>
      <c r="BM86" s="120"/>
      <c r="BN86" s="120"/>
      <c r="BO86" s="120"/>
      <c r="BP86" s="120"/>
      <c r="BQ86" s="120"/>
      <c r="BR86" s="120"/>
      <c r="BS86" s="120"/>
      <c r="BT86" s="120"/>
      <c r="BU86" s="120"/>
      <c r="BV86" s="120"/>
      <c r="BW86" s="120"/>
      <c r="BX86" s="120"/>
      <c r="BY86" s="120"/>
      <c r="BZ86" s="120"/>
      <c r="CA86" s="120"/>
      <c r="CB86" s="120"/>
      <c r="CC86" s="120"/>
      <c r="CD86" s="120"/>
      <c r="CE86" s="120"/>
      <c r="CF86" s="120"/>
      <c r="CG86" s="120"/>
      <c r="CH86" s="120"/>
      <c r="CI86" s="120"/>
      <c r="CJ86" s="120"/>
      <c r="CK86" s="120"/>
      <c r="CL86" s="120"/>
      <c r="CM86" s="120"/>
      <c r="CN86" s="120"/>
      <c r="CO86" s="120"/>
      <c r="CP86" s="120"/>
      <c r="CQ86" s="120"/>
      <c r="CR86" s="120"/>
      <c r="CS86" s="120"/>
      <c r="CT86" s="120"/>
      <c r="CU86" s="120"/>
      <c r="CV86" s="120"/>
      <c r="CW86" s="120"/>
      <c r="CX86" s="120"/>
      <c r="CY86" s="120"/>
      <c r="CZ86" s="120"/>
      <c r="DA86" s="120"/>
      <c r="DB86" s="120"/>
      <c r="DC86" s="120"/>
      <c r="DD86" s="120"/>
      <c r="DE86" s="120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4"/>
      <c r="FJ86" s="5"/>
      <c r="FK86" s="5"/>
      <c r="FL86" s="9"/>
      <c r="FM86" s="9"/>
    </row>
    <row r="87" spans="1:169" s="123" customFormat="1" ht="15.75" customHeight="1" outlineLevel="2">
      <c r="A87" s="5"/>
      <c r="B87" s="227" t="s">
        <v>348</v>
      </c>
      <c r="C87" s="161"/>
      <c r="D87" s="165" t="s">
        <v>350</v>
      </c>
      <c r="E87" s="160"/>
      <c r="F87" s="210"/>
      <c r="G87" s="243" t="s">
        <v>43</v>
      </c>
      <c r="H87" s="280" t="s">
        <v>325</v>
      </c>
      <c r="I87" s="279" t="s">
        <v>324</v>
      </c>
      <c r="J87" s="245">
        <v>44462</v>
      </c>
      <c r="K87" s="245">
        <v>44462</v>
      </c>
      <c r="L87" s="199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  <c r="AM87" s="120"/>
      <c r="AN87" s="120"/>
      <c r="AO87" s="120"/>
      <c r="AP87" s="120"/>
      <c r="AQ87" s="120"/>
      <c r="AR87" s="120"/>
      <c r="AS87" s="120"/>
      <c r="AT87" s="120"/>
      <c r="AU87" s="120"/>
      <c r="AV87" s="120"/>
      <c r="AW87" s="120"/>
      <c r="AX87" s="120"/>
      <c r="AY87" s="120"/>
      <c r="AZ87" s="120"/>
      <c r="BA87" s="120"/>
      <c r="BB87" s="120"/>
      <c r="BC87" s="120"/>
      <c r="BD87" s="120"/>
      <c r="BE87" s="120"/>
      <c r="BF87" s="120"/>
      <c r="BG87" s="120"/>
      <c r="BH87" s="120"/>
      <c r="BI87" s="120"/>
      <c r="BJ87" s="120"/>
      <c r="BK87" s="120"/>
      <c r="BL87" s="120"/>
      <c r="BM87" s="120"/>
      <c r="BN87" s="120"/>
      <c r="BO87" s="120"/>
      <c r="BP87" s="120"/>
      <c r="BQ87" s="120"/>
      <c r="BR87" s="120"/>
      <c r="BS87" s="120"/>
      <c r="BT87" s="120"/>
      <c r="BU87" s="120"/>
      <c r="BV87" s="120"/>
      <c r="BW87" s="120"/>
      <c r="BX87" s="120"/>
      <c r="BY87" s="120"/>
      <c r="BZ87" s="120"/>
      <c r="CA87" s="120"/>
      <c r="CB87" s="120"/>
      <c r="CC87" s="120"/>
      <c r="CD87" s="120"/>
      <c r="CE87" s="120"/>
      <c r="CF87" s="120"/>
      <c r="CG87" s="120"/>
      <c r="CH87" s="120"/>
      <c r="CI87" s="120"/>
      <c r="CJ87" s="120"/>
      <c r="CK87" s="120"/>
      <c r="CL87" s="120"/>
      <c r="CM87" s="120"/>
      <c r="CN87" s="120"/>
      <c r="CO87" s="120"/>
      <c r="CP87" s="120"/>
      <c r="CQ87" s="120"/>
      <c r="CR87" s="120"/>
      <c r="CS87" s="120"/>
      <c r="CT87" s="120"/>
      <c r="CU87" s="120"/>
      <c r="CV87" s="120"/>
      <c r="CW87" s="120"/>
      <c r="CX87" s="120"/>
      <c r="CY87" s="120"/>
      <c r="CZ87" s="120"/>
      <c r="DA87" s="120"/>
      <c r="DB87" s="120"/>
      <c r="DC87" s="120"/>
      <c r="DD87" s="120"/>
      <c r="DE87" s="120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4"/>
      <c r="FJ87" s="5"/>
      <c r="FK87" s="5"/>
      <c r="FL87" s="9"/>
      <c r="FM87" s="9"/>
    </row>
    <row r="88" spans="1:169" s="123" customFormat="1" ht="15.75" customHeight="1" outlineLevel="2">
      <c r="A88" s="5"/>
      <c r="B88" s="227" t="s">
        <v>349</v>
      </c>
      <c r="C88" s="161"/>
      <c r="D88" s="159" t="s">
        <v>351</v>
      </c>
      <c r="E88" s="159"/>
      <c r="F88" s="210"/>
      <c r="G88" s="243" t="s">
        <v>43</v>
      </c>
      <c r="H88" s="280" t="s">
        <v>324</v>
      </c>
      <c r="I88" s="279" t="s">
        <v>325</v>
      </c>
      <c r="J88" s="245">
        <v>44462</v>
      </c>
      <c r="K88" s="245">
        <v>44462</v>
      </c>
      <c r="L88" s="199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  <c r="AH88" s="120"/>
      <c r="AI88" s="120"/>
      <c r="AJ88" s="120"/>
      <c r="AK88" s="120"/>
      <c r="AL88" s="120"/>
      <c r="AM88" s="120"/>
      <c r="AN88" s="120"/>
      <c r="AO88" s="120"/>
      <c r="AP88" s="120"/>
      <c r="AQ88" s="120"/>
      <c r="AR88" s="120"/>
      <c r="AS88" s="120"/>
      <c r="AT88" s="120"/>
      <c r="AU88" s="120"/>
      <c r="AV88" s="120"/>
      <c r="AW88" s="120"/>
      <c r="AX88" s="120"/>
      <c r="AY88" s="120"/>
      <c r="AZ88" s="120"/>
      <c r="BA88" s="120"/>
      <c r="BB88" s="120"/>
      <c r="BC88" s="120"/>
      <c r="BD88" s="120"/>
      <c r="BE88" s="120"/>
      <c r="BF88" s="120"/>
      <c r="BG88" s="120"/>
      <c r="BH88" s="120"/>
      <c r="BI88" s="120"/>
      <c r="BJ88" s="120"/>
      <c r="BK88" s="120"/>
      <c r="BL88" s="120"/>
      <c r="BM88" s="120"/>
      <c r="BN88" s="120"/>
      <c r="BO88" s="120"/>
      <c r="BP88" s="120"/>
      <c r="BQ88" s="120"/>
      <c r="BR88" s="120"/>
      <c r="BS88" s="120"/>
      <c r="BT88" s="120"/>
      <c r="BU88" s="120"/>
      <c r="BV88" s="120"/>
      <c r="BW88" s="120"/>
      <c r="BX88" s="120"/>
      <c r="BY88" s="120"/>
      <c r="BZ88" s="120"/>
      <c r="CA88" s="120"/>
      <c r="CB88" s="120"/>
      <c r="CC88" s="120"/>
      <c r="CD88" s="120"/>
      <c r="CE88" s="120"/>
      <c r="CF88" s="120"/>
      <c r="CG88" s="120"/>
      <c r="CH88" s="120"/>
      <c r="CI88" s="120"/>
      <c r="CJ88" s="120"/>
      <c r="CK88" s="120"/>
      <c r="CL88" s="120"/>
      <c r="CM88" s="120"/>
      <c r="CN88" s="120"/>
      <c r="CO88" s="120"/>
      <c r="CP88" s="120"/>
      <c r="CQ88" s="120"/>
      <c r="CR88" s="120"/>
      <c r="CS88" s="120"/>
      <c r="CT88" s="120"/>
      <c r="CU88" s="120"/>
      <c r="CV88" s="120"/>
      <c r="CW88" s="120"/>
      <c r="CX88" s="120"/>
      <c r="CY88" s="120"/>
      <c r="CZ88" s="120"/>
      <c r="DA88" s="120"/>
      <c r="DB88" s="120"/>
      <c r="DC88" s="120"/>
      <c r="DD88" s="120"/>
      <c r="DE88" s="120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4"/>
      <c r="FJ88" s="5"/>
      <c r="FK88" s="5"/>
      <c r="FL88" s="9"/>
      <c r="FM88" s="9"/>
    </row>
    <row r="89" spans="1:169" ht="15.75" customHeight="1" outlineLevel="1">
      <c r="A89" s="5"/>
      <c r="B89" s="236">
        <v>4.3</v>
      </c>
      <c r="C89" s="176" t="s">
        <v>282</v>
      </c>
      <c r="D89" s="168"/>
      <c r="E89" s="168"/>
      <c r="F89" s="168"/>
      <c r="G89" s="169"/>
      <c r="H89" s="177"/>
      <c r="I89" s="237"/>
      <c r="J89" s="179">
        <f>J90</f>
        <v>44463</v>
      </c>
      <c r="K89" s="180">
        <f>K94</f>
        <v>44472</v>
      </c>
      <c r="L89" s="238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  <c r="BM89" s="121"/>
      <c r="BN89" s="121"/>
      <c r="BO89" s="121"/>
      <c r="BP89" s="121"/>
      <c r="BQ89" s="121"/>
      <c r="BR89" s="121"/>
      <c r="BS89" s="121"/>
      <c r="BT89" s="121"/>
      <c r="BU89" s="121"/>
      <c r="BV89" s="121"/>
      <c r="BW89" s="121"/>
      <c r="BX89" s="121"/>
      <c r="BY89" s="121"/>
      <c r="BZ89" s="121"/>
      <c r="CA89" s="121"/>
      <c r="CB89" s="121"/>
      <c r="CC89" s="121"/>
      <c r="CD89" s="121"/>
      <c r="CE89" s="121"/>
      <c r="CF89" s="121"/>
      <c r="CG89" s="121"/>
      <c r="CH89" s="121"/>
      <c r="CI89" s="121"/>
      <c r="CJ89" s="121"/>
      <c r="CK89" s="121"/>
      <c r="CL89" s="121"/>
      <c r="CM89" s="121"/>
      <c r="CN89" s="121"/>
      <c r="CO89" s="121"/>
      <c r="CP89" s="121"/>
      <c r="CQ89" s="121"/>
      <c r="CR89" s="121"/>
      <c r="CS89" s="121"/>
      <c r="CT89" s="121"/>
      <c r="CU89" s="121"/>
      <c r="CV89" s="121"/>
      <c r="CW89" s="121"/>
      <c r="CX89" s="121"/>
      <c r="CY89" s="121"/>
      <c r="CZ89" s="121"/>
      <c r="DA89" s="121"/>
      <c r="DB89" s="121"/>
      <c r="DC89" s="121"/>
      <c r="DD89" s="121"/>
      <c r="DE89" s="121"/>
      <c r="DF89" s="60"/>
      <c r="DG89" s="60"/>
      <c r="DH89" s="60"/>
      <c r="DI89" s="60"/>
      <c r="DJ89" s="60"/>
      <c r="DK89" s="60"/>
      <c r="DL89" s="60"/>
      <c r="DM89" s="60"/>
      <c r="DN89" s="60"/>
      <c r="DO89" s="60"/>
      <c r="DP89" s="60"/>
      <c r="DQ89" s="60"/>
      <c r="DR89" s="60"/>
      <c r="DS89" s="60"/>
      <c r="DT89" s="60"/>
      <c r="DU89" s="60"/>
      <c r="DV89" s="60"/>
      <c r="DW89" s="60"/>
      <c r="DX89" s="60"/>
      <c r="DY89" s="60"/>
      <c r="DZ89" s="60"/>
      <c r="EA89" s="60"/>
      <c r="EB89" s="60"/>
      <c r="EC89" s="60"/>
      <c r="ED89" s="60"/>
      <c r="EE89" s="60"/>
      <c r="EF89" s="60"/>
      <c r="EG89" s="60"/>
      <c r="EH89" s="60"/>
      <c r="EI89" s="60"/>
      <c r="EJ89" s="60"/>
      <c r="EK89" s="60"/>
      <c r="EL89" s="60"/>
      <c r="EM89" s="60"/>
      <c r="EN89" s="60"/>
      <c r="EO89" s="60"/>
      <c r="EP89" s="60"/>
      <c r="EQ89" s="60"/>
      <c r="ER89" s="60"/>
      <c r="ES89" s="60"/>
      <c r="ET89" s="60"/>
      <c r="EU89" s="60"/>
      <c r="EV89" s="60"/>
      <c r="EW89" s="60"/>
      <c r="EX89" s="60"/>
      <c r="EY89" s="60"/>
      <c r="EZ89" s="60"/>
      <c r="FA89" s="60"/>
      <c r="FB89" s="60"/>
      <c r="FC89" s="60"/>
      <c r="FD89" s="60"/>
      <c r="FE89" s="60"/>
      <c r="FF89" s="60"/>
      <c r="FG89" s="60"/>
      <c r="FH89" s="60"/>
      <c r="FI89" s="61"/>
      <c r="FJ89" s="5"/>
      <c r="FK89" s="5"/>
      <c r="FL89" s="9"/>
      <c r="FM89" s="9"/>
    </row>
    <row r="90" spans="1:169" ht="15.75" customHeight="1" outlineLevel="2">
      <c r="A90" s="5"/>
      <c r="B90" s="223" t="s">
        <v>60</v>
      </c>
      <c r="C90" s="224" t="s">
        <v>59</v>
      </c>
      <c r="D90" s="224"/>
      <c r="E90" s="230"/>
      <c r="F90" s="215"/>
      <c r="G90" s="247" t="s">
        <v>283</v>
      </c>
      <c r="H90" s="281" t="s">
        <v>178</v>
      </c>
      <c r="I90" s="282" t="s">
        <v>177</v>
      </c>
      <c r="J90" s="241">
        <v>44463</v>
      </c>
      <c r="K90" s="241">
        <v>44472</v>
      </c>
      <c r="L90" s="226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  <c r="AA90" s="120"/>
      <c r="AB90" s="120"/>
      <c r="AC90" s="120"/>
      <c r="AD90" s="120"/>
      <c r="AE90" s="120"/>
      <c r="AF90" s="120"/>
      <c r="AG90" s="120"/>
      <c r="AH90" s="120"/>
      <c r="AI90" s="120"/>
      <c r="AJ90" s="120"/>
      <c r="AK90" s="120"/>
      <c r="AL90" s="120"/>
      <c r="AM90" s="120"/>
      <c r="AN90" s="120"/>
      <c r="AO90" s="120"/>
      <c r="AP90" s="120"/>
      <c r="AQ90" s="120"/>
      <c r="AR90" s="120"/>
      <c r="AS90" s="120"/>
      <c r="AT90" s="120"/>
      <c r="AU90" s="120"/>
      <c r="AV90" s="120"/>
      <c r="AW90" s="120"/>
      <c r="AX90" s="120"/>
      <c r="AY90" s="120"/>
      <c r="AZ90" s="120"/>
      <c r="BA90" s="120"/>
      <c r="BB90" s="120"/>
      <c r="BC90" s="120"/>
      <c r="BD90" s="120"/>
      <c r="BE90" s="120"/>
      <c r="BF90" s="120"/>
      <c r="BG90" s="120"/>
      <c r="BH90" s="120"/>
      <c r="BI90" s="120"/>
      <c r="BJ90" s="120"/>
      <c r="BK90" s="120"/>
      <c r="BL90" s="120"/>
      <c r="BM90" s="120"/>
      <c r="BN90" s="120"/>
      <c r="BO90" s="120"/>
      <c r="BP90" s="120"/>
      <c r="BQ90" s="120"/>
      <c r="BR90" s="120"/>
      <c r="BS90" s="120"/>
      <c r="BT90" s="120"/>
      <c r="BU90" s="120"/>
      <c r="BV90" s="120"/>
      <c r="BW90" s="120"/>
      <c r="BX90" s="120"/>
      <c r="BY90" s="120"/>
      <c r="BZ90" s="120"/>
      <c r="CA90" s="120"/>
      <c r="CB90" s="120"/>
      <c r="CC90" s="120"/>
      <c r="CD90" s="120"/>
      <c r="CE90" s="120"/>
      <c r="CF90" s="120"/>
      <c r="CG90" s="120"/>
      <c r="CH90" s="120"/>
      <c r="CI90" s="120"/>
      <c r="CJ90" s="120"/>
      <c r="CK90" s="120"/>
      <c r="CL90" s="120"/>
      <c r="CM90" s="120"/>
      <c r="CN90" s="120"/>
      <c r="CO90" s="120"/>
      <c r="CP90" s="120"/>
      <c r="CQ90" s="120"/>
      <c r="CR90" s="120"/>
      <c r="CS90" s="120"/>
      <c r="CT90" s="120"/>
      <c r="CU90" s="120"/>
      <c r="CV90" s="120"/>
      <c r="CW90" s="120"/>
      <c r="CX90" s="120"/>
      <c r="CY90" s="120"/>
      <c r="CZ90" s="120"/>
      <c r="DA90" s="120"/>
      <c r="DB90" s="120"/>
      <c r="DC90" s="120"/>
      <c r="DD90" s="120"/>
      <c r="DE90" s="120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4"/>
      <c r="FJ90" s="5"/>
      <c r="FK90" s="5"/>
      <c r="FL90" s="9"/>
      <c r="FM90" s="9"/>
    </row>
    <row r="91" spans="1:169" ht="15.75" customHeight="1" outlineLevel="2">
      <c r="A91" s="5"/>
      <c r="B91" s="248" t="s">
        <v>61</v>
      </c>
      <c r="C91" s="161"/>
      <c r="D91" s="276" t="s">
        <v>284</v>
      </c>
      <c r="E91" s="270"/>
      <c r="F91" s="249"/>
      <c r="G91" s="243" t="s">
        <v>43</v>
      </c>
      <c r="H91" s="279" t="s">
        <v>177</v>
      </c>
      <c r="I91" s="280" t="s">
        <v>178</v>
      </c>
      <c r="J91" s="244">
        <v>44463</v>
      </c>
      <c r="K91" s="245">
        <v>44466</v>
      </c>
      <c r="L91" s="25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120"/>
      <c r="AB91" s="120"/>
      <c r="AC91" s="120"/>
      <c r="AD91" s="120"/>
      <c r="AE91" s="120"/>
      <c r="AF91" s="120"/>
      <c r="AG91" s="120"/>
      <c r="AH91" s="120"/>
      <c r="AI91" s="120"/>
      <c r="AJ91" s="120"/>
      <c r="AK91" s="120"/>
      <c r="AL91" s="120"/>
      <c r="AM91" s="120"/>
      <c r="AN91" s="120"/>
      <c r="AO91" s="120"/>
      <c r="AP91" s="120"/>
      <c r="AQ91" s="120"/>
      <c r="AR91" s="120"/>
      <c r="AS91" s="120"/>
      <c r="AT91" s="120"/>
      <c r="AU91" s="120"/>
      <c r="AV91" s="120"/>
      <c r="AW91" s="120"/>
      <c r="AX91" s="120"/>
      <c r="AY91" s="120"/>
      <c r="AZ91" s="120"/>
      <c r="BA91" s="120"/>
      <c r="BB91" s="120"/>
      <c r="BC91" s="120"/>
      <c r="BD91" s="120"/>
      <c r="BE91" s="120"/>
      <c r="BF91" s="120"/>
      <c r="BG91" s="120"/>
      <c r="BH91" s="120"/>
      <c r="BI91" s="120"/>
      <c r="BJ91" s="120"/>
      <c r="BK91" s="120"/>
      <c r="BL91" s="120"/>
      <c r="BM91" s="120"/>
      <c r="BN91" s="120"/>
      <c r="BO91" s="120"/>
      <c r="BP91" s="120"/>
      <c r="BQ91" s="120"/>
      <c r="BR91" s="120"/>
      <c r="BS91" s="120"/>
      <c r="BT91" s="120"/>
      <c r="BU91" s="120"/>
      <c r="BV91" s="120"/>
      <c r="BW91" s="120"/>
      <c r="BX91" s="120"/>
      <c r="BY91" s="120"/>
      <c r="BZ91" s="120"/>
      <c r="CA91" s="120"/>
      <c r="CB91" s="120"/>
      <c r="CC91" s="120"/>
      <c r="CD91" s="120"/>
      <c r="CE91" s="120"/>
      <c r="CF91" s="120"/>
      <c r="CG91" s="120"/>
      <c r="CH91" s="120"/>
      <c r="CI91" s="120"/>
      <c r="CJ91" s="120"/>
      <c r="CK91" s="120"/>
      <c r="CL91" s="120"/>
      <c r="CM91" s="120"/>
      <c r="CN91" s="120"/>
      <c r="CO91" s="120"/>
      <c r="CP91" s="120"/>
      <c r="CQ91" s="120"/>
      <c r="CR91" s="120"/>
      <c r="CS91" s="120"/>
      <c r="CT91" s="120"/>
      <c r="CU91" s="120"/>
      <c r="CV91" s="120"/>
      <c r="CW91" s="120"/>
      <c r="CX91" s="120"/>
      <c r="CY91" s="120"/>
      <c r="CZ91" s="120"/>
      <c r="DA91" s="120"/>
      <c r="DB91" s="120"/>
      <c r="DC91" s="120"/>
      <c r="DD91" s="120"/>
      <c r="DE91" s="120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4"/>
      <c r="FJ91" s="5"/>
      <c r="FK91" s="5"/>
      <c r="FL91" s="9"/>
      <c r="FM91" s="9"/>
    </row>
    <row r="92" spans="1:169" ht="15.75" customHeight="1" outlineLevel="2">
      <c r="A92" s="5"/>
      <c r="B92" s="248" t="s">
        <v>63</v>
      </c>
      <c r="C92" s="161"/>
      <c r="D92" s="161" t="s">
        <v>285</v>
      </c>
      <c r="E92" s="160"/>
      <c r="F92" s="249"/>
      <c r="G92" s="243" t="s">
        <v>43</v>
      </c>
      <c r="H92" s="279" t="s">
        <v>178</v>
      </c>
      <c r="I92" s="280" t="s">
        <v>177</v>
      </c>
      <c r="J92" s="244">
        <v>44467</v>
      </c>
      <c r="K92" s="245">
        <v>44469</v>
      </c>
      <c r="L92" s="25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20"/>
      <c r="AN92" s="120"/>
      <c r="AO92" s="120"/>
      <c r="AP92" s="120"/>
      <c r="AQ92" s="120"/>
      <c r="AR92" s="120"/>
      <c r="AS92" s="120"/>
      <c r="AT92" s="120"/>
      <c r="AU92" s="120"/>
      <c r="AV92" s="120"/>
      <c r="AW92" s="120"/>
      <c r="AX92" s="120"/>
      <c r="AY92" s="120"/>
      <c r="AZ92" s="120"/>
      <c r="BA92" s="120"/>
      <c r="BB92" s="120"/>
      <c r="BC92" s="120"/>
      <c r="BD92" s="120"/>
      <c r="BE92" s="120"/>
      <c r="BF92" s="120"/>
      <c r="BG92" s="120"/>
      <c r="BH92" s="120"/>
      <c r="BI92" s="120"/>
      <c r="BJ92" s="120"/>
      <c r="BK92" s="120"/>
      <c r="BL92" s="120"/>
      <c r="BM92" s="120"/>
      <c r="BN92" s="120"/>
      <c r="BO92" s="120"/>
      <c r="BP92" s="120"/>
      <c r="BQ92" s="120"/>
      <c r="BR92" s="120"/>
      <c r="BS92" s="120"/>
      <c r="BT92" s="120"/>
      <c r="BU92" s="120"/>
      <c r="BV92" s="120"/>
      <c r="BW92" s="120"/>
      <c r="BX92" s="120"/>
      <c r="BY92" s="120"/>
      <c r="BZ92" s="120"/>
      <c r="CA92" s="120"/>
      <c r="CB92" s="120"/>
      <c r="CC92" s="120"/>
      <c r="CD92" s="120"/>
      <c r="CE92" s="120"/>
      <c r="CF92" s="120"/>
      <c r="CG92" s="120"/>
      <c r="CH92" s="120"/>
      <c r="CI92" s="120"/>
      <c r="CJ92" s="120"/>
      <c r="CK92" s="120"/>
      <c r="CL92" s="120"/>
      <c r="CM92" s="120"/>
      <c r="CN92" s="120"/>
      <c r="CO92" s="120"/>
      <c r="CP92" s="120"/>
      <c r="CQ92" s="120"/>
      <c r="CR92" s="120"/>
      <c r="CS92" s="120"/>
      <c r="CT92" s="120"/>
      <c r="CU92" s="120"/>
      <c r="CV92" s="120"/>
      <c r="CW92" s="120"/>
      <c r="CX92" s="120"/>
      <c r="CY92" s="120"/>
      <c r="CZ92" s="120"/>
      <c r="DA92" s="120"/>
      <c r="DB92" s="120"/>
      <c r="DC92" s="120"/>
      <c r="DD92" s="120"/>
      <c r="DE92" s="120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4"/>
      <c r="FJ92" s="5"/>
      <c r="FK92" s="5"/>
      <c r="FL92" s="9"/>
      <c r="FM92" s="9"/>
    </row>
    <row r="93" spans="1:169" ht="15.75" customHeight="1" outlineLevel="2">
      <c r="A93" s="5"/>
      <c r="B93" s="248" t="s">
        <v>354</v>
      </c>
      <c r="C93" s="161"/>
      <c r="D93" s="161" t="s">
        <v>286</v>
      </c>
      <c r="E93" s="160"/>
      <c r="F93" s="249"/>
      <c r="G93" s="243" t="s">
        <v>43</v>
      </c>
      <c r="H93" s="279" t="s">
        <v>177</v>
      </c>
      <c r="I93" s="280" t="s">
        <v>178</v>
      </c>
      <c r="J93" s="244">
        <v>44469</v>
      </c>
      <c r="K93" s="245">
        <v>44472</v>
      </c>
      <c r="L93" s="199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  <c r="AM93" s="120"/>
      <c r="AN93" s="120"/>
      <c r="AO93" s="120"/>
      <c r="AP93" s="120"/>
      <c r="AQ93" s="120"/>
      <c r="AR93" s="120"/>
      <c r="AS93" s="120"/>
      <c r="AT93" s="120"/>
      <c r="AU93" s="120"/>
      <c r="AV93" s="120"/>
      <c r="AW93" s="120"/>
      <c r="AX93" s="120"/>
      <c r="AY93" s="120"/>
      <c r="AZ93" s="120"/>
      <c r="BA93" s="120"/>
      <c r="BB93" s="120"/>
      <c r="BC93" s="120"/>
      <c r="BD93" s="120"/>
      <c r="BE93" s="120"/>
      <c r="BF93" s="120"/>
      <c r="BG93" s="120"/>
      <c r="BH93" s="120"/>
      <c r="BI93" s="120"/>
      <c r="BJ93" s="120"/>
      <c r="BK93" s="120"/>
      <c r="BL93" s="120"/>
      <c r="BM93" s="120"/>
      <c r="BN93" s="120"/>
      <c r="BO93" s="120"/>
      <c r="BP93" s="120"/>
      <c r="BQ93" s="120"/>
      <c r="BR93" s="120"/>
      <c r="BS93" s="120"/>
      <c r="BT93" s="120"/>
      <c r="BU93" s="120"/>
      <c r="BV93" s="120"/>
      <c r="BW93" s="120"/>
      <c r="BX93" s="120"/>
      <c r="BY93" s="120"/>
      <c r="BZ93" s="120"/>
      <c r="CA93" s="120"/>
      <c r="CB93" s="120"/>
      <c r="CC93" s="120"/>
      <c r="CD93" s="120"/>
      <c r="CE93" s="120"/>
      <c r="CF93" s="120"/>
      <c r="CG93" s="120"/>
      <c r="CH93" s="120"/>
      <c r="CI93" s="120"/>
      <c r="CJ93" s="120"/>
      <c r="CK93" s="120"/>
      <c r="CL93" s="120"/>
      <c r="CM93" s="120"/>
      <c r="CN93" s="120"/>
      <c r="CO93" s="120"/>
      <c r="CP93" s="120"/>
      <c r="CQ93" s="120"/>
      <c r="CR93" s="120"/>
      <c r="CS93" s="120"/>
      <c r="CT93" s="120"/>
      <c r="CU93" s="120"/>
      <c r="CV93" s="120"/>
      <c r="CW93" s="120"/>
      <c r="CX93" s="120"/>
      <c r="CY93" s="120"/>
      <c r="CZ93" s="120"/>
      <c r="DA93" s="120"/>
      <c r="DB93" s="120"/>
      <c r="DC93" s="120"/>
      <c r="DD93" s="120"/>
      <c r="DE93" s="120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4"/>
      <c r="FJ93" s="5"/>
      <c r="FK93" s="5"/>
      <c r="FL93" s="9"/>
      <c r="FM93" s="9"/>
    </row>
    <row r="94" spans="1:169" ht="15.75" customHeight="1" outlineLevel="2">
      <c r="A94" s="5"/>
      <c r="B94" s="191" t="s">
        <v>64</v>
      </c>
      <c r="C94" s="251"/>
      <c r="D94" s="205" t="s">
        <v>287</v>
      </c>
      <c r="E94" s="251"/>
      <c r="F94" s="210"/>
      <c r="G94" s="252" t="s">
        <v>288</v>
      </c>
      <c r="H94" s="279" t="s">
        <v>178</v>
      </c>
      <c r="I94" s="280" t="s">
        <v>177</v>
      </c>
      <c r="J94" s="244">
        <v>44463</v>
      </c>
      <c r="K94" s="245">
        <v>44472</v>
      </c>
      <c r="L94" s="199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  <c r="AA94" s="120"/>
      <c r="AB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  <c r="AM94" s="120"/>
      <c r="AN94" s="120"/>
      <c r="AO94" s="120"/>
      <c r="AP94" s="120"/>
      <c r="AQ94" s="120"/>
      <c r="AR94" s="120"/>
      <c r="AS94" s="120"/>
      <c r="AT94" s="120"/>
      <c r="AU94" s="120"/>
      <c r="AV94" s="120"/>
      <c r="AW94" s="120"/>
      <c r="AX94" s="120"/>
      <c r="AY94" s="120"/>
      <c r="AZ94" s="120"/>
      <c r="BA94" s="120"/>
      <c r="BB94" s="120"/>
      <c r="BC94" s="120"/>
      <c r="BD94" s="120"/>
      <c r="BE94" s="120"/>
      <c r="BF94" s="120"/>
      <c r="BG94" s="120"/>
      <c r="BH94" s="120"/>
      <c r="BI94" s="120"/>
      <c r="BJ94" s="120"/>
      <c r="BK94" s="120"/>
      <c r="BL94" s="120"/>
      <c r="BM94" s="120"/>
      <c r="BN94" s="120"/>
      <c r="BO94" s="120"/>
      <c r="BP94" s="120"/>
      <c r="BQ94" s="120"/>
      <c r="BR94" s="120"/>
      <c r="BS94" s="120"/>
      <c r="BT94" s="120"/>
      <c r="BU94" s="120"/>
      <c r="BV94" s="120"/>
      <c r="BW94" s="120"/>
      <c r="BX94" s="120"/>
      <c r="BY94" s="120"/>
      <c r="BZ94" s="120"/>
      <c r="CA94" s="120"/>
      <c r="CB94" s="120"/>
      <c r="CC94" s="120"/>
      <c r="CD94" s="120"/>
      <c r="CE94" s="120"/>
      <c r="CF94" s="120"/>
      <c r="CG94" s="120"/>
      <c r="CH94" s="120"/>
      <c r="CI94" s="120"/>
      <c r="CJ94" s="120"/>
      <c r="CK94" s="120"/>
      <c r="CL94" s="120"/>
      <c r="CM94" s="120"/>
      <c r="CN94" s="120"/>
      <c r="CO94" s="120"/>
      <c r="CP94" s="120"/>
      <c r="CQ94" s="120"/>
      <c r="CR94" s="120"/>
      <c r="CS94" s="120"/>
      <c r="CT94" s="120"/>
      <c r="CU94" s="120"/>
      <c r="CV94" s="120"/>
      <c r="CW94" s="120"/>
      <c r="CX94" s="120"/>
      <c r="CY94" s="120"/>
      <c r="CZ94" s="120"/>
      <c r="DA94" s="120"/>
      <c r="DB94" s="120"/>
      <c r="DC94" s="120"/>
      <c r="DD94" s="120"/>
      <c r="DE94" s="120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4"/>
      <c r="FJ94" s="5"/>
      <c r="FK94" s="5"/>
      <c r="FL94" s="9"/>
      <c r="FM94" s="9"/>
    </row>
    <row r="95" spans="1:169" s="123" customFormat="1" ht="15.75" customHeight="1" outlineLevel="2">
      <c r="A95" s="5"/>
      <c r="B95" s="191" t="s">
        <v>352</v>
      </c>
      <c r="C95" s="251"/>
      <c r="D95" s="205"/>
      <c r="E95" s="251" t="s">
        <v>353</v>
      </c>
      <c r="F95" s="210"/>
      <c r="G95" s="252" t="s">
        <v>288</v>
      </c>
      <c r="H95" s="279" t="s">
        <v>178</v>
      </c>
      <c r="I95" s="280" t="s">
        <v>177</v>
      </c>
      <c r="J95" s="244">
        <v>44463</v>
      </c>
      <c r="K95" s="245">
        <v>44472</v>
      </c>
      <c r="L95" s="199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  <c r="AA95" s="120"/>
      <c r="AB95" s="120"/>
      <c r="AC95" s="120"/>
      <c r="AD95" s="120"/>
      <c r="AE95" s="120"/>
      <c r="AF95" s="120"/>
      <c r="AG95" s="120"/>
      <c r="AH95" s="120"/>
      <c r="AI95" s="120"/>
      <c r="AJ95" s="120"/>
      <c r="AK95" s="120"/>
      <c r="AL95" s="120"/>
      <c r="AM95" s="120"/>
      <c r="AN95" s="120"/>
      <c r="AO95" s="120"/>
      <c r="AP95" s="120"/>
      <c r="AQ95" s="120"/>
      <c r="AR95" s="120"/>
      <c r="AS95" s="120"/>
      <c r="AT95" s="120"/>
      <c r="AU95" s="120"/>
      <c r="AV95" s="120"/>
      <c r="AW95" s="120"/>
      <c r="AX95" s="120"/>
      <c r="AY95" s="120"/>
      <c r="AZ95" s="120"/>
      <c r="BA95" s="120"/>
      <c r="BB95" s="120"/>
      <c r="BC95" s="120"/>
      <c r="BD95" s="120"/>
      <c r="BE95" s="120"/>
      <c r="BF95" s="120"/>
      <c r="BG95" s="120"/>
      <c r="BH95" s="120"/>
      <c r="BI95" s="120"/>
      <c r="BJ95" s="120"/>
      <c r="BK95" s="120"/>
      <c r="BL95" s="120"/>
      <c r="BM95" s="120"/>
      <c r="BN95" s="120"/>
      <c r="BO95" s="120"/>
      <c r="BP95" s="120"/>
      <c r="BQ95" s="120"/>
      <c r="BR95" s="120"/>
      <c r="BS95" s="120"/>
      <c r="BT95" s="120"/>
      <c r="BU95" s="120"/>
      <c r="BV95" s="120"/>
      <c r="BW95" s="120"/>
      <c r="BX95" s="120"/>
      <c r="BY95" s="120"/>
      <c r="BZ95" s="120"/>
      <c r="CA95" s="120"/>
      <c r="CB95" s="120"/>
      <c r="CC95" s="120"/>
      <c r="CD95" s="120"/>
      <c r="CE95" s="120"/>
      <c r="CF95" s="120"/>
      <c r="CG95" s="120"/>
      <c r="CH95" s="120"/>
      <c r="CI95" s="120"/>
      <c r="CJ95" s="120"/>
      <c r="CK95" s="120"/>
      <c r="CL95" s="120"/>
      <c r="CM95" s="120"/>
      <c r="CN95" s="120"/>
      <c r="CO95" s="120"/>
      <c r="CP95" s="120"/>
      <c r="CQ95" s="120"/>
      <c r="CR95" s="120"/>
      <c r="CS95" s="120"/>
      <c r="CT95" s="120"/>
      <c r="CU95" s="120"/>
      <c r="CV95" s="120"/>
      <c r="CW95" s="120"/>
      <c r="CX95" s="120"/>
      <c r="CY95" s="120"/>
      <c r="CZ95" s="120"/>
      <c r="DA95" s="120"/>
      <c r="DB95" s="120"/>
      <c r="DC95" s="120"/>
      <c r="DD95" s="120"/>
      <c r="DE95" s="120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4"/>
      <c r="FJ95" s="5"/>
      <c r="FK95" s="5"/>
      <c r="FL95" s="9"/>
      <c r="FM95" s="9"/>
    </row>
    <row r="96" spans="1:169" ht="15.75" customHeight="1" outlineLevel="1">
      <c r="A96" s="5"/>
      <c r="B96" s="236">
        <v>4.4000000000000004</v>
      </c>
      <c r="C96" s="176" t="s">
        <v>289</v>
      </c>
      <c r="D96" s="168"/>
      <c r="E96" s="168"/>
      <c r="F96" s="168"/>
      <c r="G96" s="169"/>
      <c r="H96" s="177"/>
      <c r="I96" s="237"/>
      <c r="J96" s="179">
        <f t="shared" ref="J96:K96" si="7">J97</f>
        <v>44467</v>
      </c>
      <c r="K96" s="180">
        <f t="shared" si="7"/>
        <v>44479</v>
      </c>
      <c r="L96" s="238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  <c r="AR96" s="120"/>
      <c r="AS96" s="120"/>
      <c r="AT96" s="120"/>
      <c r="AU96" s="120"/>
      <c r="AV96" s="120"/>
      <c r="AW96" s="120"/>
      <c r="AX96" s="120"/>
      <c r="AY96" s="120"/>
      <c r="AZ96" s="120"/>
      <c r="BA96" s="120"/>
      <c r="BB96" s="120"/>
      <c r="BC96" s="120"/>
      <c r="BD96" s="120"/>
      <c r="BE96" s="120"/>
      <c r="BF96" s="120"/>
      <c r="BG96" s="120"/>
      <c r="BH96" s="120"/>
      <c r="BI96" s="120"/>
      <c r="BJ96" s="120"/>
      <c r="BK96" s="120"/>
      <c r="BL96" s="120"/>
      <c r="BM96" s="120"/>
      <c r="BN96" s="120"/>
      <c r="BO96" s="120"/>
      <c r="BP96" s="120"/>
      <c r="BQ96" s="120"/>
      <c r="BR96" s="120"/>
      <c r="BS96" s="120"/>
      <c r="BT96" s="120"/>
      <c r="BU96" s="120"/>
      <c r="BV96" s="120"/>
      <c r="BW96" s="120"/>
      <c r="BX96" s="120"/>
      <c r="BY96" s="120"/>
      <c r="BZ96" s="120"/>
      <c r="CA96" s="120"/>
      <c r="CB96" s="120"/>
      <c r="CC96" s="120"/>
      <c r="CD96" s="120"/>
      <c r="CE96" s="120"/>
      <c r="CF96" s="120"/>
      <c r="CG96" s="120"/>
      <c r="CH96" s="120"/>
      <c r="CI96" s="120"/>
      <c r="CJ96" s="120"/>
      <c r="CK96" s="120"/>
      <c r="CL96" s="120"/>
      <c r="CM96" s="120"/>
      <c r="CN96" s="120"/>
      <c r="CO96" s="120"/>
      <c r="CP96" s="120"/>
      <c r="CQ96" s="120"/>
      <c r="CR96" s="120"/>
      <c r="CS96" s="120"/>
      <c r="CT96" s="120"/>
      <c r="CU96" s="120"/>
      <c r="CV96" s="120"/>
      <c r="CW96" s="120"/>
      <c r="CX96" s="120"/>
      <c r="CY96" s="120"/>
      <c r="CZ96" s="120"/>
      <c r="DA96" s="120"/>
      <c r="DB96" s="120"/>
      <c r="DC96" s="120"/>
      <c r="DD96" s="120"/>
      <c r="DE96" s="120"/>
      <c r="DF96" s="60"/>
      <c r="DG96" s="60"/>
      <c r="DH96" s="60"/>
      <c r="DI96" s="60"/>
      <c r="DJ96" s="60"/>
      <c r="DK96" s="60"/>
      <c r="DL96" s="60"/>
      <c r="DM96" s="60"/>
      <c r="DN96" s="60"/>
      <c r="DO96" s="60"/>
      <c r="DP96" s="60"/>
      <c r="DQ96" s="60"/>
      <c r="DR96" s="60"/>
      <c r="DS96" s="60"/>
      <c r="DT96" s="60"/>
      <c r="DU96" s="60"/>
      <c r="DV96" s="60"/>
      <c r="DW96" s="60"/>
      <c r="DX96" s="60"/>
      <c r="DY96" s="60"/>
      <c r="DZ96" s="60"/>
      <c r="EA96" s="60"/>
      <c r="EB96" s="60"/>
      <c r="EC96" s="60"/>
      <c r="ED96" s="60"/>
      <c r="EE96" s="60"/>
      <c r="EF96" s="60"/>
      <c r="EG96" s="60"/>
      <c r="EH96" s="60"/>
      <c r="EI96" s="60"/>
      <c r="EJ96" s="60"/>
      <c r="EK96" s="60"/>
      <c r="EL96" s="60"/>
      <c r="EM96" s="60"/>
      <c r="EN96" s="60"/>
      <c r="EO96" s="60"/>
      <c r="EP96" s="60"/>
      <c r="EQ96" s="60"/>
      <c r="ER96" s="60"/>
      <c r="ES96" s="60"/>
      <c r="ET96" s="60"/>
      <c r="EU96" s="60"/>
      <c r="EV96" s="60"/>
      <c r="EW96" s="60"/>
      <c r="EX96" s="60"/>
      <c r="EY96" s="60"/>
      <c r="EZ96" s="60"/>
      <c r="FA96" s="60"/>
      <c r="FB96" s="60"/>
      <c r="FC96" s="60"/>
      <c r="FD96" s="60"/>
      <c r="FE96" s="60"/>
      <c r="FF96" s="60"/>
      <c r="FG96" s="60"/>
      <c r="FH96" s="60"/>
      <c r="FI96" s="61"/>
      <c r="FJ96" s="5"/>
      <c r="FK96" s="5"/>
      <c r="FL96" s="9"/>
      <c r="FM96" s="9"/>
    </row>
    <row r="97" spans="1:169" ht="15.75" customHeight="1" outlineLevel="2">
      <c r="A97" s="5"/>
      <c r="B97" s="182" t="s">
        <v>66</v>
      </c>
      <c r="C97" s="224" t="s">
        <v>65</v>
      </c>
      <c r="D97" s="201"/>
      <c r="E97" s="224"/>
      <c r="F97" s="215"/>
      <c r="G97" s="239" t="s">
        <v>43</v>
      </c>
      <c r="H97" s="217" t="s">
        <v>261</v>
      </c>
      <c r="I97" s="186" t="s">
        <v>259</v>
      </c>
      <c r="J97" s="240">
        <v>44467</v>
      </c>
      <c r="K97" s="241">
        <v>44479</v>
      </c>
      <c r="L97" s="226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0"/>
      <c r="BD97" s="120"/>
      <c r="BE97" s="120"/>
      <c r="BF97" s="120"/>
      <c r="BG97" s="120"/>
      <c r="BH97" s="120"/>
      <c r="BI97" s="120"/>
      <c r="BJ97" s="120"/>
      <c r="BK97" s="120"/>
      <c r="BL97" s="120"/>
      <c r="BM97" s="120"/>
      <c r="BN97" s="120"/>
      <c r="BO97" s="120"/>
      <c r="BP97" s="120"/>
      <c r="BQ97" s="120"/>
      <c r="BR97" s="120"/>
      <c r="BS97" s="120"/>
      <c r="BT97" s="120"/>
      <c r="BU97" s="120"/>
      <c r="BV97" s="120"/>
      <c r="BW97" s="120"/>
      <c r="BX97" s="120"/>
      <c r="BY97" s="120"/>
      <c r="BZ97" s="120"/>
      <c r="CA97" s="120"/>
      <c r="CB97" s="120"/>
      <c r="CC97" s="120"/>
      <c r="CD97" s="120"/>
      <c r="CE97" s="120"/>
      <c r="CF97" s="120"/>
      <c r="CG97" s="120"/>
      <c r="CH97" s="120"/>
      <c r="CI97" s="120"/>
      <c r="CJ97" s="120"/>
      <c r="CK97" s="120"/>
      <c r="CL97" s="120"/>
      <c r="CM97" s="120"/>
      <c r="CN97" s="120"/>
      <c r="CO97" s="120"/>
      <c r="CP97" s="120"/>
      <c r="CQ97" s="120"/>
      <c r="CR97" s="120"/>
      <c r="CS97" s="120"/>
      <c r="CT97" s="120"/>
      <c r="CU97" s="120"/>
      <c r="CV97" s="120"/>
      <c r="CW97" s="120"/>
      <c r="CX97" s="120"/>
      <c r="CY97" s="120"/>
      <c r="CZ97" s="120"/>
      <c r="DA97" s="120"/>
      <c r="DB97" s="120"/>
      <c r="DC97" s="120"/>
      <c r="DD97" s="120"/>
      <c r="DE97" s="120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4"/>
      <c r="FJ97" s="5"/>
      <c r="FK97" s="5"/>
      <c r="FL97" s="9"/>
      <c r="FM97" s="9"/>
    </row>
    <row r="98" spans="1:169" ht="15.75" customHeight="1" outlineLevel="2">
      <c r="A98" s="5"/>
      <c r="B98" s="191" t="s">
        <v>67</v>
      </c>
      <c r="C98" s="161"/>
      <c r="D98" s="161" t="s">
        <v>290</v>
      </c>
      <c r="E98" s="161"/>
      <c r="F98" s="210"/>
      <c r="G98" s="243" t="s">
        <v>43</v>
      </c>
      <c r="H98" s="194" t="s">
        <v>261</v>
      </c>
      <c r="I98" s="194" t="s">
        <v>259</v>
      </c>
      <c r="J98" s="244">
        <v>44467</v>
      </c>
      <c r="K98" s="245">
        <v>44469</v>
      </c>
      <c r="L98" s="199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  <c r="AA98" s="120"/>
      <c r="AB98" s="120"/>
      <c r="AC98" s="120"/>
      <c r="AD98" s="120"/>
      <c r="AE98" s="120"/>
      <c r="AF98" s="120"/>
      <c r="AG98" s="120"/>
      <c r="AH98" s="120"/>
      <c r="AI98" s="120"/>
      <c r="AJ98" s="120"/>
      <c r="AK98" s="120"/>
      <c r="AL98" s="120"/>
      <c r="AM98" s="120"/>
      <c r="AN98" s="120"/>
      <c r="AO98" s="120"/>
      <c r="AP98" s="120"/>
      <c r="AQ98" s="120"/>
      <c r="AR98" s="120"/>
      <c r="AS98" s="120"/>
      <c r="AT98" s="120"/>
      <c r="AU98" s="120"/>
      <c r="AV98" s="120"/>
      <c r="AW98" s="120"/>
      <c r="AX98" s="120"/>
      <c r="AY98" s="120"/>
      <c r="AZ98" s="120"/>
      <c r="BA98" s="120"/>
      <c r="BB98" s="120"/>
      <c r="BC98" s="120"/>
      <c r="BD98" s="120"/>
      <c r="BE98" s="120"/>
      <c r="BF98" s="120"/>
      <c r="BG98" s="120"/>
      <c r="BH98" s="120"/>
      <c r="BI98" s="120"/>
      <c r="BJ98" s="120"/>
      <c r="BK98" s="120"/>
      <c r="BL98" s="120"/>
      <c r="BM98" s="120"/>
      <c r="BN98" s="120"/>
      <c r="BO98" s="120"/>
      <c r="BP98" s="120"/>
      <c r="BQ98" s="120"/>
      <c r="BR98" s="120"/>
      <c r="BS98" s="120"/>
      <c r="BT98" s="120"/>
      <c r="BU98" s="120"/>
      <c r="BV98" s="120"/>
      <c r="BW98" s="120"/>
      <c r="BX98" s="120"/>
      <c r="BY98" s="120"/>
      <c r="BZ98" s="120"/>
      <c r="CA98" s="120"/>
      <c r="CB98" s="120"/>
      <c r="CC98" s="120"/>
      <c r="CD98" s="120"/>
      <c r="CE98" s="120"/>
      <c r="CF98" s="120"/>
      <c r="CG98" s="120"/>
      <c r="CH98" s="120"/>
      <c r="CI98" s="120"/>
      <c r="CJ98" s="120"/>
      <c r="CK98" s="120"/>
      <c r="CL98" s="120"/>
      <c r="CM98" s="120"/>
      <c r="CN98" s="120"/>
      <c r="CO98" s="120"/>
      <c r="CP98" s="120"/>
      <c r="CQ98" s="120"/>
      <c r="CR98" s="120"/>
      <c r="CS98" s="120"/>
      <c r="CT98" s="120"/>
      <c r="CU98" s="120"/>
      <c r="CV98" s="120"/>
      <c r="CW98" s="120"/>
      <c r="CX98" s="120"/>
      <c r="CY98" s="120"/>
      <c r="CZ98" s="120"/>
      <c r="DA98" s="120"/>
      <c r="DB98" s="120"/>
      <c r="DC98" s="120"/>
      <c r="DD98" s="120"/>
      <c r="DE98" s="120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4"/>
      <c r="FJ98" s="5"/>
      <c r="FK98" s="5"/>
      <c r="FL98" s="9"/>
      <c r="FM98" s="9"/>
    </row>
    <row r="99" spans="1:169" s="123" customFormat="1" ht="15.75" customHeight="1" outlineLevel="2">
      <c r="A99" s="5"/>
      <c r="B99" s="191" t="s">
        <v>232</v>
      </c>
      <c r="C99" s="161"/>
      <c r="D99" s="161"/>
      <c r="E99" s="274" t="s">
        <v>356</v>
      </c>
      <c r="F99" s="210"/>
      <c r="G99" s="243" t="s">
        <v>43</v>
      </c>
      <c r="H99" s="194" t="s">
        <v>261</v>
      </c>
      <c r="I99" s="194" t="s">
        <v>259</v>
      </c>
      <c r="J99" s="244">
        <v>44467</v>
      </c>
      <c r="K99" s="245">
        <v>44469</v>
      </c>
      <c r="L99" s="199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120"/>
      <c r="AB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  <c r="AM99" s="120"/>
      <c r="AN99" s="120"/>
      <c r="AO99" s="120"/>
      <c r="AP99" s="120"/>
      <c r="AQ99" s="120"/>
      <c r="AR99" s="120"/>
      <c r="AS99" s="120"/>
      <c r="AT99" s="120"/>
      <c r="AU99" s="120"/>
      <c r="AV99" s="120"/>
      <c r="AW99" s="120"/>
      <c r="AX99" s="120"/>
      <c r="AY99" s="120"/>
      <c r="AZ99" s="120"/>
      <c r="BA99" s="120"/>
      <c r="BB99" s="120"/>
      <c r="BC99" s="120"/>
      <c r="BD99" s="120"/>
      <c r="BE99" s="120"/>
      <c r="BF99" s="120"/>
      <c r="BG99" s="120"/>
      <c r="BH99" s="120"/>
      <c r="BI99" s="120"/>
      <c r="BJ99" s="120"/>
      <c r="BK99" s="120"/>
      <c r="BL99" s="120"/>
      <c r="BM99" s="120"/>
      <c r="BN99" s="120"/>
      <c r="BO99" s="120"/>
      <c r="BP99" s="120"/>
      <c r="BQ99" s="120"/>
      <c r="BR99" s="120"/>
      <c r="BS99" s="120"/>
      <c r="BT99" s="120"/>
      <c r="BU99" s="120"/>
      <c r="BV99" s="120"/>
      <c r="BW99" s="120"/>
      <c r="BX99" s="120"/>
      <c r="BY99" s="120"/>
      <c r="BZ99" s="120"/>
      <c r="CA99" s="120"/>
      <c r="CB99" s="120"/>
      <c r="CC99" s="120"/>
      <c r="CD99" s="120"/>
      <c r="CE99" s="120"/>
      <c r="CF99" s="120"/>
      <c r="CG99" s="120"/>
      <c r="CH99" s="120"/>
      <c r="CI99" s="120"/>
      <c r="CJ99" s="120"/>
      <c r="CK99" s="120"/>
      <c r="CL99" s="120"/>
      <c r="CM99" s="120"/>
      <c r="CN99" s="120"/>
      <c r="CO99" s="120"/>
      <c r="CP99" s="120"/>
      <c r="CQ99" s="120"/>
      <c r="CR99" s="120"/>
      <c r="CS99" s="120"/>
      <c r="CT99" s="120"/>
      <c r="CU99" s="120"/>
      <c r="CV99" s="120"/>
      <c r="CW99" s="120"/>
      <c r="CX99" s="120"/>
      <c r="CY99" s="120"/>
      <c r="CZ99" s="120"/>
      <c r="DA99" s="120"/>
      <c r="DB99" s="120"/>
      <c r="DC99" s="120"/>
      <c r="DD99" s="120"/>
      <c r="DE99" s="120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4"/>
      <c r="FJ99" s="5"/>
      <c r="FK99" s="5"/>
      <c r="FL99" s="9"/>
      <c r="FM99" s="9"/>
    </row>
    <row r="100" spans="1:169" ht="15.75" customHeight="1" outlineLevel="2">
      <c r="A100" s="5"/>
      <c r="B100" s="191" t="s">
        <v>68</v>
      </c>
      <c r="C100" s="161"/>
      <c r="D100" s="161" t="s">
        <v>366</v>
      </c>
      <c r="E100" s="161"/>
      <c r="F100" s="210"/>
      <c r="G100" s="243" t="s">
        <v>43</v>
      </c>
      <c r="H100" s="194" t="s">
        <v>259</v>
      </c>
      <c r="I100" s="246" t="s">
        <v>261</v>
      </c>
      <c r="J100" s="244">
        <v>44467</v>
      </c>
      <c r="K100" s="245">
        <v>44469</v>
      </c>
      <c r="L100" s="199"/>
      <c r="M100" s="121"/>
      <c r="N100" s="121"/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  <c r="Y100" s="121"/>
      <c r="Z100" s="121"/>
      <c r="AA100" s="121"/>
      <c r="AB100" s="121"/>
      <c r="AC100" s="121"/>
      <c r="AD100" s="121"/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  <c r="AY100" s="121"/>
      <c r="AZ100" s="121"/>
      <c r="BA100" s="121"/>
      <c r="BB100" s="121"/>
      <c r="BC100" s="121"/>
      <c r="BD100" s="121"/>
      <c r="BE100" s="121"/>
      <c r="BF100" s="121"/>
      <c r="BG100" s="121"/>
      <c r="BH100" s="121"/>
      <c r="BI100" s="121"/>
      <c r="BJ100" s="121"/>
      <c r="BK100" s="121"/>
      <c r="BL100" s="121"/>
      <c r="BM100" s="121"/>
      <c r="BN100" s="121"/>
      <c r="BO100" s="121"/>
      <c r="BP100" s="121"/>
      <c r="BQ100" s="121"/>
      <c r="BR100" s="121"/>
      <c r="BS100" s="121"/>
      <c r="BT100" s="121"/>
      <c r="BU100" s="121"/>
      <c r="BV100" s="121"/>
      <c r="BW100" s="121"/>
      <c r="BX100" s="121"/>
      <c r="BY100" s="121"/>
      <c r="BZ100" s="121"/>
      <c r="CA100" s="121"/>
      <c r="CB100" s="121"/>
      <c r="CC100" s="121"/>
      <c r="CD100" s="121"/>
      <c r="CE100" s="121"/>
      <c r="CF100" s="121"/>
      <c r="CG100" s="121"/>
      <c r="CH100" s="121"/>
      <c r="CI100" s="121"/>
      <c r="CJ100" s="121"/>
      <c r="CK100" s="121"/>
      <c r="CL100" s="121"/>
      <c r="CM100" s="121"/>
      <c r="CN100" s="121"/>
      <c r="CO100" s="121"/>
      <c r="CP100" s="121"/>
      <c r="CQ100" s="121"/>
      <c r="CR100" s="121"/>
      <c r="CS100" s="121"/>
      <c r="CT100" s="121"/>
      <c r="CU100" s="121"/>
      <c r="CV100" s="121"/>
      <c r="CW100" s="121"/>
      <c r="CX100" s="121"/>
      <c r="CY100" s="121"/>
      <c r="CZ100" s="121"/>
      <c r="DA100" s="121"/>
      <c r="DB100" s="121"/>
      <c r="DC100" s="121"/>
      <c r="DD100" s="121"/>
      <c r="DE100" s="121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4"/>
      <c r="FJ100" s="5"/>
      <c r="FK100" s="5"/>
      <c r="FL100" s="9"/>
      <c r="FM100" s="9"/>
    </row>
    <row r="101" spans="1:169" s="123" customFormat="1" ht="15.75" customHeight="1" outlineLevel="2">
      <c r="A101" s="5"/>
      <c r="B101" s="191" t="s">
        <v>355</v>
      </c>
      <c r="C101" s="161"/>
      <c r="D101" s="161"/>
      <c r="E101" s="161" t="s">
        <v>367</v>
      </c>
      <c r="F101" s="210"/>
      <c r="G101" s="243" t="s">
        <v>43</v>
      </c>
      <c r="H101" s="194" t="s">
        <v>259</v>
      </c>
      <c r="I101" s="246" t="s">
        <v>261</v>
      </c>
      <c r="J101" s="244">
        <v>44467</v>
      </c>
      <c r="K101" s="245">
        <v>44469</v>
      </c>
      <c r="L101" s="199"/>
      <c r="M101" s="121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  <c r="BM101" s="121"/>
      <c r="BN101" s="121"/>
      <c r="BO101" s="121"/>
      <c r="BP101" s="121"/>
      <c r="BQ101" s="121"/>
      <c r="BR101" s="121"/>
      <c r="BS101" s="121"/>
      <c r="BT101" s="121"/>
      <c r="BU101" s="121"/>
      <c r="BV101" s="121"/>
      <c r="BW101" s="121"/>
      <c r="BX101" s="121"/>
      <c r="BY101" s="121"/>
      <c r="BZ101" s="121"/>
      <c r="CA101" s="121"/>
      <c r="CB101" s="121"/>
      <c r="CC101" s="121"/>
      <c r="CD101" s="121"/>
      <c r="CE101" s="121"/>
      <c r="CF101" s="121"/>
      <c r="CG101" s="121"/>
      <c r="CH101" s="121"/>
      <c r="CI101" s="121"/>
      <c r="CJ101" s="121"/>
      <c r="CK101" s="121"/>
      <c r="CL101" s="121"/>
      <c r="CM101" s="121"/>
      <c r="CN101" s="121"/>
      <c r="CO101" s="121"/>
      <c r="CP101" s="121"/>
      <c r="CQ101" s="121"/>
      <c r="CR101" s="121"/>
      <c r="CS101" s="121"/>
      <c r="CT101" s="121"/>
      <c r="CU101" s="121"/>
      <c r="CV101" s="121"/>
      <c r="CW101" s="121"/>
      <c r="CX101" s="121"/>
      <c r="CY101" s="121"/>
      <c r="CZ101" s="121"/>
      <c r="DA101" s="121"/>
      <c r="DB101" s="121"/>
      <c r="DC101" s="121"/>
      <c r="DD101" s="121"/>
      <c r="DE101" s="121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4"/>
      <c r="FJ101" s="5"/>
      <c r="FK101" s="5"/>
      <c r="FL101" s="9"/>
      <c r="FM101" s="9"/>
    </row>
    <row r="102" spans="1:169" ht="15.75" customHeight="1" outlineLevel="2">
      <c r="A102" s="5"/>
      <c r="B102" s="191" t="s">
        <v>357</v>
      </c>
      <c r="C102" s="161"/>
      <c r="D102" s="161" t="s">
        <v>368</v>
      </c>
      <c r="E102" s="161"/>
      <c r="F102" s="210"/>
      <c r="G102" s="243" t="s">
        <v>43</v>
      </c>
      <c r="H102" s="194" t="s">
        <v>259</v>
      </c>
      <c r="I102" s="246" t="s">
        <v>261</v>
      </c>
      <c r="J102" s="244">
        <v>44470</v>
      </c>
      <c r="K102" s="222">
        <v>44474</v>
      </c>
      <c r="L102" s="199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  <c r="AA102" s="120"/>
      <c r="AB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  <c r="AP102" s="120"/>
      <c r="AQ102" s="120"/>
      <c r="AR102" s="120"/>
      <c r="AS102" s="120"/>
      <c r="AT102" s="120"/>
      <c r="AU102" s="120"/>
      <c r="AV102" s="120"/>
      <c r="AW102" s="120"/>
      <c r="AX102" s="120"/>
      <c r="AY102" s="120"/>
      <c r="AZ102" s="120"/>
      <c r="BA102" s="120"/>
      <c r="BB102" s="120"/>
      <c r="BC102" s="120"/>
      <c r="BD102" s="120"/>
      <c r="BE102" s="120"/>
      <c r="BF102" s="120"/>
      <c r="BG102" s="120"/>
      <c r="BH102" s="120"/>
      <c r="BI102" s="120"/>
      <c r="BJ102" s="120"/>
      <c r="BK102" s="120"/>
      <c r="BL102" s="120"/>
      <c r="BM102" s="120"/>
      <c r="BN102" s="120"/>
      <c r="BO102" s="120"/>
      <c r="BP102" s="120"/>
      <c r="BQ102" s="120"/>
      <c r="BR102" s="120"/>
      <c r="BS102" s="120"/>
      <c r="BT102" s="120"/>
      <c r="BU102" s="120"/>
      <c r="BV102" s="120"/>
      <c r="BW102" s="120"/>
      <c r="BX102" s="120"/>
      <c r="BY102" s="120"/>
      <c r="BZ102" s="120"/>
      <c r="CA102" s="120"/>
      <c r="CB102" s="120"/>
      <c r="CC102" s="120"/>
      <c r="CD102" s="120"/>
      <c r="CE102" s="120"/>
      <c r="CF102" s="120"/>
      <c r="CG102" s="120"/>
      <c r="CH102" s="120"/>
      <c r="CI102" s="120"/>
      <c r="CJ102" s="120"/>
      <c r="CK102" s="120"/>
      <c r="CL102" s="120"/>
      <c r="CM102" s="120"/>
      <c r="CN102" s="120"/>
      <c r="CO102" s="120"/>
      <c r="CP102" s="120"/>
      <c r="CQ102" s="120"/>
      <c r="CR102" s="120"/>
      <c r="CS102" s="120"/>
      <c r="CT102" s="120"/>
      <c r="CU102" s="120"/>
      <c r="CV102" s="120"/>
      <c r="CW102" s="120"/>
      <c r="CX102" s="120"/>
      <c r="CY102" s="120"/>
      <c r="CZ102" s="120"/>
      <c r="DA102" s="120"/>
      <c r="DB102" s="120"/>
      <c r="DC102" s="120"/>
      <c r="DD102" s="120"/>
      <c r="DE102" s="120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4"/>
      <c r="FJ102" s="5"/>
      <c r="FK102" s="5"/>
      <c r="FL102" s="9"/>
      <c r="FM102" s="9"/>
    </row>
    <row r="103" spans="1:169" s="123" customFormat="1" ht="15.75" customHeight="1" outlineLevel="2">
      <c r="A103" s="5"/>
      <c r="B103" s="191" t="s">
        <v>362</v>
      </c>
      <c r="C103" s="161"/>
      <c r="D103" s="161"/>
      <c r="E103" s="161" t="s">
        <v>369</v>
      </c>
      <c r="F103" s="210"/>
      <c r="G103" s="243" t="s">
        <v>43</v>
      </c>
      <c r="H103" s="194" t="s">
        <v>259</v>
      </c>
      <c r="I103" s="246" t="s">
        <v>261</v>
      </c>
      <c r="J103" s="244">
        <v>44470</v>
      </c>
      <c r="K103" s="222">
        <v>44474</v>
      </c>
      <c r="L103" s="199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  <c r="AR103" s="120"/>
      <c r="AS103" s="120"/>
      <c r="AT103" s="120"/>
      <c r="AU103" s="120"/>
      <c r="AV103" s="120"/>
      <c r="AW103" s="120"/>
      <c r="AX103" s="120"/>
      <c r="AY103" s="120"/>
      <c r="AZ103" s="120"/>
      <c r="BA103" s="120"/>
      <c r="BB103" s="120"/>
      <c r="BC103" s="120"/>
      <c r="BD103" s="120"/>
      <c r="BE103" s="120"/>
      <c r="BF103" s="120"/>
      <c r="BG103" s="120"/>
      <c r="BH103" s="120"/>
      <c r="BI103" s="120"/>
      <c r="BJ103" s="120"/>
      <c r="BK103" s="120"/>
      <c r="BL103" s="120"/>
      <c r="BM103" s="120"/>
      <c r="BN103" s="120"/>
      <c r="BO103" s="120"/>
      <c r="BP103" s="120"/>
      <c r="BQ103" s="120"/>
      <c r="BR103" s="120"/>
      <c r="BS103" s="120"/>
      <c r="BT103" s="120"/>
      <c r="BU103" s="120"/>
      <c r="BV103" s="120"/>
      <c r="BW103" s="120"/>
      <c r="BX103" s="120"/>
      <c r="BY103" s="120"/>
      <c r="BZ103" s="120"/>
      <c r="CA103" s="120"/>
      <c r="CB103" s="120"/>
      <c r="CC103" s="120"/>
      <c r="CD103" s="120"/>
      <c r="CE103" s="120"/>
      <c r="CF103" s="120"/>
      <c r="CG103" s="120"/>
      <c r="CH103" s="120"/>
      <c r="CI103" s="120"/>
      <c r="CJ103" s="120"/>
      <c r="CK103" s="120"/>
      <c r="CL103" s="120"/>
      <c r="CM103" s="120"/>
      <c r="CN103" s="120"/>
      <c r="CO103" s="120"/>
      <c r="CP103" s="120"/>
      <c r="CQ103" s="120"/>
      <c r="CR103" s="120"/>
      <c r="CS103" s="120"/>
      <c r="CT103" s="120"/>
      <c r="CU103" s="120"/>
      <c r="CV103" s="120"/>
      <c r="CW103" s="120"/>
      <c r="CX103" s="120"/>
      <c r="CY103" s="120"/>
      <c r="CZ103" s="120"/>
      <c r="DA103" s="120"/>
      <c r="DB103" s="120"/>
      <c r="DC103" s="120"/>
      <c r="DD103" s="120"/>
      <c r="DE103" s="120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4"/>
      <c r="FJ103" s="5"/>
      <c r="FK103" s="5"/>
      <c r="FL103" s="9"/>
      <c r="FM103" s="9"/>
    </row>
    <row r="104" spans="1:169" ht="15.75" customHeight="1" outlineLevel="2">
      <c r="A104" s="5"/>
      <c r="B104" s="191" t="s">
        <v>358</v>
      </c>
      <c r="C104" s="161"/>
      <c r="D104" s="161" t="s">
        <v>291</v>
      </c>
      <c r="E104" s="161"/>
      <c r="F104" s="210"/>
      <c r="G104" s="243" t="s">
        <v>43</v>
      </c>
      <c r="H104" s="194" t="s">
        <v>259</v>
      </c>
      <c r="I104" s="194" t="s">
        <v>261</v>
      </c>
      <c r="J104" s="221">
        <v>44474</v>
      </c>
      <c r="K104" s="245">
        <v>44479</v>
      </c>
      <c r="L104" s="199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  <c r="AA104" s="120"/>
      <c r="AB104" s="120"/>
      <c r="AC104" s="120"/>
      <c r="AD104" s="120"/>
      <c r="AE104" s="120"/>
      <c r="AF104" s="120"/>
      <c r="AG104" s="120"/>
      <c r="AH104" s="120"/>
      <c r="AI104" s="120"/>
      <c r="AJ104" s="120"/>
      <c r="AK104" s="120"/>
      <c r="AL104" s="120"/>
      <c r="AM104" s="120"/>
      <c r="AN104" s="120"/>
      <c r="AO104" s="120"/>
      <c r="AP104" s="120"/>
      <c r="AQ104" s="120"/>
      <c r="AR104" s="120"/>
      <c r="AS104" s="120"/>
      <c r="AT104" s="120"/>
      <c r="AU104" s="120"/>
      <c r="AV104" s="120"/>
      <c r="AW104" s="120"/>
      <c r="AX104" s="120"/>
      <c r="AY104" s="120"/>
      <c r="AZ104" s="120"/>
      <c r="BA104" s="120"/>
      <c r="BB104" s="120"/>
      <c r="BC104" s="120"/>
      <c r="BD104" s="120"/>
      <c r="BE104" s="120"/>
      <c r="BF104" s="120"/>
      <c r="BG104" s="120"/>
      <c r="BH104" s="120"/>
      <c r="BI104" s="120"/>
      <c r="BJ104" s="120"/>
      <c r="BK104" s="120"/>
      <c r="BL104" s="120"/>
      <c r="BM104" s="120"/>
      <c r="BN104" s="120"/>
      <c r="BO104" s="120"/>
      <c r="BP104" s="120"/>
      <c r="BQ104" s="120"/>
      <c r="BR104" s="120"/>
      <c r="BS104" s="120"/>
      <c r="BT104" s="120"/>
      <c r="BU104" s="120"/>
      <c r="BV104" s="120"/>
      <c r="BW104" s="120"/>
      <c r="BX104" s="120"/>
      <c r="BY104" s="120"/>
      <c r="BZ104" s="120"/>
      <c r="CA104" s="120"/>
      <c r="CB104" s="120"/>
      <c r="CC104" s="120"/>
      <c r="CD104" s="120"/>
      <c r="CE104" s="120"/>
      <c r="CF104" s="120"/>
      <c r="CG104" s="120"/>
      <c r="CH104" s="120"/>
      <c r="CI104" s="120"/>
      <c r="CJ104" s="120"/>
      <c r="CK104" s="120"/>
      <c r="CL104" s="120"/>
      <c r="CM104" s="120"/>
      <c r="CN104" s="120"/>
      <c r="CO104" s="120"/>
      <c r="CP104" s="120"/>
      <c r="CQ104" s="120"/>
      <c r="CR104" s="120"/>
      <c r="CS104" s="120"/>
      <c r="CT104" s="120"/>
      <c r="CU104" s="120"/>
      <c r="CV104" s="120"/>
      <c r="CW104" s="120"/>
      <c r="CX104" s="120"/>
      <c r="CY104" s="120"/>
      <c r="CZ104" s="120"/>
      <c r="DA104" s="120"/>
      <c r="DB104" s="120"/>
      <c r="DC104" s="120"/>
      <c r="DD104" s="120"/>
      <c r="DE104" s="120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4"/>
      <c r="FJ104" s="5"/>
      <c r="FK104" s="5"/>
      <c r="FL104" s="9"/>
      <c r="FM104" s="9"/>
    </row>
    <row r="105" spans="1:169" s="123" customFormat="1" ht="15.75" customHeight="1" outlineLevel="2">
      <c r="A105" s="5"/>
      <c r="B105" s="191" t="s">
        <v>363</v>
      </c>
      <c r="C105" s="161"/>
      <c r="D105" s="161"/>
      <c r="E105" s="161" t="s">
        <v>370</v>
      </c>
      <c r="F105" s="272"/>
      <c r="G105" s="243" t="s">
        <v>43</v>
      </c>
      <c r="H105" s="194" t="s">
        <v>259</v>
      </c>
      <c r="I105" s="194" t="s">
        <v>261</v>
      </c>
      <c r="J105" s="221">
        <v>44474</v>
      </c>
      <c r="K105" s="245">
        <v>44479</v>
      </c>
      <c r="L105" s="199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0"/>
      <c r="BD105" s="120"/>
      <c r="BE105" s="120"/>
      <c r="BF105" s="120"/>
      <c r="BG105" s="120"/>
      <c r="BH105" s="120"/>
      <c r="BI105" s="120"/>
      <c r="BJ105" s="120"/>
      <c r="BK105" s="120"/>
      <c r="BL105" s="120"/>
      <c r="BM105" s="120"/>
      <c r="BN105" s="120"/>
      <c r="BO105" s="120"/>
      <c r="BP105" s="120"/>
      <c r="BQ105" s="120"/>
      <c r="BR105" s="120"/>
      <c r="BS105" s="120"/>
      <c r="BT105" s="120"/>
      <c r="BU105" s="120"/>
      <c r="BV105" s="120"/>
      <c r="BW105" s="120"/>
      <c r="BX105" s="120"/>
      <c r="BY105" s="120"/>
      <c r="BZ105" s="120"/>
      <c r="CA105" s="120"/>
      <c r="CB105" s="120"/>
      <c r="CC105" s="120"/>
      <c r="CD105" s="120"/>
      <c r="CE105" s="120"/>
      <c r="CF105" s="120"/>
      <c r="CG105" s="120"/>
      <c r="CH105" s="120"/>
      <c r="CI105" s="120"/>
      <c r="CJ105" s="120"/>
      <c r="CK105" s="120"/>
      <c r="CL105" s="120"/>
      <c r="CM105" s="120"/>
      <c r="CN105" s="120"/>
      <c r="CO105" s="120"/>
      <c r="CP105" s="120"/>
      <c r="CQ105" s="120"/>
      <c r="CR105" s="120"/>
      <c r="CS105" s="120"/>
      <c r="CT105" s="120"/>
      <c r="CU105" s="120"/>
      <c r="CV105" s="120"/>
      <c r="CW105" s="120"/>
      <c r="CX105" s="120"/>
      <c r="CY105" s="120"/>
      <c r="CZ105" s="120"/>
      <c r="DA105" s="120"/>
      <c r="DB105" s="120"/>
      <c r="DC105" s="120"/>
      <c r="DD105" s="120"/>
      <c r="DE105" s="120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4"/>
      <c r="FJ105" s="5"/>
      <c r="FK105" s="5"/>
      <c r="FL105" s="9"/>
      <c r="FM105" s="9"/>
    </row>
    <row r="106" spans="1:169" s="123" customFormat="1" ht="15.75" customHeight="1" outlineLevel="2">
      <c r="A106" s="5"/>
      <c r="B106" s="191" t="s">
        <v>364</v>
      </c>
      <c r="C106" s="161"/>
      <c r="D106" s="161"/>
      <c r="E106" s="161" t="s">
        <v>371</v>
      </c>
      <c r="F106" s="272"/>
      <c r="G106" s="243" t="s">
        <v>43</v>
      </c>
      <c r="H106" s="194" t="s">
        <v>259</v>
      </c>
      <c r="I106" s="194" t="s">
        <v>261</v>
      </c>
      <c r="J106" s="221">
        <v>44474</v>
      </c>
      <c r="K106" s="245">
        <v>44479</v>
      </c>
      <c r="L106" s="199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  <c r="AA106" s="120"/>
      <c r="AB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  <c r="AM106" s="120"/>
      <c r="AN106" s="120"/>
      <c r="AO106" s="120"/>
      <c r="AP106" s="120"/>
      <c r="AQ106" s="120"/>
      <c r="AR106" s="120"/>
      <c r="AS106" s="120"/>
      <c r="AT106" s="120"/>
      <c r="AU106" s="120"/>
      <c r="AV106" s="120"/>
      <c r="AW106" s="120"/>
      <c r="AX106" s="120"/>
      <c r="AY106" s="120"/>
      <c r="AZ106" s="120"/>
      <c r="BA106" s="120"/>
      <c r="BB106" s="120"/>
      <c r="BC106" s="120"/>
      <c r="BD106" s="120"/>
      <c r="BE106" s="120"/>
      <c r="BF106" s="120"/>
      <c r="BG106" s="120"/>
      <c r="BH106" s="120"/>
      <c r="BI106" s="120"/>
      <c r="BJ106" s="120"/>
      <c r="BK106" s="120"/>
      <c r="BL106" s="120"/>
      <c r="BM106" s="120"/>
      <c r="BN106" s="120"/>
      <c r="BO106" s="120"/>
      <c r="BP106" s="120"/>
      <c r="BQ106" s="120"/>
      <c r="BR106" s="120"/>
      <c r="BS106" s="120"/>
      <c r="BT106" s="120"/>
      <c r="BU106" s="120"/>
      <c r="BV106" s="120"/>
      <c r="BW106" s="120"/>
      <c r="BX106" s="120"/>
      <c r="BY106" s="120"/>
      <c r="BZ106" s="120"/>
      <c r="CA106" s="120"/>
      <c r="CB106" s="120"/>
      <c r="CC106" s="120"/>
      <c r="CD106" s="120"/>
      <c r="CE106" s="120"/>
      <c r="CF106" s="120"/>
      <c r="CG106" s="120"/>
      <c r="CH106" s="120"/>
      <c r="CI106" s="120"/>
      <c r="CJ106" s="120"/>
      <c r="CK106" s="120"/>
      <c r="CL106" s="120"/>
      <c r="CM106" s="120"/>
      <c r="CN106" s="120"/>
      <c r="CO106" s="120"/>
      <c r="CP106" s="120"/>
      <c r="CQ106" s="120"/>
      <c r="CR106" s="120"/>
      <c r="CS106" s="120"/>
      <c r="CT106" s="120"/>
      <c r="CU106" s="120"/>
      <c r="CV106" s="120"/>
      <c r="CW106" s="120"/>
      <c r="CX106" s="120"/>
      <c r="CY106" s="120"/>
      <c r="CZ106" s="120"/>
      <c r="DA106" s="120"/>
      <c r="DB106" s="120"/>
      <c r="DC106" s="120"/>
      <c r="DD106" s="120"/>
      <c r="DE106" s="120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4"/>
      <c r="FJ106" s="5"/>
      <c r="FK106" s="5"/>
      <c r="FL106" s="9"/>
      <c r="FM106" s="9"/>
    </row>
    <row r="107" spans="1:169" ht="15.75" customHeight="1" outlineLevel="2">
      <c r="A107" s="5"/>
      <c r="B107" s="191" t="s">
        <v>359</v>
      </c>
      <c r="C107" s="161"/>
      <c r="D107" s="277" t="s">
        <v>375</v>
      </c>
      <c r="E107" s="161"/>
      <c r="F107" s="210"/>
      <c r="G107" s="243" t="s">
        <v>43</v>
      </c>
      <c r="H107" s="194" t="s">
        <v>261</v>
      </c>
      <c r="I107" s="246" t="s">
        <v>259</v>
      </c>
      <c r="J107" s="244">
        <v>44474</v>
      </c>
      <c r="K107" s="245">
        <v>44477</v>
      </c>
      <c r="L107" s="199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  <c r="AA107" s="120"/>
      <c r="AB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  <c r="AM107" s="120"/>
      <c r="AN107" s="120"/>
      <c r="AO107" s="120"/>
      <c r="AP107" s="120"/>
      <c r="AQ107" s="120"/>
      <c r="AR107" s="120"/>
      <c r="AS107" s="120"/>
      <c r="AT107" s="120"/>
      <c r="AU107" s="120"/>
      <c r="AV107" s="120"/>
      <c r="AW107" s="120"/>
      <c r="AX107" s="120"/>
      <c r="AY107" s="120"/>
      <c r="AZ107" s="120"/>
      <c r="BA107" s="120"/>
      <c r="BB107" s="120"/>
      <c r="BC107" s="120"/>
      <c r="BD107" s="120"/>
      <c r="BE107" s="120"/>
      <c r="BF107" s="120"/>
      <c r="BG107" s="120"/>
      <c r="BH107" s="120"/>
      <c r="BI107" s="120"/>
      <c r="BJ107" s="120"/>
      <c r="BK107" s="120"/>
      <c r="BL107" s="120"/>
      <c r="BM107" s="120"/>
      <c r="BN107" s="120"/>
      <c r="BO107" s="120"/>
      <c r="BP107" s="120"/>
      <c r="BQ107" s="120"/>
      <c r="BR107" s="120"/>
      <c r="BS107" s="120"/>
      <c r="BT107" s="120"/>
      <c r="BU107" s="120"/>
      <c r="BV107" s="120"/>
      <c r="BW107" s="120"/>
      <c r="BX107" s="120"/>
      <c r="BY107" s="120"/>
      <c r="BZ107" s="120"/>
      <c r="CA107" s="120"/>
      <c r="CB107" s="120"/>
      <c r="CC107" s="120"/>
      <c r="CD107" s="120"/>
      <c r="CE107" s="120"/>
      <c r="CF107" s="120"/>
      <c r="CG107" s="120"/>
      <c r="CH107" s="120"/>
      <c r="CI107" s="120"/>
      <c r="CJ107" s="120"/>
      <c r="CK107" s="120"/>
      <c r="CL107" s="120"/>
      <c r="CM107" s="120"/>
      <c r="CN107" s="120"/>
      <c r="CO107" s="120"/>
      <c r="CP107" s="120"/>
      <c r="CQ107" s="120"/>
      <c r="CR107" s="120"/>
      <c r="CS107" s="120"/>
      <c r="CT107" s="120"/>
      <c r="CU107" s="120"/>
      <c r="CV107" s="120"/>
      <c r="CW107" s="120"/>
      <c r="CX107" s="120"/>
      <c r="CY107" s="120"/>
      <c r="CZ107" s="120"/>
      <c r="DA107" s="120"/>
      <c r="DB107" s="120"/>
      <c r="DC107" s="120"/>
      <c r="DD107" s="120"/>
      <c r="DE107" s="120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4"/>
      <c r="FJ107" s="5"/>
      <c r="FK107" s="5"/>
      <c r="FL107" s="9"/>
      <c r="FM107" s="9"/>
    </row>
    <row r="108" spans="1:169" s="123" customFormat="1" ht="15.75" customHeight="1" outlineLevel="2">
      <c r="A108" s="5"/>
      <c r="B108" s="191" t="s">
        <v>365</v>
      </c>
      <c r="C108" s="161"/>
      <c r="D108" s="161"/>
      <c r="E108" s="277" t="s">
        <v>377</v>
      </c>
      <c r="F108" s="210"/>
      <c r="G108" s="243" t="s">
        <v>43</v>
      </c>
      <c r="H108" s="194" t="s">
        <v>261</v>
      </c>
      <c r="I108" s="246" t="s">
        <v>259</v>
      </c>
      <c r="J108" s="244">
        <v>44474</v>
      </c>
      <c r="K108" s="245">
        <v>44477</v>
      </c>
      <c r="L108" s="199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120"/>
      <c r="AB108" s="120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20"/>
      <c r="AQ108" s="120"/>
      <c r="AR108" s="120"/>
      <c r="AS108" s="120"/>
      <c r="AT108" s="120"/>
      <c r="AU108" s="120"/>
      <c r="AV108" s="120"/>
      <c r="AW108" s="120"/>
      <c r="AX108" s="120"/>
      <c r="AY108" s="120"/>
      <c r="AZ108" s="120"/>
      <c r="BA108" s="120"/>
      <c r="BB108" s="120"/>
      <c r="BC108" s="120"/>
      <c r="BD108" s="120"/>
      <c r="BE108" s="120"/>
      <c r="BF108" s="120"/>
      <c r="BG108" s="120"/>
      <c r="BH108" s="120"/>
      <c r="BI108" s="120"/>
      <c r="BJ108" s="120"/>
      <c r="BK108" s="120"/>
      <c r="BL108" s="120"/>
      <c r="BM108" s="120"/>
      <c r="BN108" s="120"/>
      <c r="BO108" s="120"/>
      <c r="BP108" s="120"/>
      <c r="BQ108" s="120"/>
      <c r="BR108" s="120"/>
      <c r="BS108" s="120"/>
      <c r="BT108" s="120"/>
      <c r="BU108" s="120"/>
      <c r="BV108" s="120"/>
      <c r="BW108" s="120"/>
      <c r="BX108" s="120"/>
      <c r="BY108" s="120"/>
      <c r="BZ108" s="120"/>
      <c r="CA108" s="120"/>
      <c r="CB108" s="120"/>
      <c r="CC108" s="120"/>
      <c r="CD108" s="120"/>
      <c r="CE108" s="120"/>
      <c r="CF108" s="120"/>
      <c r="CG108" s="120"/>
      <c r="CH108" s="120"/>
      <c r="CI108" s="120"/>
      <c r="CJ108" s="120"/>
      <c r="CK108" s="120"/>
      <c r="CL108" s="120"/>
      <c r="CM108" s="120"/>
      <c r="CN108" s="120"/>
      <c r="CO108" s="120"/>
      <c r="CP108" s="120"/>
      <c r="CQ108" s="120"/>
      <c r="CR108" s="120"/>
      <c r="CS108" s="120"/>
      <c r="CT108" s="120"/>
      <c r="CU108" s="120"/>
      <c r="CV108" s="120"/>
      <c r="CW108" s="120"/>
      <c r="CX108" s="120"/>
      <c r="CY108" s="120"/>
      <c r="CZ108" s="120"/>
      <c r="DA108" s="120"/>
      <c r="DB108" s="120"/>
      <c r="DC108" s="120"/>
      <c r="DD108" s="120"/>
      <c r="DE108" s="120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4"/>
      <c r="FJ108" s="5"/>
      <c r="FK108" s="5"/>
      <c r="FL108" s="9"/>
      <c r="FM108" s="9"/>
    </row>
    <row r="109" spans="1:169" s="123" customFormat="1" ht="15.75" customHeight="1" outlineLevel="2">
      <c r="A109" s="5"/>
      <c r="B109" s="191" t="s">
        <v>374</v>
      </c>
      <c r="C109" s="161"/>
      <c r="D109" s="161"/>
      <c r="E109" s="274" t="s">
        <v>376</v>
      </c>
      <c r="F109" s="210"/>
      <c r="G109" s="243" t="s">
        <v>43</v>
      </c>
      <c r="H109" s="194" t="s">
        <v>261</v>
      </c>
      <c r="I109" s="246" t="s">
        <v>259</v>
      </c>
      <c r="J109" s="244">
        <v>44474</v>
      </c>
      <c r="K109" s="245">
        <v>44477</v>
      </c>
      <c r="L109" s="199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  <c r="AA109" s="120"/>
      <c r="AB109" s="120"/>
      <c r="AC109" s="120"/>
      <c r="AD109" s="120"/>
      <c r="AE109" s="120"/>
      <c r="AF109" s="120"/>
      <c r="AG109" s="120"/>
      <c r="AH109" s="120"/>
      <c r="AI109" s="120"/>
      <c r="AJ109" s="120"/>
      <c r="AK109" s="120"/>
      <c r="AL109" s="120"/>
      <c r="AM109" s="120"/>
      <c r="AN109" s="120"/>
      <c r="AO109" s="120"/>
      <c r="AP109" s="120"/>
      <c r="AQ109" s="120"/>
      <c r="AR109" s="120"/>
      <c r="AS109" s="120"/>
      <c r="AT109" s="120"/>
      <c r="AU109" s="120"/>
      <c r="AV109" s="120"/>
      <c r="AW109" s="120"/>
      <c r="AX109" s="120"/>
      <c r="AY109" s="120"/>
      <c r="AZ109" s="120"/>
      <c r="BA109" s="120"/>
      <c r="BB109" s="120"/>
      <c r="BC109" s="120"/>
      <c r="BD109" s="120"/>
      <c r="BE109" s="120"/>
      <c r="BF109" s="120"/>
      <c r="BG109" s="120"/>
      <c r="BH109" s="120"/>
      <c r="BI109" s="120"/>
      <c r="BJ109" s="120"/>
      <c r="BK109" s="120"/>
      <c r="BL109" s="120"/>
      <c r="BM109" s="120"/>
      <c r="BN109" s="120"/>
      <c r="BO109" s="120"/>
      <c r="BP109" s="120"/>
      <c r="BQ109" s="120"/>
      <c r="BR109" s="120"/>
      <c r="BS109" s="120"/>
      <c r="BT109" s="120"/>
      <c r="BU109" s="120"/>
      <c r="BV109" s="120"/>
      <c r="BW109" s="120"/>
      <c r="BX109" s="120"/>
      <c r="BY109" s="120"/>
      <c r="BZ109" s="120"/>
      <c r="CA109" s="120"/>
      <c r="CB109" s="120"/>
      <c r="CC109" s="120"/>
      <c r="CD109" s="120"/>
      <c r="CE109" s="120"/>
      <c r="CF109" s="120"/>
      <c r="CG109" s="120"/>
      <c r="CH109" s="120"/>
      <c r="CI109" s="120"/>
      <c r="CJ109" s="120"/>
      <c r="CK109" s="120"/>
      <c r="CL109" s="120"/>
      <c r="CM109" s="120"/>
      <c r="CN109" s="120"/>
      <c r="CO109" s="120"/>
      <c r="CP109" s="120"/>
      <c r="CQ109" s="120"/>
      <c r="CR109" s="120"/>
      <c r="CS109" s="120"/>
      <c r="CT109" s="120"/>
      <c r="CU109" s="120"/>
      <c r="CV109" s="120"/>
      <c r="CW109" s="120"/>
      <c r="CX109" s="120"/>
      <c r="CY109" s="120"/>
      <c r="CZ109" s="120"/>
      <c r="DA109" s="120"/>
      <c r="DB109" s="120"/>
      <c r="DC109" s="120"/>
      <c r="DD109" s="120"/>
      <c r="DE109" s="120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4"/>
      <c r="FJ109" s="5"/>
      <c r="FK109" s="5"/>
      <c r="FL109" s="9"/>
      <c r="FM109" s="9"/>
    </row>
    <row r="110" spans="1:169" s="123" customFormat="1" ht="15.75" customHeight="1" outlineLevel="2">
      <c r="A110" s="5"/>
      <c r="B110" s="191" t="s">
        <v>360</v>
      </c>
      <c r="C110" s="161"/>
      <c r="D110" s="161" t="s">
        <v>372</v>
      </c>
      <c r="E110" s="161"/>
      <c r="F110" s="272"/>
      <c r="G110" s="243" t="s">
        <v>43</v>
      </c>
      <c r="H110" s="194" t="s">
        <v>259</v>
      </c>
      <c r="I110" s="194" t="s">
        <v>261</v>
      </c>
      <c r="J110" s="244">
        <v>44477</v>
      </c>
      <c r="K110" s="245">
        <v>44479</v>
      </c>
      <c r="L110" s="199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  <c r="AA110" s="120"/>
      <c r="AB110" s="120"/>
      <c r="AC110" s="120"/>
      <c r="AD110" s="120"/>
      <c r="AE110" s="120"/>
      <c r="AF110" s="120"/>
      <c r="AG110" s="120"/>
      <c r="AH110" s="120"/>
      <c r="AI110" s="120"/>
      <c r="AJ110" s="120"/>
      <c r="AK110" s="120"/>
      <c r="AL110" s="120"/>
      <c r="AM110" s="120"/>
      <c r="AN110" s="120"/>
      <c r="AO110" s="120"/>
      <c r="AP110" s="120"/>
      <c r="AQ110" s="120"/>
      <c r="AR110" s="120"/>
      <c r="AS110" s="120"/>
      <c r="AT110" s="120"/>
      <c r="AU110" s="120"/>
      <c r="AV110" s="120"/>
      <c r="AW110" s="120"/>
      <c r="AX110" s="120"/>
      <c r="AY110" s="120"/>
      <c r="AZ110" s="120"/>
      <c r="BA110" s="120"/>
      <c r="BB110" s="120"/>
      <c r="BC110" s="120"/>
      <c r="BD110" s="120"/>
      <c r="BE110" s="120"/>
      <c r="BF110" s="120"/>
      <c r="BG110" s="120"/>
      <c r="BH110" s="120"/>
      <c r="BI110" s="120"/>
      <c r="BJ110" s="120"/>
      <c r="BK110" s="120"/>
      <c r="BL110" s="120"/>
      <c r="BM110" s="120"/>
      <c r="BN110" s="120"/>
      <c r="BO110" s="120"/>
      <c r="BP110" s="120"/>
      <c r="BQ110" s="120"/>
      <c r="BR110" s="120"/>
      <c r="BS110" s="120"/>
      <c r="BT110" s="120"/>
      <c r="BU110" s="120"/>
      <c r="BV110" s="120"/>
      <c r="BW110" s="120"/>
      <c r="BX110" s="120"/>
      <c r="BY110" s="120"/>
      <c r="BZ110" s="120"/>
      <c r="CA110" s="120"/>
      <c r="CB110" s="120"/>
      <c r="CC110" s="120"/>
      <c r="CD110" s="120"/>
      <c r="CE110" s="120"/>
      <c r="CF110" s="120"/>
      <c r="CG110" s="120"/>
      <c r="CH110" s="120"/>
      <c r="CI110" s="120"/>
      <c r="CJ110" s="120"/>
      <c r="CK110" s="120"/>
      <c r="CL110" s="120"/>
      <c r="CM110" s="120"/>
      <c r="CN110" s="120"/>
      <c r="CO110" s="120"/>
      <c r="CP110" s="120"/>
      <c r="CQ110" s="120"/>
      <c r="CR110" s="120"/>
      <c r="CS110" s="120"/>
      <c r="CT110" s="120"/>
      <c r="CU110" s="120"/>
      <c r="CV110" s="120"/>
      <c r="CW110" s="120"/>
      <c r="CX110" s="120"/>
      <c r="CY110" s="120"/>
      <c r="CZ110" s="120"/>
      <c r="DA110" s="120"/>
      <c r="DB110" s="120"/>
      <c r="DC110" s="120"/>
      <c r="DD110" s="120"/>
      <c r="DE110" s="120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4"/>
      <c r="FJ110" s="5"/>
      <c r="FK110" s="5"/>
      <c r="FL110" s="9"/>
      <c r="FM110" s="9"/>
    </row>
    <row r="111" spans="1:169" s="123" customFormat="1" ht="15.75" customHeight="1" outlineLevel="2">
      <c r="A111" s="5"/>
      <c r="B111" s="191" t="s">
        <v>378</v>
      </c>
      <c r="C111" s="161"/>
      <c r="D111" s="161"/>
      <c r="E111" s="161" t="s">
        <v>373</v>
      </c>
      <c r="F111" s="272"/>
      <c r="G111" s="243" t="s">
        <v>43</v>
      </c>
      <c r="H111" s="194" t="s">
        <v>259</v>
      </c>
      <c r="I111" s="194" t="s">
        <v>261</v>
      </c>
      <c r="J111" s="244">
        <v>44477</v>
      </c>
      <c r="K111" s="245">
        <v>44479</v>
      </c>
      <c r="L111" s="199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  <c r="AA111" s="120"/>
      <c r="AB111" s="120"/>
      <c r="AC111" s="120"/>
      <c r="AD111" s="120"/>
      <c r="AE111" s="120"/>
      <c r="AF111" s="120"/>
      <c r="AG111" s="120"/>
      <c r="AH111" s="120"/>
      <c r="AI111" s="120"/>
      <c r="AJ111" s="120"/>
      <c r="AK111" s="120"/>
      <c r="AL111" s="120"/>
      <c r="AM111" s="120"/>
      <c r="AN111" s="120"/>
      <c r="AO111" s="120"/>
      <c r="AP111" s="120"/>
      <c r="AQ111" s="120"/>
      <c r="AR111" s="120"/>
      <c r="AS111" s="120"/>
      <c r="AT111" s="120"/>
      <c r="AU111" s="120"/>
      <c r="AV111" s="120"/>
      <c r="AW111" s="120"/>
      <c r="AX111" s="120"/>
      <c r="AY111" s="120"/>
      <c r="AZ111" s="120"/>
      <c r="BA111" s="120"/>
      <c r="BB111" s="120"/>
      <c r="BC111" s="120"/>
      <c r="BD111" s="120"/>
      <c r="BE111" s="120"/>
      <c r="BF111" s="120"/>
      <c r="BG111" s="120"/>
      <c r="BH111" s="120"/>
      <c r="BI111" s="120"/>
      <c r="BJ111" s="120"/>
      <c r="BK111" s="120"/>
      <c r="BL111" s="120"/>
      <c r="BM111" s="120"/>
      <c r="BN111" s="120"/>
      <c r="BO111" s="120"/>
      <c r="BP111" s="120"/>
      <c r="BQ111" s="120"/>
      <c r="BR111" s="120"/>
      <c r="BS111" s="120"/>
      <c r="BT111" s="120"/>
      <c r="BU111" s="120"/>
      <c r="BV111" s="120"/>
      <c r="BW111" s="120"/>
      <c r="BX111" s="120"/>
      <c r="BY111" s="120"/>
      <c r="BZ111" s="120"/>
      <c r="CA111" s="120"/>
      <c r="CB111" s="120"/>
      <c r="CC111" s="120"/>
      <c r="CD111" s="120"/>
      <c r="CE111" s="120"/>
      <c r="CF111" s="120"/>
      <c r="CG111" s="120"/>
      <c r="CH111" s="120"/>
      <c r="CI111" s="120"/>
      <c r="CJ111" s="120"/>
      <c r="CK111" s="120"/>
      <c r="CL111" s="120"/>
      <c r="CM111" s="120"/>
      <c r="CN111" s="120"/>
      <c r="CO111" s="120"/>
      <c r="CP111" s="120"/>
      <c r="CQ111" s="120"/>
      <c r="CR111" s="120"/>
      <c r="CS111" s="120"/>
      <c r="CT111" s="120"/>
      <c r="CU111" s="120"/>
      <c r="CV111" s="120"/>
      <c r="CW111" s="120"/>
      <c r="CX111" s="120"/>
      <c r="CY111" s="120"/>
      <c r="CZ111" s="120"/>
      <c r="DA111" s="120"/>
      <c r="DB111" s="120"/>
      <c r="DC111" s="120"/>
      <c r="DD111" s="120"/>
      <c r="DE111" s="120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4"/>
      <c r="FJ111" s="5"/>
      <c r="FK111" s="5"/>
      <c r="FL111" s="9"/>
      <c r="FM111" s="9"/>
    </row>
    <row r="112" spans="1:169" s="123" customFormat="1" ht="15.75" customHeight="1" outlineLevel="2">
      <c r="A112" s="5"/>
      <c r="B112" s="191" t="s">
        <v>361</v>
      </c>
      <c r="C112" s="161"/>
      <c r="D112" s="277" t="s">
        <v>379</v>
      </c>
      <c r="E112" s="161"/>
      <c r="F112" s="210"/>
      <c r="G112" s="243" t="s">
        <v>43</v>
      </c>
      <c r="H112" s="194" t="s">
        <v>259</v>
      </c>
      <c r="I112" s="194" t="s">
        <v>261</v>
      </c>
      <c r="J112" s="244">
        <v>44477</v>
      </c>
      <c r="K112" s="245">
        <v>44479</v>
      </c>
      <c r="L112" s="199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  <c r="AA112" s="120"/>
      <c r="AB112" s="120"/>
      <c r="AC112" s="120"/>
      <c r="AD112" s="120"/>
      <c r="AE112" s="120"/>
      <c r="AF112" s="120"/>
      <c r="AG112" s="120"/>
      <c r="AH112" s="120"/>
      <c r="AI112" s="120"/>
      <c r="AJ112" s="120"/>
      <c r="AK112" s="120"/>
      <c r="AL112" s="120"/>
      <c r="AM112" s="120"/>
      <c r="AN112" s="120"/>
      <c r="AO112" s="120"/>
      <c r="AP112" s="120"/>
      <c r="AQ112" s="120"/>
      <c r="AR112" s="120"/>
      <c r="AS112" s="120"/>
      <c r="AT112" s="120"/>
      <c r="AU112" s="120"/>
      <c r="AV112" s="120"/>
      <c r="AW112" s="120"/>
      <c r="AX112" s="120"/>
      <c r="AY112" s="120"/>
      <c r="AZ112" s="120"/>
      <c r="BA112" s="120"/>
      <c r="BB112" s="120"/>
      <c r="BC112" s="120"/>
      <c r="BD112" s="120"/>
      <c r="BE112" s="120"/>
      <c r="BF112" s="120"/>
      <c r="BG112" s="120"/>
      <c r="BH112" s="120"/>
      <c r="BI112" s="120"/>
      <c r="BJ112" s="120"/>
      <c r="BK112" s="120"/>
      <c r="BL112" s="120"/>
      <c r="BM112" s="120"/>
      <c r="BN112" s="120"/>
      <c r="BO112" s="120"/>
      <c r="BP112" s="120"/>
      <c r="BQ112" s="120"/>
      <c r="BR112" s="120"/>
      <c r="BS112" s="120"/>
      <c r="BT112" s="120"/>
      <c r="BU112" s="120"/>
      <c r="BV112" s="120"/>
      <c r="BW112" s="120"/>
      <c r="BX112" s="120"/>
      <c r="BY112" s="120"/>
      <c r="BZ112" s="120"/>
      <c r="CA112" s="120"/>
      <c r="CB112" s="120"/>
      <c r="CC112" s="120"/>
      <c r="CD112" s="120"/>
      <c r="CE112" s="120"/>
      <c r="CF112" s="120"/>
      <c r="CG112" s="120"/>
      <c r="CH112" s="120"/>
      <c r="CI112" s="120"/>
      <c r="CJ112" s="120"/>
      <c r="CK112" s="120"/>
      <c r="CL112" s="120"/>
      <c r="CM112" s="120"/>
      <c r="CN112" s="120"/>
      <c r="CO112" s="120"/>
      <c r="CP112" s="120"/>
      <c r="CQ112" s="120"/>
      <c r="CR112" s="120"/>
      <c r="CS112" s="120"/>
      <c r="CT112" s="120"/>
      <c r="CU112" s="120"/>
      <c r="CV112" s="120"/>
      <c r="CW112" s="120"/>
      <c r="CX112" s="120"/>
      <c r="CY112" s="120"/>
      <c r="CZ112" s="120"/>
      <c r="DA112" s="120"/>
      <c r="DB112" s="120"/>
      <c r="DC112" s="120"/>
      <c r="DD112" s="120"/>
      <c r="DE112" s="120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4"/>
      <c r="FJ112" s="5"/>
      <c r="FK112" s="5"/>
      <c r="FL112" s="9"/>
      <c r="FM112" s="9"/>
    </row>
    <row r="113" spans="1:169" ht="15.75" customHeight="1" outlineLevel="1">
      <c r="A113" s="5"/>
      <c r="B113" s="236">
        <v>4.5</v>
      </c>
      <c r="C113" s="176" t="s">
        <v>292</v>
      </c>
      <c r="D113" s="168"/>
      <c r="E113" s="168"/>
      <c r="F113" s="168"/>
      <c r="G113" s="169"/>
      <c r="H113" s="177"/>
      <c r="I113" s="237"/>
      <c r="J113" s="179">
        <f>J114</f>
        <v>44472</v>
      </c>
      <c r="K113" s="180">
        <f>K121</f>
        <v>44484</v>
      </c>
      <c r="L113" s="238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0"/>
      <c r="BD113" s="120"/>
      <c r="BE113" s="120"/>
      <c r="BF113" s="120"/>
      <c r="BG113" s="120"/>
      <c r="BH113" s="120"/>
      <c r="BI113" s="120"/>
      <c r="BJ113" s="120"/>
      <c r="BK113" s="120"/>
      <c r="BL113" s="120"/>
      <c r="BM113" s="120"/>
      <c r="BN113" s="120"/>
      <c r="BO113" s="120"/>
      <c r="BP113" s="120"/>
      <c r="BQ113" s="120"/>
      <c r="BR113" s="120"/>
      <c r="BS113" s="120"/>
      <c r="BT113" s="120"/>
      <c r="BU113" s="120"/>
      <c r="BV113" s="120"/>
      <c r="BW113" s="120"/>
      <c r="BX113" s="120"/>
      <c r="BY113" s="120"/>
      <c r="BZ113" s="120"/>
      <c r="CA113" s="120"/>
      <c r="CB113" s="120"/>
      <c r="CC113" s="120"/>
      <c r="CD113" s="120"/>
      <c r="CE113" s="120"/>
      <c r="CF113" s="120"/>
      <c r="CG113" s="120"/>
      <c r="CH113" s="120"/>
      <c r="CI113" s="120"/>
      <c r="CJ113" s="120"/>
      <c r="CK113" s="120"/>
      <c r="CL113" s="120"/>
      <c r="CM113" s="120"/>
      <c r="CN113" s="120"/>
      <c r="CO113" s="120"/>
      <c r="CP113" s="120"/>
      <c r="CQ113" s="120"/>
      <c r="CR113" s="120"/>
      <c r="CS113" s="120"/>
      <c r="CT113" s="120"/>
      <c r="CU113" s="120"/>
      <c r="CV113" s="120"/>
      <c r="CW113" s="120"/>
      <c r="CX113" s="120"/>
      <c r="CY113" s="120"/>
      <c r="CZ113" s="120"/>
      <c r="DA113" s="120"/>
      <c r="DB113" s="120"/>
      <c r="DC113" s="120"/>
      <c r="DD113" s="120"/>
      <c r="DE113" s="120"/>
      <c r="DF113" s="60"/>
      <c r="DG113" s="60"/>
      <c r="DH113" s="60"/>
      <c r="DI113" s="60"/>
      <c r="DJ113" s="60"/>
      <c r="DK113" s="60"/>
      <c r="DL113" s="60"/>
      <c r="DM113" s="60"/>
      <c r="DN113" s="60"/>
      <c r="DO113" s="60"/>
      <c r="DP113" s="60"/>
      <c r="DQ113" s="60"/>
      <c r="DR113" s="60"/>
      <c r="DS113" s="60"/>
      <c r="DT113" s="60"/>
      <c r="DU113" s="60"/>
      <c r="DV113" s="60"/>
      <c r="DW113" s="60"/>
      <c r="DX113" s="60"/>
      <c r="DY113" s="60"/>
      <c r="DZ113" s="60"/>
      <c r="EA113" s="60"/>
      <c r="EB113" s="60"/>
      <c r="EC113" s="60"/>
      <c r="ED113" s="60"/>
      <c r="EE113" s="60"/>
      <c r="EF113" s="60"/>
      <c r="EG113" s="60"/>
      <c r="EH113" s="60"/>
      <c r="EI113" s="60"/>
      <c r="EJ113" s="60"/>
      <c r="EK113" s="60"/>
      <c r="EL113" s="60"/>
      <c r="EM113" s="60"/>
      <c r="EN113" s="60"/>
      <c r="EO113" s="60"/>
      <c r="EP113" s="60"/>
      <c r="EQ113" s="60"/>
      <c r="ER113" s="60"/>
      <c r="ES113" s="60"/>
      <c r="ET113" s="60"/>
      <c r="EU113" s="60"/>
      <c r="EV113" s="60"/>
      <c r="EW113" s="60"/>
      <c r="EX113" s="60"/>
      <c r="EY113" s="60"/>
      <c r="EZ113" s="60"/>
      <c r="FA113" s="60"/>
      <c r="FB113" s="60"/>
      <c r="FC113" s="60"/>
      <c r="FD113" s="60"/>
      <c r="FE113" s="60"/>
      <c r="FF113" s="60"/>
      <c r="FG113" s="60"/>
      <c r="FH113" s="60"/>
      <c r="FI113" s="61"/>
      <c r="FJ113" s="5"/>
      <c r="FK113" s="5"/>
      <c r="FL113" s="9"/>
      <c r="FM113" s="9"/>
    </row>
    <row r="114" spans="1:169" ht="15.75" customHeight="1" outlineLevel="2">
      <c r="A114" s="5"/>
      <c r="B114" s="182" t="s">
        <v>69</v>
      </c>
      <c r="C114" s="224" t="s">
        <v>70</v>
      </c>
      <c r="D114" s="201"/>
      <c r="E114" s="224"/>
      <c r="F114" s="215"/>
      <c r="G114" s="217" t="s">
        <v>43</v>
      </c>
      <c r="H114" s="186" t="s">
        <v>258</v>
      </c>
      <c r="I114" s="186" t="s">
        <v>260</v>
      </c>
      <c r="J114" s="218">
        <v>44472</v>
      </c>
      <c r="K114" s="241">
        <v>44484</v>
      </c>
      <c r="L114" s="19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20"/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0"/>
      <c r="BA114" s="120"/>
      <c r="BB114" s="120"/>
      <c r="BC114" s="120"/>
      <c r="BD114" s="120"/>
      <c r="BE114" s="120"/>
      <c r="BF114" s="120"/>
      <c r="BG114" s="120"/>
      <c r="BH114" s="120"/>
      <c r="BI114" s="120"/>
      <c r="BJ114" s="120"/>
      <c r="BK114" s="120"/>
      <c r="BL114" s="120"/>
      <c r="BM114" s="120"/>
      <c r="BN114" s="120"/>
      <c r="BO114" s="120"/>
      <c r="BP114" s="120"/>
      <c r="BQ114" s="120"/>
      <c r="BR114" s="120"/>
      <c r="BS114" s="120"/>
      <c r="BT114" s="120"/>
      <c r="BU114" s="120"/>
      <c r="BV114" s="120"/>
      <c r="BW114" s="120"/>
      <c r="BX114" s="120"/>
      <c r="BY114" s="120"/>
      <c r="BZ114" s="120"/>
      <c r="CA114" s="120"/>
      <c r="CB114" s="120"/>
      <c r="CC114" s="120"/>
      <c r="CD114" s="120"/>
      <c r="CE114" s="120"/>
      <c r="CF114" s="120"/>
      <c r="CG114" s="120"/>
      <c r="CH114" s="120"/>
      <c r="CI114" s="120"/>
      <c r="CJ114" s="120"/>
      <c r="CK114" s="120"/>
      <c r="CL114" s="120"/>
      <c r="CM114" s="120"/>
      <c r="CN114" s="120"/>
      <c r="CO114" s="120"/>
      <c r="CP114" s="120"/>
      <c r="CQ114" s="120"/>
      <c r="CR114" s="120"/>
      <c r="CS114" s="120"/>
      <c r="CT114" s="120"/>
      <c r="CU114" s="120"/>
      <c r="CV114" s="120"/>
      <c r="CW114" s="120"/>
      <c r="CX114" s="120"/>
      <c r="CY114" s="120"/>
      <c r="CZ114" s="120"/>
      <c r="DA114" s="120"/>
      <c r="DB114" s="120"/>
      <c r="DC114" s="120"/>
      <c r="DD114" s="120"/>
      <c r="DE114" s="120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4"/>
      <c r="FJ114" s="5"/>
      <c r="FK114" s="5"/>
      <c r="FL114" s="9"/>
      <c r="FM114" s="9"/>
    </row>
    <row r="115" spans="1:169" ht="15.75" customHeight="1" outlineLevel="2">
      <c r="A115" s="5"/>
      <c r="B115" s="191" t="s">
        <v>71</v>
      </c>
      <c r="C115" s="161"/>
      <c r="D115" s="204" t="s">
        <v>72</v>
      </c>
      <c r="E115" s="161"/>
      <c r="F115" s="210"/>
      <c r="G115" s="243" t="s">
        <v>43</v>
      </c>
      <c r="H115" s="194" t="s">
        <v>260</v>
      </c>
      <c r="I115" s="194" t="s">
        <v>258</v>
      </c>
      <c r="J115" s="221">
        <v>44472</v>
      </c>
      <c r="K115" s="222">
        <v>44474</v>
      </c>
      <c r="L115" s="199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  <c r="AA115" s="120"/>
      <c r="AB115" s="120"/>
      <c r="AC115" s="120"/>
      <c r="AD115" s="120"/>
      <c r="AE115" s="120"/>
      <c r="AF115" s="120"/>
      <c r="AG115" s="120"/>
      <c r="AH115" s="120"/>
      <c r="AI115" s="120"/>
      <c r="AJ115" s="120"/>
      <c r="AK115" s="120"/>
      <c r="AL115" s="120"/>
      <c r="AM115" s="120"/>
      <c r="AN115" s="120"/>
      <c r="AO115" s="120"/>
      <c r="AP115" s="120"/>
      <c r="AQ115" s="120"/>
      <c r="AR115" s="120"/>
      <c r="AS115" s="120"/>
      <c r="AT115" s="120"/>
      <c r="AU115" s="120"/>
      <c r="AV115" s="120"/>
      <c r="AW115" s="120"/>
      <c r="AX115" s="120"/>
      <c r="AY115" s="120"/>
      <c r="AZ115" s="120"/>
      <c r="BA115" s="120"/>
      <c r="BB115" s="120"/>
      <c r="BC115" s="120"/>
      <c r="BD115" s="120"/>
      <c r="BE115" s="120"/>
      <c r="BF115" s="120"/>
      <c r="BG115" s="120"/>
      <c r="BH115" s="120"/>
      <c r="BI115" s="120"/>
      <c r="BJ115" s="120"/>
      <c r="BK115" s="120"/>
      <c r="BL115" s="120"/>
      <c r="BM115" s="120"/>
      <c r="BN115" s="120"/>
      <c r="BO115" s="120"/>
      <c r="BP115" s="120"/>
      <c r="BQ115" s="120"/>
      <c r="BR115" s="120"/>
      <c r="BS115" s="120"/>
      <c r="BT115" s="120"/>
      <c r="BU115" s="120"/>
      <c r="BV115" s="120"/>
      <c r="BW115" s="120"/>
      <c r="BX115" s="120"/>
      <c r="BY115" s="120"/>
      <c r="BZ115" s="120"/>
      <c r="CA115" s="120"/>
      <c r="CB115" s="120"/>
      <c r="CC115" s="120"/>
      <c r="CD115" s="120"/>
      <c r="CE115" s="120"/>
      <c r="CF115" s="120"/>
      <c r="CG115" s="120"/>
      <c r="CH115" s="120"/>
      <c r="CI115" s="120"/>
      <c r="CJ115" s="120"/>
      <c r="CK115" s="120"/>
      <c r="CL115" s="120"/>
      <c r="CM115" s="120"/>
      <c r="CN115" s="120"/>
      <c r="CO115" s="120"/>
      <c r="CP115" s="120"/>
      <c r="CQ115" s="120"/>
      <c r="CR115" s="120"/>
      <c r="CS115" s="120"/>
      <c r="CT115" s="120"/>
      <c r="CU115" s="120"/>
      <c r="CV115" s="120"/>
      <c r="CW115" s="120"/>
      <c r="CX115" s="120"/>
      <c r="CY115" s="120"/>
      <c r="CZ115" s="120"/>
      <c r="DA115" s="120"/>
      <c r="DB115" s="120"/>
      <c r="DC115" s="120"/>
      <c r="DD115" s="120"/>
      <c r="DE115" s="120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4"/>
      <c r="FJ115" s="5"/>
      <c r="FK115" s="5"/>
      <c r="FL115" s="9"/>
      <c r="FM115" s="9"/>
    </row>
    <row r="116" spans="1:169" ht="15.75" customHeight="1" outlineLevel="2">
      <c r="A116" s="5"/>
      <c r="B116" s="191" t="s">
        <v>73</v>
      </c>
      <c r="C116" s="161"/>
      <c r="D116" s="204" t="s">
        <v>74</v>
      </c>
      <c r="E116" s="161"/>
      <c r="F116" s="210"/>
      <c r="G116" s="243" t="s">
        <v>43</v>
      </c>
      <c r="H116" s="194" t="s">
        <v>258</v>
      </c>
      <c r="I116" s="194" t="s">
        <v>260</v>
      </c>
      <c r="J116" s="244">
        <v>44472</v>
      </c>
      <c r="K116" s="245">
        <v>44474</v>
      </c>
      <c r="L116" s="199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  <c r="AA116" s="120"/>
      <c r="AB116" s="120"/>
      <c r="AC116" s="120"/>
      <c r="AD116" s="120"/>
      <c r="AE116" s="120"/>
      <c r="AF116" s="120"/>
      <c r="AG116" s="120"/>
      <c r="AH116" s="120"/>
      <c r="AI116" s="120"/>
      <c r="AJ116" s="120"/>
      <c r="AK116" s="120"/>
      <c r="AL116" s="120"/>
      <c r="AM116" s="120"/>
      <c r="AN116" s="120"/>
      <c r="AO116" s="120"/>
      <c r="AP116" s="120"/>
      <c r="AQ116" s="120"/>
      <c r="AR116" s="120"/>
      <c r="AS116" s="120"/>
      <c r="AT116" s="120"/>
      <c r="AU116" s="120"/>
      <c r="AV116" s="120"/>
      <c r="AW116" s="120"/>
      <c r="AX116" s="120"/>
      <c r="AY116" s="120"/>
      <c r="AZ116" s="120"/>
      <c r="BA116" s="120"/>
      <c r="BB116" s="120"/>
      <c r="BC116" s="120"/>
      <c r="BD116" s="120"/>
      <c r="BE116" s="120"/>
      <c r="BF116" s="120"/>
      <c r="BG116" s="120"/>
      <c r="BH116" s="120"/>
      <c r="BI116" s="120"/>
      <c r="BJ116" s="120"/>
      <c r="BK116" s="120"/>
      <c r="BL116" s="120"/>
      <c r="BM116" s="120"/>
      <c r="BN116" s="120"/>
      <c r="BO116" s="120"/>
      <c r="BP116" s="120"/>
      <c r="BQ116" s="120"/>
      <c r="BR116" s="120"/>
      <c r="BS116" s="120"/>
      <c r="BT116" s="120"/>
      <c r="BU116" s="120"/>
      <c r="BV116" s="120"/>
      <c r="BW116" s="120"/>
      <c r="BX116" s="120"/>
      <c r="BY116" s="120"/>
      <c r="BZ116" s="120"/>
      <c r="CA116" s="120"/>
      <c r="CB116" s="120"/>
      <c r="CC116" s="120"/>
      <c r="CD116" s="120"/>
      <c r="CE116" s="120"/>
      <c r="CF116" s="120"/>
      <c r="CG116" s="120"/>
      <c r="CH116" s="120"/>
      <c r="CI116" s="120"/>
      <c r="CJ116" s="120"/>
      <c r="CK116" s="120"/>
      <c r="CL116" s="120"/>
      <c r="CM116" s="120"/>
      <c r="CN116" s="120"/>
      <c r="CO116" s="120"/>
      <c r="CP116" s="120"/>
      <c r="CQ116" s="120"/>
      <c r="CR116" s="120"/>
      <c r="CS116" s="120"/>
      <c r="CT116" s="120"/>
      <c r="CU116" s="120"/>
      <c r="CV116" s="120"/>
      <c r="CW116" s="120"/>
      <c r="CX116" s="120"/>
      <c r="CY116" s="120"/>
      <c r="CZ116" s="120"/>
      <c r="DA116" s="120"/>
      <c r="DB116" s="120"/>
      <c r="DC116" s="120"/>
      <c r="DD116" s="120"/>
      <c r="DE116" s="120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4"/>
      <c r="FJ116" s="5"/>
      <c r="FK116" s="5"/>
      <c r="FL116" s="9"/>
      <c r="FM116" s="9"/>
    </row>
    <row r="117" spans="1:169" ht="15.75" customHeight="1" outlineLevel="2">
      <c r="A117" s="5"/>
      <c r="B117" s="191" t="s">
        <v>75</v>
      </c>
      <c r="C117" s="253"/>
      <c r="D117" s="254" t="s">
        <v>76</v>
      </c>
      <c r="E117" s="253"/>
      <c r="F117" s="210"/>
      <c r="G117" s="243" t="s">
        <v>43</v>
      </c>
      <c r="H117" s="194" t="s">
        <v>260</v>
      </c>
      <c r="I117" s="194" t="s">
        <v>258</v>
      </c>
      <c r="J117" s="244">
        <v>44474</v>
      </c>
      <c r="K117" s="245">
        <v>44476</v>
      </c>
      <c r="L117" s="199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20"/>
      <c r="AF117" s="120"/>
      <c r="AG117" s="120"/>
      <c r="AH117" s="120"/>
      <c r="AI117" s="120"/>
      <c r="AJ117" s="120"/>
      <c r="AK117" s="120"/>
      <c r="AL117" s="120"/>
      <c r="AM117" s="120"/>
      <c r="AN117" s="120"/>
      <c r="AO117" s="120"/>
      <c r="AP117" s="120"/>
      <c r="AQ117" s="120"/>
      <c r="AR117" s="120"/>
      <c r="AS117" s="120"/>
      <c r="AT117" s="120"/>
      <c r="AU117" s="120"/>
      <c r="AV117" s="120"/>
      <c r="AW117" s="120"/>
      <c r="AX117" s="120"/>
      <c r="AY117" s="120"/>
      <c r="AZ117" s="120"/>
      <c r="BA117" s="120"/>
      <c r="BB117" s="120"/>
      <c r="BC117" s="120"/>
      <c r="BD117" s="120"/>
      <c r="BE117" s="120"/>
      <c r="BF117" s="120"/>
      <c r="BG117" s="120"/>
      <c r="BH117" s="120"/>
      <c r="BI117" s="120"/>
      <c r="BJ117" s="120"/>
      <c r="BK117" s="120"/>
      <c r="BL117" s="120"/>
      <c r="BM117" s="120"/>
      <c r="BN117" s="120"/>
      <c r="BO117" s="120"/>
      <c r="BP117" s="120"/>
      <c r="BQ117" s="120"/>
      <c r="BR117" s="120"/>
      <c r="BS117" s="120"/>
      <c r="BT117" s="120"/>
      <c r="BU117" s="120"/>
      <c r="BV117" s="120"/>
      <c r="BW117" s="120"/>
      <c r="BX117" s="120"/>
      <c r="BY117" s="120"/>
      <c r="BZ117" s="120"/>
      <c r="CA117" s="120"/>
      <c r="CB117" s="120"/>
      <c r="CC117" s="120"/>
      <c r="CD117" s="120"/>
      <c r="CE117" s="120"/>
      <c r="CF117" s="120"/>
      <c r="CG117" s="120"/>
      <c r="CH117" s="120"/>
      <c r="CI117" s="120"/>
      <c r="CJ117" s="120"/>
      <c r="CK117" s="120"/>
      <c r="CL117" s="120"/>
      <c r="CM117" s="120"/>
      <c r="CN117" s="120"/>
      <c r="CO117" s="120"/>
      <c r="CP117" s="120"/>
      <c r="CQ117" s="120"/>
      <c r="CR117" s="120"/>
      <c r="CS117" s="120"/>
      <c r="CT117" s="120"/>
      <c r="CU117" s="120"/>
      <c r="CV117" s="120"/>
      <c r="CW117" s="120"/>
      <c r="CX117" s="120"/>
      <c r="CY117" s="120"/>
      <c r="CZ117" s="120"/>
      <c r="DA117" s="120"/>
      <c r="DB117" s="120"/>
      <c r="DC117" s="120"/>
      <c r="DD117" s="120"/>
      <c r="DE117" s="120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4"/>
      <c r="FJ117" s="5"/>
      <c r="FK117" s="5"/>
      <c r="FL117" s="9"/>
      <c r="FM117" s="9"/>
    </row>
    <row r="118" spans="1:169" ht="15.75" customHeight="1" outlineLevel="2">
      <c r="A118" s="5"/>
      <c r="B118" s="191" t="s">
        <v>77</v>
      </c>
      <c r="C118" s="161"/>
      <c r="D118" s="161" t="s">
        <v>78</v>
      </c>
      <c r="E118" s="161"/>
      <c r="F118" s="210"/>
      <c r="G118" s="243" t="s">
        <v>43</v>
      </c>
      <c r="H118" s="194" t="s">
        <v>258</v>
      </c>
      <c r="I118" s="194" t="s">
        <v>260</v>
      </c>
      <c r="J118" s="244">
        <v>44474</v>
      </c>
      <c r="K118" s="245">
        <v>44477</v>
      </c>
      <c r="L118" s="199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  <c r="AA118" s="121"/>
      <c r="AB118" s="121"/>
      <c r="AC118" s="121"/>
      <c r="AD118" s="121"/>
      <c r="AE118" s="121"/>
      <c r="AF118" s="121"/>
      <c r="AG118" s="121"/>
      <c r="AH118" s="121"/>
      <c r="AI118" s="121"/>
      <c r="AJ118" s="121"/>
      <c r="AK118" s="121"/>
      <c r="AL118" s="121"/>
      <c r="AM118" s="121"/>
      <c r="AN118" s="121"/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21"/>
      <c r="AY118" s="121"/>
      <c r="AZ118" s="121"/>
      <c r="BA118" s="121"/>
      <c r="BB118" s="121"/>
      <c r="BC118" s="121"/>
      <c r="BD118" s="121"/>
      <c r="BE118" s="121"/>
      <c r="BF118" s="121"/>
      <c r="BG118" s="121"/>
      <c r="BH118" s="121"/>
      <c r="BI118" s="121"/>
      <c r="BJ118" s="121"/>
      <c r="BK118" s="121"/>
      <c r="BL118" s="121"/>
      <c r="BM118" s="121"/>
      <c r="BN118" s="121"/>
      <c r="BO118" s="121"/>
      <c r="BP118" s="121"/>
      <c r="BQ118" s="121"/>
      <c r="BR118" s="121"/>
      <c r="BS118" s="121"/>
      <c r="BT118" s="121"/>
      <c r="BU118" s="121"/>
      <c r="BV118" s="121"/>
      <c r="BW118" s="121"/>
      <c r="BX118" s="121"/>
      <c r="BY118" s="121"/>
      <c r="BZ118" s="121"/>
      <c r="CA118" s="121"/>
      <c r="CB118" s="121"/>
      <c r="CC118" s="121"/>
      <c r="CD118" s="121"/>
      <c r="CE118" s="121"/>
      <c r="CF118" s="121"/>
      <c r="CG118" s="121"/>
      <c r="CH118" s="121"/>
      <c r="CI118" s="121"/>
      <c r="CJ118" s="121"/>
      <c r="CK118" s="121"/>
      <c r="CL118" s="121"/>
      <c r="CM118" s="121"/>
      <c r="CN118" s="121"/>
      <c r="CO118" s="121"/>
      <c r="CP118" s="121"/>
      <c r="CQ118" s="121"/>
      <c r="CR118" s="121"/>
      <c r="CS118" s="121"/>
      <c r="CT118" s="121"/>
      <c r="CU118" s="121"/>
      <c r="CV118" s="121"/>
      <c r="CW118" s="121"/>
      <c r="CX118" s="121"/>
      <c r="CY118" s="121"/>
      <c r="CZ118" s="121"/>
      <c r="DA118" s="121"/>
      <c r="DB118" s="121"/>
      <c r="DC118" s="121"/>
      <c r="DD118" s="121"/>
      <c r="DE118" s="121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4"/>
      <c r="FJ118" s="5"/>
      <c r="FK118" s="5"/>
      <c r="FL118" s="9"/>
      <c r="FM118" s="9"/>
    </row>
    <row r="119" spans="1:169" ht="15.75" customHeight="1" outlineLevel="2">
      <c r="A119" s="5"/>
      <c r="B119" s="191" t="s">
        <v>79</v>
      </c>
      <c r="C119" s="255"/>
      <c r="D119" s="255" t="s">
        <v>80</v>
      </c>
      <c r="E119" s="255"/>
      <c r="F119" s="210"/>
      <c r="G119" s="243" t="s">
        <v>43</v>
      </c>
      <c r="H119" s="194" t="s">
        <v>260</v>
      </c>
      <c r="I119" s="194" t="s">
        <v>258</v>
      </c>
      <c r="J119" s="244">
        <v>44477</v>
      </c>
      <c r="K119" s="245">
        <v>44481</v>
      </c>
      <c r="L119" s="199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  <c r="AA119" s="120"/>
      <c r="AB119" s="120"/>
      <c r="AC119" s="120"/>
      <c r="AD119" s="120"/>
      <c r="AE119" s="120"/>
      <c r="AF119" s="120"/>
      <c r="AG119" s="120"/>
      <c r="AH119" s="120"/>
      <c r="AI119" s="120"/>
      <c r="AJ119" s="120"/>
      <c r="AK119" s="120"/>
      <c r="AL119" s="120"/>
      <c r="AM119" s="120"/>
      <c r="AN119" s="120"/>
      <c r="AO119" s="120"/>
      <c r="AP119" s="120"/>
      <c r="AQ119" s="120"/>
      <c r="AR119" s="120"/>
      <c r="AS119" s="120"/>
      <c r="AT119" s="120"/>
      <c r="AU119" s="120"/>
      <c r="AV119" s="120"/>
      <c r="AW119" s="120"/>
      <c r="AX119" s="120"/>
      <c r="AY119" s="120"/>
      <c r="AZ119" s="120"/>
      <c r="BA119" s="120"/>
      <c r="BB119" s="120"/>
      <c r="BC119" s="120"/>
      <c r="BD119" s="120"/>
      <c r="BE119" s="120"/>
      <c r="BF119" s="120"/>
      <c r="BG119" s="120"/>
      <c r="BH119" s="120"/>
      <c r="BI119" s="120"/>
      <c r="BJ119" s="120"/>
      <c r="BK119" s="120"/>
      <c r="BL119" s="120"/>
      <c r="BM119" s="120"/>
      <c r="BN119" s="120"/>
      <c r="BO119" s="120"/>
      <c r="BP119" s="120"/>
      <c r="BQ119" s="120"/>
      <c r="BR119" s="120"/>
      <c r="BS119" s="120"/>
      <c r="BT119" s="120"/>
      <c r="BU119" s="120"/>
      <c r="BV119" s="120"/>
      <c r="BW119" s="120"/>
      <c r="BX119" s="120"/>
      <c r="BY119" s="120"/>
      <c r="BZ119" s="120"/>
      <c r="CA119" s="120"/>
      <c r="CB119" s="120"/>
      <c r="CC119" s="120"/>
      <c r="CD119" s="120"/>
      <c r="CE119" s="120"/>
      <c r="CF119" s="120"/>
      <c r="CG119" s="120"/>
      <c r="CH119" s="120"/>
      <c r="CI119" s="120"/>
      <c r="CJ119" s="120"/>
      <c r="CK119" s="120"/>
      <c r="CL119" s="120"/>
      <c r="CM119" s="120"/>
      <c r="CN119" s="120"/>
      <c r="CO119" s="120"/>
      <c r="CP119" s="120"/>
      <c r="CQ119" s="120"/>
      <c r="CR119" s="120"/>
      <c r="CS119" s="120"/>
      <c r="CT119" s="120"/>
      <c r="CU119" s="120"/>
      <c r="CV119" s="120"/>
      <c r="CW119" s="120"/>
      <c r="CX119" s="120"/>
      <c r="CY119" s="120"/>
      <c r="CZ119" s="120"/>
      <c r="DA119" s="120"/>
      <c r="DB119" s="120"/>
      <c r="DC119" s="120"/>
      <c r="DD119" s="120"/>
      <c r="DE119" s="120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4"/>
      <c r="FJ119" s="5"/>
      <c r="FK119" s="5"/>
      <c r="FL119" s="9"/>
      <c r="FM119" s="9"/>
    </row>
    <row r="120" spans="1:169" ht="15.75" customHeight="1" outlineLevel="2">
      <c r="A120" s="5"/>
      <c r="B120" s="191" t="s">
        <v>81</v>
      </c>
      <c r="C120" s="161"/>
      <c r="D120" s="204" t="s">
        <v>82</v>
      </c>
      <c r="E120" s="161"/>
      <c r="F120" s="210"/>
      <c r="G120" s="243" t="s">
        <v>43</v>
      </c>
      <c r="H120" s="194" t="s">
        <v>258</v>
      </c>
      <c r="I120" s="194" t="s">
        <v>260</v>
      </c>
      <c r="J120" s="244">
        <v>44478</v>
      </c>
      <c r="K120" s="245">
        <v>44482</v>
      </c>
      <c r="L120" s="199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  <c r="AA120" s="120"/>
      <c r="AB120" s="120"/>
      <c r="AC120" s="120"/>
      <c r="AD120" s="120"/>
      <c r="AE120" s="120"/>
      <c r="AF120" s="120"/>
      <c r="AG120" s="120"/>
      <c r="AH120" s="120"/>
      <c r="AI120" s="120"/>
      <c r="AJ120" s="120"/>
      <c r="AK120" s="120"/>
      <c r="AL120" s="120"/>
      <c r="AM120" s="120"/>
      <c r="AN120" s="120"/>
      <c r="AO120" s="120"/>
      <c r="AP120" s="120"/>
      <c r="AQ120" s="120"/>
      <c r="AR120" s="120"/>
      <c r="AS120" s="120"/>
      <c r="AT120" s="120"/>
      <c r="AU120" s="120"/>
      <c r="AV120" s="120"/>
      <c r="AW120" s="120"/>
      <c r="AX120" s="120"/>
      <c r="AY120" s="120"/>
      <c r="AZ120" s="120"/>
      <c r="BA120" s="120"/>
      <c r="BB120" s="120"/>
      <c r="BC120" s="120"/>
      <c r="BD120" s="120"/>
      <c r="BE120" s="120"/>
      <c r="BF120" s="120"/>
      <c r="BG120" s="120"/>
      <c r="BH120" s="120"/>
      <c r="BI120" s="120"/>
      <c r="BJ120" s="120"/>
      <c r="BK120" s="120"/>
      <c r="BL120" s="120"/>
      <c r="BM120" s="120"/>
      <c r="BN120" s="120"/>
      <c r="BO120" s="120"/>
      <c r="BP120" s="120"/>
      <c r="BQ120" s="120"/>
      <c r="BR120" s="120"/>
      <c r="BS120" s="120"/>
      <c r="BT120" s="120"/>
      <c r="BU120" s="120"/>
      <c r="BV120" s="120"/>
      <c r="BW120" s="120"/>
      <c r="BX120" s="120"/>
      <c r="BY120" s="120"/>
      <c r="BZ120" s="120"/>
      <c r="CA120" s="120"/>
      <c r="CB120" s="120"/>
      <c r="CC120" s="120"/>
      <c r="CD120" s="120"/>
      <c r="CE120" s="120"/>
      <c r="CF120" s="120"/>
      <c r="CG120" s="120"/>
      <c r="CH120" s="120"/>
      <c r="CI120" s="120"/>
      <c r="CJ120" s="120"/>
      <c r="CK120" s="120"/>
      <c r="CL120" s="120"/>
      <c r="CM120" s="120"/>
      <c r="CN120" s="120"/>
      <c r="CO120" s="120"/>
      <c r="CP120" s="120"/>
      <c r="CQ120" s="120"/>
      <c r="CR120" s="120"/>
      <c r="CS120" s="120"/>
      <c r="CT120" s="120"/>
      <c r="CU120" s="120"/>
      <c r="CV120" s="120"/>
      <c r="CW120" s="120"/>
      <c r="CX120" s="120"/>
      <c r="CY120" s="120"/>
      <c r="CZ120" s="120"/>
      <c r="DA120" s="120"/>
      <c r="DB120" s="120"/>
      <c r="DC120" s="120"/>
      <c r="DD120" s="120"/>
      <c r="DE120" s="120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4"/>
      <c r="FJ120" s="5"/>
      <c r="FK120" s="5"/>
      <c r="FL120" s="9"/>
      <c r="FM120" s="9"/>
    </row>
    <row r="121" spans="1:169" ht="15.75" customHeight="1" outlineLevel="2">
      <c r="A121" s="5"/>
      <c r="B121" s="191" t="s">
        <v>83</v>
      </c>
      <c r="C121" s="161"/>
      <c r="D121" s="204" t="s">
        <v>84</v>
      </c>
      <c r="E121" s="161"/>
      <c r="F121" s="210"/>
      <c r="G121" s="243" t="s">
        <v>43</v>
      </c>
      <c r="H121" s="194" t="s">
        <v>260</v>
      </c>
      <c r="I121" s="194" t="s">
        <v>258</v>
      </c>
      <c r="J121" s="244">
        <v>44481</v>
      </c>
      <c r="K121" s="245">
        <v>44484</v>
      </c>
      <c r="L121" s="199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0"/>
      <c r="BD121" s="120"/>
      <c r="BE121" s="120"/>
      <c r="BF121" s="120"/>
      <c r="BG121" s="120"/>
      <c r="BH121" s="120"/>
      <c r="BI121" s="120"/>
      <c r="BJ121" s="120"/>
      <c r="BK121" s="120"/>
      <c r="BL121" s="120"/>
      <c r="BM121" s="120"/>
      <c r="BN121" s="120"/>
      <c r="BO121" s="120"/>
      <c r="BP121" s="120"/>
      <c r="BQ121" s="120"/>
      <c r="BR121" s="120"/>
      <c r="BS121" s="120"/>
      <c r="BT121" s="120"/>
      <c r="BU121" s="120"/>
      <c r="BV121" s="120"/>
      <c r="BW121" s="120"/>
      <c r="BX121" s="120"/>
      <c r="BY121" s="120"/>
      <c r="BZ121" s="120"/>
      <c r="CA121" s="120"/>
      <c r="CB121" s="120"/>
      <c r="CC121" s="120"/>
      <c r="CD121" s="120"/>
      <c r="CE121" s="120"/>
      <c r="CF121" s="120"/>
      <c r="CG121" s="120"/>
      <c r="CH121" s="120"/>
      <c r="CI121" s="120"/>
      <c r="CJ121" s="120"/>
      <c r="CK121" s="120"/>
      <c r="CL121" s="120"/>
      <c r="CM121" s="120"/>
      <c r="CN121" s="120"/>
      <c r="CO121" s="120"/>
      <c r="CP121" s="120"/>
      <c r="CQ121" s="120"/>
      <c r="CR121" s="120"/>
      <c r="CS121" s="120"/>
      <c r="CT121" s="120"/>
      <c r="CU121" s="120"/>
      <c r="CV121" s="120"/>
      <c r="CW121" s="120"/>
      <c r="CX121" s="120"/>
      <c r="CY121" s="120"/>
      <c r="CZ121" s="120"/>
      <c r="DA121" s="120"/>
      <c r="DB121" s="120"/>
      <c r="DC121" s="120"/>
      <c r="DD121" s="120"/>
      <c r="DE121" s="120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4"/>
      <c r="FJ121" s="5"/>
      <c r="FK121" s="5"/>
      <c r="FL121" s="9"/>
      <c r="FM121" s="9"/>
    </row>
    <row r="122" spans="1:169" ht="15.75" customHeight="1" outlineLevel="2">
      <c r="A122" s="5"/>
      <c r="B122" s="182" t="s">
        <v>85</v>
      </c>
      <c r="C122" s="278" t="s">
        <v>382</v>
      </c>
      <c r="D122" s="202"/>
      <c r="E122" s="256"/>
      <c r="F122" s="215"/>
      <c r="G122" s="217" t="s">
        <v>288</v>
      </c>
      <c r="H122" s="186" t="s">
        <v>259</v>
      </c>
      <c r="I122" s="186" t="s">
        <v>261</v>
      </c>
      <c r="J122" s="188">
        <v>44472</v>
      </c>
      <c r="K122" s="241">
        <v>44484</v>
      </c>
      <c r="L122" s="19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  <c r="AA122" s="120"/>
      <c r="AB122" s="120"/>
      <c r="AC122" s="120"/>
      <c r="AD122" s="120"/>
      <c r="AE122" s="120"/>
      <c r="AF122" s="120"/>
      <c r="AG122" s="120"/>
      <c r="AH122" s="120"/>
      <c r="AI122" s="120"/>
      <c r="AJ122" s="120"/>
      <c r="AK122" s="120"/>
      <c r="AL122" s="120"/>
      <c r="AM122" s="120"/>
      <c r="AN122" s="120"/>
      <c r="AO122" s="120"/>
      <c r="AP122" s="120"/>
      <c r="AQ122" s="120"/>
      <c r="AR122" s="120"/>
      <c r="AS122" s="120"/>
      <c r="AT122" s="120"/>
      <c r="AU122" s="120"/>
      <c r="AV122" s="120"/>
      <c r="AW122" s="120"/>
      <c r="AX122" s="120"/>
      <c r="AY122" s="120"/>
      <c r="AZ122" s="120"/>
      <c r="BA122" s="120"/>
      <c r="BB122" s="120"/>
      <c r="BC122" s="120"/>
      <c r="BD122" s="120"/>
      <c r="BE122" s="120"/>
      <c r="BF122" s="120"/>
      <c r="BG122" s="120"/>
      <c r="BH122" s="120"/>
      <c r="BI122" s="120"/>
      <c r="BJ122" s="120"/>
      <c r="BK122" s="120"/>
      <c r="BL122" s="120"/>
      <c r="BM122" s="120"/>
      <c r="BN122" s="120"/>
      <c r="BO122" s="120"/>
      <c r="BP122" s="120"/>
      <c r="BQ122" s="120"/>
      <c r="BR122" s="120"/>
      <c r="BS122" s="120"/>
      <c r="BT122" s="120"/>
      <c r="BU122" s="120"/>
      <c r="BV122" s="120"/>
      <c r="BW122" s="120"/>
      <c r="BX122" s="120"/>
      <c r="BY122" s="120"/>
      <c r="BZ122" s="120"/>
      <c r="CA122" s="120"/>
      <c r="CB122" s="120"/>
      <c r="CC122" s="120"/>
      <c r="CD122" s="120"/>
      <c r="CE122" s="120"/>
      <c r="CF122" s="120"/>
      <c r="CG122" s="120"/>
      <c r="CH122" s="120"/>
      <c r="CI122" s="120"/>
      <c r="CJ122" s="120"/>
      <c r="CK122" s="120"/>
      <c r="CL122" s="120"/>
      <c r="CM122" s="120"/>
      <c r="CN122" s="120"/>
      <c r="CO122" s="120"/>
      <c r="CP122" s="120"/>
      <c r="CQ122" s="120"/>
      <c r="CR122" s="120"/>
      <c r="CS122" s="120"/>
      <c r="CT122" s="120"/>
      <c r="CU122" s="120"/>
      <c r="CV122" s="120"/>
      <c r="CW122" s="120"/>
      <c r="CX122" s="120"/>
      <c r="CY122" s="120"/>
      <c r="CZ122" s="120"/>
      <c r="DA122" s="120"/>
      <c r="DB122" s="120"/>
      <c r="DC122" s="120"/>
      <c r="DD122" s="120"/>
      <c r="DE122" s="120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4"/>
      <c r="FJ122" s="5"/>
      <c r="FK122" s="5"/>
      <c r="FL122" s="9"/>
      <c r="FM122" s="9"/>
    </row>
    <row r="123" spans="1:169" s="123" customFormat="1" ht="15.75" customHeight="1" outlineLevel="2">
      <c r="A123" s="5"/>
      <c r="B123" s="191" t="s">
        <v>380</v>
      </c>
      <c r="C123" s="161"/>
      <c r="D123" s="271" t="s">
        <v>381</v>
      </c>
      <c r="E123" s="161"/>
      <c r="F123" s="210"/>
      <c r="G123" s="243" t="s">
        <v>43</v>
      </c>
      <c r="H123" s="194" t="s">
        <v>259</v>
      </c>
      <c r="I123" s="194" t="s">
        <v>261</v>
      </c>
      <c r="J123" s="244">
        <v>44472</v>
      </c>
      <c r="K123" s="245">
        <v>44484</v>
      </c>
      <c r="L123" s="199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120"/>
      <c r="AA123" s="120"/>
      <c r="AB123" s="120"/>
      <c r="AC123" s="120"/>
      <c r="AD123" s="120"/>
      <c r="AE123" s="120"/>
      <c r="AF123" s="120"/>
      <c r="AG123" s="120"/>
      <c r="AH123" s="120"/>
      <c r="AI123" s="120"/>
      <c r="AJ123" s="120"/>
      <c r="AK123" s="120"/>
      <c r="AL123" s="120"/>
      <c r="AM123" s="120"/>
      <c r="AN123" s="120"/>
      <c r="AO123" s="120"/>
      <c r="AP123" s="120"/>
      <c r="AQ123" s="120"/>
      <c r="AR123" s="120"/>
      <c r="AS123" s="120"/>
      <c r="AT123" s="120"/>
      <c r="AU123" s="120"/>
      <c r="AV123" s="120"/>
      <c r="AW123" s="120"/>
      <c r="AX123" s="120"/>
      <c r="AY123" s="120"/>
      <c r="AZ123" s="120"/>
      <c r="BA123" s="120"/>
      <c r="BB123" s="120"/>
      <c r="BC123" s="120"/>
      <c r="BD123" s="120"/>
      <c r="BE123" s="120"/>
      <c r="BF123" s="120"/>
      <c r="BG123" s="120"/>
      <c r="BH123" s="120"/>
      <c r="BI123" s="120"/>
      <c r="BJ123" s="120"/>
      <c r="BK123" s="120"/>
      <c r="BL123" s="120"/>
      <c r="BM123" s="120"/>
      <c r="BN123" s="120"/>
      <c r="BO123" s="120"/>
      <c r="BP123" s="120"/>
      <c r="BQ123" s="120"/>
      <c r="BR123" s="120"/>
      <c r="BS123" s="120"/>
      <c r="BT123" s="120"/>
      <c r="BU123" s="120"/>
      <c r="BV123" s="120"/>
      <c r="BW123" s="120"/>
      <c r="BX123" s="120"/>
      <c r="BY123" s="120"/>
      <c r="BZ123" s="120"/>
      <c r="CA123" s="120"/>
      <c r="CB123" s="120"/>
      <c r="CC123" s="120"/>
      <c r="CD123" s="120"/>
      <c r="CE123" s="120"/>
      <c r="CF123" s="120"/>
      <c r="CG123" s="120"/>
      <c r="CH123" s="120"/>
      <c r="CI123" s="120"/>
      <c r="CJ123" s="120"/>
      <c r="CK123" s="120"/>
      <c r="CL123" s="120"/>
      <c r="CM123" s="120"/>
      <c r="CN123" s="120"/>
      <c r="CO123" s="120"/>
      <c r="CP123" s="120"/>
      <c r="CQ123" s="120"/>
      <c r="CR123" s="120"/>
      <c r="CS123" s="120"/>
      <c r="CT123" s="120"/>
      <c r="CU123" s="120"/>
      <c r="CV123" s="120"/>
      <c r="CW123" s="120"/>
      <c r="CX123" s="120"/>
      <c r="CY123" s="120"/>
      <c r="CZ123" s="120"/>
      <c r="DA123" s="120"/>
      <c r="DB123" s="120"/>
      <c r="DC123" s="120"/>
      <c r="DD123" s="120"/>
      <c r="DE123" s="120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4"/>
      <c r="FJ123" s="5"/>
      <c r="FK123" s="5"/>
      <c r="FL123" s="9"/>
      <c r="FM123" s="9"/>
    </row>
    <row r="124" spans="1:169" s="123" customFormat="1" ht="15.75" customHeight="1" outlineLevel="2">
      <c r="A124" s="5"/>
      <c r="B124" s="191" t="s">
        <v>383</v>
      </c>
      <c r="C124" s="161"/>
      <c r="D124" s="277" t="s">
        <v>379</v>
      </c>
      <c r="E124" s="161"/>
      <c r="F124" s="210"/>
      <c r="G124" s="243" t="s">
        <v>43</v>
      </c>
      <c r="H124" s="194" t="s">
        <v>259</v>
      </c>
      <c r="I124" s="194" t="s">
        <v>261</v>
      </c>
      <c r="J124" s="244">
        <v>44484</v>
      </c>
      <c r="K124" s="245">
        <v>44484</v>
      </c>
      <c r="L124" s="199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  <c r="AA124" s="120"/>
      <c r="AB124" s="120"/>
      <c r="AC124" s="120"/>
      <c r="AD124" s="120"/>
      <c r="AE124" s="120"/>
      <c r="AF124" s="120"/>
      <c r="AG124" s="120"/>
      <c r="AH124" s="120"/>
      <c r="AI124" s="120"/>
      <c r="AJ124" s="120"/>
      <c r="AK124" s="120"/>
      <c r="AL124" s="120"/>
      <c r="AM124" s="120"/>
      <c r="AN124" s="120"/>
      <c r="AO124" s="120"/>
      <c r="AP124" s="120"/>
      <c r="AQ124" s="120"/>
      <c r="AR124" s="120"/>
      <c r="AS124" s="120"/>
      <c r="AT124" s="120"/>
      <c r="AU124" s="120"/>
      <c r="AV124" s="120"/>
      <c r="AW124" s="120"/>
      <c r="AX124" s="120"/>
      <c r="AY124" s="120"/>
      <c r="AZ124" s="120"/>
      <c r="BA124" s="120"/>
      <c r="BB124" s="120"/>
      <c r="BC124" s="120"/>
      <c r="BD124" s="120"/>
      <c r="BE124" s="120"/>
      <c r="BF124" s="120"/>
      <c r="BG124" s="120"/>
      <c r="BH124" s="120"/>
      <c r="BI124" s="120"/>
      <c r="BJ124" s="120"/>
      <c r="BK124" s="120"/>
      <c r="BL124" s="120"/>
      <c r="BM124" s="120"/>
      <c r="BN124" s="120"/>
      <c r="BO124" s="120"/>
      <c r="BP124" s="120"/>
      <c r="BQ124" s="120"/>
      <c r="BR124" s="120"/>
      <c r="BS124" s="120"/>
      <c r="BT124" s="120"/>
      <c r="BU124" s="120"/>
      <c r="BV124" s="120"/>
      <c r="BW124" s="120"/>
      <c r="BX124" s="120"/>
      <c r="BY124" s="120"/>
      <c r="BZ124" s="120"/>
      <c r="CA124" s="120"/>
      <c r="CB124" s="120"/>
      <c r="CC124" s="120"/>
      <c r="CD124" s="120"/>
      <c r="CE124" s="120"/>
      <c r="CF124" s="120"/>
      <c r="CG124" s="120"/>
      <c r="CH124" s="120"/>
      <c r="CI124" s="120"/>
      <c r="CJ124" s="120"/>
      <c r="CK124" s="120"/>
      <c r="CL124" s="120"/>
      <c r="CM124" s="120"/>
      <c r="CN124" s="120"/>
      <c r="CO124" s="120"/>
      <c r="CP124" s="120"/>
      <c r="CQ124" s="120"/>
      <c r="CR124" s="120"/>
      <c r="CS124" s="120"/>
      <c r="CT124" s="120"/>
      <c r="CU124" s="120"/>
      <c r="CV124" s="120"/>
      <c r="CW124" s="120"/>
      <c r="CX124" s="120"/>
      <c r="CY124" s="120"/>
      <c r="CZ124" s="120"/>
      <c r="DA124" s="120"/>
      <c r="DB124" s="120"/>
      <c r="DC124" s="120"/>
      <c r="DD124" s="120"/>
      <c r="DE124" s="120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4"/>
      <c r="FJ124" s="5"/>
      <c r="FK124" s="5"/>
      <c r="FL124" s="9"/>
      <c r="FM124" s="9"/>
    </row>
    <row r="125" spans="1:169" ht="15.75" customHeight="1">
      <c r="A125" s="5"/>
      <c r="B125" s="234">
        <v>5</v>
      </c>
      <c r="C125" s="234" t="s">
        <v>293</v>
      </c>
      <c r="D125" s="234"/>
      <c r="E125" s="234"/>
      <c r="F125" s="234"/>
      <c r="G125" s="234"/>
      <c r="H125" s="234"/>
      <c r="I125" s="234"/>
      <c r="J125" s="257">
        <f>J126</f>
        <v>44454</v>
      </c>
      <c r="K125" s="257">
        <f>K132</f>
        <v>44501</v>
      </c>
      <c r="L125" s="234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  <c r="AA125" s="120"/>
      <c r="AB125" s="120"/>
      <c r="AC125" s="120"/>
      <c r="AD125" s="120"/>
      <c r="AE125" s="120"/>
      <c r="AF125" s="120"/>
      <c r="AG125" s="120"/>
      <c r="AH125" s="120"/>
      <c r="AI125" s="120"/>
      <c r="AJ125" s="120"/>
      <c r="AK125" s="120"/>
      <c r="AL125" s="120"/>
      <c r="AM125" s="120"/>
      <c r="AN125" s="120"/>
      <c r="AO125" s="120"/>
      <c r="AP125" s="120"/>
      <c r="AQ125" s="120"/>
      <c r="AR125" s="120"/>
      <c r="AS125" s="120"/>
      <c r="AT125" s="120"/>
      <c r="AU125" s="120"/>
      <c r="AV125" s="120"/>
      <c r="AW125" s="120"/>
      <c r="AX125" s="120"/>
      <c r="AY125" s="120"/>
      <c r="AZ125" s="120"/>
      <c r="BA125" s="120"/>
      <c r="BB125" s="120"/>
      <c r="BC125" s="120"/>
      <c r="BD125" s="120"/>
      <c r="BE125" s="120"/>
      <c r="BF125" s="120"/>
      <c r="BG125" s="120"/>
      <c r="BH125" s="120"/>
      <c r="BI125" s="120"/>
      <c r="BJ125" s="120"/>
      <c r="BK125" s="120"/>
      <c r="BL125" s="120"/>
      <c r="BM125" s="120"/>
      <c r="BN125" s="120"/>
      <c r="BO125" s="120"/>
      <c r="BP125" s="120"/>
      <c r="BQ125" s="120"/>
      <c r="BR125" s="120"/>
      <c r="BS125" s="120"/>
      <c r="BT125" s="120"/>
      <c r="BU125" s="120"/>
      <c r="BV125" s="120"/>
      <c r="BW125" s="120"/>
      <c r="BX125" s="120"/>
      <c r="BY125" s="120"/>
      <c r="BZ125" s="120"/>
      <c r="CA125" s="120"/>
      <c r="CB125" s="120"/>
      <c r="CC125" s="120"/>
      <c r="CD125" s="120"/>
      <c r="CE125" s="120"/>
      <c r="CF125" s="120"/>
      <c r="CG125" s="120"/>
      <c r="CH125" s="120"/>
      <c r="CI125" s="120"/>
      <c r="CJ125" s="120"/>
      <c r="CK125" s="120"/>
      <c r="CL125" s="120"/>
      <c r="CM125" s="120"/>
      <c r="CN125" s="120"/>
      <c r="CO125" s="120"/>
      <c r="CP125" s="120"/>
      <c r="CQ125" s="120"/>
      <c r="CR125" s="120"/>
      <c r="CS125" s="120"/>
      <c r="CT125" s="120"/>
      <c r="CU125" s="120"/>
      <c r="CV125" s="120"/>
      <c r="CW125" s="120"/>
      <c r="CX125" s="120"/>
      <c r="CY125" s="120"/>
      <c r="CZ125" s="120"/>
      <c r="DA125" s="120"/>
      <c r="DB125" s="120"/>
      <c r="DC125" s="120"/>
      <c r="DD125" s="120"/>
      <c r="DE125" s="120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4"/>
      <c r="FJ125" s="5"/>
      <c r="FK125" s="5"/>
      <c r="FL125" s="9"/>
      <c r="FM125" s="9"/>
    </row>
    <row r="126" spans="1:169" ht="15.75" customHeight="1" outlineLevel="1">
      <c r="A126" s="5"/>
      <c r="B126" s="236">
        <v>5.0999999999999996</v>
      </c>
      <c r="C126" s="176" t="s">
        <v>294</v>
      </c>
      <c r="D126" s="168"/>
      <c r="E126" s="168"/>
      <c r="F126" s="168"/>
      <c r="G126" s="169"/>
      <c r="H126" s="177"/>
      <c r="I126" s="237"/>
      <c r="J126" s="179">
        <f t="shared" ref="J126" si="8">J127</f>
        <v>44454</v>
      </c>
      <c r="K126" s="180">
        <f>K129</f>
        <v>44493</v>
      </c>
      <c r="L126" s="238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  <c r="AA126" s="120"/>
      <c r="AB126" s="120"/>
      <c r="AC126" s="120"/>
      <c r="AD126" s="120"/>
      <c r="AE126" s="120"/>
      <c r="AF126" s="120"/>
      <c r="AG126" s="120"/>
      <c r="AH126" s="120"/>
      <c r="AI126" s="120"/>
      <c r="AJ126" s="120"/>
      <c r="AK126" s="120"/>
      <c r="AL126" s="120"/>
      <c r="AM126" s="120"/>
      <c r="AN126" s="120"/>
      <c r="AO126" s="120"/>
      <c r="AP126" s="120"/>
      <c r="AQ126" s="120"/>
      <c r="AR126" s="120"/>
      <c r="AS126" s="120"/>
      <c r="AT126" s="120"/>
      <c r="AU126" s="120"/>
      <c r="AV126" s="120"/>
      <c r="AW126" s="120"/>
      <c r="AX126" s="120"/>
      <c r="AY126" s="120"/>
      <c r="AZ126" s="120"/>
      <c r="BA126" s="120"/>
      <c r="BB126" s="120"/>
      <c r="BC126" s="120"/>
      <c r="BD126" s="120"/>
      <c r="BE126" s="120"/>
      <c r="BF126" s="120"/>
      <c r="BG126" s="120"/>
      <c r="BH126" s="120"/>
      <c r="BI126" s="120"/>
      <c r="BJ126" s="120"/>
      <c r="BK126" s="120"/>
      <c r="BL126" s="120"/>
      <c r="BM126" s="120"/>
      <c r="BN126" s="120"/>
      <c r="BO126" s="120"/>
      <c r="BP126" s="120"/>
      <c r="BQ126" s="120"/>
      <c r="BR126" s="120"/>
      <c r="BS126" s="120"/>
      <c r="BT126" s="120"/>
      <c r="BU126" s="120"/>
      <c r="BV126" s="120"/>
      <c r="BW126" s="120"/>
      <c r="BX126" s="120"/>
      <c r="BY126" s="120"/>
      <c r="BZ126" s="120"/>
      <c r="CA126" s="120"/>
      <c r="CB126" s="120"/>
      <c r="CC126" s="120"/>
      <c r="CD126" s="120"/>
      <c r="CE126" s="120"/>
      <c r="CF126" s="120"/>
      <c r="CG126" s="120"/>
      <c r="CH126" s="120"/>
      <c r="CI126" s="120"/>
      <c r="CJ126" s="120"/>
      <c r="CK126" s="120"/>
      <c r="CL126" s="120"/>
      <c r="CM126" s="120"/>
      <c r="CN126" s="120"/>
      <c r="CO126" s="120"/>
      <c r="CP126" s="120"/>
      <c r="CQ126" s="120"/>
      <c r="CR126" s="120"/>
      <c r="CS126" s="120"/>
      <c r="CT126" s="120"/>
      <c r="CU126" s="120"/>
      <c r="CV126" s="120"/>
      <c r="CW126" s="120"/>
      <c r="CX126" s="120"/>
      <c r="CY126" s="120"/>
      <c r="CZ126" s="120"/>
      <c r="DA126" s="120"/>
      <c r="DB126" s="120"/>
      <c r="DC126" s="120"/>
      <c r="DD126" s="120"/>
      <c r="DE126" s="120"/>
      <c r="DF126" s="60"/>
      <c r="DG126" s="60"/>
      <c r="DH126" s="60"/>
      <c r="DI126" s="60"/>
      <c r="DJ126" s="60"/>
      <c r="DK126" s="60"/>
      <c r="DL126" s="60"/>
      <c r="DM126" s="60"/>
      <c r="DN126" s="60"/>
      <c r="DO126" s="60"/>
      <c r="DP126" s="60"/>
      <c r="DQ126" s="60"/>
      <c r="DR126" s="60"/>
      <c r="DS126" s="60"/>
      <c r="DT126" s="60"/>
      <c r="DU126" s="60"/>
      <c r="DV126" s="60"/>
      <c r="DW126" s="60"/>
      <c r="DX126" s="60"/>
      <c r="DY126" s="60"/>
      <c r="DZ126" s="60"/>
      <c r="EA126" s="60"/>
      <c r="EB126" s="60"/>
      <c r="EC126" s="60"/>
      <c r="ED126" s="60"/>
      <c r="EE126" s="60"/>
      <c r="EF126" s="60"/>
      <c r="EG126" s="60"/>
      <c r="EH126" s="60"/>
      <c r="EI126" s="60"/>
      <c r="EJ126" s="60"/>
      <c r="EK126" s="60"/>
      <c r="EL126" s="60"/>
      <c r="EM126" s="60"/>
      <c r="EN126" s="60"/>
      <c r="EO126" s="60"/>
      <c r="EP126" s="60"/>
      <c r="EQ126" s="60"/>
      <c r="ER126" s="60"/>
      <c r="ES126" s="60"/>
      <c r="ET126" s="60"/>
      <c r="EU126" s="60"/>
      <c r="EV126" s="60"/>
      <c r="EW126" s="60"/>
      <c r="EX126" s="60"/>
      <c r="EY126" s="60"/>
      <c r="EZ126" s="60"/>
      <c r="FA126" s="60"/>
      <c r="FB126" s="60"/>
      <c r="FC126" s="60"/>
      <c r="FD126" s="60"/>
      <c r="FE126" s="60"/>
      <c r="FF126" s="60"/>
      <c r="FG126" s="60"/>
      <c r="FH126" s="60"/>
      <c r="FI126" s="61"/>
      <c r="FJ126" s="5"/>
      <c r="FK126" s="5"/>
      <c r="FL126" s="9"/>
      <c r="FM126" s="9"/>
    </row>
    <row r="127" spans="1:169" ht="15.75" customHeight="1" outlineLevel="2">
      <c r="A127" s="5"/>
      <c r="B127" s="182" t="s">
        <v>87</v>
      </c>
      <c r="C127" s="224" t="s">
        <v>295</v>
      </c>
      <c r="D127" s="224"/>
      <c r="E127" s="224"/>
      <c r="F127" s="215"/>
      <c r="G127" s="217" t="s">
        <v>296</v>
      </c>
      <c r="H127" s="186" t="s">
        <v>19</v>
      </c>
      <c r="I127" s="186"/>
      <c r="J127" s="188">
        <v>44454</v>
      </c>
      <c r="K127" s="241">
        <v>44491</v>
      </c>
      <c r="L127" s="19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  <c r="AA127" s="120"/>
      <c r="AB127" s="120"/>
      <c r="AC127" s="120"/>
      <c r="AD127" s="120"/>
      <c r="AE127" s="120"/>
      <c r="AF127" s="120"/>
      <c r="AG127" s="120"/>
      <c r="AH127" s="120"/>
      <c r="AI127" s="120"/>
      <c r="AJ127" s="120"/>
      <c r="AK127" s="120"/>
      <c r="AL127" s="120"/>
      <c r="AM127" s="120"/>
      <c r="AN127" s="120"/>
      <c r="AO127" s="120"/>
      <c r="AP127" s="120"/>
      <c r="AQ127" s="120"/>
      <c r="AR127" s="120"/>
      <c r="AS127" s="120"/>
      <c r="AT127" s="120"/>
      <c r="AU127" s="120"/>
      <c r="AV127" s="120"/>
      <c r="AW127" s="120"/>
      <c r="AX127" s="120"/>
      <c r="AY127" s="120"/>
      <c r="AZ127" s="120"/>
      <c r="BA127" s="120"/>
      <c r="BB127" s="120"/>
      <c r="BC127" s="120"/>
      <c r="BD127" s="120"/>
      <c r="BE127" s="120"/>
      <c r="BF127" s="120"/>
      <c r="BG127" s="120"/>
      <c r="BH127" s="120"/>
      <c r="BI127" s="120"/>
      <c r="BJ127" s="120"/>
      <c r="BK127" s="120"/>
      <c r="BL127" s="120"/>
      <c r="BM127" s="120"/>
      <c r="BN127" s="120"/>
      <c r="BO127" s="120"/>
      <c r="BP127" s="120"/>
      <c r="BQ127" s="120"/>
      <c r="BR127" s="120"/>
      <c r="BS127" s="120"/>
      <c r="BT127" s="120"/>
      <c r="BU127" s="120"/>
      <c r="BV127" s="120"/>
      <c r="BW127" s="120"/>
      <c r="BX127" s="120"/>
      <c r="BY127" s="120"/>
      <c r="BZ127" s="120"/>
      <c r="CA127" s="120"/>
      <c r="CB127" s="120"/>
      <c r="CC127" s="120"/>
      <c r="CD127" s="120"/>
      <c r="CE127" s="120"/>
      <c r="CF127" s="120"/>
      <c r="CG127" s="120"/>
      <c r="CH127" s="120"/>
      <c r="CI127" s="120"/>
      <c r="CJ127" s="120"/>
      <c r="CK127" s="120"/>
      <c r="CL127" s="120"/>
      <c r="CM127" s="120"/>
      <c r="CN127" s="120"/>
      <c r="CO127" s="120"/>
      <c r="CP127" s="120"/>
      <c r="CQ127" s="120"/>
      <c r="CR127" s="120"/>
      <c r="CS127" s="120"/>
      <c r="CT127" s="120"/>
      <c r="CU127" s="120"/>
      <c r="CV127" s="120"/>
      <c r="CW127" s="120"/>
      <c r="CX127" s="120"/>
      <c r="CY127" s="120"/>
      <c r="CZ127" s="120"/>
      <c r="DA127" s="120"/>
      <c r="DB127" s="120"/>
      <c r="DC127" s="120"/>
      <c r="DD127" s="120"/>
      <c r="DE127" s="120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4"/>
      <c r="FJ127" s="5"/>
      <c r="FK127" s="5"/>
      <c r="FL127" s="9"/>
      <c r="FM127" s="9"/>
    </row>
    <row r="128" spans="1:169" ht="15.75" customHeight="1" outlineLevel="2">
      <c r="A128" s="5"/>
      <c r="B128" s="191" t="s">
        <v>88</v>
      </c>
      <c r="C128" s="161"/>
      <c r="D128" s="161" t="s">
        <v>297</v>
      </c>
      <c r="E128" s="161"/>
      <c r="F128" s="210"/>
      <c r="G128" s="243" t="s">
        <v>298</v>
      </c>
      <c r="H128" s="194" t="s">
        <v>258</v>
      </c>
      <c r="I128" s="194" t="s">
        <v>260</v>
      </c>
      <c r="J128" s="244">
        <v>44492</v>
      </c>
      <c r="K128" s="245">
        <v>44492</v>
      </c>
      <c r="L128" s="199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  <c r="AA128" s="120"/>
      <c r="AB128" s="120"/>
      <c r="AC128" s="120"/>
      <c r="AD128" s="120"/>
      <c r="AE128" s="120"/>
      <c r="AF128" s="120"/>
      <c r="AG128" s="120"/>
      <c r="AH128" s="120"/>
      <c r="AI128" s="120"/>
      <c r="AJ128" s="120"/>
      <c r="AK128" s="120"/>
      <c r="AL128" s="120"/>
      <c r="AM128" s="120"/>
      <c r="AN128" s="120"/>
      <c r="AO128" s="120"/>
      <c r="AP128" s="120"/>
      <c r="AQ128" s="120"/>
      <c r="AR128" s="120"/>
      <c r="AS128" s="120"/>
      <c r="AT128" s="120"/>
      <c r="AU128" s="120"/>
      <c r="AV128" s="120"/>
      <c r="AW128" s="120"/>
      <c r="AX128" s="120"/>
      <c r="AY128" s="120"/>
      <c r="AZ128" s="120"/>
      <c r="BA128" s="120"/>
      <c r="BB128" s="120"/>
      <c r="BC128" s="120"/>
      <c r="BD128" s="120"/>
      <c r="BE128" s="120"/>
      <c r="BF128" s="120"/>
      <c r="BG128" s="120"/>
      <c r="BH128" s="120"/>
      <c r="BI128" s="120"/>
      <c r="BJ128" s="120"/>
      <c r="BK128" s="120"/>
      <c r="BL128" s="120"/>
      <c r="BM128" s="120"/>
      <c r="BN128" s="120"/>
      <c r="BO128" s="120"/>
      <c r="BP128" s="120"/>
      <c r="BQ128" s="120"/>
      <c r="BR128" s="120"/>
      <c r="BS128" s="120"/>
      <c r="BT128" s="120"/>
      <c r="BU128" s="120"/>
      <c r="BV128" s="120"/>
      <c r="BW128" s="120"/>
      <c r="BX128" s="120"/>
      <c r="BY128" s="120"/>
      <c r="BZ128" s="120"/>
      <c r="CA128" s="120"/>
      <c r="CB128" s="120"/>
      <c r="CC128" s="120"/>
      <c r="CD128" s="120"/>
      <c r="CE128" s="120"/>
      <c r="CF128" s="120"/>
      <c r="CG128" s="120"/>
      <c r="CH128" s="120"/>
      <c r="CI128" s="120"/>
      <c r="CJ128" s="120"/>
      <c r="CK128" s="120"/>
      <c r="CL128" s="120"/>
      <c r="CM128" s="120"/>
      <c r="CN128" s="120"/>
      <c r="CO128" s="120"/>
      <c r="CP128" s="120"/>
      <c r="CQ128" s="120"/>
      <c r="CR128" s="120"/>
      <c r="CS128" s="120"/>
      <c r="CT128" s="120"/>
      <c r="CU128" s="120"/>
      <c r="CV128" s="120"/>
      <c r="CW128" s="120"/>
      <c r="CX128" s="120"/>
      <c r="CY128" s="120"/>
      <c r="CZ128" s="120"/>
      <c r="DA128" s="120"/>
      <c r="DB128" s="120"/>
      <c r="DC128" s="120"/>
      <c r="DD128" s="120"/>
      <c r="DE128" s="120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4"/>
      <c r="FJ128" s="5"/>
      <c r="FK128" s="5"/>
      <c r="FL128" s="9"/>
      <c r="FM128" s="9"/>
    </row>
    <row r="129" spans="1:169" ht="15.75" customHeight="1" outlineLevel="2">
      <c r="A129" s="5"/>
      <c r="B129" s="191" t="s">
        <v>89</v>
      </c>
      <c r="C129" s="161"/>
      <c r="D129" s="161" t="s">
        <v>299</v>
      </c>
      <c r="E129" s="161"/>
      <c r="F129" s="210"/>
      <c r="G129" s="243" t="s">
        <v>300</v>
      </c>
      <c r="H129" s="194" t="s">
        <v>259</v>
      </c>
      <c r="I129" s="194" t="s">
        <v>261</v>
      </c>
      <c r="J129" s="244">
        <v>44492</v>
      </c>
      <c r="K129" s="245">
        <v>44493</v>
      </c>
      <c r="L129" s="199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120"/>
      <c r="AJ129" s="120"/>
      <c r="AK129" s="120"/>
      <c r="AL129" s="120"/>
      <c r="AM129" s="120"/>
      <c r="AN129" s="120"/>
      <c r="AO129" s="120"/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0"/>
      <c r="BA129" s="120"/>
      <c r="BB129" s="120"/>
      <c r="BC129" s="120"/>
      <c r="BD129" s="120"/>
      <c r="BE129" s="120"/>
      <c r="BF129" s="120"/>
      <c r="BG129" s="120"/>
      <c r="BH129" s="120"/>
      <c r="BI129" s="120"/>
      <c r="BJ129" s="120"/>
      <c r="BK129" s="120"/>
      <c r="BL129" s="120"/>
      <c r="BM129" s="120"/>
      <c r="BN129" s="120"/>
      <c r="BO129" s="120"/>
      <c r="BP129" s="120"/>
      <c r="BQ129" s="120"/>
      <c r="BR129" s="120"/>
      <c r="BS129" s="120"/>
      <c r="BT129" s="120"/>
      <c r="BU129" s="120"/>
      <c r="BV129" s="120"/>
      <c r="BW129" s="120"/>
      <c r="BX129" s="120"/>
      <c r="BY129" s="120"/>
      <c r="BZ129" s="120"/>
      <c r="CA129" s="120"/>
      <c r="CB129" s="120"/>
      <c r="CC129" s="120"/>
      <c r="CD129" s="120"/>
      <c r="CE129" s="120"/>
      <c r="CF129" s="120"/>
      <c r="CG129" s="120"/>
      <c r="CH129" s="120"/>
      <c r="CI129" s="120"/>
      <c r="CJ129" s="120"/>
      <c r="CK129" s="120"/>
      <c r="CL129" s="120"/>
      <c r="CM129" s="120"/>
      <c r="CN129" s="120"/>
      <c r="CO129" s="120"/>
      <c r="CP129" s="120"/>
      <c r="CQ129" s="120"/>
      <c r="CR129" s="120"/>
      <c r="CS129" s="120"/>
      <c r="CT129" s="120"/>
      <c r="CU129" s="120"/>
      <c r="CV129" s="120"/>
      <c r="CW129" s="120"/>
      <c r="CX129" s="120"/>
      <c r="CY129" s="120"/>
      <c r="CZ129" s="120"/>
      <c r="DA129" s="120"/>
      <c r="DB129" s="120"/>
      <c r="DC129" s="120"/>
      <c r="DD129" s="120"/>
      <c r="DE129" s="120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4"/>
      <c r="FJ129" s="5"/>
      <c r="FK129" s="5"/>
      <c r="FL129" s="9"/>
      <c r="FM129" s="9"/>
    </row>
    <row r="130" spans="1:169" ht="15.75" customHeight="1" outlineLevel="1">
      <c r="A130" s="5"/>
      <c r="B130" s="258">
        <v>5.2</v>
      </c>
      <c r="C130" s="176" t="s">
        <v>301</v>
      </c>
      <c r="D130" s="168"/>
      <c r="E130" s="168"/>
      <c r="F130" s="168"/>
      <c r="G130" s="169"/>
      <c r="H130" s="177"/>
      <c r="I130" s="237"/>
      <c r="J130" s="179">
        <f t="shared" ref="J130:K130" si="9">J131</f>
        <v>44494</v>
      </c>
      <c r="K130" s="180">
        <f t="shared" si="9"/>
        <v>44497</v>
      </c>
      <c r="L130" s="238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  <c r="AA130" s="120"/>
      <c r="AB130" s="120"/>
      <c r="AC130" s="120"/>
      <c r="AD130" s="120"/>
      <c r="AE130" s="120"/>
      <c r="AF130" s="120"/>
      <c r="AG130" s="120"/>
      <c r="AH130" s="120"/>
      <c r="AI130" s="120"/>
      <c r="AJ130" s="120"/>
      <c r="AK130" s="120"/>
      <c r="AL130" s="120"/>
      <c r="AM130" s="120"/>
      <c r="AN130" s="120"/>
      <c r="AO130" s="120"/>
      <c r="AP130" s="120"/>
      <c r="AQ130" s="120"/>
      <c r="AR130" s="120"/>
      <c r="AS130" s="120"/>
      <c r="AT130" s="120"/>
      <c r="AU130" s="120"/>
      <c r="AV130" s="120"/>
      <c r="AW130" s="120"/>
      <c r="AX130" s="120"/>
      <c r="AY130" s="120"/>
      <c r="AZ130" s="120"/>
      <c r="BA130" s="120"/>
      <c r="BB130" s="120"/>
      <c r="BC130" s="120"/>
      <c r="BD130" s="120"/>
      <c r="BE130" s="120"/>
      <c r="BF130" s="120"/>
      <c r="BG130" s="120"/>
      <c r="BH130" s="120"/>
      <c r="BI130" s="120"/>
      <c r="BJ130" s="120"/>
      <c r="BK130" s="120"/>
      <c r="BL130" s="120"/>
      <c r="BM130" s="120"/>
      <c r="BN130" s="120"/>
      <c r="BO130" s="120"/>
      <c r="BP130" s="120"/>
      <c r="BQ130" s="120"/>
      <c r="BR130" s="120"/>
      <c r="BS130" s="120"/>
      <c r="BT130" s="120"/>
      <c r="BU130" s="120"/>
      <c r="BV130" s="120"/>
      <c r="BW130" s="120"/>
      <c r="BX130" s="120"/>
      <c r="BY130" s="120"/>
      <c r="BZ130" s="120"/>
      <c r="CA130" s="120"/>
      <c r="CB130" s="120"/>
      <c r="CC130" s="120"/>
      <c r="CD130" s="120"/>
      <c r="CE130" s="120"/>
      <c r="CF130" s="120"/>
      <c r="CG130" s="120"/>
      <c r="CH130" s="120"/>
      <c r="CI130" s="120"/>
      <c r="CJ130" s="120"/>
      <c r="CK130" s="120"/>
      <c r="CL130" s="120"/>
      <c r="CM130" s="120"/>
      <c r="CN130" s="120"/>
      <c r="CO130" s="120"/>
      <c r="CP130" s="120"/>
      <c r="CQ130" s="120"/>
      <c r="CR130" s="120"/>
      <c r="CS130" s="120"/>
      <c r="CT130" s="120"/>
      <c r="CU130" s="120"/>
      <c r="CV130" s="120"/>
      <c r="CW130" s="120"/>
      <c r="CX130" s="120"/>
      <c r="CY130" s="120"/>
      <c r="CZ130" s="120"/>
      <c r="DA130" s="120"/>
      <c r="DB130" s="120"/>
      <c r="DC130" s="120"/>
      <c r="DD130" s="120"/>
      <c r="DE130" s="120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4"/>
      <c r="FJ130" s="5"/>
      <c r="FK130" s="5"/>
      <c r="FL130" s="9"/>
      <c r="FM130" s="9"/>
    </row>
    <row r="131" spans="1:169" ht="15.75" customHeight="1" outlineLevel="2">
      <c r="A131" s="5"/>
      <c r="B131" s="182" t="s">
        <v>91</v>
      </c>
      <c r="C131" s="224"/>
      <c r="D131" s="224" t="s">
        <v>302</v>
      </c>
      <c r="E131" s="224"/>
      <c r="F131" s="215"/>
      <c r="G131" s="217" t="s">
        <v>288</v>
      </c>
      <c r="H131" s="186" t="s">
        <v>19</v>
      </c>
      <c r="I131" s="186"/>
      <c r="J131" s="188">
        <v>44494</v>
      </c>
      <c r="K131" s="241">
        <v>44497</v>
      </c>
      <c r="L131" s="19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  <c r="AA131" s="120"/>
      <c r="AB131" s="120"/>
      <c r="AC131" s="120"/>
      <c r="AD131" s="120"/>
      <c r="AE131" s="120"/>
      <c r="AF131" s="120"/>
      <c r="AG131" s="120"/>
      <c r="AH131" s="120"/>
      <c r="AI131" s="120"/>
      <c r="AJ131" s="120"/>
      <c r="AK131" s="120"/>
      <c r="AL131" s="120"/>
      <c r="AM131" s="120"/>
      <c r="AN131" s="120"/>
      <c r="AO131" s="120"/>
      <c r="AP131" s="120"/>
      <c r="AQ131" s="120"/>
      <c r="AR131" s="120"/>
      <c r="AS131" s="120"/>
      <c r="AT131" s="120"/>
      <c r="AU131" s="120"/>
      <c r="AV131" s="120"/>
      <c r="AW131" s="120"/>
      <c r="AX131" s="120"/>
      <c r="AY131" s="120"/>
      <c r="AZ131" s="120"/>
      <c r="BA131" s="120"/>
      <c r="BB131" s="120"/>
      <c r="BC131" s="120"/>
      <c r="BD131" s="120"/>
      <c r="BE131" s="120"/>
      <c r="BF131" s="120"/>
      <c r="BG131" s="120"/>
      <c r="BH131" s="120"/>
      <c r="BI131" s="120"/>
      <c r="BJ131" s="120"/>
      <c r="BK131" s="120"/>
      <c r="BL131" s="120"/>
      <c r="BM131" s="120"/>
      <c r="BN131" s="120"/>
      <c r="BO131" s="120"/>
      <c r="BP131" s="120"/>
      <c r="BQ131" s="120"/>
      <c r="BR131" s="120"/>
      <c r="BS131" s="120"/>
      <c r="BT131" s="120"/>
      <c r="BU131" s="120"/>
      <c r="BV131" s="120"/>
      <c r="BW131" s="120"/>
      <c r="BX131" s="120"/>
      <c r="BY131" s="120"/>
      <c r="BZ131" s="120"/>
      <c r="CA131" s="120"/>
      <c r="CB131" s="120"/>
      <c r="CC131" s="120"/>
      <c r="CD131" s="120"/>
      <c r="CE131" s="120"/>
      <c r="CF131" s="120"/>
      <c r="CG131" s="120"/>
      <c r="CH131" s="120"/>
      <c r="CI131" s="120"/>
      <c r="CJ131" s="120"/>
      <c r="CK131" s="120"/>
      <c r="CL131" s="120"/>
      <c r="CM131" s="120"/>
      <c r="CN131" s="120"/>
      <c r="CO131" s="120"/>
      <c r="CP131" s="120"/>
      <c r="CQ131" s="120"/>
      <c r="CR131" s="120"/>
      <c r="CS131" s="120"/>
      <c r="CT131" s="120"/>
      <c r="CU131" s="120"/>
      <c r="CV131" s="120"/>
      <c r="CW131" s="120"/>
      <c r="CX131" s="120"/>
      <c r="CY131" s="120"/>
      <c r="CZ131" s="120"/>
      <c r="DA131" s="120"/>
      <c r="DB131" s="120"/>
      <c r="DC131" s="120"/>
      <c r="DD131" s="120"/>
      <c r="DE131" s="120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4"/>
      <c r="FJ131" s="5"/>
      <c r="FK131" s="5"/>
      <c r="FL131" s="9"/>
      <c r="FM131" s="9"/>
    </row>
    <row r="132" spans="1:169" ht="15.75" customHeight="1" outlineLevel="1">
      <c r="A132" s="5"/>
      <c r="B132" s="259">
        <v>5.3</v>
      </c>
      <c r="C132" s="260" t="s">
        <v>92</v>
      </c>
      <c r="D132" s="260"/>
      <c r="E132" s="260"/>
      <c r="F132" s="261"/>
      <c r="G132" s="262"/>
      <c r="H132" s="263"/>
      <c r="I132" s="263"/>
      <c r="J132" s="264">
        <f t="shared" ref="J132:K132" si="10">J133</f>
        <v>44497</v>
      </c>
      <c r="K132" s="265">
        <f t="shared" si="10"/>
        <v>44501</v>
      </c>
      <c r="L132" s="266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120"/>
      <c r="AE132" s="120"/>
      <c r="AF132" s="120"/>
      <c r="AG132" s="120"/>
      <c r="AH132" s="120"/>
      <c r="AI132" s="120"/>
      <c r="AJ132" s="120"/>
      <c r="AK132" s="120"/>
      <c r="AL132" s="120"/>
      <c r="AM132" s="120"/>
      <c r="AN132" s="120"/>
      <c r="AO132" s="120"/>
      <c r="AP132" s="120"/>
      <c r="AQ132" s="120"/>
      <c r="AR132" s="120"/>
      <c r="AS132" s="120"/>
      <c r="AT132" s="120"/>
      <c r="AU132" s="120"/>
      <c r="AV132" s="120"/>
      <c r="AW132" s="120"/>
      <c r="AX132" s="120"/>
      <c r="AY132" s="120"/>
      <c r="AZ132" s="120"/>
      <c r="BA132" s="120"/>
      <c r="BB132" s="120"/>
      <c r="BC132" s="120"/>
      <c r="BD132" s="120"/>
      <c r="BE132" s="120"/>
      <c r="BF132" s="120"/>
      <c r="BG132" s="120"/>
      <c r="BH132" s="120"/>
      <c r="BI132" s="120"/>
      <c r="BJ132" s="120"/>
      <c r="BK132" s="120"/>
      <c r="BL132" s="120"/>
      <c r="BM132" s="120"/>
      <c r="BN132" s="120"/>
      <c r="BO132" s="120"/>
      <c r="BP132" s="120"/>
      <c r="BQ132" s="120"/>
      <c r="BR132" s="120"/>
      <c r="BS132" s="120"/>
      <c r="BT132" s="120"/>
      <c r="BU132" s="120"/>
      <c r="BV132" s="120"/>
      <c r="BW132" s="120"/>
      <c r="BX132" s="120"/>
      <c r="BY132" s="120"/>
      <c r="BZ132" s="120"/>
      <c r="CA132" s="120"/>
      <c r="CB132" s="120"/>
      <c r="CC132" s="120"/>
      <c r="CD132" s="120"/>
      <c r="CE132" s="120"/>
      <c r="CF132" s="120"/>
      <c r="CG132" s="120"/>
      <c r="CH132" s="120"/>
      <c r="CI132" s="120"/>
      <c r="CJ132" s="120"/>
      <c r="CK132" s="120"/>
      <c r="CL132" s="120"/>
      <c r="CM132" s="120"/>
      <c r="CN132" s="120"/>
      <c r="CO132" s="120"/>
      <c r="CP132" s="120"/>
      <c r="CQ132" s="120"/>
      <c r="CR132" s="120"/>
      <c r="CS132" s="120"/>
      <c r="CT132" s="120"/>
      <c r="CU132" s="120"/>
      <c r="CV132" s="120"/>
      <c r="CW132" s="120"/>
      <c r="CX132" s="120"/>
      <c r="CY132" s="120"/>
      <c r="CZ132" s="120"/>
      <c r="DA132" s="120"/>
      <c r="DB132" s="120"/>
      <c r="DC132" s="120"/>
      <c r="DD132" s="120"/>
      <c r="DE132" s="120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4"/>
      <c r="FJ132" s="5"/>
      <c r="FK132" s="5"/>
      <c r="FL132" s="9"/>
      <c r="FM132" s="9"/>
    </row>
    <row r="133" spans="1:169" ht="15.75" customHeight="1" outlineLevel="2">
      <c r="A133" s="5"/>
      <c r="B133" s="182" t="s">
        <v>93</v>
      </c>
      <c r="C133" s="224"/>
      <c r="D133" s="224" t="s">
        <v>303</v>
      </c>
      <c r="E133" s="224"/>
      <c r="F133" s="215"/>
      <c r="G133" s="217" t="s">
        <v>304</v>
      </c>
      <c r="H133" s="186" t="s">
        <v>19</v>
      </c>
      <c r="I133" s="186"/>
      <c r="J133" s="188">
        <v>44497</v>
      </c>
      <c r="K133" s="241">
        <v>44501</v>
      </c>
      <c r="L133" s="19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120"/>
      <c r="AE133" s="120"/>
      <c r="AF133" s="120"/>
      <c r="AG133" s="120"/>
      <c r="AH133" s="120"/>
      <c r="AI133" s="120"/>
      <c r="AJ133" s="120"/>
      <c r="AK133" s="120"/>
      <c r="AL133" s="120"/>
      <c r="AM133" s="120"/>
      <c r="AN133" s="120"/>
      <c r="AO133" s="120"/>
      <c r="AP133" s="120"/>
      <c r="AQ133" s="120"/>
      <c r="AR133" s="120"/>
      <c r="AS133" s="120"/>
      <c r="AT133" s="120"/>
      <c r="AU133" s="120"/>
      <c r="AV133" s="120"/>
      <c r="AW133" s="120"/>
      <c r="AX133" s="120"/>
      <c r="AY133" s="120"/>
      <c r="AZ133" s="120"/>
      <c r="BA133" s="120"/>
      <c r="BB133" s="120"/>
      <c r="BC133" s="120"/>
      <c r="BD133" s="120"/>
      <c r="BE133" s="120"/>
      <c r="BF133" s="120"/>
      <c r="BG133" s="120"/>
      <c r="BH133" s="120"/>
      <c r="BI133" s="120"/>
      <c r="BJ133" s="120"/>
      <c r="BK133" s="120"/>
      <c r="BL133" s="120"/>
      <c r="BM133" s="120"/>
      <c r="BN133" s="120"/>
      <c r="BO133" s="120"/>
      <c r="BP133" s="120"/>
      <c r="BQ133" s="120"/>
      <c r="BR133" s="120"/>
      <c r="BS133" s="120"/>
      <c r="BT133" s="120"/>
      <c r="BU133" s="120"/>
      <c r="BV133" s="120"/>
      <c r="BW133" s="120"/>
      <c r="BX133" s="120"/>
      <c r="BY133" s="120"/>
      <c r="BZ133" s="120"/>
      <c r="CA133" s="120"/>
      <c r="CB133" s="120"/>
      <c r="CC133" s="120"/>
      <c r="CD133" s="120"/>
      <c r="CE133" s="120"/>
      <c r="CF133" s="120"/>
      <c r="CG133" s="120"/>
      <c r="CH133" s="120"/>
      <c r="CI133" s="120"/>
      <c r="CJ133" s="120"/>
      <c r="CK133" s="120"/>
      <c r="CL133" s="120"/>
      <c r="CM133" s="120"/>
      <c r="CN133" s="120"/>
      <c r="CO133" s="120"/>
      <c r="CP133" s="120"/>
      <c r="CQ133" s="120"/>
      <c r="CR133" s="120"/>
      <c r="CS133" s="120"/>
      <c r="CT133" s="120"/>
      <c r="CU133" s="120"/>
      <c r="CV133" s="120"/>
      <c r="CW133" s="120"/>
      <c r="CX133" s="120"/>
      <c r="CY133" s="120"/>
      <c r="CZ133" s="120"/>
      <c r="DA133" s="120"/>
      <c r="DB133" s="120"/>
      <c r="DC133" s="120"/>
      <c r="DD133" s="120"/>
      <c r="DE133" s="120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4"/>
      <c r="FJ133" s="5"/>
      <c r="FK133" s="5"/>
      <c r="FL133" s="9"/>
      <c r="FM133" s="9"/>
    </row>
    <row r="134" spans="1:169" ht="15.75" customHeight="1">
      <c r="A134" s="5"/>
      <c r="B134" s="234">
        <v>6</v>
      </c>
      <c r="C134" s="234" t="s">
        <v>94</v>
      </c>
      <c r="D134" s="234"/>
      <c r="E134" s="234"/>
      <c r="F134" s="234"/>
      <c r="G134" s="234"/>
      <c r="H134" s="234"/>
      <c r="I134" s="234"/>
      <c r="J134" s="257">
        <f>J135</f>
        <v>44420</v>
      </c>
      <c r="K134" s="257">
        <f>K146</f>
        <v>44502</v>
      </c>
      <c r="L134" s="234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  <c r="AA134" s="120"/>
      <c r="AB134" s="120"/>
      <c r="AC134" s="120"/>
      <c r="AD134" s="120"/>
      <c r="AE134" s="120"/>
      <c r="AF134" s="120"/>
      <c r="AG134" s="120"/>
      <c r="AH134" s="120"/>
      <c r="AI134" s="120"/>
      <c r="AJ134" s="120"/>
      <c r="AK134" s="120"/>
      <c r="AL134" s="120"/>
      <c r="AM134" s="120"/>
      <c r="AN134" s="120"/>
      <c r="AO134" s="120"/>
      <c r="AP134" s="120"/>
      <c r="AQ134" s="120"/>
      <c r="AR134" s="120"/>
      <c r="AS134" s="120"/>
      <c r="AT134" s="120"/>
      <c r="AU134" s="120"/>
      <c r="AV134" s="120"/>
      <c r="AW134" s="120"/>
      <c r="AX134" s="120"/>
      <c r="AY134" s="120"/>
      <c r="AZ134" s="120"/>
      <c r="BA134" s="120"/>
      <c r="BB134" s="120"/>
      <c r="BC134" s="120"/>
      <c r="BD134" s="120"/>
      <c r="BE134" s="120"/>
      <c r="BF134" s="120"/>
      <c r="BG134" s="120"/>
      <c r="BH134" s="120"/>
      <c r="BI134" s="120"/>
      <c r="BJ134" s="120"/>
      <c r="BK134" s="120"/>
      <c r="BL134" s="120"/>
      <c r="BM134" s="120"/>
      <c r="BN134" s="120"/>
      <c r="BO134" s="120"/>
      <c r="BP134" s="120"/>
      <c r="BQ134" s="120"/>
      <c r="BR134" s="120"/>
      <c r="BS134" s="120"/>
      <c r="BT134" s="120"/>
      <c r="BU134" s="120"/>
      <c r="BV134" s="120"/>
      <c r="BW134" s="120"/>
      <c r="BX134" s="120"/>
      <c r="BY134" s="120"/>
      <c r="BZ134" s="120"/>
      <c r="CA134" s="120"/>
      <c r="CB134" s="120"/>
      <c r="CC134" s="120"/>
      <c r="CD134" s="120"/>
      <c r="CE134" s="120"/>
      <c r="CF134" s="120"/>
      <c r="CG134" s="120"/>
      <c r="CH134" s="120"/>
      <c r="CI134" s="120"/>
      <c r="CJ134" s="120"/>
      <c r="CK134" s="120"/>
      <c r="CL134" s="120"/>
      <c r="CM134" s="120"/>
      <c r="CN134" s="120"/>
      <c r="CO134" s="120"/>
      <c r="CP134" s="120"/>
      <c r="CQ134" s="120"/>
      <c r="CR134" s="120"/>
      <c r="CS134" s="120"/>
      <c r="CT134" s="120"/>
      <c r="CU134" s="120"/>
      <c r="CV134" s="120"/>
      <c r="CW134" s="120"/>
      <c r="CX134" s="120"/>
      <c r="CY134" s="120"/>
      <c r="CZ134" s="120"/>
      <c r="DA134" s="120"/>
      <c r="DB134" s="120"/>
      <c r="DC134" s="120"/>
      <c r="DD134" s="120"/>
      <c r="DE134" s="120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4"/>
      <c r="FJ134" s="5"/>
      <c r="FK134" s="5"/>
      <c r="FL134" s="9"/>
      <c r="FM134" s="9"/>
    </row>
    <row r="135" spans="1:169" ht="15.75" customHeight="1" outlineLevel="1">
      <c r="A135" s="5"/>
      <c r="B135" s="259">
        <v>6.1</v>
      </c>
      <c r="C135" s="260" t="s">
        <v>95</v>
      </c>
      <c r="D135" s="260"/>
      <c r="E135" s="260"/>
      <c r="F135" s="261"/>
      <c r="G135" s="262"/>
      <c r="H135" s="263"/>
      <c r="I135" s="263"/>
      <c r="J135" s="264">
        <f t="shared" ref="J135" si="11">J136</f>
        <v>44420</v>
      </c>
      <c r="K135" s="265">
        <f>K138</f>
        <v>44502</v>
      </c>
      <c r="L135" s="266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120"/>
      <c r="AA135" s="120"/>
      <c r="AB135" s="120"/>
      <c r="AC135" s="120"/>
      <c r="AD135" s="120"/>
      <c r="AE135" s="120"/>
      <c r="AF135" s="120"/>
      <c r="AG135" s="120"/>
      <c r="AH135" s="120"/>
      <c r="AI135" s="120"/>
      <c r="AJ135" s="120"/>
      <c r="AK135" s="120"/>
      <c r="AL135" s="120"/>
      <c r="AM135" s="120"/>
      <c r="AN135" s="120"/>
      <c r="AO135" s="120"/>
      <c r="AP135" s="120"/>
      <c r="AQ135" s="120"/>
      <c r="AR135" s="120"/>
      <c r="AS135" s="120"/>
      <c r="AT135" s="120"/>
      <c r="AU135" s="120"/>
      <c r="AV135" s="120"/>
      <c r="AW135" s="120"/>
      <c r="AX135" s="120"/>
      <c r="AY135" s="120"/>
      <c r="AZ135" s="120"/>
      <c r="BA135" s="120"/>
      <c r="BB135" s="120"/>
      <c r="BC135" s="120"/>
      <c r="BD135" s="120"/>
      <c r="BE135" s="120"/>
      <c r="BF135" s="120"/>
      <c r="BG135" s="120"/>
      <c r="BH135" s="120"/>
      <c r="BI135" s="120"/>
      <c r="BJ135" s="120"/>
      <c r="BK135" s="120"/>
      <c r="BL135" s="120"/>
      <c r="BM135" s="120"/>
      <c r="BN135" s="120"/>
      <c r="BO135" s="120"/>
      <c r="BP135" s="120"/>
      <c r="BQ135" s="120"/>
      <c r="BR135" s="120"/>
      <c r="BS135" s="120"/>
      <c r="BT135" s="120"/>
      <c r="BU135" s="120"/>
      <c r="BV135" s="120"/>
      <c r="BW135" s="120"/>
      <c r="BX135" s="120"/>
      <c r="BY135" s="120"/>
      <c r="BZ135" s="120"/>
      <c r="CA135" s="120"/>
      <c r="CB135" s="120"/>
      <c r="CC135" s="120"/>
      <c r="CD135" s="120"/>
      <c r="CE135" s="120"/>
      <c r="CF135" s="120"/>
      <c r="CG135" s="120"/>
      <c r="CH135" s="120"/>
      <c r="CI135" s="120"/>
      <c r="CJ135" s="120"/>
      <c r="CK135" s="120"/>
      <c r="CL135" s="120"/>
      <c r="CM135" s="120"/>
      <c r="CN135" s="120"/>
      <c r="CO135" s="120"/>
      <c r="CP135" s="120"/>
      <c r="CQ135" s="120"/>
      <c r="CR135" s="120"/>
      <c r="CS135" s="120"/>
      <c r="CT135" s="120"/>
      <c r="CU135" s="120"/>
      <c r="CV135" s="120"/>
      <c r="CW135" s="120"/>
      <c r="CX135" s="120"/>
      <c r="CY135" s="120"/>
      <c r="CZ135" s="120"/>
      <c r="DA135" s="120"/>
      <c r="DB135" s="120"/>
      <c r="DC135" s="120"/>
      <c r="DD135" s="120"/>
      <c r="DE135" s="120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4"/>
      <c r="FJ135" s="5"/>
      <c r="FK135" s="5"/>
      <c r="FL135" s="9"/>
      <c r="FM135" s="9"/>
    </row>
    <row r="136" spans="1:169" ht="15.75" customHeight="1" outlineLevel="2">
      <c r="A136" s="5"/>
      <c r="B136" s="182" t="s">
        <v>96</v>
      </c>
      <c r="C136" s="224" t="s">
        <v>305</v>
      </c>
      <c r="D136" s="224"/>
      <c r="E136" s="224"/>
      <c r="F136" s="215"/>
      <c r="G136" s="217" t="s">
        <v>306</v>
      </c>
      <c r="H136" s="186" t="s">
        <v>19</v>
      </c>
      <c r="I136" s="186"/>
      <c r="J136" s="188">
        <v>44420</v>
      </c>
      <c r="K136" s="241">
        <v>44420</v>
      </c>
      <c r="L136" s="19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  <c r="AA136" s="120"/>
      <c r="AB136" s="120"/>
      <c r="AC136" s="120"/>
      <c r="AD136" s="120"/>
      <c r="AE136" s="120"/>
      <c r="AF136" s="120"/>
      <c r="AG136" s="120"/>
      <c r="AH136" s="120"/>
      <c r="AI136" s="120"/>
      <c r="AJ136" s="120"/>
      <c r="AK136" s="120"/>
      <c r="AL136" s="120"/>
      <c r="AM136" s="120"/>
      <c r="AN136" s="120"/>
      <c r="AO136" s="120"/>
      <c r="AP136" s="120"/>
      <c r="AQ136" s="120"/>
      <c r="AR136" s="120"/>
      <c r="AS136" s="120"/>
      <c r="AT136" s="120"/>
      <c r="AU136" s="120"/>
      <c r="AV136" s="120"/>
      <c r="AW136" s="120"/>
      <c r="AX136" s="120"/>
      <c r="AY136" s="120"/>
      <c r="AZ136" s="120"/>
      <c r="BA136" s="120"/>
      <c r="BB136" s="120"/>
      <c r="BC136" s="120"/>
      <c r="BD136" s="120"/>
      <c r="BE136" s="120"/>
      <c r="BF136" s="120"/>
      <c r="BG136" s="120"/>
      <c r="BH136" s="120"/>
      <c r="BI136" s="120"/>
      <c r="BJ136" s="120"/>
      <c r="BK136" s="120"/>
      <c r="BL136" s="120"/>
      <c r="BM136" s="120"/>
      <c r="BN136" s="120"/>
      <c r="BO136" s="120"/>
      <c r="BP136" s="120"/>
      <c r="BQ136" s="120"/>
      <c r="BR136" s="120"/>
      <c r="BS136" s="120"/>
      <c r="BT136" s="120"/>
      <c r="BU136" s="120"/>
      <c r="BV136" s="120"/>
      <c r="BW136" s="120"/>
      <c r="BX136" s="120"/>
      <c r="BY136" s="120"/>
      <c r="BZ136" s="120"/>
      <c r="CA136" s="120"/>
      <c r="CB136" s="120"/>
      <c r="CC136" s="120"/>
      <c r="CD136" s="120"/>
      <c r="CE136" s="120"/>
      <c r="CF136" s="120"/>
      <c r="CG136" s="120"/>
      <c r="CH136" s="120"/>
      <c r="CI136" s="120"/>
      <c r="CJ136" s="120"/>
      <c r="CK136" s="120"/>
      <c r="CL136" s="120"/>
      <c r="CM136" s="120"/>
      <c r="CN136" s="120"/>
      <c r="CO136" s="120"/>
      <c r="CP136" s="120"/>
      <c r="CQ136" s="120"/>
      <c r="CR136" s="120"/>
      <c r="CS136" s="120"/>
      <c r="CT136" s="120"/>
      <c r="CU136" s="120"/>
      <c r="CV136" s="120"/>
      <c r="CW136" s="120"/>
      <c r="CX136" s="120"/>
      <c r="CY136" s="120"/>
      <c r="CZ136" s="120"/>
      <c r="DA136" s="120"/>
      <c r="DB136" s="120"/>
      <c r="DC136" s="120"/>
      <c r="DD136" s="120"/>
      <c r="DE136" s="120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4"/>
      <c r="FJ136" s="5"/>
      <c r="FK136" s="5"/>
      <c r="FL136" s="9"/>
      <c r="FM136" s="9"/>
    </row>
    <row r="137" spans="1:169" ht="15.75" customHeight="1" outlineLevel="2">
      <c r="A137" s="5"/>
      <c r="B137" s="182" t="s">
        <v>97</v>
      </c>
      <c r="C137" s="224" t="s">
        <v>307</v>
      </c>
      <c r="D137" s="224"/>
      <c r="E137" s="224"/>
      <c r="F137" s="215"/>
      <c r="G137" s="217" t="s">
        <v>308</v>
      </c>
      <c r="H137" s="186" t="s">
        <v>19</v>
      </c>
      <c r="I137" s="186"/>
      <c r="J137" s="188">
        <v>44483</v>
      </c>
      <c r="K137" s="241">
        <v>44483</v>
      </c>
      <c r="L137" s="19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  <c r="AA137" s="120"/>
      <c r="AB137" s="120"/>
      <c r="AC137" s="120"/>
      <c r="AD137" s="120"/>
      <c r="AE137" s="120"/>
      <c r="AF137" s="120"/>
      <c r="AG137" s="120"/>
      <c r="AH137" s="120"/>
      <c r="AI137" s="120"/>
      <c r="AJ137" s="120"/>
      <c r="AK137" s="120"/>
      <c r="AL137" s="120"/>
      <c r="AM137" s="120"/>
      <c r="AN137" s="120"/>
      <c r="AO137" s="120"/>
      <c r="AP137" s="120"/>
      <c r="AQ137" s="120"/>
      <c r="AR137" s="120"/>
      <c r="AS137" s="120"/>
      <c r="AT137" s="120"/>
      <c r="AU137" s="120"/>
      <c r="AV137" s="120"/>
      <c r="AW137" s="120"/>
      <c r="AX137" s="120"/>
      <c r="AY137" s="120"/>
      <c r="AZ137" s="120"/>
      <c r="BA137" s="120"/>
      <c r="BB137" s="120"/>
      <c r="BC137" s="120"/>
      <c r="BD137" s="120"/>
      <c r="BE137" s="120"/>
      <c r="BF137" s="120"/>
      <c r="BG137" s="120"/>
      <c r="BH137" s="120"/>
      <c r="BI137" s="120"/>
      <c r="BJ137" s="120"/>
      <c r="BK137" s="120"/>
      <c r="BL137" s="120"/>
      <c r="BM137" s="120"/>
      <c r="BN137" s="120"/>
      <c r="BO137" s="120"/>
      <c r="BP137" s="120"/>
      <c r="BQ137" s="120"/>
      <c r="BR137" s="120"/>
      <c r="BS137" s="120"/>
      <c r="BT137" s="120"/>
      <c r="BU137" s="120"/>
      <c r="BV137" s="120"/>
      <c r="BW137" s="120"/>
      <c r="BX137" s="120"/>
      <c r="BY137" s="120"/>
      <c r="BZ137" s="120"/>
      <c r="CA137" s="120"/>
      <c r="CB137" s="120"/>
      <c r="CC137" s="120"/>
      <c r="CD137" s="120"/>
      <c r="CE137" s="120"/>
      <c r="CF137" s="120"/>
      <c r="CG137" s="120"/>
      <c r="CH137" s="120"/>
      <c r="CI137" s="120"/>
      <c r="CJ137" s="120"/>
      <c r="CK137" s="120"/>
      <c r="CL137" s="120"/>
      <c r="CM137" s="120"/>
      <c r="CN137" s="120"/>
      <c r="CO137" s="120"/>
      <c r="CP137" s="120"/>
      <c r="CQ137" s="120"/>
      <c r="CR137" s="120"/>
      <c r="CS137" s="120"/>
      <c r="CT137" s="120"/>
      <c r="CU137" s="120"/>
      <c r="CV137" s="120"/>
      <c r="CW137" s="120"/>
      <c r="CX137" s="120"/>
      <c r="CY137" s="120"/>
      <c r="CZ137" s="120"/>
      <c r="DA137" s="120"/>
      <c r="DB137" s="120"/>
      <c r="DC137" s="120"/>
      <c r="DD137" s="120"/>
      <c r="DE137" s="120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4"/>
      <c r="FJ137" s="5"/>
      <c r="FK137" s="5"/>
      <c r="FL137" s="9"/>
      <c r="FM137" s="9"/>
    </row>
    <row r="138" spans="1:169" ht="15.75" customHeight="1" outlineLevel="2">
      <c r="A138" s="5"/>
      <c r="B138" s="182" t="s">
        <v>98</v>
      </c>
      <c r="C138" s="224" t="s">
        <v>309</v>
      </c>
      <c r="D138" s="224"/>
      <c r="E138" s="224"/>
      <c r="F138" s="215"/>
      <c r="G138" s="217" t="s">
        <v>310</v>
      </c>
      <c r="H138" s="186" t="s">
        <v>19</v>
      </c>
      <c r="I138" s="186"/>
      <c r="J138" s="188">
        <v>44502</v>
      </c>
      <c r="K138" s="241">
        <v>44502</v>
      </c>
      <c r="L138" s="19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  <c r="AA138" s="120"/>
      <c r="AB138" s="120"/>
      <c r="AC138" s="120"/>
      <c r="AD138" s="120"/>
      <c r="AE138" s="120"/>
      <c r="AF138" s="120"/>
      <c r="AG138" s="120"/>
      <c r="AH138" s="120"/>
      <c r="AI138" s="120"/>
      <c r="AJ138" s="120"/>
      <c r="AK138" s="120"/>
      <c r="AL138" s="120"/>
      <c r="AM138" s="120"/>
      <c r="AN138" s="120"/>
      <c r="AO138" s="120"/>
      <c r="AP138" s="120"/>
      <c r="AQ138" s="120"/>
      <c r="AR138" s="120"/>
      <c r="AS138" s="120"/>
      <c r="AT138" s="120"/>
      <c r="AU138" s="120"/>
      <c r="AV138" s="120"/>
      <c r="AW138" s="120"/>
      <c r="AX138" s="120"/>
      <c r="AY138" s="120"/>
      <c r="AZ138" s="120"/>
      <c r="BA138" s="120"/>
      <c r="BB138" s="120"/>
      <c r="BC138" s="120"/>
      <c r="BD138" s="120"/>
      <c r="BE138" s="120"/>
      <c r="BF138" s="120"/>
      <c r="BG138" s="120"/>
      <c r="BH138" s="120"/>
      <c r="BI138" s="120"/>
      <c r="BJ138" s="120"/>
      <c r="BK138" s="120"/>
      <c r="BL138" s="120"/>
      <c r="BM138" s="120"/>
      <c r="BN138" s="120"/>
      <c r="BO138" s="120"/>
      <c r="BP138" s="120"/>
      <c r="BQ138" s="120"/>
      <c r="BR138" s="120"/>
      <c r="BS138" s="120"/>
      <c r="BT138" s="120"/>
      <c r="BU138" s="120"/>
      <c r="BV138" s="120"/>
      <c r="BW138" s="120"/>
      <c r="BX138" s="120"/>
      <c r="BY138" s="120"/>
      <c r="BZ138" s="120"/>
      <c r="CA138" s="120"/>
      <c r="CB138" s="120"/>
      <c r="CC138" s="120"/>
      <c r="CD138" s="120"/>
      <c r="CE138" s="120"/>
      <c r="CF138" s="120"/>
      <c r="CG138" s="120"/>
      <c r="CH138" s="120"/>
      <c r="CI138" s="120"/>
      <c r="CJ138" s="120"/>
      <c r="CK138" s="120"/>
      <c r="CL138" s="120"/>
      <c r="CM138" s="120"/>
      <c r="CN138" s="120"/>
      <c r="CO138" s="120"/>
      <c r="CP138" s="120"/>
      <c r="CQ138" s="120"/>
      <c r="CR138" s="120"/>
      <c r="CS138" s="120"/>
      <c r="CT138" s="120"/>
      <c r="CU138" s="120"/>
      <c r="CV138" s="120"/>
      <c r="CW138" s="120"/>
      <c r="CX138" s="120"/>
      <c r="CY138" s="120"/>
      <c r="CZ138" s="120"/>
      <c r="DA138" s="120"/>
      <c r="DB138" s="120"/>
      <c r="DC138" s="120"/>
      <c r="DD138" s="120"/>
      <c r="DE138" s="120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4"/>
      <c r="FJ138" s="5"/>
      <c r="FK138" s="5"/>
      <c r="FL138" s="9"/>
      <c r="FM138" s="9"/>
    </row>
    <row r="139" spans="1:169" ht="15.75" customHeight="1" outlineLevel="1">
      <c r="A139" s="5"/>
      <c r="B139" s="259">
        <v>6.2</v>
      </c>
      <c r="C139" s="260" t="s">
        <v>99</v>
      </c>
      <c r="D139" s="260"/>
      <c r="E139" s="260"/>
      <c r="F139" s="261"/>
      <c r="G139" s="262"/>
      <c r="H139" s="263"/>
      <c r="I139" s="263"/>
      <c r="J139" s="264">
        <f>J140</f>
        <v>44501</v>
      </c>
      <c r="K139" s="265">
        <f>K142</f>
        <v>44501</v>
      </c>
      <c r="L139" s="266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  <c r="AA139" s="120"/>
      <c r="AB139" s="120"/>
      <c r="AC139" s="120"/>
      <c r="AD139" s="120"/>
      <c r="AE139" s="120"/>
      <c r="AF139" s="120"/>
      <c r="AG139" s="120"/>
      <c r="AH139" s="120"/>
      <c r="AI139" s="120"/>
      <c r="AJ139" s="120"/>
      <c r="AK139" s="120"/>
      <c r="AL139" s="120"/>
      <c r="AM139" s="120"/>
      <c r="AN139" s="120"/>
      <c r="AO139" s="120"/>
      <c r="AP139" s="120"/>
      <c r="AQ139" s="120"/>
      <c r="AR139" s="120"/>
      <c r="AS139" s="120"/>
      <c r="AT139" s="120"/>
      <c r="AU139" s="120"/>
      <c r="AV139" s="120"/>
      <c r="AW139" s="120"/>
      <c r="AX139" s="120"/>
      <c r="AY139" s="120"/>
      <c r="AZ139" s="120"/>
      <c r="BA139" s="120"/>
      <c r="BB139" s="120"/>
      <c r="BC139" s="120"/>
      <c r="BD139" s="120"/>
      <c r="BE139" s="120"/>
      <c r="BF139" s="120"/>
      <c r="BG139" s="120"/>
      <c r="BH139" s="120"/>
      <c r="BI139" s="120"/>
      <c r="BJ139" s="120"/>
      <c r="BK139" s="120"/>
      <c r="BL139" s="120"/>
      <c r="BM139" s="120"/>
      <c r="BN139" s="120"/>
      <c r="BO139" s="120"/>
      <c r="BP139" s="120"/>
      <c r="BQ139" s="120"/>
      <c r="BR139" s="120"/>
      <c r="BS139" s="120"/>
      <c r="BT139" s="120"/>
      <c r="BU139" s="120"/>
      <c r="BV139" s="120"/>
      <c r="BW139" s="120"/>
      <c r="BX139" s="120"/>
      <c r="BY139" s="120"/>
      <c r="BZ139" s="120"/>
      <c r="CA139" s="120"/>
      <c r="CB139" s="120"/>
      <c r="CC139" s="120"/>
      <c r="CD139" s="120"/>
      <c r="CE139" s="120"/>
      <c r="CF139" s="120"/>
      <c r="CG139" s="120"/>
      <c r="CH139" s="120"/>
      <c r="CI139" s="120"/>
      <c r="CJ139" s="120"/>
      <c r="CK139" s="120"/>
      <c r="CL139" s="120"/>
      <c r="CM139" s="120"/>
      <c r="CN139" s="120"/>
      <c r="CO139" s="120"/>
      <c r="CP139" s="120"/>
      <c r="CQ139" s="120"/>
      <c r="CR139" s="120"/>
      <c r="CS139" s="120"/>
      <c r="CT139" s="120"/>
      <c r="CU139" s="120"/>
      <c r="CV139" s="120"/>
      <c r="CW139" s="120"/>
      <c r="CX139" s="120"/>
      <c r="CY139" s="120"/>
      <c r="CZ139" s="120"/>
      <c r="DA139" s="120"/>
      <c r="DB139" s="120"/>
      <c r="DC139" s="120"/>
      <c r="DD139" s="120"/>
      <c r="DE139" s="120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4"/>
      <c r="FJ139" s="5"/>
      <c r="FK139" s="5"/>
      <c r="FL139" s="9"/>
      <c r="FM139" s="9"/>
    </row>
    <row r="140" spans="1:169" ht="15.75" customHeight="1" outlineLevel="2">
      <c r="A140" s="5"/>
      <c r="B140" s="182" t="s">
        <v>100</v>
      </c>
      <c r="C140" s="224" t="s">
        <v>311</v>
      </c>
      <c r="D140" s="224"/>
      <c r="E140" s="224"/>
      <c r="F140" s="215"/>
      <c r="G140" s="217" t="s">
        <v>311</v>
      </c>
      <c r="H140" s="186" t="s">
        <v>19</v>
      </c>
      <c r="I140" s="186"/>
      <c r="J140" s="188">
        <v>44501</v>
      </c>
      <c r="K140" s="241">
        <v>44501</v>
      </c>
      <c r="L140" s="19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  <c r="Z140" s="120"/>
      <c r="AA140" s="120"/>
      <c r="AB140" s="120"/>
      <c r="AC140" s="120"/>
      <c r="AD140" s="120"/>
      <c r="AE140" s="120"/>
      <c r="AF140" s="120"/>
      <c r="AG140" s="120"/>
      <c r="AH140" s="120"/>
      <c r="AI140" s="120"/>
      <c r="AJ140" s="120"/>
      <c r="AK140" s="120"/>
      <c r="AL140" s="120"/>
      <c r="AM140" s="120"/>
      <c r="AN140" s="120"/>
      <c r="AO140" s="120"/>
      <c r="AP140" s="120"/>
      <c r="AQ140" s="120"/>
      <c r="AR140" s="120"/>
      <c r="AS140" s="120"/>
      <c r="AT140" s="120"/>
      <c r="AU140" s="120"/>
      <c r="AV140" s="120"/>
      <c r="AW140" s="120"/>
      <c r="AX140" s="120"/>
      <c r="AY140" s="120"/>
      <c r="AZ140" s="120"/>
      <c r="BA140" s="120"/>
      <c r="BB140" s="120"/>
      <c r="BC140" s="120"/>
      <c r="BD140" s="120"/>
      <c r="BE140" s="120"/>
      <c r="BF140" s="120"/>
      <c r="BG140" s="120"/>
      <c r="BH140" s="120"/>
      <c r="BI140" s="120"/>
      <c r="BJ140" s="120"/>
      <c r="BK140" s="120"/>
      <c r="BL140" s="120"/>
      <c r="BM140" s="120"/>
      <c r="BN140" s="120"/>
      <c r="BO140" s="120"/>
      <c r="BP140" s="120"/>
      <c r="BQ140" s="120"/>
      <c r="BR140" s="120"/>
      <c r="BS140" s="120"/>
      <c r="BT140" s="120"/>
      <c r="BU140" s="120"/>
      <c r="BV140" s="120"/>
      <c r="BW140" s="120"/>
      <c r="BX140" s="120"/>
      <c r="BY140" s="120"/>
      <c r="BZ140" s="120"/>
      <c r="CA140" s="120"/>
      <c r="CB140" s="120"/>
      <c r="CC140" s="120"/>
      <c r="CD140" s="120"/>
      <c r="CE140" s="120"/>
      <c r="CF140" s="120"/>
      <c r="CG140" s="120"/>
      <c r="CH140" s="120"/>
      <c r="CI140" s="120"/>
      <c r="CJ140" s="120"/>
      <c r="CK140" s="120"/>
      <c r="CL140" s="120"/>
      <c r="CM140" s="120"/>
      <c r="CN140" s="120"/>
      <c r="CO140" s="120"/>
      <c r="CP140" s="120"/>
      <c r="CQ140" s="120"/>
      <c r="CR140" s="120"/>
      <c r="CS140" s="120"/>
      <c r="CT140" s="120"/>
      <c r="CU140" s="120"/>
      <c r="CV140" s="120"/>
      <c r="CW140" s="120"/>
      <c r="CX140" s="120"/>
      <c r="CY140" s="120"/>
      <c r="CZ140" s="120"/>
      <c r="DA140" s="120"/>
      <c r="DB140" s="120"/>
      <c r="DC140" s="120"/>
      <c r="DD140" s="120"/>
      <c r="DE140" s="120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4"/>
      <c r="FJ140" s="5"/>
      <c r="FK140" s="5"/>
      <c r="FL140" s="9"/>
      <c r="FM140" s="9"/>
    </row>
    <row r="141" spans="1:169" ht="15.75" customHeight="1" outlineLevel="2">
      <c r="A141" s="5"/>
      <c r="B141" s="182" t="s">
        <v>101</v>
      </c>
      <c r="C141" s="224" t="s">
        <v>312</v>
      </c>
      <c r="D141" s="224"/>
      <c r="E141" s="224"/>
      <c r="F141" s="215"/>
      <c r="G141" s="217" t="s">
        <v>251</v>
      </c>
      <c r="H141" s="186" t="s">
        <v>19</v>
      </c>
      <c r="I141" s="186"/>
      <c r="J141" s="188">
        <v>44501</v>
      </c>
      <c r="K141" s="241">
        <v>44501</v>
      </c>
      <c r="L141" s="190"/>
      <c r="M141" s="120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  <c r="Y141" s="120"/>
      <c r="Z141" s="120"/>
      <c r="AA141" s="120"/>
      <c r="AB141" s="120"/>
      <c r="AC141" s="120"/>
      <c r="AD141" s="120"/>
      <c r="AE141" s="120"/>
      <c r="AF141" s="120"/>
      <c r="AG141" s="120"/>
      <c r="AH141" s="120"/>
      <c r="AI141" s="120"/>
      <c r="AJ141" s="120"/>
      <c r="AK141" s="120"/>
      <c r="AL141" s="120"/>
      <c r="AM141" s="120"/>
      <c r="AN141" s="120"/>
      <c r="AO141" s="120"/>
      <c r="AP141" s="120"/>
      <c r="AQ141" s="120"/>
      <c r="AR141" s="120"/>
      <c r="AS141" s="120"/>
      <c r="AT141" s="120"/>
      <c r="AU141" s="120"/>
      <c r="AV141" s="120"/>
      <c r="AW141" s="120"/>
      <c r="AX141" s="120"/>
      <c r="AY141" s="120"/>
      <c r="AZ141" s="120"/>
      <c r="BA141" s="120"/>
      <c r="BB141" s="120"/>
      <c r="BC141" s="120"/>
      <c r="BD141" s="120"/>
      <c r="BE141" s="120"/>
      <c r="BF141" s="120"/>
      <c r="BG141" s="120"/>
      <c r="BH141" s="120"/>
      <c r="BI141" s="120"/>
      <c r="BJ141" s="120"/>
      <c r="BK141" s="120"/>
      <c r="BL141" s="120"/>
      <c r="BM141" s="120"/>
      <c r="BN141" s="120"/>
      <c r="BO141" s="120"/>
      <c r="BP141" s="120"/>
      <c r="BQ141" s="120"/>
      <c r="BR141" s="120"/>
      <c r="BS141" s="120"/>
      <c r="BT141" s="120"/>
      <c r="BU141" s="120"/>
      <c r="BV141" s="120"/>
      <c r="BW141" s="120"/>
      <c r="BX141" s="120"/>
      <c r="BY141" s="120"/>
      <c r="BZ141" s="120"/>
      <c r="CA141" s="120"/>
      <c r="CB141" s="120"/>
      <c r="CC141" s="120"/>
      <c r="CD141" s="120"/>
      <c r="CE141" s="120"/>
      <c r="CF141" s="120"/>
      <c r="CG141" s="120"/>
      <c r="CH141" s="120"/>
      <c r="CI141" s="120"/>
      <c r="CJ141" s="120"/>
      <c r="CK141" s="120"/>
      <c r="CL141" s="120"/>
      <c r="CM141" s="120"/>
      <c r="CN141" s="120"/>
      <c r="CO141" s="120"/>
      <c r="CP141" s="120"/>
      <c r="CQ141" s="120"/>
      <c r="CR141" s="120"/>
      <c r="CS141" s="120"/>
      <c r="CT141" s="120"/>
      <c r="CU141" s="120"/>
      <c r="CV141" s="120"/>
      <c r="CW141" s="120"/>
      <c r="CX141" s="120"/>
      <c r="CY141" s="120"/>
      <c r="CZ141" s="120"/>
      <c r="DA141" s="120"/>
      <c r="DB141" s="120"/>
      <c r="DC141" s="120"/>
      <c r="DD141" s="120"/>
      <c r="DE141" s="120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4"/>
      <c r="FJ141" s="5"/>
      <c r="FK141" s="5"/>
      <c r="FL141" s="9"/>
      <c r="FM141" s="9"/>
    </row>
    <row r="142" spans="1:169" ht="15.75" customHeight="1" outlineLevel="2">
      <c r="A142" s="5"/>
      <c r="B142" s="182" t="s">
        <v>102</v>
      </c>
      <c r="C142" s="224" t="s">
        <v>103</v>
      </c>
      <c r="D142" s="224"/>
      <c r="E142" s="224"/>
      <c r="F142" s="215"/>
      <c r="G142" s="217" t="s">
        <v>104</v>
      </c>
      <c r="H142" s="186" t="s">
        <v>19</v>
      </c>
      <c r="I142" s="186"/>
      <c r="J142" s="188">
        <v>44501</v>
      </c>
      <c r="K142" s="241">
        <v>44501</v>
      </c>
      <c r="L142" s="19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  <c r="AA142" s="120"/>
      <c r="AB142" s="120"/>
      <c r="AC142" s="120"/>
      <c r="AD142" s="120"/>
      <c r="AE142" s="120"/>
      <c r="AF142" s="120"/>
      <c r="AG142" s="120"/>
      <c r="AH142" s="120"/>
      <c r="AI142" s="120"/>
      <c r="AJ142" s="120"/>
      <c r="AK142" s="120"/>
      <c r="AL142" s="120"/>
      <c r="AM142" s="120"/>
      <c r="AN142" s="120"/>
      <c r="AO142" s="120"/>
      <c r="AP142" s="120"/>
      <c r="AQ142" s="120"/>
      <c r="AR142" s="120"/>
      <c r="AS142" s="120"/>
      <c r="AT142" s="120"/>
      <c r="AU142" s="120"/>
      <c r="AV142" s="120"/>
      <c r="AW142" s="120"/>
      <c r="AX142" s="120"/>
      <c r="AY142" s="120"/>
      <c r="AZ142" s="120"/>
      <c r="BA142" s="120"/>
      <c r="BB142" s="120"/>
      <c r="BC142" s="120"/>
      <c r="BD142" s="120"/>
      <c r="BE142" s="120"/>
      <c r="BF142" s="120"/>
      <c r="BG142" s="120"/>
      <c r="BH142" s="120"/>
      <c r="BI142" s="120"/>
      <c r="BJ142" s="120"/>
      <c r="BK142" s="120"/>
      <c r="BL142" s="120"/>
      <c r="BM142" s="120"/>
      <c r="BN142" s="120"/>
      <c r="BO142" s="120"/>
      <c r="BP142" s="120"/>
      <c r="BQ142" s="120"/>
      <c r="BR142" s="120"/>
      <c r="BS142" s="120"/>
      <c r="BT142" s="120"/>
      <c r="BU142" s="120"/>
      <c r="BV142" s="120"/>
      <c r="BW142" s="120"/>
      <c r="BX142" s="120"/>
      <c r="BY142" s="120"/>
      <c r="BZ142" s="120"/>
      <c r="CA142" s="120"/>
      <c r="CB142" s="120"/>
      <c r="CC142" s="120"/>
      <c r="CD142" s="120"/>
      <c r="CE142" s="120"/>
      <c r="CF142" s="120"/>
      <c r="CG142" s="120"/>
      <c r="CH142" s="120"/>
      <c r="CI142" s="120"/>
      <c r="CJ142" s="120"/>
      <c r="CK142" s="120"/>
      <c r="CL142" s="120"/>
      <c r="CM142" s="120"/>
      <c r="CN142" s="120"/>
      <c r="CO142" s="120"/>
      <c r="CP142" s="120"/>
      <c r="CQ142" s="120"/>
      <c r="CR142" s="120"/>
      <c r="CS142" s="120"/>
      <c r="CT142" s="120"/>
      <c r="CU142" s="120"/>
      <c r="CV142" s="120"/>
      <c r="CW142" s="120"/>
      <c r="CX142" s="120"/>
      <c r="CY142" s="120"/>
      <c r="CZ142" s="120"/>
      <c r="DA142" s="120"/>
      <c r="DB142" s="120"/>
      <c r="DC142" s="120"/>
      <c r="DD142" s="120"/>
      <c r="DE142" s="120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4"/>
      <c r="FJ142" s="5"/>
      <c r="FK142" s="5"/>
      <c r="FL142" s="9"/>
      <c r="FM142" s="9"/>
    </row>
    <row r="143" spans="1:169" ht="15.75" customHeight="1" outlineLevel="2">
      <c r="A143" s="5"/>
      <c r="B143" s="182" t="s">
        <v>105</v>
      </c>
      <c r="C143" s="224" t="s">
        <v>313</v>
      </c>
      <c r="D143" s="224"/>
      <c r="E143" s="224"/>
      <c r="F143" s="215"/>
      <c r="G143" s="217" t="s">
        <v>313</v>
      </c>
      <c r="H143" s="186" t="s">
        <v>19</v>
      </c>
      <c r="I143" s="186"/>
      <c r="J143" s="188">
        <v>44501</v>
      </c>
      <c r="K143" s="241">
        <v>44501</v>
      </c>
      <c r="L143" s="19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  <c r="Y143" s="120"/>
      <c r="Z143" s="120"/>
      <c r="AA143" s="120"/>
      <c r="AB143" s="120"/>
      <c r="AC143" s="120"/>
      <c r="AD143" s="120"/>
      <c r="AE143" s="120"/>
      <c r="AF143" s="120"/>
      <c r="AG143" s="120"/>
      <c r="AH143" s="120"/>
      <c r="AI143" s="120"/>
      <c r="AJ143" s="120"/>
      <c r="AK143" s="120"/>
      <c r="AL143" s="120"/>
      <c r="AM143" s="120"/>
      <c r="AN143" s="120"/>
      <c r="AO143" s="120"/>
      <c r="AP143" s="120"/>
      <c r="AQ143" s="120"/>
      <c r="AR143" s="120"/>
      <c r="AS143" s="120"/>
      <c r="AT143" s="120"/>
      <c r="AU143" s="120"/>
      <c r="AV143" s="120"/>
      <c r="AW143" s="120"/>
      <c r="AX143" s="120"/>
      <c r="AY143" s="120"/>
      <c r="AZ143" s="120"/>
      <c r="BA143" s="120"/>
      <c r="BB143" s="120"/>
      <c r="BC143" s="120"/>
      <c r="BD143" s="120"/>
      <c r="BE143" s="120"/>
      <c r="BF143" s="120"/>
      <c r="BG143" s="120"/>
      <c r="BH143" s="120"/>
      <c r="BI143" s="120"/>
      <c r="BJ143" s="120"/>
      <c r="BK143" s="120"/>
      <c r="BL143" s="120"/>
      <c r="BM143" s="120"/>
      <c r="BN143" s="120"/>
      <c r="BO143" s="120"/>
      <c r="BP143" s="120"/>
      <c r="BQ143" s="120"/>
      <c r="BR143" s="120"/>
      <c r="BS143" s="120"/>
      <c r="BT143" s="120"/>
      <c r="BU143" s="120"/>
      <c r="BV143" s="120"/>
      <c r="BW143" s="120"/>
      <c r="BX143" s="120"/>
      <c r="BY143" s="120"/>
      <c r="BZ143" s="120"/>
      <c r="CA143" s="120"/>
      <c r="CB143" s="120"/>
      <c r="CC143" s="120"/>
      <c r="CD143" s="120"/>
      <c r="CE143" s="120"/>
      <c r="CF143" s="120"/>
      <c r="CG143" s="120"/>
      <c r="CH143" s="120"/>
      <c r="CI143" s="120"/>
      <c r="CJ143" s="120"/>
      <c r="CK143" s="120"/>
      <c r="CL143" s="120"/>
      <c r="CM143" s="120"/>
      <c r="CN143" s="120"/>
      <c r="CO143" s="120"/>
      <c r="CP143" s="120"/>
      <c r="CQ143" s="120"/>
      <c r="CR143" s="120"/>
      <c r="CS143" s="120"/>
      <c r="CT143" s="120"/>
      <c r="CU143" s="120"/>
      <c r="CV143" s="120"/>
      <c r="CW143" s="120"/>
      <c r="CX143" s="120"/>
      <c r="CY143" s="120"/>
      <c r="CZ143" s="120"/>
      <c r="DA143" s="120"/>
      <c r="DB143" s="120"/>
      <c r="DC143" s="120"/>
      <c r="DD143" s="120"/>
      <c r="DE143" s="120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4"/>
      <c r="FJ143" s="5"/>
      <c r="FK143" s="5"/>
      <c r="FL143" s="9"/>
      <c r="FM143" s="9"/>
    </row>
    <row r="144" spans="1:169" ht="15.75" customHeight="1" outlineLevel="2">
      <c r="A144" s="5"/>
      <c r="B144" s="182" t="s">
        <v>106</v>
      </c>
      <c r="C144" s="224" t="s">
        <v>237</v>
      </c>
      <c r="D144" s="224"/>
      <c r="E144" s="224"/>
      <c r="F144" s="215"/>
      <c r="G144" s="217" t="s">
        <v>237</v>
      </c>
      <c r="H144" s="186" t="s">
        <v>19</v>
      </c>
      <c r="I144" s="186"/>
      <c r="J144" s="188">
        <v>44501</v>
      </c>
      <c r="K144" s="241">
        <v>44501</v>
      </c>
      <c r="L144" s="190"/>
      <c r="M144" s="120"/>
      <c r="N144" s="120"/>
      <c r="O144" s="120"/>
      <c r="P144" s="120"/>
      <c r="Q144" s="120"/>
      <c r="R144" s="120"/>
      <c r="S144" s="120"/>
      <c r="T144" s="120"/>
      <c r="U144" s="120"/>
      <c r="V144" s="120"/>
      <c r="W144" s="120"/>
      <c r="X144" s="120"/>
      <c r="Y144" s="120"/>
      <c r="Z144" s="120"/>
      <c r="AA144" s="120"/>
      <c r="AB144" s="120"/>
      <c r="AC144" s="120"/>
      <c r="AD144" s="120"/>
      <c r="AE144" s="120"/>
      <c r="AF144" s="120"/>
      <c r="AG144" s="120"/>
      <c r="AH144" s="120"/>
      <c r="AI144" s="120"/>
      <c r="AJ144" s="120"/>
      <c r="AK144" s="120"/>
      <c r="AL144" s="120"/>
      <c r="AM144" s="120"/>
      <c r="AN144" s="120"/>
      <c r="AO144" s="120"/>
      <c r="AP144" s="120"/>
      <c r="AQ144" s="120"/>
      <c r="AR144" s="120"/>
      <c r="AS144" s="120"/>
      <c r="AT144" s="120"/>
      <c r="AU144" s="120"/>
      <c r="AV144" s="120"/>
      <c r="AW144" s="120"/>
      <c r="AX144" s="120"/>
      <c r="AY144" s="120"/>
      <c r="AZ144" s="120"/>
      <c r="BA144" s="120"/>
      <c r="BB144" s="120"/>
      <c r="BC144" s="120"/>
      <c r="BD144" s="120"/>
      <c r="BE144" s="120"/>
      <c r="BF144" s="120"/>
      <c r="BG144" s="120"/>
      <c r="BH144" s="120"/>
      <c r="BI144" s="120"/>
      <c r="BJ144" s="120"/>
      <c r="BK144" s="120"/>
      <c r="BL144" s="120"/>
      <c r="BM144" s="120"/>
      <c r="BN144" s="120"/>
      <c r="BO144" s="120"/>
      <c r="BP144" s="120"/>
      <c r="BQ144" s="120"/>
      <c r="BR144" s="120"/>
      <c r="BS144" s="120"/>
      <c r="BT144" s="120"/>
      <c r="BU144" s="120"/>
      <c r="BV144" s="120"/>
      <c r="BW144" s="120"/>
      <c r="BX144" s="120"/>
      <c r="BY144" s="120"/>
      <c r="BZ144" s="120"/>
      <c r="CA144" s="120"/>
      <c r="CB144" s="120"/>
      <c r="CC144" s="120"/>
      <c r="CD144" s="120"/>
      <c r="CE144" s="120"/>
      <c r="CF144" s="120"/>
      <c r="CG144" s="120"/>
      <c r="CH144" s="120"/>
      <c r="CI144" s="120"/>
      <c r="CJ144" s="120"/>
      <c r="CK144" s="120"/>
      <c r="CL144" s="120"/>
      <c r="CM144" s="120"/>
      <c r="CN144" s="120"/>
      <c r="CO144" s="120"/>
      <c r="CP144" s="120"/>
      <c r="CQ144" s="120"/>
      <c r="CR144" s="120"/>
      <c r="CS144" s="120"/>
      <c r="CT144" s="120"/>
      <c r="CU144" s="120"/>
      <c r="CV144" s="120"/>
      <c r="CW144" s="120"/>
      <c r="CX144" s="120"/>
      <c r="CY144" s="120"/>
      <c r="CZ144" s="120"/>
      <c r="DA144" s="120"/>
      <c r="DB144" s="120"/>
      <c r="DC144" s="120"/>
      <c r="DD144" s="120"/>
      <c r="DE144" s="120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4"/>
      <c r="FJ144" s="5"/>
      <c r="FK144" s="5"/>
      <c r="FL144" s="9"/>
      <c r="FM144" s="9"/>
    </row>
    <row r="145" spans="1:169" ht="15.75" customHeight="1" outlineLevel="2">
      <c r="A145" s="5"/>
      <c r="B145" s="182" t="s">
        <v>107</v>
      </c>
      <c r="C145" s="224" t="s">
        <v>314</v>
      </c>
      <c r="D145" s="224"/>
      <c r="E145" s="224"/>
      <c r="F145" s="215"/>
      <c r="G145" s="217" t="s">
        <v>314</v>
      </c>
      <c r="H145" s="186" t="s">
        <v>19</v>
      </c>
      <c r="I145" s="186"/>
      <c r="J145" s="188">
        <v>44501</v>
      </c>
      <c r="K145" s="241">
        <v>44501</v>
      </c>
      <c r="L145" s="19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  <c r="AA145" s="120"/>
      <c r="AB145" s="120"/>
      <c r="AC145" s="120"/>
      <c r="AD145" s="120"/>
      <c r="AE145" s="120"/>
      <c r="AF145" s="120"/>
      <c r="AG145" s="120"/>
      <c r="AH145" s="120"/>
      <c r="AI145" s="120"/>
      <c r="AJ145" s="120"/>
      <c r="AK145" s="120"/>
      <c r="AL145" s="120"/>
      <c r="AM145" s="120"/>
      <c r="AN145" s="120"/>
      <c r="AO145" s="120"/>
      <c r="AP145" s="120"/>
      <c r="AQ145" s="120"/>
      <c r="AR145" s="120"/>
      <c r="AS145" s="120"/>
      <c r="AT145" s="120"/>
      <c r="AU145" s="120"/>
      <c r="AV145" s="120"/>
      <c r="AW145" s="120"/>
      <c r="AX145" s="120"/>
      <c r="AY145" s="120"/>
      <c r="AZ145" s="120"/>
      <c r="BA145" s="120"/>
      <c r="BB145" s="120"/>
      <c r="BC145" s="120"/>
      <c r="BD145" s="120"/>
      <c r="BE145" s="120"/>
      <c r="BF145" s="120"/>
      <c r="BG145" s="120"/>
      <c r="BH145" s="120"/>
      <c r="BI145" s="120"/>
      <c r="BJ145" s="120"/>
      <c r="BK145" s="120"/>
      <c r="BL145" s="120"/>
      <c r="BM145" s="120"/>
      <c r="BN145" s="120"/>
      <c r="BO145" s="120"/>
      <c r="BP145" s="120"/>
      <c r="BQ145" s="120"/>
      <c r="BR145" s="120"/>
      <c r="BS145" s="120"/>
      <c r="BT145" s="120"/>
      <c r="BU145" s="120"/>
      <c r="BV145" s="120"/>
      <c r="BW145" s="120"/>
      <c r="BX145" s="120"/>
      <c r="BY145" s="120"/>
      <c r="BZ145" s="120"/>
      <c r="CA145" s="120"/>
      <c r="CB145" s="120"/>
      <c r="CC145" s="120"/>
      <c r="CD145" s="120"/>
      <c r="CE145" s="120"/>
      <c r="CF145" s="120"/>
      <c r="CG145" s="120"/>
      <c r="CH145" s="120"/>
      <c r="CI145" s="120"/>
      <c r="CJ145" s="120"/>
      <c r="CK145" s="120"/>
      <c r="CL145" s="120"/>
      <c r="CM145" s="120"/>
      <c r="CN145" s="120"/>
      <c r="CO145" s="120"/>
      <c r="CP145" s="120"/>
      <c r="CQ145" s="120"/>
      <c r="CR145" s="120"/>
      <c r="CS145" s="120"/>
      <c r="CT145" s="120"/>
      <c r="CU145" s="120"/>
      <c r="CV145" s="120"/>
      <c r="CW145" s="120"/>
      <c r="CX145" s="120"/>
      <c r="CY145" s="120"/>
      <c r="CZ145" s="120"/>
      <c r="DA145" s="120"/>
      <c r="DB145" s="120"/>
      <c r="DC145" s="120"/>
      <c r="DD145" s="120"/>
      <c r="DE145" s="120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4"/>
      <c r="FJ145" s="5"/>
      <c r="FK145" s="5"/>
      <c r="FL145" s="9"/>
      <c r="FM145" s="9"/>
    </row>
    <row r="146" spans="1:169" ht="15.75" customHeight="1" outlineLevel="1">
      <c r="A146" s="5"/>
      <c r="B146" s="259">
        <v>6.3</v>
      </c>
      <c r="C146" s="260" t="s">
        <v>108</v>
      </c>
      <c r="D146" s="260"/>
      <c r="E146" s="260"/>
      <c r="F146" s="261"/>
      <c r="G146" s="262"/>
      <c r="H146" s="267"/>
      <c r="I146" s="267"/>
      <c r="J146" s="268">
        <f>J147</f>
        <v>44502</v>
      </c>
      <c r="K146" s="268">
        <f>K147</f>
        <v>44502</v>
      </c>
      <c r="L146" s="267"/>
      <c r="M146" s="120"/>
      <c r="N146" s="120"/>
      <c r="O146" s="120"/>
      <c r="P146" s="120"/>
      <c r="Q146" s="120"/>
      <c r="R146" s="120"/>
      <c r="S146" s="120"/>
      <c r="T146" s="120"/>
      <c r="U146" s="120"/>
      <c r="V146" s="120"/>
      <c r="W146" s="120"/>
      <c r="X146" s="120"/>
      <c r="Y146" s="120"/>
      <c r="Z146" s="120"/>
      <c r="AA146" s="120"/>
      <c r="AB146" s="120"/>
      <c r="AC146" s="120"/>
      <c r="AD146" s="120"/>
      <c r="AE146" s="120"/>
      <c r="AF146" s="120"/>
      <c r="AG146" s="120"/>
      <c r="AH146" s="120"/>
      <c r="AI146" s="120"/>
      <c r="AJ146" s="120"/>
      <c r="AK146" s="120"/>
      <c r="AL146" s="120"/>
      <c r="AM146" s="120"/>
      <c r="AN146" s="120"/>
      <c r="AO146" s="120"/>
      <c r="AP146" s="120"/>
      <c r="AQ146" s="120"/>
      <c r="AR146" s="120"/>
      <c r="AS146" s="120"/>
      <c r="AT146" s="120"/>
      <c r="AU146" s="120"/>
      <c r="AV146" s="120"/>
      <c r="AW146" s="120"/>
      <c r="AX146" s="120"/>
      <c r="AY146" s="120"/>
      <c r="AZ146" s="120"/>
      <c r="BA146" s="120"/>
      <c r="BB146" s="120"/>
      <c r="BC146" s="120"/>
      <c r="BD146" s="120"/>
      <c r="BE146" s="120"/>
      <c r="BF146" s="120"/>
      <c r="BG146" s="120"/>
      <c r="BH146" s="120"/>
      <c r="BI146" s="120"/>
      <c r="BJ146" s="120"/>
      <c r="BK146" s="120"/>
      <c r="BL146" s="120"/>
      <c r="BM146" s="120"/>
      <c r="BN146" s="120"/>
      <c r="BO146" s="120"/>
      <c r="BP146" s="120"/>
      <c r="BQ146" s="120"/>
      <c r="BR146" s="120"/>
      <c r="BS146" s="120"/>
      <c r="BT146" s="120"/>
      <c r="BU146" s="120"/>
      <c r="BV146" s="120"/>
      <c r="BW146" s="120"/>
      <c r="BX146" s="120"/>
      <c r="BY146" s="120"/>
      <c r="BZ146" s="120"/>
      <c r="CA146" s="120"/>
      <c r="CB146" s="120"/>
      <c r="CC146" s="120"/>
      <c r="CD146" s="120"/>
      <c r="CE146" s="120"/>
      <c r="CF146" s="120"/>
      <c r="CG146" s="120"/>
      <c r="CH146" s="120"/>
      <c r="CI146" s="120"/>
      <c r="CJ146" s="120"/>
      <c r="CK146" s="120"/>
      <c r="CL146" s="120"/>
      <c r="CM146" s="120"/>
      <c r="CN146" s="120"/>
      <c r="CO146" s="120"/>
      <c r="CP146" s="120"/>
      <c r="CQ146" s="120"/>
      <c r="CR146" s="120"/>
      <c r="CS146" s="120"/>
      <c r="CT146" s="120"/>
      <c r="CU146" s="120"/>
      <c r="CV146" s="120"/>
      <c r="CW146" s="120"/>
      <c r="CX146" s="120"/>
      <c r="CY146" s="120"/>
      <c r="CZ146" s="120"/>
      <c r="DA146" s="120"/>
      <c r="DB146" s="120"/>
      <c r="DC146" s="120"/>
      <c r="DD146" s="120"/>
      <c r="DE146" s="120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4"/>
      <c r="FJ146" s="5"/>
      <c r="FK146" s="5"/>
      <c r="FL146" s="9"/>
      <c r="FM146" s="9"/>
    </row>
    <row r="147" spans="1:169" ht="15.75" customHeight="1" outlineLevel="2">
      <c r="A147" s="5"/>
      <c r="B147" s="182" t="s">
        <v>109</v>
      </c>
      <c r="C147" s="224" t="s">
        <v>315</v>
      </c>
      <c r="D147" s="224"/>
      <c r="E147" s="224"/>
      <c r="F147" s="215"/>
      <c r="G147" s="283" t="s">
        <v>384</v>
      </c>
      <c r="H147" s="186" t="s">
        <v>19</v>
      </c>
      <c r="I147" s="186"/>
      <c r="J147" s="188">
        <v>44502</v>
      </c>
      <c r="K147" s="241">
        <v>44502</v>
      </c>
      <c r="L147" s="19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0"/>
      <c r="W147" s="120"/>
      <c r="X147" s="120"/>
      <c r="Y147" s="120"/>
      <c r="Z147" s="120"/>
      <c r="AA147" s="120"/>
      <c r="AB147" s="120"/>
      <c r="AC147" s="120"/>
      <c r="AD147" s="120"/>
      <c r="AE147" s="120"/>
      <c r="AF147" s="120"/>
      <c r="AG147" s="120"/>
      <c r="AH147" s="120"/>
      <c r="AI147" s="120"/>
      <c r="AJ147" s="120"/>
      <c r="AK147" s="120"/>
      <c r="AL147" s="120"/>
      <c r="AM147" s="120"/>
      <c r="AN147" s="120"/>
      <c r="AO147" s="120"/>
      <c r="AP147" s="120"/>
      <c r="AQ147" s="120"/>
      <c r="AR147" s="120"/>
      <c r="AS147" s="120"/>
      <c r="AT147" s="120"/>
      <c r="AU147" s="120"/>
      <c r="AV147" s="120"/>
      <c r="AW147" s="120"/>
      <c r="AX147" s="120"/>
      <c r="AY147" s="120"/>
      <c r="AZ147" s="120"/>
      <c r="BA147" s="120"/>
      <c r="BB147" s="120"/>
      <c r="BC147" s="120"/>
      <c r="BD147" s="120"/>
      <c r="BE147" s="120"/>
      <c r="BF147" s="120"/>
      <c r="BG147" s="120"/>
      <c r="BH147" s="120"/>
      <c r="BI147" s="120"/>
      <c r="BJ147" s="120"/>
      <c r="BK147" s="120"/>
      <c r="BL147" s="120"/>
      <c r="BM147" s="120"/>
      <c r="BN147" s="120"/>
      <c r="BO147" s="120"/>
      <c r="BP147" s="120"/>
      <c r="BQ147" s="120"/>
      <c r="BR147" s="120"/>
      <c r="BS147" s="120"/>
      <c r="BT147" s="120"/>
      <c r="BU147" s="120"/>
      <c r="BV147" s="120"/>
      <c r="BW147" s="120"/>
      <c r="BX147" s="120"/>
      <c r="BY147" s="120"/>
      <c r="BZ147" s="120"/>
      <c r="CA147" s="120"/>
      <c r="CB147" s="120"/>
      <c r="CC147" s="120"/>
      <c r="CD147" s="120"/>
      <c r="CE147" s="120"/>
      <c r="CF147" s="120"/>
      <c r="CG147" s="120"/>
      <c r="CH147" s="120"/>
      <c r="CI147" s="120"/>
      <c r="CJ147" s="120"/>
      <c r="CK147" s="120"/>
      <c r="CL147" s="120"/>
      <c r="CM147" s="120"/>
      <c r="CN147" s="120"/>
      <c r="CO147" s="120"/>
      <c r="CP147" s="120"/>
      <c r="CQ147" s="120"/>
      <c r="CR147" s="120"/>
      <c r="CS147" s="120"/>
      <c r="CT147" s="120"/>
      <c r="CU147" s="120"/>
      <c r="CV147" s="120"/>
      <c r="CW147" s="120"/>
      <c r="CX147" s="120"/>
      <c r="CY147" s="120"/>
      <c r="CZ147" s="120"/>
      <c r="DA147" s="120"/>
      <c r="DB147" s="120"/>
      <c r="DC147" s="120"/>
      <c r="DD147" s="120"/>
      <c r="DE147" s="120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4"/>
      <c r="FJ147" s="5"/>
      <c r="FK147" s="5"/>
      <c r="FL147" s="9"/>
      <c r="FM147" s="9"/>
    </row>
    <row r="148" spans="1:169" ht="15.75" customHeight="1">
      <c r="A148" s="5"/>
      <c r="B148" s="14"/>
      <c r="C148" s="9"/>
      <c r="D148" s="9"/>
      <c r="E148" s="5"/>
      <c r="F148" s="5"/>
      <c r="G148" s="5"/>
      <c r="H148" s="9"/>
      <c r="I148" s="9"/>
      <c r="J148" s="5"/>
      <c r="K148" s="5"/>
      <c r="L148" s="5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5"/>
      <c r="FK148" s="5"/>
      <c r="FL148" s="9"/>
      <c r="FM148" s="9"/>
    </row>
    <row r="149" spans="1:169" ht="15.75" customHeight="1">
      <c r="A149" s="5"/>
      <c r="B149" s="14"/>
      <c r="C149" s="9"/>
      <c r="D149" s="9"/>
      <c r="E149" s="5"/>
      <c r="F149" s="5"/>
      <c r="G149" s="5"/>
      <c r="H149" s="9"/>
      <c r="I149" s="9"/>
      <c r="J149" s="5"/>
      <c r="K149" s="5"/>
      <c r="L149" s="5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5"/>
      <c r="FK149" s="5"/>
      <c r="FL149" s="9"/>
      <c r="FM149" s="9"/>
    </row>
    <row r="150" spans="1:169" ht="15.75" customHeight="1">
      <c r="A150" s="5"/>
      <c r="B150" s="14"/>
      <c r="C150" s="9"/>
      <c r="D150" s="9"/>
      <c r="E150" s="5"/>
      <c r="F150" s="5"/>
      <c r="G150" s="5"/>
      <c r="H150" s="9"/>
      <c r="I150" s="9"/>
      <c r="J150" s="5"/>
      <c r="K150" s="5"/>
      <c r="L150" s="5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5"/>
      <c r="FK150" s="5"/>
      <c r="FL150" s="9"/>
      <c r="FM150" s="9"/>
    </row>
    <row r="151" spans="1:169" ht="15.75" customHeight="1">
      <c r="A151" s="5"/>
      <c r="B151" s="14"/>
      <c r="C151" s="9"/>
      <c r="D151" s="9"/>
      <c r="E151" s="5"/>
      <c r="F151" s="5"/>
      <c r="G151" s="5"/>
      <c r="H151" s="9"/>
      <c r="I151" s="9"/>
      <c r="J151" s="5"/>
      <c r="K151" s="5"/>
      <c r="L151" s="5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5"/>
      <c r="FK151" s="5"/>
      <c r="FL151" s="9"/>
      <c r="FM151" s="9"/>
    </row>
    <row r="152" spans="1:169" ht="15.75" customHeight="1">
      <c r="A152" s="5"/>
      <c r="B152" s="14"/>
      <c r="C152" s="9"/>
      <c r="D152" s="9"/>
      <c r="E152" s="5"/>
      <c r="F152" s="5"/>
      <c r="G152" s="5"/>
      <c r="H152" s="9"/>
      <c r="I152" s="9"/>
      <c r="J152" s="5"/>
      <c r="K152" s="5"/>
      <c r="L152" s="5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5"/>
      <c r="FK152" s="5"/>
      <c r="FL152" s="9"/>
      <c r="FM152" s="9"/>
    </row>
    <row r="153" spans="1:169" ht="15.75" customHeight="1">
      <c r="A153" s="5"/>
      <c r="B153" s="14"/>
      <c r="C153" s="9"/>
      <c r="D153" s="9"/>
      <c r="E153" s="5"/>
      <c r="F153" s="5"/>
      <c r="G153" s="5"/>
      <c r="H153" s="9"/>
      <c r="I153" s="9"/>
      <c r="J153" s="5"/>
      <c r="K153" s="5"/>
      <c r="L153" s="5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5"/>
      <c r="FK153" s="5"/>
      <c r="FL153" s="9"/>
      <c r="FM153" s="9"/>
    </row>
    <row r="154" spans="1:169" ht="15.75" customHeight="1">
      <c r="A154" s="5"/>
      <c r="B154" s="14"/>
      <c r="C154" s="9"/>
      <c r="D154" s="9"/>
      <c r="E154" s="5"/>
      <c r="F154" s="5"/>
      <c r="G154" s="5"/>
      <c r="H154" s="9"/>
      <c r="I154" s="9"/>
      <c r="J154" s="5"/>
      <c r="K154" s="5"/>
      <c r="L154" s="5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5"/>
      <c r="FK154" s="5"/>
      <c r="FL154" s="9"/>
      <c r="FM154" s="9"/>
    </row>
    <row r="155" spans="1:169" ht="15.75" customHeight="1">
      <c r="A155" s="5"/>
      <c r="B155" s="14"/>
      <c r="C155" s="9"/>
      <c r="D155" s="9"/>
      <c r="E155" s="5"/>
      <c r="F155" s="5"/>
      <c r="G155" s="5"/>
      <c r="H155" s="9"/>
      <c r="I155" s="9"/>
      <c r="J155" s="5"/>
      <c r="K155" s="5"/>
      <c r="L155" s="5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5"/>
      <c r="FK155" s="5"/>
      <c r="FL155" s="9"/>
      <c r="FM155" s="9"/>
    </row>
    <row r="156" spans="1:169" ht="15.75" customHeight="1">
      <c r="A156" s="5"/>
      <c r="B156" s="14"/>
      <c r="C156" s="9"/>
      <c r="D156" s="9"/>
      <c r="E156" s="5"/>
      <c r="F156" s="5"/>
      <c r="G156" s="5"/>
      <c r="H156" s="9"/>
      <c r="I156" s="9"/>
      <c r="J156" s="5"/>
      <c r="K156" s="5"/>
      <c r="L156" s="5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5"/>
      <c r="FK156" s="5"/>
      <c r="FL156" s="9"/>
      <c r="FM156" s="9"/>
    </row>
    <row r="157" spans="1:169" ht="15.75" customHeight="1">
      <c r="A157" s="5"/>
      <c r="B157" s="14"/>
      <c r="C157" s="9"/>
      <c r="D157" s="9"/>
      <c r="E157" s="5"/>
      <c r="F157" s="5"/>
      <c r="G157" s="5"/>
      <c r="H157" s="9"/>
      <c r="I157" s="9"/>
      <c r="J157" s="5"/>
      <c r="K157" s="5"/>
      <c r="L157" s="5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5"/>
      <c r="FK157" s="5"/>
      <c r="FL157" s="9"/>
      <c r="FM157" s="9"/>
    </row>
    <row r="158" spans="1:169" ht="15.75" customHeight="1">
      <c r="A158" s="5"/>
      <c r="B158" s="14"/>
      <c r="C158" s="9"/>
      <c r="D158" s="9"/>
      <c r="E158" s="5"/>
      <c r="F158" s="5"/>
      <c r="G158" s="5"/>
      <c r="H158" s="9"/>
      <c r="I158" s="9"/>
      <c r="J158" s="5"/>
      <c r="K158" s="5"/>
      <c r="L158" s="5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5"/>
      <c r="FK158" s="5"/>
      <c r="FL158" s="9"/>
      <c r="FM158" s="9"/>
    </row>
    <row r="159" spans="1:169" ht="15.75" customHeight="1">
      <c r="A159" s="5"/>
      <c r="B159" s="14"/>
      <c r="C159" s="9"/>
      <c r="D159" s="9"/>
      <c r="E159" s="5"/>
      <c r="F159" s="5"/>
      <c r="G159" s="5"/>
      <c r="H159" s="9"/>
      <c r="I159" s="9"/>
      <c r="J159" s="5"/>
      <c r="K159" s="5"/>
      <c r="L159" s="5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5"/>
      <c r="FK159" s="5"/>
      <c r="FL159" s="9"/>
      <c r="FM159" s="9"/>
    </row>
    <row r="160" spans="1:169" ht="15.75" customHeight="1">
      <c r="A160" s="5"/>
      <c r="B160" s="14"/>
      <c r="C160" s="9"/>
      <c r="D160" s="9"/>
      <c r="E160" s="5"/>
      <c r="F160" s="5"/>
      <c r="G160" s="5"/>
      <c r="H160" s="9"/>
      <c r="I160" s="9"/>
      <c r="J160" s="5"/>
      <c r="K160" s="5"/>
      <c r="L160" s="5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5"/>
      <c r="FK160" s="5"/>
      <c r="FL160" s="9"/>
      <c r="FM160" s="9"/>
    </row>
    <row r="161" spans="1:169" ht="15.75" customHeight="1">
      <c r="A161" s="5"/>
      <c r="B161" s="14"/>
      <c r="C161" s="9"/>
      <c r="D161" s="9"/>
      <c r="E161" s="5"/>
      <c r="F161" s="5"/>
      <c r="G161" s="5"/>
      <c r="H161" s="9"/>
      <c r="I161" s="9"/>
      <c r="J161" s="5"/>
      <c r="K161" s="5"/>
      <c r="L161" s="5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5"/>
      <c r="FK161" s="5"/>
      <c r="FL161" s="9"/>
      <c r="FM161" s="9"/>
    </row>
    <row r="162" spans="1:169" ht="15.75" customHeight="1">
      <c r="A162" s="5"/>
      <c r="B162" s="14"/>
      <c r="C162" s="9"/>
      <c r="D162" s="9"/>
      <c r="E162" s="5"/>
      <c r="F162" s="5"/>
      <c r="G162" s="5"/>
      <c r="H162" s="9"/>
      <c r="I162" s="9"/>
      <c r="J162" s="5"/>
      <c r="K162" s="5"/>
      <c r="L162" s="5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5"/>
      <c r="FK162" s="5"/>
      <c r="FL162" s="9"/>
      <c r="FM162" s="9"/>
    </row>
    <row r="163" spans="1:169" ht="15.75" customHeight="1">
      <c r="A163" s="5"/>
      <c r="B163" s="14"/>
      <c r="C163" s="9"/>
      <c r="D163" s="9"/>
      <c r="E163" s="5"/>
      <c r="F163" s="5"/>
      <c r="G163" s="5"/>
      <c r="H163" s="9"/>
      <c r="I163" s="9"/>
      <c r="J163" s="5"/>
      <c r="K163" s="5"/>
      <c r="L163" s="5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5"/>
      <c r="FK163" s="5"/>
      <c r="FL163" s="9"/>
      <c r="FM163" s="9"/>
    </row>
    <row r="164" spans="1:169" ht="15.75" customHeight="1">
      <c r="A164" s="5"/>
      <c r="B164" s="14"/>
      <c r="C164" s="9"/>
      <c r="D164" s="9"/>
      <c r="E164" s="5"/>
      <c r="F164" s="5"/>
      <c r="G164" s="5"/>
      <c r="H164" s="9"/>
      <c r="I164" s="9"/>
      <c r="J164" s="5"/>
      <c r="K164" s="5"/>
      <c r="L164" s="5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5"/>
      <c r="FK164" s="5"/>
      <c r="FL164" s="9"/>
      <c r="FM164" s="9"/>
    </row>
    <row r="165" spans="1:169" ht="15.75" customHeight="1">
      <c r="A165" s="5"/>
      <c r="B165" s="14"/>
      <c r="C165" s="9"/>
      <c r="D165" s="9"/>
      <c r="E165" s="5"/>
      <c r="F165" s="5"/>
      <c r="G165" s="5"/>
      <c r="H165" s="9"/>
      <c r="I165" s="9"/>
      <c r="J165" s="5"/>
      <c r="K165" s="5"/>
      <c r="L165" s="5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5"/>
      <c r="FK165" s="5"/>
      <c r="FL165" s="9"/>
      <c r="FM165" s="9"/>
    </row>
    <row r="166" spans="1:169" ht="15.75" customHeight="1">
      <c r="A166" s="5"/>
      <c r="B166" s="14"/>
      <c r="C166" s="9"/>
      <c r="D166" s="9"/>
      <c r="E166" s="5"/>
      <c r="F166" s="5"/>
      <c r="G166" s="5"/>
      <c r="H166" s="9"/>
      <c r="I166" s="9"/>
      <c r="J166" s="5"/>
      <c r="K166" s="5"/>
      <c r="L166" s="5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5"/>
      <c r="FK166" s="5"/>
      <c r="FL166" s="9"/>
      <c r="FM166" s="9"/>
    </row>
    <row r="167" spans="1:169" ht="15.75" customHeight="1">
      <c r="A167" s="5"/>
      <c r="B167" s="14"/>
      <c r="C167" s="9"/>
      <c r="D167" s="9"/>
      <c r="E167" s="5"/>
      <c r="F167" s="5"/>
      <c r="G167" s="5"/>
      <c r="H167" s="9"/>
      <c r="I167" s="9"/>
      <c r="J167" s="5"/>
      <c r="K167" s="5"/>
      <c r="L167" s="5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5"/>
      <c r="FK167" s="5"/>
      <c r="FL167" s="9"/>
      <c r="FM167" s="9"/>
    </row>
    <row r="168" spans="1:169" ht="15.75" customHeight="1">
      <c r="A168" s="5"/>
      <c r="B168" s="14"/>
      <c r="C168" s="9"/>
      <c r="D168" s="9"/>
      <c r="E168" s="5"/>
      <c r="F168" s="5"/>
      <c r="G168" s="5"/>
      <c r="H168" s="9"/>
      <c r="I168" s="9"/>
      <c r="J168" s="5"/>
      <c r="K168" s="5"/>
      <c r="L168" s="5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5"/>
      <c r="FK168" s="5"/>
      <c r="FL168" s="9"/>
      <c r="FM168" s="9"/>
    </row>
    <row r="169" spans="1:169" ht="15.75" customHeight="1">
      <c r="A169" s="5"/>
      <c r="B169" s="14"/>
      <c r="C169" s="9"/>
      <c r="D169" s="9"/>
      <c r="E169" s="5"/>
      <c r="F169" s="5"/>
      <c r="G169" s="5"/>
      <c r="H169" s="9"/>
      <c r="I169" s="9"/>
      <c r="J169" s="5"/>
      <c r="K169" s="5"/>
      <c r="L169" s="5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5"/>
      <c r="FK169" s="5"/>
      <c r="FL169" s="9"/>
      <c r="FM169" s="9"/>
    </row>
    <row r="170" spans="1:169" ht="15.75" customHeight="1">
      <c r="A170" s="5"/>
      <c r="B170" s="14"/>
      <c r="C170" s="9"/>
      <c r="D170" s="9"/>
      <c r="E170" s="5"/>
      <c r="F170" s="5"/>
      <c r="G170" s="5"/>
      <c r="H170" s="9"/>
      <c r="I170" s="9"/>
      <c r="J170" s="5"/>
      <c r="K170" s="5"/>
      <c r="L170" s="5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5"/>
      <c r="FK170" s="5"/>
      <c r="FL170" s="9"/>
      <c r="FM170" s="9"/>
    </row>
    <row r="171" spans="1:169" ht="15.75" customHeight="1">
      <c r="A171" s="5"/>
      <c r="B171" s="14"/>
      <c r="C171" s="9"/>
      <c r="D171" s="9"/>
      <c r="E171" s="5"/>
      <c r="F171" s="5"/>
      <c r="G171" s="5"/>
      <c r="H171" s="9"/>
      <c r="I171" s="9"/>
      <c r="J171" s="5"/>
      <c r="K171" s="5"/>
      <c r="L171" s="5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5"/>
      <c r="FK171" s="5"/>
      <c r="FL171" s="9"/>
      <c r="FM171" s="9"/>
    </row>
    <row r="172" spans="1:169" ht="15.75" customHeight="1">
      <c r="A172" s="5"/>
      <c r="B172" s="14"/>
      <c r="C172" s="9"/>
      <c r="D172" s="9"/>
      <c r="E172" s="5"/>
      <c r="F172" s="5"/>
      <c r="G172" s="5"/>
      <c r="H172" s="9"/>
      <c r="I172" s="9"/>
      <c r="J172" s="5"/>
      <c r="K172" s="5"/>
      <c r="L172" s="5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5"/>
      <c r="FK172" s="5"/>
      <c r="FL172" s="9"/>
      <c r="FM172" s="9"/>
    </row>
    <row r="173" spans="1:169" ht="15.75" customHeight="1">
      <c r="A173" s="5"/>
      <c r="B173" s="14"/>
      <c r="C173" s="9"/>
      <c r="D173" s="9"/>
      <c r="E173" s="5"/>
      <c r="F173" s="5"/>
      <c r="G173" s="5"/>
      <c r="H173" s="9"/>
      <c r="I173" s="9"/>
      <c r="J173" s="5"/>
      <c r="K173" s="5"/>
      <c r="L173" s="5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5"/>
      <c r="FK173" s="5"/>
      <c r="FL173" s="9"/>
      <c r="FM173" s="9"/>
    </row>
    <row r="174" spans="1:169" ht="15.75" customHeight="1">
      <c r="A174" s="5"/>
      <c r="B174" s="14"/>
      <c r="C174" s="9"/>
      <c r="D174" s="9"/>
      <c r="E174" s="5"/>
      <c r="F174" s="5"/>
      <c r="G174" s="5"/>
      <c r="H174" s="9"/>
      <c r="I174" s="9"/>
      <c r="J174" s="5"/>
      <c r="K174" s="5"/>
      <c r="L174" s="5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5"/>
      <c r="FK174" s="5"/>
      <c r="FL174" s="9"/>
      <c r="FM174" s="9"/>
    </row>
    <row r="175" spans="1:169" ht="15.75" customHeight="1">
      <c r="A175" s="5"/>
      <c r="B175" s="14"/>
      <c r="C175" s="9"/>
      <c r="D175" s="9"/>
      <c r="E175" s="5"/>
      <c r="F175" s="5"/>
      <c r="G175" s="5"/>
      <c r="H175" s="9"/>
      <c r="I175" s="9"/>
      <c r="J175" s="5"/>
      <c r="K175" s="5"/>
      <c r="L175" s="5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5"/>
      <c r="FK175" s="5"/>
      <c r="FL175" s="9"/>
      <c r="FM175" s="9"/>
    </row>
    <row r="176" spans="1:169" ht="15.75" customHeight="1">
      <c r="A176" s="5"/>
      <c r="B176" s="14"/>
      <c r="C176" s="9"/>
      <c r="D176" s="9"/>
      <c r="E176" s="5"/>
      <c r="F176" s="5"/>
      <c r="G176" s="5"/>
      <c r="H176" s="9"/>
      <c r="I176" s="9"/>
      <c r="J176" s="5"/>
      <c r="K176" s="5"/>
      <c r="L176" s="5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5"/>
      <c r="FK176" s="5"/>
      <c r="FL176" s="9"/>
      <c r="FM176" s="9"/>
    </row>
    <row r="177" spans="1:169" ht="15.75" customHeight="1">
      <c r="A177" s="5"/>
      <c r="B177" s="14"/>
      <c r="C177" s="9"/>
      <c r="D177" s="9"/>
      <c r="E177" s="5"/>
      <c r="F177" s="5"/>
      <c r="G177" s="5"/>
      <c r="H177" s="9"/>
      <c r="I177" s="9"/>
      <c r="J177" s="5"/>
      <c r="K177" s="5"/>
      <c r="L177" s="5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5"/>
      <c r="FK177" s="5"/>
      <c r="FL177" s="9"/>
      <c r="FM177" s="9"/>
    </row>
    <row r="178" spans="1:169" ht="15.75" customHeight="1">
      <c r="A178" s="5"/>
      <c r="B178" s="14"/>
      <c r="C178" s="9"/>
      <c r="D178" s="9"/>
      <c r="E178" s="5"/>
      <c r="F178" s="5"/>
      <c r="G178" s="5"/>
      <c r="H178" s="9"/>
      <c r="I178" s="9"/>
      <c r="J178" s="5"/>
      <c r="K178" s="5"/>
      <c r="L178" s="5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5"/>
      <c r="FK178" s="5"/>
      <c r="FL178" s="9"/>
      <c r="FM178" s="9"/>
    </row>
    <row r="179" spans="1:169" ht="15.75" customHeight="1">
      <c r="A179" s="5"/>
      <c r="B179" s="14"/>
      <c r="C179" s="9"/>
      <c r="D179" s="9"/>
      <c r="E179" s="5"/>
      <c r="F179" s="5"/>
      <c r="G179" s="5"/>
      <c r="H179" s="9"/>
      <c r="I179" s="9"/>
      <c r="J179" s="5"/>
      <c r="K179" s="5"/>
      <c r="L179" s="5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5"/>
      <c r="FK179" s="5"/>
      <c r="FL179" s="9"/>
      <c r="FM179" s="9"/>
    </row>
    <row r="180" spans="1:169" ht="15.75" customHeight="1">
      <c r="A180" s="5"/>
      <c r="B180" s="14"/>
      <c r="C180" s="9"/>
      <c r="D180" s="9"/>
      <c r="E180" s="5"/>
      <c r="F180" s="5"/>
      <c r="G180" s="5"/>
      <c r="H180" s="9"/>
      <c r="I180" s="9"/>
      <c r="J180" s="5"/>
      <c r="K180" s="5"/>
      <c r="L180" s="5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5"/>
      <c r="FK180" s="5"/>
      <c r="FL180" s="9"/>
      <c r="FM180" s="9"/>
    </row>
    <row r="181" spans="1:169" ht="15.75" customHeight="1">
      <c r="A181" s="5"/>
      <c r="B181" s="14"/>
      <c r="C181" s="9"/>
      <c r="D181" s="9"/>
      <c r="E181" s="5"/>
      <c r="F181" s="5"/>
      <c r="G181" s="5"/>
      <c r="H181" s="9"/>
      <c r="I181" s="9"/>
      <c r="J181" s="5"/>
      <c r="K181" s="5"/>
      <c r="L181" s="5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5"/>
      <c r="FK181" s="5"/>
      <c r="FL181" s="9"/>
      <c r="FM181" s="9"/>
    </row>
    <row r="182" spans="1:169" ht="15.75" customHeight="1">
      <c r="A182" s="5"/>
      <c r="B182" s="14"/>
      <c r="C182" s="9"/>
      <c r="D182" s="9"/>
      <c r="E182" s="5"/>
      <c r="F182" s="5"/>
      <c r="G182" s="5"/>
      <c r="H182" s="9"/>
      <c r="I182" s="9"/>
      <c r="J182" s="5"/>
      <c r="K182" s="5"/>
      <c r="L182" s="5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5"/>
      <c r="FK182" s="5"/>
      <c r="FL182" s="9"/>
      <c r="FM182" s="9"/>
    </row>
    <row r="183" spans="1:169" ht="15.75" customHeight="1">
      <c r="A183" s="5"/>
      <c r="B183" s="14"/>
      <c r="C183" s="9"/>
      <c r="D183" s="9"/>
      <c r="E183" s="5"/>
      <c r="F183" s="5"/>
      <c r="G183" s="5"/>
      <c r="H183" s="9"/>
      <c r="I183" s="9"/>
      <c r="J183" s="5"/>
      <c r="K183" s="5"/>
      <c r="L183" s="5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5"/>
      <c r="FK183" s="5"/>
      <c r="FL183" s="9"/>
      <c r="FM183" s="9"/>
    </row>
    <row r="184" spans="1:169" ht="15.75" customHeight="1">
      <c r="A184" s="5"/>
      <c r="B184" s="14"/>
      <c r="C184" s="9"/>
      <c r="D184" s="9"/>
      <c r="E184" s="5"/>
      <c r="F184" s="5"/>
      <c r="G184" s="5"/>
      <c r="H184" s="9"/>
      <c r="I184" s="9"/>
      <c r="J184" s="5"/>
      <c r="K184" s="5"/>
      <c r="L184" s="5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5"/>
      <c r="FK184" s="5"/>
      <c r="FL184" s="9"/>
      <c r="FM184" s="9"/>
    </row>
    <row r="185" spans="1:169" ht="15.75" customHeight="1">
      <c r="A185" s="5"/>
      <c r="B185" s="14"/>
      <c r="C185" s="9"/>
      <c r="D185" s="9"/>
      <c r="E185" s="5"/>
      <c r="F185" s="5"/>
      <c r="G185" s="5"/>
      <c r="H185" s="9"/>
      <c r="I185" s="9"/>
      <c r="J185" s="5"/>
      <c r="K185" s="5"/>
      <c r="L185" s="5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5"/>
      <c r="FK185" s="5"/>
      <c r="FL185" s="9"/>
      <c r="FM185" s="9"/>
    </row>
    <row r="186" spans="1:169" ht="15.75" customHeight="1">
      <c r="A186" s="5"/>
      <c r="B186" s="14"/>
      <c r="C186" s="9"/>
      <c r="D186" s="9"/>
      <c r="E186" s="5"/>
      <c r="F186" s="5"/>
      <c r="G186" s="5"/>
      <c r="H186" s="9"/>
      <c r="I186" s="9"/>
      <c r="J186" s="5"/>
      <c r="K186" s="5"/>
      <c r="L186" s="5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5"/>
      <c r="FK186" s="5"/>
      <c r="FL186" s="9"/>
      <c r="FM186" s="9"/>
    </row>
    <row r="187" spans="1:169" ht="15.75" customHeight="1">
      <c r="A187" s="5"/>
      <c r="B187" s="14"/>
      <c r="C187" s="9"/>
      <c r="D187" s="9"/>
      <c r="E187" s="5"/>
      <c r="F187" s="5"/>
      <c r="G187" s="5"/>
      <c r="H187" s="9"/>
      <c r="I187" s="9"/>
      <c r="J187" s="5"/>
      <c r="K187" s="5"/>
      <c r="L187" s="5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5"/>
      <c r="FK187" s="5"/>
      <c r="FL187" s="9"/>
      <c r="FM187" s="9"/>
    </row>
    <row r="188" spans="1:169" ht="15.75" customHeight="1">
      <c r="A188" s="5"/>
      <c r="B188" s="14"/>
      <c r="C188" s="9"/>
      <c r="D188" s="9"/>
      <c r="E188" s="5"/>
      <c r="F188" s="5"/>
      <c r="G188" s="5"/>
      <c r="H188" s="9"/>
      <c r="I188" s="9"/>
      <c r="J188" s="5"/>
      <c r="K188" s="5"/>
      <c r="L188" s="5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5"/>
      <c r="FK188" s="5"/>
      <c r="FL188" s="9"/>
      <c r="FM188" s="9"/>
    </row>
    <row r="189" spans="1:169" ht="15.75" customHeight="1">
      <c r="A189" s="5"/>
      <c r="B189" s="14"/>
      <c r="C189" s="9"/>
      <c r="D189" s="9"/>
      <c r="E189" s="5"/>
      <c r="F189" s="5"/>
      <c r="G189" s="5"/>
      <c r="H189" s="9"/>
      <c r="I189" s="9"/>
      <c r="J189" s="5"/>
      <c r="K189" s="5"/>
      <c r="L189" s="5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5"/>
      <c r="FK189" s="5"/>
      <c r="FL189" s="9"/>
      <c r="FM189" s="9"/>
    </row>
    <row r="190" spans="1:169" ht="15.75" customHeight="1">
      <c r="A190" s="5"/>
      <c r="B190" s="14"/>
      <c r="C190" s="9"/>
      <c r="D190" s="9"/>
      <c r="E190" s="5"/>
      <c r="F190" s="5"/>
      <c r="G190" s="5"/>
      <c r="H190" s="9"/>
      <c r="I190" s="9"/>
      <c r="J190" s="5"/>
      <c r="K190" s="5"/>
      <c r="L190" s="5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5"/>
      <c r="FK190" s="5"/>
      <c r="FL190" s="9"/>
      <c r="FM190" s="9"/>
    </row>
    <row r="191" spans="1:169" ht="15.75" customHeight="1">
      <c r="A191" s="5"/>
      <c r="B191" s="14"/>
      <c r="C191" s="9"/>
      <c r="D191" s="9"/>
      <c r="E191" s="5"/>
      <c r="F191" s="5"/>
      <c r="G191" s="5"/>
      <c r="H191" s="9"/>
      <c r="I191" s="9"/>
      <c r="J191" s="5"/>
      <c r="K191" s="5"/>
      <c r="L191" s="5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5"/>
      <c r="FK191" s="5"/>
      <c r="FL191" s="9"/>
      <c r="FM191" s="9"/>
    </row>
    <row r="192" spans="1:169" ht="15.75" customHeight="1">
      <c r="A192" s="5"/>
      <c r="B192" s="14"/>
      <c r="C192" s="9"/>
      <c r="D192" s="9"/>
      <c r="E192" s="5"/>
      <c r="F192" s="5"/>
      <c r="G192" s="5"/>
      <c r="H192" s="9"/>
      <c r="I192" s="9"/>
      <c r="J192" s="5"/>
      <c r="K192" s="5"/>
      <c r="L192" s="5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5"/>
      <c r="FK192" s="5"/>
      <c r="FL192" s="9"/>
      <c r="FM192" s="9"/>
    </row>
    <row r="193" spans="1:169" ht="15.75" customHeight="1">
      <c r="A193" s="5"/>
      <c r="B193" s="14"/>
      <c r="C193" s="9"/>
      <c r="D193" s="9"/>
      <c r="E193" s="5"/>
      <c r="F193" s="5"/>
      <c r="G193" s="5"/>
      <c r="H193" s="9"/>
      <c r="I193" s="9"/>
      <c r="J193" s="5"/>
      <c r="K193" s="5"/>
      <c r="L193" s="5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5"/>
      <c r="FK193" s="5"/>
      <c r="FL193" s="9"/>
      <c r="FM193" s="9"/>
    </row>
    <row r="194" spans="1:169" ht="15.75" customHeight="1">
      <c r="A194" s="5"/>
      <c r="B194" s="14"/>
      <c r="C194" s="9"/>
      <c r="D194" s="9"/>
      <c r="E194" s="5"/>
      <c r="F194" s="5"/>
      <c r="G194" s="5"/>
      <c r="H194" s="9"/>
      <c r="I194" s="9"/>
      <c r="J194" s="5"/>
      <c r="K194" s="5"/>
      <c r="L194" s="5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5"/>
      <c r="FK194" s="5"/>
      <c r="FL194" s="9"/>
      <c r="FM194" s="9"/>
    </row>
    <row r="195" spans="1:169" ht="15.75" customHeight="1">
      <c r="A195" s="5"/>
      <c r="B195" s="14"/>
      <c r="C195" s="9"/>
      <c r="D195" s="9"/>
      <c r="E195" s="5"/>
      <c r="F195" s="5"/>
      <c r="G195" s="5"/>
      <c r="H195" s="9"/>
      <c r="I195" s="9"/>
      <c r="J195" s="5"/>
      <c r="K195" s="5"/>
      <c r="L195" s="5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5"/>
      <c r="FK195" s="5"/>
      <c r="FL195" s="9"/>
      <c r="FM195" s="9"/>
    </row>
    <row r="196" spans="1:169" ht="15.75" customHeight="1">
      <c r="A196" s="5"/>
      <c r="B196" s="14"/>
      <c r="C196" s="9"/>
      <c r="D196" s="9"/>
      <c r="E196" s="5"/>
      <c r="F196" s="5"/>
      <c r="G196" s="5"/>
      <c r="H196" s="9"/>
      <c r="I196" s="9"/>
      <c r="J196" s="5"/>
      <c r="K196" s="5"/>
      <c r="L196" s="5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5"/>
      <c r="FK196" s="5"/>
      <c r="FL196" s="9"/>
      <c r="FM196" s="9"/>
    </row>
    <row r="197" spans="1:169" ht="15.75" customHeight="1">
      <c r="A197" s="5"/>
      <c r="B197" s="14"/>
      <c r="C197" s="9"/>
      <c r="D197" s="9"/>
      <c r="E197" s="5"/>
      <c r="F197" s="5"/>
      <c r="G197" s="5"/>
      <c r="H197" s="9"/>
      <c r="I197" s="9"/>
      <c r="J197" s="5"/>
      <c r="K197" s="5"/>
      <c r="L197" s="5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5"/>
      <c r="FK197" s="5"/>
      <c r="FL197" s="9"/>
      <c r="FM197" s="9"/>
    </row>
    <row r="198" spans="1:169" ht="15.75" customHeight="1">
      <c r="A198" s="5"/>
      <c r="B198" s="14"/>
      <c r="C198" s="9"/>
      <c r="D198" s="9"/>
      <c r="E198" s="5"/>
      <c r="F198" s="5"/>
      <c r="G198" s="5"/>
      <c r="H198" s="9"/>
      <c r="I198" s="9"/>
      <c r="J198" s="5"/>
      <c r="K198" s="5"/>
      <c r="L198" s="5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5"/>
      <c r="FK198" s="5"/>
      <c r="FL198" s="9"/>
      <c r="FM198" s="9"/>
    </row>
    <row r="199" spans="1:169" ht="15.75" customHeight="1">
      <c r="A199" s="5"/>
      <c r="B199" s="14"/>
      <c r="C199" s="9"/>
      <c r="D199" s="9"/>
      <c r="E199" s="5"/>
      <c r="F199" s="5"/>
      <c r="G199" s="5"/>
      <c r="H199" s="9"/>
      <c r="I199" s="9"/>
      <c r="J199" s="5"/>
      <c r="K199" s="5"/>
      <c r="L199" s="5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5"/>
      <c r="FK199" s="5"/>
      <c r="FL199" s="9"/>
      <c r="FM199" s="9"/>
    </row>
    <row r="200" spans="1:169" ht="15.75" customHeight="1">
      <c r="A200" s="5"/>
      <c r="B200" s="14"/>
      <c r="C200" s="9"/>
      <c r="D200" s="9"/>
      <c r="E200" s="5"/>
      <c r="F200" s="5"/>
      <c r="G200" s="5"/>
      <c r="H200" s="9"/>
      <c r="I200" s="9"/>
      <c r="J200" s="5"/>
      <c r="K200" s="5"/>
      <c r="L200" s="5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5"/>
      <c r="FK200" s="5"/>
      <c r="FL200" s="9"/>
      <c r="FM200" s="9"/>
    </row>
    <row r="201" spans="1:169" ht="15.75" customHeight="1">
      <c r="A201" s="5"/>
      <c r="B201" s="14"/>
      <c r="C201" s="9"/>
      <c r="D201" s="9"/>
      <c r="E201" s="5"/>
      <c r="F201" s="5"/>
      <c r="G201" s="5"/>
      <c r="H201" s="9"/>
      <c r="I201" s="9"/>
      <c r="J201" s="5"/>
      <c r="K201" s="5"/>
      <c r="L201" s="5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9"/>
      <c r="FJ201" s="5"/>
      <c r="FK201" s="5"/>
      <c r="FL201" s="9"/>
      <c r="FM201" s="9"/>
    </row>
    <row r="202" spans="1:169" ht="15.75" customHeight="1">
      <c r="A202" s="5"/>
      <c r="B202" s="14"/>
      <c r="C202" s="9"/>
      <c r="D202" s="9"/>
      <c r="E202" s="5"/>
      <c r="F202" s="5"/>
      <c r="G202" s="5"/>
      <c r="H202" s="9"/>
      <c r="I202" s="9"/>
      <c r="J202" s="5"/>
      <c r="K202" s="5"/>
      <c r="L202" s="5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5"/>
      <c r="FK202" s="5"/>
      <c r="FL202" s="9"/>
      <c r="FM202" s="9"/>
    </row>
    <row r="203" spans="1:169" ht="15.75" customHeight="1">
      <c r="A203" s="5"/>
      <c r="B203" s="14"/>
      <c r="C203" s="9"/>
      <c r="D203" s="9"/>
      <c r="E203" s="5"/>
      <c r="F203" s="5"/>
      <c r="G203" s="5"/>
      <c r="H203" s="9"/>
      <c r="I203" s="9"/>
      <c r="J203" s="5"/>
      <c r="K203" s="5"/>
      <c r="L203" s="5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5"/>
      <c r="FK203" s="5"/>
      <c r="FL203" s="9"/>
      <c r="FM203" s="9"/>
    </row>
    <row r="204" spans="1:169" ht="15.75" customHeight="1">
      <c r="A204" s="5"/>
      <c r="B204" s="14"/>
      <c r="C204" s="9"/>
      <c r="D204" s="9"/>
      <c r="E204" s="5"/>
      <c r="F204" s="5"/>
      <c r="G204" s="5"/>
      <c r="H204" s="9"/>
      <c r="I204" s="9"/>
      <c r="J204" s="5"/>
      <c r="K204" s="5"/>
      <c r="L204" s="5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5"/>
      <c r="FK204" s="5"/>
      <c r="FL204" s="9"/>
      <c r="FM204" s="9"/>
    </row>
    <row r="205" spans="1:169" ht="15.75" customHeight="1">
      <c r="A205" s="5"/>
      <c r="B205" s="14"/>
      <c r="C205" s="9"/>
      <c r="D205" s="9"/>
      <c r="E205" s="5"/>
      <c r="F205" s="5"/>
      <c r="G205" s="5"/>
      <c r="H205" s="9"/>
      <c r="I205" s="9"/>
      <c r="J205" s="5"/>
      <c r="K205" s="5"/>
      <c r="L205" s="5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5"/>
      <c r="FK205" s="5"/>
      <c r="FL205" s="9"/>
      <c r="FM205" s="9"/>
    </row>
    <row r="206" spans="1:169" ht="15.75" customHeight="1">
      <c r="A206" s="5"/>
      <c r="B206" s="14"/>
      <c r="C206" s="9"/>
      <c r="D206" s="9"/>
      <c r="E206" s="5"/>
      <c r="F206" s="5"/>
      <c r="G206" s="5"/>
      <c r="H206" s="9"/>
      <c r="I206" s="9"/>
      <c r="J206" s="5"/>
      <c r="K206" s="5"/>
      <c r="L206" s="5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5"/>
      <c r="FK206" s="5"/>
      <c r="FL206" s="9"/>
      <c r="FM206" s="9"/>
    </row>
    <row r="207" spans="1:169" ht="15.75" customHeight="1">
      <c r="A207" s="5"/>
      <c r="B207" s="14"/>
      <c r="C207" s="9"/>
      <c r="D207" s="9"/>
      <c r="E207" s="5"/>
      <c r="F207" s="5"/>
      <c r="G207" s="5"/>
      <c r="H207" s="9"/>
      <c r="I207" s="9"/>
      <c r="J207" s="5"/>
      <c r="K207" s="5"/>
      <c r="L207" s="5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5"/>
      <c r="FK207" s="5"/>
      <c r="FL207" s="9"/>
      <c r="FM207" s="9"/>
    </row>
    <row r="208" spans="1:169" ht="15.75" customHeight="1">
      <c r="A208" s="5"/>
      <c r="B208" s="14"/>
      <c r="C208" s="9"/>
      <c r="D208" s="9"/>
      <c r="E208" s="5"/>
      <c r="F208" s="5"/>
      <c r="G208" s="5"/>
      <c r="H208" s="9"/>
      <c r="I208" s="9"/>
      <c r="J208" s="5"/>
      <c r="K208" s="5"/>
      <c r="L208" s="5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5"/>
      <c r="FK208" s="5"/>
      <c r="FL208" s="9"/>
      <c r="FM208" s="9"/>
    </row>
    <row r="209" spans="1:169" ht="15.75" customHeight="1">
      <c r="A209" s="5"/>
      <c r="B209" s="14"/>
      <c r="C209" s="9"/>
      <c r="D209" s="9"/>
      <c r="E209" s="5"/>
      <c r="F209" s="5"/>
      <c r="G209" s="5"/>
      <c r="H209" s="9"/>
      <c r="I209" s="9"/>
      <c r="J209" s="5"/>
      <c r="K209" s="5"/>
      <c r="L209" s="5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5"/>
      <c r="FK209" s="5"/>
      <c r="FL209" s="9"/>
      <c r="FM209" s="9"/>
    </row>
    <row r="210" spans="1:169" ht="15.75" customHeight="1">
      <c r="A210" s="5"/>
      <c r="B210" s="14"/>
      <c r="C210" s="9"/>
      <c r="D210" s="9"/>
      <c r="E210" s="5"/>
      <c r="F210" s="5"/>
      <c r="G210" s="5"/>
      <c r="H210" s="9"/>
      <c r="I210" s="9"/>
      <c r="J210" s="5"/>
      <c r="K210" s="5"/>
      <c r="L210" s="5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5"/>
      <c r="FK210" s="5"/>
      <c r="FL210" s="9"/>
      <c r="FM210" s="9"/>
    </row>
    <row r="211" spans="1:169" ht="15.75" customHeight="1">
      <c r="A211" s="5"/>
      <c r="B211" s="14"/>
      <c r="C211" s="9"/>
      <c r="D211" s="9"/>
      <c r="E211" s="5"/>
      <c r="F211" s="5"/>
      <c r="G211" s="5"/>
      <c r="H211" s="9"/>
      <c r="I211" s="9"/>
      <c r="J211" s="5"/>
      <c r="K211" s="5"/>
      <c r="L211" s="5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5"/>
      <c r="FK211" s="5"/>
      <c r="FL211" s="9"/>
      <c r="FM211" s="9"/>
    </row>
    <row r="212" spans="1:169" ht="15.75" customHeight="1">
      <c r="A212" s="5"/>
      <c r="B212" s="14"/>
      <c r="C212" s="9"/>
      <c r="D212" s="9"/>
      <c r="E212" s="5"/>
      <c r="F212" s="5"/>
      <c r="G212" s="5"/>
      <c r="H212" s="9"/>
      <c r="I212" s="9"/>
      <c r="J212" s="5"/>
      <c r="K212" s="5"/>
      <c r="L212" s="5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5"/>
      <c r="FK212" s="5"/>
      <c r="FL212" s="9"/>
      <c r="FM212" s="9"/>
    </row>
    <row r="213" spans="1:169" ht="15.75" customHeight="1">
      <c r="A213" s="5"/>
      <c r="B213" s="14"/>
      <c r="C213" s="9"/>
      <c r="D213" s="9"/>
      <c r="E213" s="5"/>
      <c r="F213" s="5"/>
      <c r="G213" s="5"/>
      <c r="H213" s="9"/>
      <c r="I213" s="9"/>
      <c r="J213" s="5"/>
      <c r="K213" s="5"/>
      <c r="L213" s="5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5"/>
      <c r="FK213" s="5"/>
      <c r="FL213" s="9"/>
      <c r="FM213" s="9"/>
    </row>
    <row r="214" spans="1:169" ht="15.75" customHeight="1">
      <c r="A214" s="5"/>
      <c r="B214" s="14"/>
      <c r="C214" s="9"/>
      <c r="D214" s="9"/>
      <c r="E214" s="5"/>
      <c r="F214" s="5"/>
      <c r="G214" s="5"/>
      <c r="H214" s="9"/>
      <c r="I214" s="9"/>
      <c r="J214" s="5"/>
      <c r="K214" s="5"/>
      <c r="L214" s="5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5"/>
      <c r="FK214" s="5"/>
      <c r="FL214" s="9"/>
      <c r="FM214" s="9"/>
    </row>
    <row r="215" spans="1:169" ht="15.75" customHeight="1">
      <c r="A215" s="5"/>
      <c r="B215" s="14"/>
      <c r="C215" s="9"/>
      <c r="D215" s="9"/>
      <c r="E215" s="5"/>
      <c r="F215" s="5"/>
      <c r="G215" s="5"/>
      <c r="H215" s="9"/>
      <c r="I215" s="9"/>
      <c r="J215" s="5"/>
      <c r="K215" s="5"/>
      <c r="L215" s="5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5"/>
      <c r="FK215" s="5"/>
      <c r="FL215" s="9"/>
      <c r="FM215" s="9"/>
    </row>
    <row r="216" spans="1:169" ht="15.75" customHeight="1">
      <c r="A216" s="5"/>
      <c r="B216" s="14"/>
      <c r="C216" s="9"/>
      <c r="D216" s="9"/>
      <c r="E216" s="5"/>
      <c r="F216" s="5"/>
      <c r="G216" s="5"/>
      <c r="H216" s="9"/>
      <c r="I216" s="9"/>
      <c r="J216" s="5"/>
      <c r="K216" s="5"/>
      <c r="L216" s="5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5"/>
      <c r="FK216" s="5"/>
      <c r="FL216" s="9"/>
      <c r="FM216" s="9"/>
    </row>
    <row r="217" spans="1:169" ht="15.75" customHeight="1">
      <c r="A217" s="5"/>
      <c r="B217" s="14"/>
      <c r="C217" s="9"/>
      <c r="D217" s="9"/>
      <c r="E217" s="5"/>
      <c r="F217" s="5"/>
      <c r="G217" s="5"/>
      <c r="H217" s="9"/>
      <c r="I217" s="9"/>
      <c r="J217" s="5"/>
      <c r="K217" s="5"/>
      <c r="L217" s="5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5"/>
      <c r="FK217" s="5"/>
      <c r="FL217" s="9"/>
      <c r="FM217" s="9"/>
    </row>
    <row r="218" spans="1:169" ht="15.75" customHeight="1">
      <c r="A218" s="5"/>
      <c r="B218" s="14"/>
      <c r="C218" s="9"/>
      <c r="D218" s="9"/>
      <c r="E218" s="5"/>
      <c r="F218" s="5"/>
      <c r="G218" s="5"/>
      <c r="H218" s="9"/>
      <c r="I218" s="9"/>
      <c r="J218" s="5"/>
      <c r="K218" s="5"/>
      <c r="L218" s="5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5"/>
      <c r="FK218" s="5"/>
      <c r="FL218" s="9"/>
      <c r="FM218" s="9"/>
    </row>
    <row r="219" spans="1:169" ht="15.75" customHeight="1">
      <c r="A219" s="5"/>
      <c r="B219" s="14"/>
      <c r="C219" s="9"/>
      <c r="D219" s="9"/>
      <c r="E219" s="5"/>
      <c r="F219" s="5"/>
      <c r="G219" s="5"/>
      <c r="H219" s="9"/>
      <c r="I219" s="9"/>
      <c r="J219" s="5"/>
      <c r="K219" s="5"/>
      <c r="L219" s="5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  <c r="EW219" s="9"/>
      <c r="EX219" s="9"/>
      <c r="EY219" s="9"/>
      <c r="EZ219" s="9"/>
      <c r="FA219" s="9"/>
      <c r="FB219" s="9"/>
      <c r="FC219" s="9"/>
      <c r="FD219" s="9"/>
      <c r="FE219" s="9"/>
      <c r="FF219" s="9"/>
      <c r="FG219" s="9"/>
      <c r="FH219" s="9"/>
      <c r="FI219" s="9"/>
      <c r="FJ219" s="5"/>
      <c r="FK219" s="5"/>
      <c r="FL219" s="9"/>
      <c r="FM219" s="9"/>
    </row>
    <row r="220" spans="1:169" ht="15.75" customHeight="1">
      <c r="A220" s="5"/>
      <c r="B220" s="14"/>
      <c r="C220" s="9"/>
      <c r="D220" s="9"/>
      <c r="E220" s="5"/>
      <c r="F220" s="5"/>
      <c r="G220" s="5"/>
      <c r="H220" s="9"/>
      <c r="I220" s="9"/>
      <c r="J220" s="5"/>
      <c r="K220" s="5"/>
      <c r="L220" s="5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5"/>
      <c r="FK220" s="5"/>
      <c r="FL220" s="9"/>
      <c r="FM220" s="9"/>
    </row>
    <row r="221" spans="1:169" ht="15.75" customHeight="1">
      <c r="A221" s="5"/>
      <c r="B221" s="14"/>
      <c r="C221" s="9"/>
      <c r="D221" s="9"/>
      <c r="E221" s="5"/>
      <c r="F221" s="5"/>
      <c r="G221" s="5"/>
      <c r="H221" s="9"/>
      <c r="I221" s="9"/>
      <c r="J221" s="5"/>
      <c r="K221" s="5"/>
      <c r="L221" s="5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5"/>
      <c r="FK221" s="5"/>
      <c r="FL221" s="9"/>
      <c r="FM221" s="9"/>
    </row>
    <row r="222" spans="1:169" ht="15.75" customHeight="1">
      <c r="A222" s="5"/>
      <c r="B222" s="14"/>
      <c r="C222" s="9"/>
      <c r="D222" s="9"/>
      <c r="E222" s="5"/>
      <c r="F222" s="5"/>
      <c r="G222" s="5"/>
      <c r="H222" s="9"/>
      <c r="I222" s="9"/>
      <c r="J222" s="5"/>
      <c r="K222" s="5"/>
      <c r="L222" s="5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5"/>
      <c r="FK222" s="5"/>
      <c r="FL222" s="9"/>
      <c r="FM222" s="9"/>
    </row>
    <row r="223" spans="1:169" ht="15.75" customHeight="1">
      <c r="A223" s="5"/>
      <c r="B223" s="14"/>
      <c r="C223" s="9"/>
      <c r="D223" s="9"/>
      <c r="E223" s="5"/>
      <c r="F223" s="5"/>
      <c r="G223" s="5"/>
      <c r="H223" s="9"/>
      <c r="I223" s="9"/>
      <c r="J223" s="5"/>
      <c r="K223" s="5"/>
      <c r="L223" s="5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5"/>
      <c r="FK223" s="5"/>
      <c r="FL223" s="9"/>
      <c r="FM223" s="9"/>
    </row>
    <row r="224" spans="1:169" ht="15.75" customHeight="1">
      <c r="A224" s="5"/>
      <c r="B224" s="14"/>
      <c r="C224" s="9"/>
      <c r="D224" s="9"/>
      <c r="E224" s="5"/>
      <c r="F224" s="5"/>
      <c r="G224" s="5"/>
      <c r="H224" s="9"/>
      <c r="I224" s="9"/>
      <c r="J224" s="5"/>
      <c r="K224" s="5"/>
      <c r="L224" s="5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5"/>
      <c r="FK224" s="5"/>
      <c r="FL224" s="9"/>
      <c r="FM224" s="9"/>
    </row>
    <row r="225" spans="1:169" ht="15.75" customHeight="1">
      <c r="A225" s="5"/>
      <c r="B225" s="14"/>
      <c r="C225" s="9"/>
      <c r="D225" s="9"/>
      <c r="E225" s="5"/>
      <c r="F225" s="5"/>
      <c r="G225" s="5"/>
      <c r="H225" s="9"/>
      <c r="I225" s="9"/>
      <c r="J225" s="5"/>
      <c r="K225" s="5"/>
      <c r="L225" s="5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5"/>
      <c r="FK225" s="5"/>
      <c r="FL225" s="9"/>
      <c r="FM225" s="9"/>
    </row>
    <row r="226" spans="1:169" ht="15.75" customHeight="1">
      <c r="A226" s="5"/>
      <c r="B226" s="14"/>
      <c r="C226" s="9"/>
      <c r="D226" s="9"/>
      <c r="E226" s="5"/>
      <c r="F226" s="5"/>
      <c r="G226" s="5"/>
      <c r="H226" s="9"/>
      <c r="I226" s="9"/>
      <c r="J226" s="5"/>
      <c r="K226" s="5"/>
      <c r="L226" s="5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5"/>
      <c r="FK226" s="5"/>
      <c r="FL226" s="9"/>
      <c r="FM226" s="9"/>
    </row>
    <row r="227" spans="1:169" ht="15.75" customHeight="1">
      <c r="A227" s="5"/>
      <c r="B227" s="14"/>
      <c r="C227" s="9"/>
      <c r="D227" s="9"/>
      <c r="E227" s="5"/>
      <c r="F227" s="5"/>
      <c r="G227" s="5"/>
      <c r="H227" s="9"/>
      <c r="I227" s="9"/>
      <c r="J227" s="5"/>
      <c r="K227" s="5"/>
      <c r="L227" s="5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9"/>
      <c r="FJ227" s="5"/>
      <c r="FK227" s="5"/>
      <c r="FL227" s="9"/>
      <c r="FM227" s="9"/>
    </row>
    <row r="228" spans="1:169" ht="15.75" customHeight="1">
      <c r="A228" s="5"/>
      <c r="B228" s="14"/>
      <c r="C228" s="9"/>
      <c r="D228" s="9"/>
      <c r="E228" s="5"/>
      <c r="F228" s="5"/>
      <c r="G228" s="5"/>
      <c r="H228" s="9"/>
      <c r="I228" s="9"/>
      <c r="J228" s="5"/>
      <c r="K228" s="5"/>
      <c r="L228" s="5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  <c r="EW228" s="9"/>
      <c r="EX228" s="9"/>
      <c r="EY228" s="9"/>
      <c r="EZ228" s="9"/>
      <c r="FA228" s="9"/>
      <c r="FB228" s="9"/>
      <c r="FC228" s="9"/>
      <c r="FD228" s="9"/>
      <c r="FE228" s="9"/>
      <c r="FF228" s="9"/>
      <c r="FG228" s="9"/>
      <c r="FH228" s="9"/>
      <c r="FI228" s="9"/>
      <c r="FJ228" s="5"/>
      <c r="FK228" s="5"/>
      <c r="FL228" s="9"/>
      <c r="FM228" s="9"/>
    </row>
    <row r="229" spans="1:169" ht="15.75" customHeight="1">
      <c r="A229" s="5"/>
      <c r="B229" s="14"/>
      <c r="C229" s="9"/>
      <c r="D229" s="9"/>
      <c r="E229" s="5"/>
      <c r="F229" s="5"/>
      <c r="G229" s="5"/>
      <c r="H229" s="9"/>
      <c r="I229" s="9"/>
      <c r="J229" s="5"/>
      <c r="K229" s="5"/>
      <c r="L229" s="5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5"/>
      <c r="FK229" s="5"/>
      <c r="FL229" s="9"/>
      <c r="FM229" s="9"/>
    </row>
    <row r="230" spans="1:169" ht="15.75" customHeight="1">
      <c r="A230" s="5"/>
      <c r="B230" s="14"/>
      <c r="C230" s="9"/>
      <c r="D230" s="9"/>
      <c r="E230" s="5"/>
      <c r="F230" s="5"/>
      <c r="G230" s="5"/>
      <c r="H230" s="9"/>
      <c r="I230" s="9"/>
      <c r="J230" s="5"/>
      <c r="K230" s="5"/>
      <c r="L230" s="5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5"/>
      <c r="FK230" s="5"/>
      <c r="FL230" s="9"/>
      <c r="FM230" s="9"/>
    </row>
    <row r="231" spans="1:169" ht="15.75" customHeight="1">
      <c r="A231" s="5"/>
      <c r="B231" s="14"/>
      <c r="C231" s="9"/>
      <c r="D231" s="9"/>
      <c r="E231" s="5"/>
      <c r="F231" s="5"/>
      <c r="G231" s="5"/>
      <c r="H231" s="9"/>
      <c r="I231" s="9"/>
      <c r="J231" s="5"/>
      <c r="K231" s="5"/>
      <c r="L231" s="5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5"/>
      <c r="FK231" s="5"/>
      <c r="FL231" s="9"/>
      <c r="FM231" s="9"/>
    </row>
    <row r="232" spans="1:169" ht="15.75" customHeight="1">
      <c r="A232" s="5"/>
      <c r="B232" s="14"/>
      <c r="C232" s="9"/>
      <c r="D232" s="9"/>
      <c r="E232" s="5"/>
      <c r="F232" s="5"/>
      <c r="G232" s="5"/>
      <c r="H232" s="9"/>
      <c r="I232" s="9"/>
      <c r="J232" s="5"/>
      <c r="K232" s="5"/>
      <c r="L232" s="5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5"/>
      <c r="FK232" s="5"/>
      <c r="FL232" s="9"/>
      <c r="FM232" s="9"/>
    </row>
    <row r="233" spans="1:169" ht="15.75" customHeight="1">
      <c r="A233" s="5"/>
      <c r="B233" s="14"/>
      <c r="C233" s="9"/>
      <c r="D233" s="9"/>
      <c r="E233" s="5"/>
      <c r="F233" s="5"/>
      <c r="G233" s="5"/>
      <c r="H233" s="9"/>
      <c r="I233" s="9"/>
      <c r="J233" s="5"/>
      <c r="K233" s="5"/>
      <c r="L233" s="5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5"/>
      <c r="FK233" s="5"/>
      <c r="FL233" s="9"/>
      <c r="FM233" s="9"/>
    </row>
    <row r="234" spans="1:169" ht="15.75" customHeight="1">
      <c r="A234" s="5"/>
      <c r="B234" s="14"/>
      <c r="C234" s="9"/>
      <c r="D234" s="9"/>
      <c r="E234" s="5"/>
      <c r="F234" s="5"/>
      <c r="G234" s="5"/>
      <c r="H234" s="9"/>
      <c r="I234" s="9"/>
      <c r="J234" s="5"/>
      <c r="K234" s="5"/>
      <c r="L234" s="5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5"/>
      <c r="FK234" s="5"/>
      <c r="FL234" s="9"/>
      <c r="FM234" s="9"/>
    </row>
    <row r="235" spans="1:169" ht="15.75" customHeight="1">
      <c r="A235" s="5"/>
      <c r="B235" s="14"/>
      <c r="C235" s="9"/>
      <c r="D235" s="9"/>
      <c r="E235" s="5"/>
      <c r="F235" s="5"/>
      <c r="G235" s="5"/>
      <c r="H235" s="9"/>
      <c r="I235" s="9"/>
      <c r="J235" s="5"/>
      <c r="K235" s="5"/>
      <c r="L235" s="5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5"/>
      <c r="FK235" s="5"/>
      <c r="FL235" s="9"/>
      <c r="FM235" s="9"/>
    </row>
    <row r="236" spans="1:169" ht="15.75" customHeight="1">
      <c r="A236" s="5"/>
      <c r="B236" s="14"/>
      <c r="C236" s="9"/>
      <c r="D236" s="9"/>
      <c r="E236" s="5"/>
      <c r="F236" s="5"/>
      <c r="G236" s="5"/>
      <c r="H236" s="9"/>
      <c r="I236" s="9"/>
      <c r="J236" s="5"/>
      <c r="K236" s="5"/>
      <c r="L236" s="5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5"/>
      <c r="FK236" s="5"/>
      <c r="FL236" s="9"/>
      <c r="FM236" s="9"/>
    </row>
    <row r="237" spans="1:169" ht="15.75" customHeight="1">
      <c r="A237" s="5"/>
      <c r="B237" s="14"/>
      <c r="C237" s="9"/>
      <c r="D237" s="9"/>
      <c r="E237" s="5"/>
      <c r="F237" s="5"/>
      <c r="G237" s="5"/>
      <c r="H237" s="9"/>
      <c r="I237" s="9"/>
      <c r="J237" s="5"/>
      <c r="K237" s="5"/>
      <c r="L237" s="5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9"/>
      <c r="FJ237" s="5"/>
      <c r="FK237" s="5"/>
      <c r="FL237" s="9"/>
      <c r="FM237" s="9"/>
    </row>
    <row r="238" spans="1:169" ht="15.75" customHeight="1">
      <c r="A238" s="5"/>
      <c r="B238" s="14"/>
      <c r="C238" s="9"/>
      <c r="D238" s="9"/>
      <c r="E238" s="5"/>
      <c r="F238" s="5"/>
      <c r="G238" s="5"/>
      <c r="H238" s="9"/>
      <c r="I238" s="9"/>
      <c r="J238" s="5"/>
      <c r="K238" s="5"/>
      <c r="L238" s="5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5"/>
      <c r="FK238" s="5"/>
      <c r="FL238" s="9"/>
      <c r="FM238" s="9"/>
    </row>
    <row r="239" spans="1:169" ht="15.75" customHeight="1">
      <c r="A239" s="5"/>
      <c r="B239" s="14"/>
      <c r="C239" s="9"/>
      <c r="D239" s="9"/>
      <c r="E239" s="5"/>
      <c r="F239" s="5"/>
      <c r="G239" s="5"/>
      <c r="H239" s="9"/>
      <c r="I239" s="9"/>
      <c r="J239" s="5"/>
      <c r="K239" s="5"/>
      <c r="L239" s="5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5"/>
      <c r="FK239" s="5"/>
      <c r="FL239" s="9"/>
      <c r="FM239" s="9"/>
    </row>
    <row r="240" spans="1:169" ht="15.75" customHeight="1">
      <c r="A240" s="5"/>
      <c r="B240" s="14"/>
      <c r="C240" s="9"/>
      <c r="D240" s="9"/>
      <c r="E240" s="5"/>
      <c r="F240" s="5"/>
      <c r="G240" s="5"/>
      <c r="H240" s="9"/>
      <c r="I240" s="9"/>
      <c r="J240" s="5"/>
      <c r="K240" s="5"/>
      <c r="L240" s="5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5"/>
      <c r="FK240" s="5"/>
      <c r="FL240" s="9"/>
      <c r="FM240" s="9"/>
    </row>
    <row r="241" spans="1:169" ht="15.75" customHeight="1">
      <c r="A241" s="5"/>
      <c r="B241" s="14"/>
      <c r="C241" s="9"/>
      <c r="D241" s="9"/>
      <c r="E241" s="5"/>
      <c r="F241" s="5"/>
      <c r="G241" s="5"/>
      <c r="H241" s="9"/>
      <c r="I241" s="9"/>
      <c r="J241" s="5"/>
      <c r="K241" s="5"/>
      <c r="L241" s="5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5"/>
      <c r="FK241" s="5"/>
      <c r="FL241" s="9"/>
      <c r="FM241" s="9"/>
    </row>
    <row r="242" spans="1:169" ht="15.75" customHeight="1">
      <c r="A242" s="5"/>
      <c r="B242" s="14"/>
      <c r="C242" s="9"/>
      <c r="D242" s="9"/>
      <c r="E242" s="5"/>
      <c r="F242" s="5"/>
      <c r="G242" s="5"/>
      <c r="H242" s="9"/>
      <c r="I242" s="9"/>
      <c r="J242" s="5"/>
      <c r="K242" s="5"/>
      <c r="L242" s="5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9"/>
      <c r="FJ242" s="5"/>
      <c r="FK242" s="5"/>
      <c r="FL242" s="9"/>
      <c r="FM242" s="9"/>
    </row>
    <row r="243" spans="1:169" ht="15.75" customHeight="1">
      <c r="A243" s="5"/>
      <c r="B243" s="14"/>
      <c r="C243" s="9"/>
      <c r="D243" s="9"/>
      <c r="E243" s="5"/>
      <c r="F243" s="5"/>
      <c r="G243" s="5"/>
      <c r="H243" s="9"/>
      <c r="I243" s="9"/>
      <c r="J243" s="5"/>
      <c r="K243" s="5"/>
      <c r="L243" s="5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9"/>
      <c r="FJ243" s="5"/>
      <c r="FK243" s="5"/>
      <c r="FL243" s="9"/>
      <c r="FM243" s="9"/>
    </row>
    <row r="244" spans="1:169" ht="15.75" customHeight="1">
      <c r="A244" s="5"/>
      <c r="B244" s="14"/>
      <c r="C244" s="9"/>
      <c r="D244" s="9"/>
      <c r="E244" s="5"/>
      <c r="F244" s="5"/>
      <c r="G244" s="5"/>
      <c r="H244" s="9"/>
      <c r="I244" s="9"/>
      <c r="J244" s="5"/>
      <c r="K244" s="5"/>
      <c r="L244" s="5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5"/>
      <c r="FK244" s="5"/>
      <c r="FL244" s="9"/>
      <c r="FM244" s="9"/>
    </row>
    <row r="245" spans="1:169" ht="15.75" customHeight="1">
      <c r="A245" s="5"/>
      <c r="B245" s="14"/>
      <c r="C245" s="9"/>
      <c r="D245" s="9"/>
      <c r="E245" s="5"/>
      <c r="F245" s="5"/>
      <c r="G245" s="5"/>
      <c r="H245" s="9"/>
      <c r="I245" s="9"/>
      <c r="J245" s="5"/>
      <c r="K245" s="5"/>
      <c r="L245" s="5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  <c r="FF245" s="9"/>
      <c r="FG245" s="9"/>
      <c r="FH245" s="9"/>
      <c r="FI245" s="9"/>
      <c r="FJ245" s="5"/>
      <c r="FK245" s="5"/>
      <c r="FL245" s="9"/>
      <c r="FM245" s="9"/>
    </row>
    <row r="246" spans="1:169" ht="15.75" customHeight="1">
      <c r="A246" s="5"/>
      <c r="B246" s="14"/>
      <c r="C246" s="9"/>
      <c r="D246" s="9"/>
      <c r="E246" s="5"/>
      <c r="F246" s="5"/>
      <c r="G246" s="5"/>
      <c r="H246" s="9"/>
      <c r="I246" s="9"/>
      <c r="J246" s="5"/>
      <c r="K246" s="5"/>
      <c r="L246" s="5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  <c r="FF246" s="9"/>
      <c r="FG246" s="9"/>
      <c r="FH246" s="9"/>
      <c r="FI246" s="9"/>
      <c r="FJ246" s="5"/>
      <c r="FK246" s="5"/>
      <c r="FL246" s="9"/>
      <c r="FM246" s="9"/>
    </row>
    <row r="247" spans="1:169" ht="15.75" customHeight="1">
      <c r="A247" s="5"/>
      <c r="B247" s="14"/>
      <c r="C247" s="9"/>
      <c r="D247" s="9"/>
      <c r="E247" s="5"/>
      <c r="F247" s="5"/>
      <c r="G247" s="5"/>
      <c r="H247" s="9"/>
      <c r="I247" s="9"/>
      <c r="J247" s="5"/>
      <c r="K247" s="5"/>
      <c r="L247" s="5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5"/>
      <c r="FK247" s="5"/>
      <c r="FL247" s="9"/>
      <c r="FM247" s="9"/>
    </row>
    <row r="248" spans="1:169" ht="15.75" customHeight="1">
      <c r="A248" s="5"/>
      <c r="B248" s="14"/>
      <c r="C248" s="9"/>
      <c r="D248" s="9"/>
      <c r="E248" s="5"/>
      <c r="F248" s="5"/>
      <c r="G248" s="5"/>
      <c r="H248" s="9"/>
      <c r="I248" s="9"/>
      <c r="J248" s="5"/>
      <c r="K248" s="5"/>
      <c r="L248" s="5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  <c r="FF248" s="9"/>
      <c r="FG248" s="9"/>
      <c r="FH248" s="9"/>
      <c r="FI248" s="9"/>
      <c r="FJ248" s="5"/>
      <c r="FK248" s="5"/>
      <c r="FL248" s="9"/>
      <c r="FM248" s="9"/>
    </row>
    <row r="249" spans="1:169" ht="15.75" customHeight="1">
      <c r="A249" s="5"/>
      <c r="B249" s="14"/>
      <c r="C249" s="9"/>
      <c r="D249" s="9"/>
      <c r="E249" s="5"/>
      <c r="F249" s="5"/>
      <c r="G249" s="5"/>
      <c r="H249" s="9"/>
      <c r="I249" s="9"/>
      <c r="J249" s="5"/>
      <c r="K249" s="5"/>
      <c r="L249" s="5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9"/>
      <c r="FJ249" s="5"/>
      <c r="FK249" s="5"/>
      <c r="FL249" s="9"/>
      <c r="FM249" s="9"/>
    </row>
    <row r="250" spans="1:169" ht="15.75" customHeight="1">
      <c r="A250" s="5"/>
      <c r="B250" s="14"/>
      <c r="C250" s="9"/>
      <c r="D250" s="9"/>
      <c r="E250" s="5"/>
      <c r="F250" s="5"/>
      <c r="G250" s="5"/>
      <c r="H250" s="9"/>
      <c r="I250" s="9"/>
      <c r="J250" s="5"/>
      <c r="K250" s="5"/>
      <c r="L250" s="5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5"/>
      <c r="FK250" s="5"/>
      <c r="FL250" s="9"/>
      <c r="FM250" s="9"/>
    </row>
    <row r="251" spans="1:169" ht="15.75" customHeight="1">
      <c r="A251" s="5"/>
      <c r="B251" s="14"/>
      <c r="C251" s="9"/>
      <c r="D251" s="9"/>
      <c r="E251" s="5"/>
      <c r="F251" s="5"/>
      <c r="G251" s="5"/>
      <c r="H251" s="9"/>
      <c r="I251" s="9"/>
      <c r="J251" s="5"/>
      <c r="K251" s="5"/>
      <c r="L251" s="5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5"/>
      <c r="FK251" s="5"/>
      <c r="FL251" s="9"/>
      <c r="FM251" s="9"/>
    </row>
    <row r="252" spans="1:169" ht="15.75" customHeight="1">
      <c r="A252" s="5"/>
      <c r="B252" s="14"/>
      <c r="C252" s="9"/>
      <c r="D252" s="9"/>
      <c r="E252" s="5"/>
      <c r="F252" s="5"/>
      <c r="G252" s="5"/>
      <c r="H252" s="9"/>
      <c r="I252" s="9"/>
      <c r="J252" s="5"/>
      <c r="K252" s="5"/>
      <c r="L252" s="5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9"/>
      <c r="FJ252" s="5"/>
      <c r="FK252" s="5"/>
      <c r="FL252" s="9"/>
      <c r="FM252" s="9"/>
    </row>
    <row r="253" spans="1:169" ht="15.75" customHeight="1">
      <c r="A253" s="5"/>
      <c r="B253" s="14"/>
      <c r="C253" s="9"/>
      <c r="D253" s="9"/>
      <c r="E253" s="5"/>
      <c r="F253" s="5"/>
      <c r="G253" s="5"/>
      <c r="H253" s="9"/>
      <c r="I253" s="9"/>
      <c r="J253" s="5"/>
      <c r="K253" s="5"/>
      <c r="L253" s="5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5"/>
      <c r="FK253" s="5"/>
      <c r="FL253" s="9"/>
      <c r="FM253" s="9"/>
    </row>
    <row r="254" spans="1:169" ht="15.75" customHeight="1">
      <c r="A254" s="5"/>
      <c r="B254" s="14"/>
      <c r="C254" s="9"/>
      <c r="D254" s="9"/>
      <c r="E254" s="5"/>
      <c r="F254" s="5"/>
      <c r="G254" s="5"/>
      <c r="H254" s="9"/>
      <c r="I254" s="9"/>
      <c r="J254" s="5"/>
      <c r="K254" s="5"/>
      <c r="L254" s="5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  <c r="FF254" s="9"/>
      <c r="FG254" s="9"/>
      <c r="FH254" s="9"/>
      <c r="FI254" s="9"/>
      <c r="FJ254" s="5"/>
      <c r="FK254" s="5"/>
      <c r="FL254" s="9"/>
      <c r="FM254" s="9"/>
    </row>
    <row r="255" spans="1:169" ht="15.75" customHeight="1">
      <c r="A255" s="5"/>
      <c r="B255" s="14"/>
      <c r="C255" s="9"/>
      <c r="D255" s="9"/>
      <c r="E255" s="5"/>
      <c r="F255" s="5"/>
      <c r="G255" s="5"/>
      <c r="H255" s="9"/>
      <c r="I255" s="9"/>
      <c r="J255" s="5"/>
      <c r="K255" s="5"/>
      <c r="L255" s="5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9"/>
      <c r="FJ255" s="5"/>
      <c r="FK255" s="5"/>
      <c r="FL255" s="9"/>
      <c r="FM255" s="9"/>
    </row>
    <row r="256" spans="1:169" ht="15.75" customHeight="1">
      <c r="A256" s="5"/>
      <c r="B256" s="14"/>
      <c r="C256" s="9"/>
      <c r="D256" s="9"/>
      <c r="E256" s="5"/>
      <c r="F256" s="5"/>
      <c r="G256" s="5"/>
      <c r="H256" s="9"/>
      <c r="I256" s="9"/>
      <c r="J256" s="5"/>
      <c r="K256" s="5"/>
      <c r="L256" s="5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9"/>
      <c r="FJ256" s="5"/>
      <c r="FK256" s="5"/>
      <c r="FL256" s="9"/>
      <c r="FM256" s="9"/>
    </row>
    <row r="257" spans="1:169" ht="15.75" customHeight="1">
      <c r="A257" s="5"/>
      <c r="B257" s="14"/>
      <c r="C257" s="9"/>
      <c r="D257" s="9"/>
      <c r="E257" s="5"/>
      <c r="F257" s="5"/>
      <c r="G257" s="5"/>
      <c r="H257" s="9"/>
      <c r="I257" s="9"/>
      <c r="J257" s="5"/>
      <c r="K257" s="5"/>
      <c r="L257" s="5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9"/>
      <c r="FJ257" s="5"/>
      <c r="FK257" s="5"/>
      <c r="FL257" s="9"/>
      <c r="FM257" s="9"/>
    </row>
    <row r="258" spans="1:169" ht="15.75" customHeight="1">
      <c r="A258" s="5"/>
      <c r="B258" s="14"/>
      <c r="C258" s="9"/>
      <c r="D258" s="9"/>
      <c r="E258" s="5"/>
      <c r="F258" s="5"/>
      <c r="G258" s="5"/>
      <c r="H258" s="9"/>
      <c r="I258" s="9"/>
      <c r="J258" s="5"/>
      <c r="K258" s="5"/>
      <c r="L258" s="5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9"/>
      <c r="FJ258" s="5"/>
      <c r="FK258" s="5"/>
      <c r="FL258" s="9"/>
      <c r="FM258" s="9"/>
    </row>
    <row r="259" spans="1:169" ht="15.75" customHeight="1">
      <c r="A259" s="5"/>
      <c r="B259" s="14"/>
      <c r="C259" s="9"/>
      <c r="D259" s="9"/>
      <c r="E259" s="5"/>
      <c r="F259" s="5"/>
      <c r="G259" s="5"/>
      <c r="H259" s="9"/>
      <c r="I259" s="9"/>
      <c r="J259" s="5"/>
      <c r="K259" s="5"/>
      <c r="L259" s="5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  <c r="EY259" s="9"/>
      <c r="EZ259" s="9"/>
      <c r="FA259" s="9"/>
      <c r="FB259" s="9"/>
      <c r="FC259" s="9"/>
      <c r="FD259" s="9"/>
      <c r="FE259" s="9"/>
      <c r="FF259" s="9"/>
      <c r="FG259" s="9"/>
      <c r="FH259" s="9"/>
      <c r="FI259" s="9"/>
      <c r="FJ259" s="5"/>
      <c r="FK259" s="5"/>
      <c r="FL259" s="9"/>
      <c r="FM259" s="9"/>
    </row>
    <row r="260" spans="1:169" ht="15.75" customHeight="1">
      <c r="A260" s="5"/>
      <c r="B260" s="14"/>
      <c r="C260" s="9"/>
      <c r="D260" s="9"/>
      <c r="E260" s="5"/>
      <c r="F260" s="5"/>
      <c r="G260" s="5"/>
      <c r="H260" s="9"/>
      <c r="I260" s="9"/>
      <c r="J260" s="5"/>
      <c r="K260" s="5"/>
      <c r="L260" s="5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  <c r="FF260" s="9"/>
      <c r="FG260" s="9"/>
      <c r="FH260" s="9"/>
      <c r="FI260" s="9"/>
      <c r="FJ260" s="5"/>
      <c r="FK260" s="5"/>
      <c r="FL260" s="9"/>
      <c r="FM260" s="9"/>
    </row>
    <row r="261" spans="1:169" ht="15.75" customHeight="1">
      <c r="A261" s="5"/>
      <c r="B261" s="14"/>
      <c r="C261" s="9"/>
      <c r="D261" s="9"/>
      <c r="E261" s="5"/>
      <c r="F261" s="5"/>
      <c r="G261" s="5"/>
      <c r="H261" s="9"/>
      <c r="I261" s="9"/>
      <c r="J261" s="5"/>
      <c r="K261" s="5"/>
      <c r="L261" s="5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5"/>
      <c r="FK261" s="5"/>
      <c r="FL261" s="9"/>
      <c r="FM261" s="9"/>
    </row>
    <row r="262" spans="1:169" ht="15.75" customHeight="1">
      <c r="A262" s="5"/>
      <c r="B262" s="14"/>
      <c r="C262" s="9"/>
      <c r="D262" s="9"/>
      <c r="E262" s="5"/>
      <c r="F262" s="5"/>
      <c r="G262" s="5"/>
      <c r="H262" s="9"/>
      <c r="I262" s="9"/>
      <c r="J262" s="5"/>
      <c r="K262" s="5"/>
      <c r="L262" s="5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5"/>
      <c r="FK262" s="5"/>
      <c r="FL262" s="9"/>
      <c r="FM262" s="9"/>
    </row>
    <row r="263" spans="1:169" ht="15.75" customHeight="1">
      <c r="A263" s="5"/>
      <c r="B263" s="14"/>
      <c r="C263" s="9"/>
      <c r="D263" s="9"/>
      <c r="E263" s="5"/>
      <c r="F263" s="5"/>
      <c r="G263" s="5"/>
      <c r="H263" s="9"/>
      <c r="I263" s="9"/>
      <c r="J263" s="5"/>
      <c r="K263" s="5"/>
      <c r="L263" s="5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  <c r="EW263" s="9"/>
      <c r="EX263" s="9"/>
      <c r="EY263" s="9"/>
      <c r="EZ263" s="9"/>
      <c r="FA263" s="9"/>
      <c r="FB263" s="9"/>
      <c r="FC263" s="9"/>
      <c r="FD263" s="9"/>
      <c r="FE263" s="9"/>
      <c r="FF263" s="9"/>
      <c r="FG263" s="9"/>
      <c r="FH263" s="9"/>
      <c r="FI263" s="9"/>
      <c r="FJ263" s="5"/>
      <c r="FK263" s="5"/>
      <c r="FL263" s="9"/>
      <c r="FM263" s="9"/>
    </row>
    <row r="264" spans="1:169" ht="15.75" customHeight="1">
      <c r="A264" s="5"/>
      <c r="B264" s="14"/>
      <c r="C264" s="9"/>
      <c r="D264" s="9"/>
      <c r="E264" s="5"/>
      <c r="F264" s="5"/>
      <c r="G264" s="5"/>
      <c r="H264" s="9"/>
      <c r="I264" s="9"/>
      <c r="J264" s="5"/>
      <c r="K264" s="5"/>
      <c r="L264" s="5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9"/>
      <c r="FJ264" s="5"/>
      <c r="FK264" s="5"/>
      <c r="FL264" s="9"/>
      <c r="FM264" s="9"/>
    </row>
    <row r="265" spans="1:169" ht="15.75" customHeight="1">
      <c r="A265" s="5"/>
      <c r="B265" s="14"/>
      <c r="C265" s="9"/>
      <c r="D265" s="9"/>
      <c r="E265" s="5"/>
      <c r="F265" s="5"/>
      <c r="G265" s="5"/>
      <c r="H265" s="9"/>
      <c r="I265" s="9"/>
      <c r="J265" s="5"/>
      <c r="K265" s="5"/>
      <c r="L265" s="5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9"/>
      <c r="FJ265" s="5"/>
      <c r="FK265" s="5"/>
      <c r="FL265" s="9"/>
      <c r="FM265" s="9"/>
    </row>
    <row r="266" spans="1:169" ht="15.75" customHeight="1">
      <c r="A266" s="5"/>
      <c r="B266" s="14"/>
      <c r="C266" s="9"/>
      <c r="D266" s="9"/>
      <c r="E266" s="5"/>
      <c r="F266" s="5"/>
      <c r="G266" s="5"/>
      <c r="H266" s="9"/>
      <c r="I266" s="9"/>
      <c r="J266" s="5"/>
      <c r="K266" s="5"/>
      <c r="L266" s="5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  <c r="FF266" s="9"/>
      <c r="FG266" s="9"/>
      <c r="FH266" s="9"/>
      <c r="FI266" s="9"/>
      <c r="FJ266" s="5"/>
      <c r="FK266" s="5"/>
      <c r="FL266" s="9"/>
      <c r="FM266" s="9"/>
    </row>
    <row r="267" spans="1:169" ht="15.75" customHeight="1">
      <c r="A267" s="5"/>
      <c r="B267" s="14"/>
      <c r="C267" s="9"/>
      <c r="D267" s="9"/>
      <c r="E267" s="5"/>
      <c r="F267" s="5"/>
      <c r="G267" s="5"/>
      <c r="H267" s="9"/>
      <c r="I267" s="9"/>
      <c r="J267" s="5"/>
      <c r="K267" s="5"/>
      <c r="L267" s="5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  <c r="FF267" s="9"/>
      <c r="FG267" s="9"/>
      <c r="FH267" s="9"/>
      <c r="FI267" s="9"/>
      <c r="FJ267" s="5"/>
      <c r="FK267" s="5"/>
      <c r="FL267" s="9"/>
      <c r="FM267" s="9"/>
    </row>
    <row r="268" spans="1:169" ht="15.75" customHeight="1">
      <c r="A268" s="5"/>
      <c r="B268" s="14"/>
      <c r="C268" s="9"/>
      <c r="D268" s="9"/>
      <c r="E268" s="5"/>
      <c r="F268" s="5"/>
      <c r="G268" s="5"/>
      <c r="H268" s="9"/>
      <c r="I268" s="9"/>
      <c r="J268" s="5"/>
      <c r="K268" s="5"/>
      <c r="L268" s="5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  <c r="EW268" s="9"/>
      <c r="EX268" s="9"/>
      <c r="EY268" s="9"/>
      <c r="EZ268" s="9"/>
      <c r="FA268" s="9"/>
      <c r="FB268" s="9"/>
      <c r="FC268" s="9"/>
      <c r="FD268" s="9"/>
      <c r="FE268" s="9"/>
      <c r="FF268" s="9"/>
      <c r="FG268" s="9"/>
      <c r="FH268" s="9"/>
      <c r="FI268" s="9"/>
      <c r="FJ268" s="5"/>
      <c r="FK268" s="5"/>
      <c r="FL268" s="9"/>
      <c r="FM268" s="9"/>
    </row>
    <row r="269" spans="1:169" ht="15.75" customHeight="1">
      <c r="A269" s="5"/>
      <c r="B269" s="14"/>
      <c r="C269" s="9"/>
      <c r="D269" s="9"/>
      <c r="E269" s="5"/>
      <c r="F269" s="5"/>
      <c r="G269" s="5"/>
      <c r="H269" s="9"/>
      <c r="I269" s="9"/>
      <c r="J269" s="5"/>
      <c r="K269" s="5"/>
      <c r="L269" s="5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9"/>
      <c r="FJ269" s="5"/>
      <c r="FK269" s="5"/>
      <c r="FL269" s="9"/>
      <c r="FM269" s="9"/>
    </row>
    <row r="270" spans="1:169" ht="15.75" customHeight="1">
      <c r="A270" s="5"/>
      <c r="B270" s="14"/>
      <c r="C270" s="9"/>
      <c r="D270" s="9"/>
      <c r="E270" s="5"/>
      <c r="F270" s="5"/>
      <c r="G270" s="5"/>
      <c r="H270" s="9"/>
      <c r="I270" s="9"/>
      <c r="J270" s="5"/>
      <c r="K270" s="5"/>
      <c r="L270" s="5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  <c r="FF270" s="9"/>
      <c r="FG270" s="9"/>
      <c r="FH270" s="9"/>
      <c r="FI270" s="9"/>
      <c r="FJ270" s="5"/>
      <c r="FK270" s="5"/>
      <c r="FL270" s="9"/>
      <c r="FM270" s="9"/>
    </row>
    <row r="271" spans="1:169" ht="15.75" customHeight="1">
      <c r="A271" s="5"/>
      <c r="B271" s="14"/>
      <c r="C271" s="9"/>
      <c r="D271" s="9"/>
      <c r="E271" s="5"/>
      <c r="F271" s="5"/>
      <c r="G271" s="5"/>
      <c r="H271" s="9"/>
      <c r="I271" s="9"/>
      <c r="J271" s="5"/>
      <c r="K271" s="5"/>
      <c r="L271" s="5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  <c r="EW271" s="9"/>
      <c r="EX271" s="9"/>
      <c r="EY271" s="9"/>
      <c r="EZ271" s="9"/>
      <c r="FA271" s="9"/>
      <c r="FB271" s="9"/>
      <c r="FC271" s="9"/>
      <c r="FD271" s="9"/>
      <c r="FE271" s="9"/>
      <c r="FF271" s="9"/>
      <c r="FG271" s="9"/>
      <c r="FH271" s="9"/>
      <c r="FI271" s="9"/>
      <c r="FJ271" s="5"/>
      <c r="FK271" s="5"/>
      <c r="FL271" s="9"/>
      <c r="FM271" s="9"/>
    </row>
  </sheetData>
  <mergeCells count="57">
    <mergeCell ref="B3:D3"/>
    <mergeCell ref="B4:D4"/>
    <mergeCell ref="B5:D5"/>
    <mergeCell ref="B7:B8"/>
    <mergeCell ref="C7:F8"/>
    <mergeCell ref="C89:G89"/>
    <mergeCell ref="C126:G126"/>
    <mergeCell ref="C130:G130"/>
    <mergeCell ref="C96:G96"/>
    <mergeCell ref="C113:G113"/>
    <mergeCell ref="C71:G71"/>
    <mergeCell ref="C76:G76"/>
    <mergeCell ref="C77:G77"/>
    <mergeCell ref="C84:G84"/>
    <mergeCell ref="D24:E24"/>
    <mergeCell ref="C25:G25"/>
    <mergeCell ref="C26:G26"/>
    <mergeCell ref="C63:G63"/>
    <mergeCell ref="C64:G64"/>
    <mergeCell ref="H7:I7"/>
    <mergeCell ref="AU8:BA8"/>
    <mergeCell ref="BB8:BH8"/>
    <mergeCell ref="BI8:BO8"/>
    <mergeCell ref="BP8:BV8"/>
    <mergeCell ref="M8:R8"/>
    <mergeCell ref="C17:G17"/>
    <mergeCell ref="C21:G21"/>
    <mergeCell ref="C22:E22"/>
    <mergeCell ref="D23:E23"/>
    <mergeCell ref="G7:G8"/>
    <mergeCell ref="C10:G10"/>
    <mergeCell ref="C11:G11"/>
    <mergeCell ref="C12:E12"/>
    <mergeCell ref="S8:Y8"/>
    <mergeCell ref="EO8:EU8"/>
    <mergeCell ref="EV8:FB8"/>
    <mergeCell ref="FC8:FI8"/>
    <mergeCell ref="J7:K7"/>
    <mergeCell ref="L7:L8"/>
    <mergeCell ref="M7:AQ7"/>
    <mergeCell ref="AR7:BU7"/>
    <mergeCell ref="BV7:CZ7"/>
    <mergeCell ref="CK8:CQ8"/>
    <mergeCell ref="CR8:CX8"/>
    <mergeCell ref="CY8:DE8"/>
    <mergeCell ref="DA7:ED7"/>
    <mergeCell ref="EE7:FI7"/>
    <mergeCell ref="Z8:AF8"/>
    <mergeCell ref="AG8:AM8"/>
    <mergeCell ref="EH8:EN8"/>
    <mergeCell ref="AN8:AT8"/>
    <mergeCell ref="DF8:DL8"/>
    <mergeCell ref="DM8:DS8"/>
    <mergeCell ref="DT8:DZ8"/>
    <mergeCell ref="EA8:EG8"/>
    <mergeCell ref="CD8:CJ8"/>
    <mergeCell ref="BW8:CC8"/>
  </mergeCells>
  <phoneticPr fontId="13" type="noConversion"/>
  <conditionalFormatting sqref="M9:FI9 DF16:FI20 DF22:FI28 DF10:FI14 DF44:FI45 DF42:FI42 DF32:FI36 ED37:FI37 DF49:FI49 DF51:FI59 DF63:FI71 DF74:FI78 EJ96:FI96 DF82:FI95 EJ113:FI113 EJ122:FI122 EJ146:FI146 EJ125:FI139 DF96:EI122 DF124:EI147">
    <cfRule type="expression" dxfId="1081" priority="883">
      <formula>(IF((M$9&lt;=$K9),(IF((M$9&gt;=$J9),1,2)),3)=1)</formula>
    </cfRule>
  </conditionalFormatting>
  <conditionalFormatting sqref="M9:FI9 DF16:FI20 EJ146:FI146 DF22:FI28 DF10:FI14 DF44:FI45 DF32:FI36 ED37:FI37 DF49:FI49 DF52:FI52 DF56:FI56 DF59:FI59 DF63:FI65 DF69:FI69 DF71:FI71 DF74:FI78 DF82:FI86 EJ96:FI96 DF96:EI98 DF89:FI95 DF100:FI102 DF104:FI111 DF125:EI147 EJ125:FI139 DF113:FI122">
    <cfRule type="expression" dxfId="1080" priority="884">
      <formula>IF(M$9=$E$6,1,0)</formula>
    </cfRule>
  </conditionalFormatting>
  <conditionalFormatting sqref="M9:FI9 DF16:FI20 EJ146:FI146 DF22:FI28 DF10:FI14 DF44:FI45 DF32:FI36 ED37:FI37 DF49:FI49 DF52:FI52 DF56:FI56 DF59:FI59 DF63:FI65 DF69:FI69 DF71:FI71 DF74:FI78 DF82:FI86 EJ96:FI96 DF96:EI98 DF89:FI95 DF100:FI102 DF104:FI111 DF125:EI147 EJ125:FI139 DF113:FI122">
    <cfRule type="expression" dxfId="1079" priority="885">
      <formula>IF(WEEKDAY(M$9)=1,1,0)</formula>
    </cfRule>
  </conditionalFormatting>
  <conditionalFormatting sqref="M9:FI9 DF16:FI20 EJ146:FI146 DF22:FI28 DF10:FI14 DF44:FI45 DF32:FI36 ED37:FI37 DF49:FI49 DF52:FI52 DF56:FI56 DF59:FI59 DF63:FI65 DF69:FI69 DF71:FI71 DF74:FI78 DF82:FI86 EJ96:FI96 DF96:EI98 DF89:FI95 DF100:FI102 DF104:FI111 DF125:EI147 EJ125:FI139 DF113:FI122">
    <cfRule type="expression" dxfId="1078" priority="886">
      <formula>IF(WEEKDAY(#REF!)=7,1,0)</formula>
    </cfRule>
  </conditionalFormatting>
  <conditionalFormatting sqref="L91:L93 F92:G93">
    <cfRule type="expression" dxfId="1077" priority="893">
      <formula>NOT(ISBLANK($B1048479))</formula>
    </cfRule>
  </conditionalFormatting>
  <conditionalFormatting sqref="L91:L93 F92:G93">
    <cfRule type="expression" dxfId="1076" priority="894">
      <formula>LEN($B1048480)=3</formula>
    </cfRule>
  </conditionalFormatting>
  <conditionalFormatting sqref="L91:L93 F92:G93">
    <cfRule type="expression" dxfId="1075" priority="895">
      <formula>LEN($B1048479)=1</formula>
    </cfRule>
  </conditionalFormatting>
  <conditionalFormatting sqref="J82 J70:K70 G56:G58 K79:K80">
    <cfRule type="expression" dxfId="1074" priority="896">
      <formula>NOT(ISBLANK($B1048491))</formula>
    </cfRule>
  </conditionalFormatting>
  <conditionalFormatting sqref="J82 J70:K70 G56:G58 K79:K80">
    <cfRule type="expression" dxfId="1073" priority="897">
      <formula>LEN($B1048492)=3</formula>
    </cfRule>
  </conditionalFormatting>
  <conditionalFormatting sqref="J82 J70:K70 G56:G58 K79:K80">
    <cfRule type="expression" dxfId="1072" priority="898">
      <formula>LEN($B1048491)=1</formula>
    </cfRule>
  </conditionalFormatting>
  <conditionalFormatting sqref="L74:L75 H78:I78 K78 F52:F54">
    <cfRule type="expression" dxfId="1071" priority="899">
      <formula>NOT(ISBLANK($B1048489))</formula>
    </cfRule>
  </conditionalFormatting>
  <conditionalFormatting sqref="L74:L75 H78:I78 K78 F52:F54">
    <cfRule type="expression" dxfId="1070" priority="900">
      <formula>LEN($B1048490)=3</formula>
    </cfRule>
  </conditionalFormatting>
  <conditionalFormatting sqref="L74:L75 H78:I78 K78 F52:F54">
    <cfRule type="expression" dxfId="1069" priority="901">
      <formula>LEN($B1048489)=1</formula>
    </cfRule>
  </conditionalFormatting>
  <conditionalFormatting sqref="L17:L20 B16:L16 B15:J15 L15 D23:D24 H22:H24 B19:B20 D19:J20 B17:J18">
    <cfRule type="expression" dxfId="1068" priority="902">
      <formula>NOT(ISBLANK($B1048481))</formula>
    </cfRule>
  </conditionalFormatting>
  <conditionalFormatting sqref="L17:L20 B16:L16 B15:J15 L15 D23:D24 H22:H24 B19:B20 D19:J20 B17:J18">
    <cfRule type="expression" dxfId="1067" priority="903">
      <formula>LEN($B1048482)=3</formula>
    </cfRule>
  </conditionalFormatting>
  <conditionalFormatting sqref="L17:L20 B16:L16 B15:J15 L15 D23:D24 H22:H24 B19:B20 D19:J20 B17:J18">
    <cfRule type="expression" dxfId="1066" priority="904">
      <formula>LEN($B1048481)=1</formula>
    </cfRule>
  </conditionalFormatting>
  <conditionalFormatting sqref="B122:E122">
    <cfRule type="expression" dxfId="63" priority="905">
      <formula>NOT(ISBLANK($B1048504))</formula>
    </cfRule>
  </conditionalFormatting>
  <conditionalFormatting sqref="B122:E122">
    <cfRule type="expression" dxfId="62" priority="906">
      <formula>LEN($B1048505)=3</formula>
    </cfRule>
  </conditionalFormatting>
  <conditionalFormatting sqref="B122:E122">
    <cfRule type="expression" dxfId="61" priority="907">
      <formula>LEN($B1048504)=1</formula>
    </cfRule>
  </conditionalFormatting>
  <conditionalFormatting sqref="F127:I127 F131:I131 F133:I133 F136:I138 F140:I145 F147:I147">
    <cfRule type="expression" dxfId="1065" priority="908">
      <formula>NOT(ISBLANK($B1048508))</formula>
    </cfRule>
  </conditionalFormatting>
  <conditionalFormatting sqref="F127:I127 F131:I131 F133:I133 F136:I138 F140:I145 F147:I147">
    <cfRule type="expression" dxfId="1064" priority="909">
      <formula>LEN($B1048509)=3</formula>
    </cfRule>
  </conditionalFormatting>
  <conditionalFormatting sqref="F127:I127 F131:I131 F133:I133 F136:I138 F140:I145 F147:I147">
    <cfRule type="expression" dxfId="1063" priority="910">
      <formula>LEN($B1048508)=1</formula>
    </cfRule>
  </conditionalFormatting>
  <conditionalFormatting sqref="J74:K75 B76:L76 F86:G86 J86:L88">
    <cfRule type="expression" dxfId="1062" priority="914">
      <formula>NOT(ISBLANK($B1048498))</formula>
    </cfRule>
  </conditionalFormatting>
  <conditionalFormatting sqref="J74:K75 B76:L76 F86:G86 J86:L88">
    <cfRule type="expression" dxfId="1061" priority="915">
      <formula>LEN($B1048499)=3</formula>
    </cfRule>
  </conditionalFormatting>
  <conditionalFormatting sqref="J74:K75 B76:L76 F86:G86 J86:L88">
    <cfRule type="expression" dxfId="1060" priority="916">
      <formula>LEN($B1048498)=1</formula>
    </cfRule>
  </conditionalFormatting>
  <conditionalFormatting sqref="DF15:FI15">
    <cfRule type="expression" dxfId="1059" priority="917">
      <formula>(IF((DF$9&lt;=$K15),(IF((DF$9&gt;=$J15),1,2)),3)=1)</formula>
    </cfRule>
  </conditionalFormatting>
  <conditionalFormatting sqref="DF15:FI15">
    <cfRule type="expression" dxfId="1058" priority="918">
      <formula>IF(DF$9=$E$6,1,0)</formula>
    </cfRule>
  </conditionalFormatting>
  <conditionalFormatting sqref="DF15:FI15">
    <cfRule type="expression" dxfId="1057" priority="919">
      <formula>IF(WEEKDAY(DF$9)=1,1,0)</formula>
    </cfRule>
  </conditionalFormatting>
  <conditionalFormatting sqref="DF15:FI15">
    <cfRule type="expression" dxfId="1056" priority="920">
      <formula>IF(WEEKDAY(#REF!)=7,1,0)</formula>
    </cfRule>
  </conditionalFormatting>
  <conditionalFormatting sqref="J83 L78">
    <cfRule type="expression" dxfId="1055" priority="921">
      <formula>NOT(ISBLANK($B1048510))</formula>
    </cfRule>
  </conditionalFormatting>
  <conditionalFormatting sqref="J83 L78">
    <cfRule type="expression" dxfId="1054" priority="922">
      <formula>LEN($B1048511)=3</formula>
    </cfRule>
  </conditionalFormatting>
  <conditionalFormatting sqref="J83 L78">
    <cfRule type="expression" dxfId="1053" priority="923">
      <formula>LEN($B1048510)=1</formula>
    </cfRule>
  </conditionalFormatting>
  <conditionalFormatting sqref="K15 B14:L14 B13:K13 B10:L12">
    <cfRule type="expression" dxfId="1052" priority="924">
      <formula>NOT(ISBLANK($B1048477))</formula>
    </cfRule>
  </conditionalFormatting>
  <conditionalFormatting sqref="K15 B14:L14 B13:K13 B10:L12">
    <cfRule type="expression" dxfId="1051" priority="925">
      <formula>LEN($B1048478)=3</formula>
    </cfRule>
  </conditionalFormatting>
  <conditionalFormatting sqref="K15 B14:L14 B13:K13 B10:L12">
    <cfRule type="expression" dxfId="1050" priority="926">
      <formula>LEN($B1048477)=1</formula>
    </cfRule>
  </conditionalFormatting>
  <conditionalFormatting sqref="G82:G83">
    <cfRule type="expression" dxfId="1049" priority="927">
      <formula>NOT(ISBLANK($B1048506))</formula>
    </cfRule>
  </conditionalFormatting>
  <conditionalFormatting sqref="G82:G83">
    <cfRule type="expression" dxfId="1048" priority="928">
      <formula>LEN($B1048507)=3</formula>
    </cfRule>
  </conditionalFormatting>
  <conditionalFormatting sqref="G82:G83">
    <cfRule type="expression" dxfId="1047" priority="929">
      <formula>LEN($B1048506)=1</formula>
    </cfRule>
  </conditionalFormatting>
  <conditionalFormatting sqref="I92:J92 J90:L90">
    <cfRule type="expression" dxfId="1046" priority="930">
      <formula>NOT(ISBLANK($B1048513))</formula>
    </cfRule>
  </conditionalFormatting>
  <conditionalFormatting sqref="I92:J92 J90:L90">
    <cfRule type="expression" dxfId="1045" priority="931">
      <formula>LEN($B1048514)=3</formula>
    </cfRule>
  </conditionalFormatting>
  <conditionalFormatting sqref="I92:J92 J90:L90">
    <cfRule type="expression" dxfId="1044" priority="932">
      <formula>LEN($B1048513)=1</formula>
    </cfRule>
  </conditionalFormatting>
  <conditionalFormatting sqref="F82:G83 L82:L83">
    <cfRule type="expression" dxfId="1043" priority="933">
      <formula>NOT(ISBLANK($B1048510))</formula>
    </cfRule>
  </conditionalFormatting>
  <conditionalFormatting sqref="F82:G83 L82:L83">
    <cfRule type="expression" dxfId="1042" priority="934">
      <formula>LEN($B1048511)=3</formula>
    </cfRule>
  </conditionalFormatting>
  <conditionalFormatting sqref="F82:G83 L82:L83">
    <cfRule type="expression" dxfId="1041" priority="935">
      <formula>LEN($B1048510)=1</formula>
    </cfRule>
  </conditionalFormatting>
  <conditionalFormatting sqref="F78:G78">
    <cfRule type="expression" dxfId="1040" priority="936">
      <formula>NOT(ISBLANK($B1048510))</formula>
    </cfRule>
  </conditionalFormatting>
  <conditionalFormatting sqref="F78:G78">
    <cfRule type="expression" dxfId="1039" priority="937">
      <formula>LEN($B1048511)=3</formula>
    </cfRule>
  </conditionalFormatting>
  <conditionalFormatting sqref="F78:G78">
    <cfRule type="expression" dxfId="1038" priority="938">
      <formula>LEN($B1048510)=1</formula>
    </cfRule>
  </conditionalFormatting>
  <conditionalFormatting sqref="F83:G83 L83">
    <cfRule type="expression" dxfId="1037" priority="939">
      <formula>NOT(ISBLANK($B1048510))</formula>
    </cfRule>
  </conditionalFormatting>
  <conditionalFormatting sqref="F83:G83 L83">
    <cfRule type="expression" dxfId="1036" priority="940">
      <formula>LEN($B1048511)=3</formula>
    </cfRule>
  </conditionalFormatting>
  <conditionalFormatting sqref="F83:G83 L83">
    <cfRule type="expression" dxfId="1035" priority="941">
      <formula>LEN($B1048510)=1</formula>
    </cfRule>
  </conditionalFormatting>
  <conditionalFormatting sqref="H83:I83 L70">
    <cfRule type="expression" dxfId="1034" priority="942">
      <formula>NOT(ISBLANK($B1048501))</formula>
    </cfRule>
  </conditionalFormatting>
  <conditionalFormatting sqref="H83:I83 L70">
    <cfRule type="expression" dxfId="1033" priority="943">
      <formula>LEN($B1048502)=3</formula>
    </cfRule>
  </conditionalFormatting>
  <conditionalFormatting sqref="H83:I83 L70">
    <cfRule type="expression" dxfId="1032" priority="944">
      <formula>LEN($B1048501)=1</formula>
    </cfRule>
  </conditionalFormatting>
  <conditionalFormatting sqref="EJ97:FI98 EJ140:FI145 EJ100:FI102 EJ104:FI111 EJ114:FI121">
    <cfRule type="expression" dxfId="1031" priority="948">
      <formula>(IF((EJ$9&lt;=#REF!),(IF((EJ$9&gt;=#REF!),1,2)),3)=1)</formula>
    </cfRule>
  </conditionalFormatting>
  <conditionalFormatting sqref="EJ97:FI98 EJ140:FI145">
    <cfRule type="expression" dxfId="1030" priority="949">
      <formula>IF(EJ$9=$E$6,1,0)</formula>
    </cfRule>
  </conditionalFormatting>
  <conditionalFormatting sqref="EJ97:FI98 EJ140:FI145">
    <cfRule type="expression" dxfId="1029" priority="950">
      <formula>IF(WEEKDAY(EJ$9)=1,1,0)</formula>
    </cfRule>
  </conditionalFormatting>
  <conditionalFormatting sqref="EJ97:FI98 EJ140:FI145">
    <cfRule type="expression" dxfId="1028" priority="951">
      <formula>IF(WEEKDAY(#REF!)=7,1,0)</formula>
    </cfRule>
  </conditionalFormatting>
  <conditionalFormatting sqref="J93:K95">
    <cfRule type="expression" dxfId="1027" priority="952">
      <formula>NOT(ISBLANK($B1048516))</formula>
    </cfRule>
  </conditionalFormatting>
  <conditionalFormatting sqref="J93:K95">
    <cfRule type="expression" dxfId="1026" priority="953">
      <formula>LEN($B1048517)=3</formula>
    </cfRule>
  </conditionalFormatting>
  <conditionalFormatting sqref="J93:K95">
    <cfRule type="expression" dxfId="1025" priority="954">
      <formula>LEN($B1048516)=1</formula>
    </cfRule>
  </conditionalFormatting>
  <conditionalFormatting sqref="H128:H129 J132:L132 J135:L135 H135 H139 J139:L139 J115:J117 F100:F101 K110:K111">
    <cfRule type="expression" dxfId="1024" priority="955">
      <formula>NOT(ISBLANK($B1048502))</formula>
    </cfRule>
  </conditionalFormatting>
  <conditionalFormatting sqref="H128:H129 J132:L132 J135:L135 H135 H139 J139:L139 J115:J117 I107:I109 K110:K111">
    <cfRule type="expression" dxfId="1023" priority="956">
      <formula>LEN($B1048510)=3</formula>
    </cfRule>
  </conditionalFormatting>
  <conditionalFormatting sqref="H128:H129 J132:L132 J135:L135 H135 H139 J139:L139 J115:J117 F100:F101 K110:K111">
    <cfRule type="expression" dxfId="1022" priority="957">
      <formula>LEN($B1048502)=1</formula>
    </cfRule>
  </conditionalFormatting>
  <conditionalFormatting sqref="G82:G83 L94:L95 G110:G111 F94:G95 G115:G117">
    <cfRule type="expression" dxfId="1021" priority="958">
      <formula>NOT(ISBLANK($B1048472))</formula>
    </cfRule>
  </conditionalFormatting>
  <conditionalFormatting sqref="G82:G83 L94:L95 G110:G111 F94:G95 G115:G117">
    <cfRule type="expression" dxfId="1020" priority="959">
      <formula>LEN($B1048473)=3</formula>
    </cfRule>
  </conditionalFormatting>
  <conditionalFormatting sqref="G82:G83 L94:L95 G110:G111 F94:G95 G115:G117">
    <cfRule type="expression" dxfId="1019" priority="960">
      <formula>LEN($B1048472)=1</formula>
    </cfRule>
  </conditionalFormatting>
  <conditionalFormatting sqref="F135 F139 F146 L72:L75 G104:G106 D72:I72 E73:I75 G110:G111">
    <cfRule type="expression" dxfId="1018" priority="970">
      <formula>NOT(ISBLANK($B1048465))</formula>
    </cfRule>
  </conditionalFormatting>
  <conditionalFormatting sqref="F135 F139 F146 L72:L75 G104:G106 D72:I72 E73:I75 G110:G111">
    <cfRule type="expression" dxfId="1017" priority="971">
      <formula>LEN($B1048466)=3</formula>
    </cfRule>
  </conditionalFormatting>
  <conditionalFormatting sqref="F135 F139 F146 L72:L75 G104:G106 D72:I72 E73:I75 G110:G111">
    <cfRule type="expression" dxfId="1016" priority="972">
      <formula>LEN($B1048465)=1</formula>
    </cfRule>
  </conditionalFormatting>
  <conditionalFormatting sqref="F121 H110:H111">
    <cfRule type="expression" dxfId="1015" priority="973">
      <formula>NOT(ISBLANK($B1048510))</formula>
    </cfRule>
  </conditionalFormatting>
  <conditionalFormatting sqref="F121 H110:H111">
    <cfRule type="expression" dxfId="1014" priority="974">
      <formula>LEN($B1048511)=3</formula>
    </cfRule>
  </conditionalFormatting>
  <conditionalFormatting sqref="F121 H110:H111">
    <cfRule type="expression" dxfId="1013" priority="975">
      <formula>LEN($B1048510)=1</formula>
    </cfRule>
  </conditionalFormatting>
  <conditionalFormatting sqref="F119:F120 G119:G121 G114:G117">
    <cfRule type="expression" dxfId="1012" priority="976">
      <formula>NOT(ISBLANK($B1048506))</formula>
    </cfRule>
  </conditionalFormatting>
  <conditionalFormatting sqref="F119:F120 G119:G121 G114:G117">
    <cfRule type="expression" dxfId="1011" priority="977">
      <formula>LEN($B1048507)=3</formula>
    </cfRule>
  </conditionalFormatting>
  <conditionalFormatting sqref="F119:F120 G119:G121 G114:G117">
    <cfRule type="expression" dxfId="1010" priority="978">
      <formula>LEN($B1048506)=1</formula>
    </cfRule>
  </conditionalFormatting>
  <conditionalFormatting sqref="I135 I139">
    <cfRule type="expression" dxfId="1009" priority="979">
      <formula>NOT(ISBLANK($B1048536))</formula>
    </cfRule>
  </conditionalFormatting>
  <conditionalFormatting sqref="I135 I139">
    <cfRule type="expression" dxfId="1008" priority="980">
      <formula>LEN($B1048537)=3</formula>
    </cfRule>
  </conditionalFormatting>
  <conditionalFormatting sqref="I135 I139">
    <cfRule type="expression" dxfId="1007" priority="981">
      <formula>LEN($B1048536)=1</formula>
    </cfRule>
  </conditionalFormatting>
  <conditionalFormatting sqref="F116:F117 J118:L118 I104:I106">
    <cfRule type="expression" dxfId="1006" priority="982">
      <formula>NOT(ISBLANK($B1048508))</formula>
    </cfRule>
  </conditionalFormatting>
  <conditionalFormatting sqref="F116:F117 J118:L118 I104:I106">
    <cfRule type="expression" dxfId="1005" priority="983">
      <formula>LEN($B1048509)=3</formula>
    </cfRule>
  </conditionalFormatting>
  <conditionalFormatting sqref="F116:F117 J118:L118 I104:I106">
    <cfRule type="expression" dxfId="1004" priority="984">
      <formula>LEN($B1048508)=1</formula>
    </cfRule>
  </conditionalFormatting>
  <conditionalFormatting sqref="F117 J122 L117 L119:L121 J110:J111 F107:F109 F114 L114 H114:H116">
    <cfRule type="expression" dxfId="60" priority="985">
      <formula>NOT(ISBLANK($B1048502))</formula>
    </cfRule>
  </conditionalFormatting>
  <conditionalFormatting sqref="F117 J122 L117 L119:L121 J110:J111 F107:F109 F114 L114 H114:H116">
    <cfRule type="expression" dxfId="59" priority="986">
      <formula>LEN($B1048503)=3</formula>
    </cfRule>
  </conditionalFormatting>
  <conditionalFormatting sqref="F117 J122 L117 L119:L121 J110:J111 F107:F109 F114 L114 H114:H116">
    <cfRule type="expression" dxfId="58" priority="987">
      <formula>LEN($B1048502)=1</formula>
    </cfRule>
  </conditionalFormatting>
  <conditionalFormatting sqref="G135 G139 G146">
    <cfRule type="expression" dxfId="1003" priority="988">
      <formula>NOT(ISBLANK($B1048520))</formula>
    </cfRule>
  </conditionalFormatting>
  <conditionalFormatting sqref="G135 G139 G146">
    <cfRule type="expression" dxfId="1002" priority="989">
      <formula>LEN($B1048521)=3</formula>
    </cfRule>
  </conditionalFormatting>
  <conditionalFormatting sqref="G135 G139 G146">
    <cfRule type="expression" dxfId="1001" priority="990">
      <formula>LEN($B1048520)=1</formula>
    </cfRule>
  </conditionalFormatting>
  <conditionalFormatting sqref="G119:G121">
    <cfRule type="expression" dxfId="1000" priority="994">
      <formula>NOT(ISBLANK($B1048509))</formula>
    </cfRule>
  </conditionalFormatting>
  <conditionalFormatting sqref="G119:G121">
    <cfRule type="expression" dxfId="999" priority="995">
      <formula>LEN($B1048510)=3</formula>
    </cfRule>
  </conditionalFormatting>
  <conditionalFormatting sqref="G119:G121">
    <cfRule type="expression" dxfId="998" priority="996">
      <formula>LEN($B1048509)=1</formula>
    </cfRule>
  </conditionalFormatting>
  <conditionalFormatting sqref="B74:C75">
    <cfRule type="expression" dxfId="997" priority="997">
      <formula>NOT(ISBLANK($B1048467))</formula>
    </cfRule>
  </conditionalFormatting>
  <conditionalFormatting sqref="B74:C75">
    <cfRule type="expression" dxfId="996" priority="998">
      <formula>LEN($B1048468)=3</formula>
    </cfRule>
  </conditionalFormatting>
  <conditionalFormatting sqref="B74:C75">
    <cfRule type="expression" dxfId="995" priority="999">
      <formula>LEN($B1048467)=1</formula>
    </cfRule>
  </conditionalFormatting>
  <conditionalFormatting sqref="G78 L100:L101">
    <cfRule type="expression" dxfId="994" priority="1000">
      <formula>NOT(ISBLANK($B1048488))</formula>
    </cfRule>
  </conditionalFormatting>
  <conditionalFormatting sqref="G78 L100:L101">
    <cfRule type="expression" dxfId="993" priority="1001">
      <formula>LEN($B1048489)=3</formula>
    </cfRule>
  </conditionalFormatting>
  <conditionalFormatting sqref="G78 L100:L101">
    <cfRule type="expression" dxfId="992" priority="1002">
      <formula>LEN($B1048488)=1</formula>
    </cfRule>
  </conditionalFormatting>
  <conditionalFormatting sqref="K115:K117 J102">
    <cfRule type="expression" dxfId="991" priority="1006">
      <formula>NOT(ISBLANK($B1048501))</formula>
    </cfRule>
  </conditionalFormatting>
  <conditionalFormatting sqref="K115:K117 J102">
    <cfRule type="expression" dxfId="990" priority="1007">
      <formula>LEN($B1048502)=3</formula>
    </cfRule>
  </conditionalFormatting>
  <conditionalFormatting sqref="K115:K117 J102">
    <cfRule type="expression" dxfId="989" priority="1008">
      <formula>LEN($B1048501)=1</formula>
    </cfRule>
  </conditionalFormatting>
  <conditionalFormatting sqref="F114:F115 G82:G83 J104:J106 L110:L111">
    <cfRule type="expression" dxfId="988" priority="1009">
      <formula>NOT(ISBLANK($B1048480))</formula>
    </cfRule>
  </conditionalFormatting>
  <conditionalFormatting sqref="F114:F115 G82:G83 J104:J106 L110:L111">
    <cfRule type="expression" dxfId="987" priority="1010">
      <formula>LEN($B1048481)=3</formula>
    </cfRule>
  </conditionalFormatting>
  <conditionalFormatting sqref="F114:F115 G82:G83 J104:J106 L110:L111">
    <cfRule type="expression" dxfId="986" priority="1011">
      <formula>LEN($B1048480)=1</formula>
    </cfRule>
  </conditionalFormatting>
  <conditionalFormatting sqref="F121">
    <cfRule type="expression" dxfId="985" priority="1012">
      <formula>NOT(ISBLANK($B1048523))</formula>
    </cfRule>
  </conditionalFormatting>
  <conditionalFormatting sqref="F121">
    <cfRule type="expression" dxfId="984" priority="1013">
      <formula>LEN(#REF!)=3</formula>
    </cfRule>
  </conditionalFormatting>
  <conditionalFormatting sqref="F121">
    <cfRule type="expression" dxfId="983" priority="1014">
      <formula>LEN($B1048523)=1</formula>
    </cfRule>
  </conditionalFormatting>
  <conditionalFormatting sqref="F119:F120">
    <cfRule type="expression" dxfId="982" priority="1015">
      <formula>NOT(ISBLANK($B1048523))</formula>
    </cfRule>
  </conditionalFormatting>
  <conditionalFormatting sqref="F119:F120">
    <cfRule type="expression" dxfId="981" priority="1016">
      <formula>LEN(#REF!)=3</formula>
    </cfRule>
  </conditionalFormatting>
  <conditionalFormatting sqref="F119:F120">
    <cfRule type="expression" dxfId="980" priority="1017">
      <formula>LEN($B1048523)=1</formula>
    </cfRule>
  </conditionalFormatting>
  <conditionalFormatting sqref="F44:G44 J45:K45">
    <cfRule type="expression" dxfId="979" priority="1024">
      <formula>NOT(ISBLANK($B1048488))</formula>
    </cfRule>
  </conditionalFormatting>
  <conditionalFormatting sqref="F44:G44 J45:K45">
    <cfRule type="expression" dxfId="978" priority="1025">
      <formula>LEN($B1048489)=3</formula>
    </cfRule>
  </conditionalFormatting>
  <conditionalFormatting sqref="F44:G44 J45:K45">
    <cfRule type="expression" dxfId="977" priority="1026">
      <formula>LEN($B1048488)=1</formula>
    </cfRule>
  </conditionalFormatting>
  <conditionalFormatting sqref="J75:K75 C74 E73:L74">
    <cfRule type="expression" dxfId="976" priority="1027">
      <formula>NOT(ISBLANK($B1048494))</formula>
    </cfRule>
  </conditionalFormatting>
  <conditionalFormatting sqref="J75:K75 C74 E73:L74">
    <cfRule type="expression" dxfId="975" priority="1028">
      <formula>LEN($B1048495)=3</formula>
    </cfRule>
  </conditionalFormatting>
  <conditionalFormatting sqref="J75:K75 C74 E73:L74">
    <cfRule type="expression" dxfId="974" priority="1029">
      <formula>LEN($B1048494)=1</formula>
    </cfRule>
  </conditionalFormatting>
  <conditionalFormatting sqref="H119:I119">
    <cfRule type="expression" dxfId="973" priority="1045">
      <formula>NOT(ISBLANK($B1048516))</formula>
    </cfRule>
  </conditionalFormatting>
  <conditionalFormatting sqref="H119:I119">
    <cfRule type="expression" dxfId="972" priority="1046">
      <formula>LEN($B1048517)=3</formula>
    </cfRule>
  </conditionalFormatting>
  <conditionalFormatting sqref="H119:I119">
    <cfRule type="expression" dxfId="971" priority="1047">
      <formula>LEN($B1048516)=1</formula>
    </cfRule>
  </conditionalFormatting>
  <conditionalFormatting sqref="L13 F27:L27 L29:L40 F28 H28:L28">
    <cfRule type="expression" dxfId="970" priority="1054">
      <formula>NOT(ISBLANK($B1048469))</formula>
    </cfRule>
  </conditionalFormatting>
  <conditionalFormatting sqref="L13 F27:L27 L29:L40 F28 H28:L28">
    <cfRule type="expression" dxfId="969" priority="1055">
      <formula>LEN($B1048470)=3</formula>
    </cfRule>
  </conditionalFormatting>
  <conditionalFormatting sqref="L13 F27:L27 L29:L40 F28 H28:L28">
    <cfRule type="expression" dxfId="968" priority="1056">
      <formula>LEN($B1048469)=1</formula>
    </cfRule>
  </conditionalFormatting>
  <conditionalFormatting sqref="H100:L101">
    <cfRule type="expression" dxfId="967" priority="1060">
      <formula>NOT(ISBLANK($B1048511))</formula>
    </cfRule>
  </conditionalFormatting>
  <conditionalFormatting sqref="H100:L101">
    <cfRule type="expression" dxfId="966" priority="1061">
      <formula>LEN($B1048512)=3</formula>
    </cfRule>
  </conditionalFormatting>
  <conditionalFormatting sqref="H100:L101">
    <cfRule type="expression" dxfId="965" priority="1062">
      <formula>LEN($B1048511)=1</formula>
    </cfRule>
  </conditionalFormatting>
  <conditionalFormatting sqref="F110:F111 G107:G109">
    <cfRule type="expression" dxfId="964" priority="1066">
      <formula>NOT(ISBLANK($B1048498))</formula>
    </cfRule>
  </conditionalFormatting>
  <conditionalFormatting sqref="F110:F111 G107:G109">
    <cfRule type="expression" dxfId="963" priority="1067">
      <formula>LEN($B1048499)=3</formula>
    </cfRule>
  </conditionalFormatting>
  <conditionalFormatting sqref="F110:F111 G107:G109">
    <cfRule type="expression" dxfId="962" priority="1068">
      <formula>LEN($B1048498)=1</formula>
    </cfRule>
  </conditionalFormatting>
  <conditionalFormatting sqref="H102 K102:L102">
    <cfRule type="expression" dxfId="961" priority="1072">
      <formula>NOT(ISBLANK($B1048508))</formula>
    </cfRule>
  </conditionalFormatting>
  <conditionalFormatting sqref="H102 K102:L102">
    <cfRule type="expression" dxfId="960" priority="1073">
      <formula>LEN($B1048509)=3</formula>
    </cfRule>
  </conditionalFormatting>
  <conditionalFormatting sqref="H102 K102:L102">
    <cfRule type="expression" dxfId="959" priority="1074">
      <formula>LEN($B1048508)=1</formula>
    </cfRule>
  </conditionalFormatting>
  <conditionalFormatting sqref="G102">
    <cfRule type="expression" dxfId="958" priority="1075">
      <formula>NOT(ISBLANK($B1048501))</formula>
    </cfRule>
  </conditionalFormatting>
  <conditionalFormatting sqref="G102">
    <cfRule type="expression" dxfId="957" priority="1076">
      <formula>LEN($B1048502)=3</formula>
    </cfRule>
  </conditionalFormatting>
  <conditionalFormatting sqref="G102">
    <cfRule type="expression" dxfId="956" priority="1077">
      <formula>LEN($B1048501)=1</formula>
    </cfRule>
  </conditionalFormatting>
  <conditionalFormatting sqref="I110:I111">
    <cfRule type="expression" dxfId="955" priority="1078">
      <formula>NOT(ISBLANK($B1048511))</formula>
    </cfRule>
  </conditionalFormatting>
  <conditionalFormatting sqref="I110:I111">
    <cfRule type="expression" dxfId="954" priority="1079">
      <formula>LEN($B1048512)=3</formula>
    </cfRule>
  </conditionalFormatting>
  <conditionalFormatting sqref="I110:I111">
    <cfRule type="expression" dxfId="953" priority="1080">
      <formula>LEN($B1048511)=1</formula>
    </cfRule>
  </conditionalFormatting>
  <conditionalFormatting sqref="J112">
    <cfRule type="expression" dxfId="952" priority="1087">
      <formula>NOT(ISBLANK($B1048505))</formula>
    </cfRule>
  </conditionalFormatting>
  <conditionalFormatting sqref="J112">
    <cfRule type="expression" dxfId="951" priority="1088">
      <formula>LEN($B1048506)=3</formula>
    </cfRule>
  </conditionalFormatting>
  <conditionalFormatting sqref="J112">
    <cfRule type="expression" dxfId="950" priority="1089">
      <formula>LEN($B1048505)=1</formula>
    </cfRule>
  </conditionalFormatting>
  <conditionalFormatting sqref="I107:I109">
    <cfRule type="expression" dxfId="949" priority="1090">
      <formula>NOT(ISBLANK($B1048509))</formula>
    </cfRule>
  </conditionalFormatting>
  <conditionalFormatting sqref="H107:H109">
    <cfRule type="expression" dxfId="948" priority="1091">
      <formula>LEN($B1048509)=3</formula>
    </cfRule>
  </conditionalFormatting>
  <conditionalFormatting sqref="I107:I109">
    <cfRule type="expression" dxfId="947" priority="1092">
      <formula>LEN($B1048509)=1</formula>
    </cfRule>
  </conditionalFormatting>
  <conditionalFormatting sqref="J97:L98 H97:H99">
    <cfRule type="expression" dxfId="946" priority="1093">
      <formula>NOT(ISBLANK($B1048509))</formula>
    </cfRule>
  </conditionalFormatting>
  <conditionalFormatting sqref="J97:L98 H97:H99">
    <cfRule type="expression" dxfId="945" priority="1094">
      <formula>LEN($B1048510)=3</formula>
    </cfRule>
  </conditionalFormatting>
  <conditionalFormatting sqref="J97:L98 H97:H99">
    <cfRule type="expression" dxfId="944" priority="1095">
      <formula>LEN($B1048509)=1</formula>
    </cfRule>
  </conditionalFormatting>
  <conditionalFormatting sqref="I97:I98">
    <cfRule type="expression" dxfId="943" priority="1096">
      <formula>NOT(ISBLANK($B1048508))</formula>
    </cfRule>
  </conditionalFormatting>
  <conditionalFormatting sqref="I97:I98">
    <cfRule type="expression" dxfId="942" priority="1097">
      <formula>LEN($B1048509)=3</formula>
    </cfRule>
  </conditionalFormatting>
  <conditionalFormatting sqref="I97:I98">
    <cfRule type="expression" dxfId="941" priority="1098">
      <formula>LEN($B1048508)=1</formula>
    </cfRule>
  </conditionalFormatting>
  <conditionalFormatting sqref="H92">
    <cfRule type="expression" dxfId="940" priority="1099">
      <formula>NOT(ISBLANK($B1048504))</formula>
    </cfRule>
  </conditionalFormatting>
  <conditionalFormatting sqref="H92">
    <cfRule type="expression" dxfId="939" priority="1100">
      <formula>LEN($B1048505)=3</formula>
    </cfRule>
  </conditionalFormatting>
  <conditionalFormatting sqref="H92">
    <cfRule type="expression" dxfId="938" priority="1101">
      <formula>LEN($B1048504)=1</formula>
    </cfRule>
  </conditionalFormatting>
  <conditionalFormatting sqref="H120:H121">
    <cfRule type="expression" dxfId="934" priority="1105">
      <formula>NOT(ISBLANK($B1048517))</formula>
    </cfRule>
  </conditionalFormatting>
  <conditionalFormatting sqref="H120:H121">
    <cfRule type="expression" dxfId="933" priority="1106">
      <formula>LEN($B1048518)=3</formula>
    </cfRule>
  </conditionalFormatting>
  <conditionalFormatting sqref="H120:H121">
    <cfRule type="expression" dxfId="932" priority="1107">
      <formula>LEN($B1048517)=1</formula>
    </cfRule>
  </conditionalFormatting>
  <conditionalFormatting sqref="H117">
    <cfRule type="expression" dxfId="931" priority="1108">
      <formula>NOT(ISBLANK($B1048514))</formula>
    </cfRule>
  </conditionalFormatting>
  <conditionalFormatting sqref="H117">
    <cfRule type="expression" dxfId="930" priority="1109">
      <formula>LEN($B1048515)=3</formula>
    </cfRule>
  </conditionalFormatting>
  <conditionalFormatting sqref="H117">
    <cfRule type="expression" dxfId="929" priority="1110">
      <formula>LEN($B1048514)=1</formula>
    </cfRule>
  </conditionalFormatting>
  <conditionalFormatting sqref="I114:I115">
    <cfRule type="expression" dxfId="928" priority="1111">
      <formula>NOT(ISBLANK($B1048511))</formula>
    </cfRule>
  </conditionalFormatting>
  <conditionalFormatting sqref="I114:I115">
    <cfRule type="expression" dxfId="927" priority="1112">
      <formula>LEN($B1048512)=3</formula>
    </cfRule>
  </conditionalFormatting>
  <conditionalFormatting sqref="I114:I115">
    <cfRule type="expression" dxfId="926" priority="1113">
      <formula>LEN($B1048511)=1</formula>
    </cfRule>
  </conditionalFormatting>
  <conditionalFormatting sqref="I120:I121">
    <cfRule type="expression" dxfId="925" priority="1114">
      <formula>NOT(ISBLANK($B1048517))</formula>
    </cfRule>
  </conditionalFormatting>
  <conditionalFormatting sqref="I120:I121">
    <cfRule type="expression" dxfId="924" priority="1115">
      <formula>LEN($B1048518)=3</formula>
    </cfRule>
  </conditionalFormatting>
  <conditionalFormatting sqref="I120:I121">
    <cfRule type="expression" dxfId="923" priority="1116">
      <formula>LEN($B1048517)=1</formula>
    </cfRule>
  </conditionalFormatting>
  <conditionalFormatting sqref="I116:I117">
    <cfRule type="expression" dxfId="922" priority="1117">
      <formula>NOT(ISBLANK($B1048513))</formula>
    </cfRule>
  </conditionalFormatting>
  <conditionalFormatting sqref="I116:I117">
    <cfRule type="expression" dxfId="921" priority="1118">
      <formula>LEN($B1048514)=3</formula>
    </cfRule>
  </conditionalFormatting>
  <conditionalFormatting sqref="I116:I117">
    <cfRule type="expression" dxfId="920" priority="1119">
      <formula>LEN($B1048513)=1</formula>
    </cfRule>
  </conditionalFormatting>
  <conditionalFormatting sqref="B22:B24 F22:G24 I22:L24">
    <cfRule type="expression" dxfId="919" priority="1120">
      <formula>NOT(ISBLANK($B1048487))</formula>
    </cfRule>
  </conditionalFormatting>
  <conditionalFormatting sqref="B22:B24 F22:G24 I22:L24">
    <cfRule type="expression" dxfId="918" priority="1121">
      <formula>LEN($B1048488)=3</formula>
    </cfRule>
  </conditionalFormatting>
  <conditionalFormatting sqref="B22:B24 F22:G24 I22:L24">
    <cfRule type="expression" dxfId="917" priority="1122">
      <formula>LEN($B1048487)=1</formula>
    </cfRule>
  </conditionalFormatting>
  <conditionalFormatting sqref="B84:L84">
    <cfRule type="expression" dxfId="916" priority="1126">
      <formula>NOT(ISBLANK($B1048516))</formula>
    </cfRule>
  </conditionalFormatting>
  <conditionalFormatting sqref="B84:L84">
    <cfRule type="expression" dxfId="915" priority="1127">
      <formula>LEN($B1048517)=3</formula>
    </cfRule>
  </conditionalFormatting>
  <conditionalFormatting sqref="B84:L84">
    <cfRule type="expression" dxfId="914" priority="1128">
      <formula>LEN($B1048516)=1</formula>
    </cfRule>
  </conditionalFormatting>
  <conditionalFormatting sqref="F90:G90">
    <cfRule type="expression" dxfId="913" priority="1129">
      <formula>NOT(ISBLANK($B1048513))</formula>
    </cfRule>
  </conditionalFormatting>
  <conditionalFormatting sqref="F90:G90">
    <cfRule type="expression" dxfId="912" priority="1130">
      <formula>LEN($B1048514)=3</formula>
    </cfRule>
  </conditionalFormatting>
  <conditionalFormatting sqref="F90:G90">
    <cfRule type="expression" dxfId="911" priority="1131">
      <formula>LEN($B1048513)=1</formula>
    </cfRule>
  </conditionalFormatting>
  <conditionalFormatting sqref="H90">
    <cfRule type="expression" dxfId="910" priority="1132">
      <formula>NOT(ISBLANK($B1048503))</formula>
    </cfRule>
  </conditionalFormatting>
  <conditionalFormatting sqref="H90">
    <cfRule type="expression" dxfId="909" priority="1133">
      <formula>LEN($B1048504)=3</formula>
    </cfRule>
  </conditionalFormatting>
  <conditionalFormatting sqref="H90">
    <cfRule type="expression" dxfId="908" priority="1134">
      <formula>LEN($B1048503)=1</formula>
    </cfRule>
  </conditionalFormatting>
  <conditionalFormatting sqref="I90">
    <cfRule type="expression" dxfId="907" priority="1135">
      <formula>NOT(ISBLANK($B1048502))</formula>
    </cfRule>
  </conditionalFormatting>
  <conditionalFormatting sqref="I90">
    <cfRule type="expression" dxfId="906" priority="1136">
      <formula>LEN($B1048503)=3</formula>
    </cfRule>
  </conditionalFormatting>
  <conditionalFormatting sqref="I90">
    <cfRule type="expression" dxfId="905" priority="1137">
      <formula>LEN($B1048502)=1</formula>
    </cfRule>
  </conditionalFormatting>
  <conditionalFormatting sqref="B89:L89 F59:F62">
    <cfRule type="expression" dxfId="904" priority="1138">
      <formula>NOT(ISBLANK($B1048489))</formula>
    </cfRule>
  </conditionalFormatting>
  <conditionalFormatting sqref="B89:L89 F59:F62">
    <cfRule type="expression" dxfId="903" priority="1139">
      <formula>LEN($B1048490)=3</formula>
    </cfRule>
  </conditionalFormatting>
  <conditionalFormatting sqref="B89:L89 F59:F62">
    <cfRule type="expression" dxfId="902" priority="1140">
      <formula>LEN($B1048489)=1</formula>
    </cfRule>
  </conditionalFormatting>
  <conditionalFormatting sqref="EJ147:FI147">
    <cfRule type="expression" dxfId="901" priority="1147">
      <formula>(IF((EJ$9&lt;=#REF!),(IF((EJ$9&gt;=#REF!),1,2)),3)=1)</formula>
    </cfRule>
  </conditionalFormatting>
  <conditionalFormatting sqref="EJ147:FI147">
    <cfRule type="expression" dxfId="900" priority="1148">
      <formula>IF(EJ$9=$E$6,1,0)</formula>
    </cfRule>
  </conditionalFormatting>
  <conditionalFormatting sqref="EJ147:FI147">
    <cfRule type="expression" dxfId="899" priority="1149">
      <formula>IF(WEEKDAY(EJ$9)=1,1,0)</formula>
    </cfRule>
  </conditionalFormatting>
  <conditionalFormatting sqref="EJ147:FI147">
    <cfRule type="expression" dxfId="898" priority="1150">
      <formula>IF(WEEKDAY(#REF!)=7,1,0)</formula>
    </cfRule>
  </conditionalFormatting>
  <conditionalFormatting sqref="L75 E75:I75">
    <cfRule type="expression" dxfId="897" priority="1154">
      <formula>NOT(ISBLANK($B1048495))</formula>
    </cfRule>
  </conditionalFormatting>
  <conditionalFormatting sqref="L75 E75:I75">
    <cfRule type="expression" dxfId="896" priority="1155">
      <formula>LEN($B1048496)=3</formula>
    </cfRule>
  </conditionalFormatting>
  <conditionalFormatting sqref="L75 E75:I75">
    <cfRule type="expression" dxfId="895" priority="1156">
      <formula>LEN($B1048495)=1</formula>
    </cfRule>
  </conditionalFormatting>
  <conditionalFormatting sqref="J100:J101">
    <cfRule type="expression" dxfId="894" priority="1166">
      <formula>NOT(ISBLANK($B1048515))</formula>
    </cfRule>
  </conditionalFormatting>
  <conditionalFormatting sqref="J100:J101">
    <cfRule type="expression" dxfId="893" priority="1167">
      <formula>LEN($B1048516)=3</formula>
    </cfRule>
  </conditionalFormatting>
  <conditionalFormatting sqref="J100:J101">
    <cfRule type="expression" dxfId="892" priority="1168">
      <formula>LEN($B1048515)=1</formula>
    </cfRule>
  </conditionalFormatting>
  <conditionalFormatting sqref="F74:L75 K82:K83">
    <cfRule type="expression" dxfId="891" priority="1217">
      <formula>NOT(ISBLANK($B1048508))</formula>
    </cfRule>
  </conditionalFormatting>
  <conditionalFormatting sqref="F74:L75 K82:K83">
    <cfRule type="expression" dxfId="890" priority="1218">
      <formula>LEN($B1048509)=3</formula>
    </cfRule>
  </conditionalFormatting>
  <conditionalFormatting sqref="F74:L75 K82:K83">
    <cfRule type="expression" dxfId="889" priority="1219">
      <formula>LEN($B1048508)=1</formula>
    </cfRule>
  </conditionalFormatting>
  <conditionalFormatting sqref="DF21:FI21">
    <cfRule type="expression" dxfId="888" priority="1220">
      <formula>(IF((DF$9&lt;=$K21),(IF((DF$9&gt;=$J21),1,2)),3)=1)</formula>
    </cfRule>
  </conditionalFormatting>
  <conditionalFormatting sqref="DF21:FI21">
    <cfRule type="expression" dxfId="887" priority="1221">
      <formula>IF(DF$9=$E$6,1,0)</formula>
    </cfRule>
  </conditionalFormatting>
  <conditionalFormatting sqref="DF21:FI21">
    <cfRule type="expression" dxfId="886" priority="1222">
      <formula>IF(WEEKDAY(DF$9)=1,1,0)</formula>
    </cfRule>
  </conditionalFormatting>
  <conditionalFormatting sqref="DF21:FI21">
    <cfRule type="expression" dxfId="885" priority="1223">
      <formula>IF(WEEKDAY(#REF!)=7,1,0)</formula>
    </cfRule>
  </conditionalFormatting>
  <conditionalFormatting sqref="B21:L21">
    <cfRule type="expression" dxfId="884" priority="1224">
      <formula>NOT(ISBLANK($B1048487))</formula>
    </cfRule>
  </conditionalFormatting>
  <conditionalFormatting sqref="B21:L21">
    <cfRule type="expression" dxfId="883" priority="1225">
      <formula>LEN($B1048488)=3</formula>
    </cfRule>
  </conditionalFormatting>
  <conditionalFormatting sqref="B21:L21">
    <cfRule type="expression" dxfId="882" priority="1226">
      <formula>LEN($B1048487)=1</formula>
    </cfRule>
  </conditionalFormatting>
  <conditionalFormatting sqref="J22:K24">
    <cfRule type="expression" dxfId="881" priority="1227">
      <formula>NOT(ISBLANK($B1048499))</formula>
    </cfRule>
  </conditionalFormatting>
  <conditionalFormatting sqref="J22:K24">
    <cfRule type="expression" dxfId="880" priority="1228">
      <formula>LEN($B1048500)=3</formula>
    </cfRule>
  </conditionalFormatting>
  <conditionalFormatting sqref="J22:K24">
    <cfRule type="expression" dxfId="879" priority="1229">
      <formula>LEN($B1048499)=1</formula>
    </cfRule>
  </conditionalFormatting>
  <conditionalFormatting sqref="J74:K75">
    <cfRule type="expression" dxfId="878" priority="1230">
      <formula>NOT(ISBLANK($B1048518))</formula>
    </cfRule>
  </conditionalFormatting>
  <conditionalFormatting sqref="J74:K75">
    <cfRule type="expression" dxfId="877" priority="1231">
      <formula>LEN($B1048519)=3</formula>
    </cfRule>
  </conditionalFormatting>
  <conditionalFormatting sqref="J74:K75">
    <cfRule type="expression" dxfId="876" priority="1232">
      <formula>LEN($B1048518)=1</formula>
    </cfRule>
  </conditionalFormatting>
  <conditionalFormatting sqref="F74:G75">
    <cfRule type="expression" dxfId="875" priority="1233">
      <formula>NOT(ISBLANK($B1048511))</formula>
    </cfRule>
  </conditionalFormatting>
  <conditionalFormatting sqref="F74:G75">
    <cfRule type="expression" dxfId="874" priority="1234">
      <formula>LEN($B1048512)=3</formula>
    </cfRule>
  </conditionalFormatting>
  <conditionalFormatting sqref="F74:G75">
    <cfRule type="expression" dxfId="873" priority="1235">
      <formula>LEN($B1048511)=1</formula>
    </cfRule>
  </conditionalFormatting>
  <conditionalFormatting sqref="H74:I75 H44:I45 F45:G45 F46:I46">
    <cfRule type="expression" dxfId="872" priority="1236">
      <formula>NOT(ISBLANK($B1048487))</formula>
    </cfRule>
  </conditionalFormatting>
  <conditionalFormatting sqref="H74:I75 H44:I45 F45:G45 F46:I46">
    <cfRule type="expression" dxfId="871" priority="1237">
      <formula>LEN($B1048488)=3</formula>
    </cfRule>
  </conditionalFormatting>
  <conditionalFormatting sqref="H74:I75 H44:I45 F45:G45 F46:I46">
    <cfRule type="expression" dxfId="870" priority="1238">
      <formula>LEN($B1048487)=1</formula>
    </cfRule>
  </conditionalFormatting>
  <conditionalFormatting sqref="F91:G91">
    <cfRule type="expression" dxfId="869" priority="1239">
      <formula>NOT(ISBLANK($B1048509))</formula>
    </cfRule>
  </conditionalFormatting>
  <conditionalFormatting sqref="F91:G91">
    <cfRule type="expression" dxfId="868" priority="1240">
      <formula>LEN($B1048510)=3</formula>
    </cfRule>
  </conditionalFormatting>
  <conditionalFormatting sqref="F91:G91">
    <cfRule type="expression" dxfId="867" priority="1241">
      <formula>LEN($B1048509)=1</formula>
    </cfRule>
  </conditionalFormatting>
  <conditionalFormatting sqref="I91:J91">
    <cfRule type="expression" dxfId="866" priority="1242">
      <formula>NOT(ISBLANK($B1048514))</formula>
    </cfRule>
  </conditionalFormatting>
  <conditionalFormatting sqref="I91:J91">
    <cfRule type="expression" dxfId="865" priority="1243">
      <formula>LEN($B1048515)=3</formula>
    </cfRule>
  </conditionalFormatting>
  <conditionalFormatting sqref="I91:J91">
    <cfRule type="expression" dxfId="864" priority="1244">
      <formula>LEN($B1048514)=1</formula>
    </cfRule>
  </conditionalFormatting>
  <conditionalFormatting sqref="H91">
    <cfRule type="expression" dxfId="863" priority="1245">
      <formula>NOT(ISBLANK($B1048503))</formula>
    </cfRule>
  </conditionalFormatting>
  <conditionalFormatting sqref="H91">
    <cfRule type="expression" dxfId="862" priority="1246">
      <formula>LEN($B1048504)=3</formula>
    </cfRule>
  </conditionalFormatting>
  <conditionalFormatting sqref="H91">
    <cfRule type="expression" dxfId="861" priority="1247">
      <formula>LEN($B1048503)=1</formula>
    </cfRule>
  </conditionalFormatting>
  <conditionalFormatting sqref="D91:E91">
    <cfRule type="expression" dxfId="860" priority="1248">
      <formula>NOT(ISBLANK($B1048507))</formula>
    </cfRule>
  </conditionalFormatting>
  <conditionalFormatting sqref="D91:E91">
    <cfRule type="expression" dxfId="859" priority="1249">
      <formula>LEN($B1048508)=3</formula>
    </cfRule>
  </conditionalFormatting>
  <conditionalFormatting sqref="D91:E91">
    <cfRule type="expression" dxfId="858" priority="1250">
      <formula>LEN($B1048507)=1</formula>
    </cfRule>
  </conditionalFormatting>
  <conditionalFormatting sqref="K91:K92">
    <cfRule type="expression" dxfId="857" priority="1251">
      <formula>NOT(ISBLANK($B1048514))</formula>
    </cfRule>
  </conditionalFormatting>
  <conditionalFormatting sqref="K91:K92">
    <cfRule type="expression" dxfId="856" priority="1252">
      <formula>LEN($B1048515)=3</formula>
    </cfRule>
  </conditionalFormatting>
  <conditionalFormatting sqref="K91:K92">
    <cfRule type="expression" dxfId="855" priority="1253">
      <formula>LEN($B1048514)=1</formula>
    </cfRule>
  </conditionalFormatting>
  <conditionalFormatting sqref="L22:L24 F22:G24 I22:I24 B22:C24">
    <cfRule type="expression" dxfId="854" priority="1272">
      <formula>NOT(ISBLANK($B1048498))</formula>
    </cfRule>
  </conditionalFormatting>
  <conditionalFormatting sqref="L22:L24 F22:G24 I22:I24 B22:C24">
    <cfRule type="expression" dxfId="853" priority="1273">
      <formula>LEN($B1048499)=3</formula>
    </cfRule>
  </conditionalFormatting>
  <conditionalFormatting sqref="L22:L24 F22:G24 I22:I24 B22:C24">
    <cfRule type="expression" dxfId="852" priority="1274">
      <formula>LEN($B1048498)=1</formula>
    </cfRule>
  </conditionalFormatting>
  <conditionalFormatting sqref="B25:L25 H28:I28 H30:I30 F32:K32 H34:I34 H36:I36 H38:I38 H40:I40 H42:I42">
    <cfRule type="expression" dxfId="851" priority="1275">
      <formula>NOT(ISBLANK($B1048478))</formula>
    </cfRule>
  </conditionalFormatting>
  <conditionalFormatting sqref="B25:L25 H28:I28 H30:I30 F32:K32 H34:I34 H36:I36 H38:I38 H40:I40 H42:I42">
    <cfRule type="expression" dxfId="850" priority="1276">
      <formula>LEN($B1048479)=3</formula>
    </cfRule>
  </conditionalFormatting>
  <conditionalFormatting sqref="B25:L25 H28:I28 H30:I30 F32:K32 H34:I34 H36:I36 H38:I38 H40:I40 H42:I42">
    <cfRule type="expression" dxfId="849" priority="1277">
      <formula>LEN($B1048478)=1</formula>
    </cfRule>
  </conditionalFormatting>
  <conditionalFormatting sqref="B96:L96 L79:L80">
    <cfRule type="expression" dxfId="848" priority="1278">
      <formula>NOT(ISBLANK($B1048508))</formula>
    </cfRule>
  </conditionalFormatting>
  <conditionalFormatting sqref="B96:L96">
    <cfRule type="expression" dxfId="847" priority="1279">
      <formula>LEN(#REF!)=3</formula>
    </cfRule>
  </conditionalFormatting>
  <conditionalFormatting sqref="B96:L96 L79:L80">
    <cfRule type="expression" dxfId="846" priority="1280">
      <formula>LEN($B1048508)=1</formula>
    </cfRule>
  </conditionalFormatting>
  <conditionalFormatting sqref="J44:L44">
    <cfRule type="expression" dxfId="845" priority="1281">
      <formula>NOT(ISBLANK($B1048488))</formula>
    </cfRule>
  </conditionalFormatting>
  <conditionalFormatting sqref="J44:L44">
    <cfRule type="expression" dxfId="844" priority="1282">
      <formula>LEN($B1048489)=3</formula>
    </cfRule>
  </conditionalFormatting>
  <conditionalFormatting sqref="J44:L44">
    <cfRule type="expression" dxfId="843" priority="1283">
      <formula>LEN($B1048488)=1</formula>
    </cfRule>
  </conditionalFormatting>
  <conditionalFormatting sqref="B27:E27">
    <cfRule type="expression" dxfId="842" priority="1284">
      <formula>NOT(ISBLANK($B1048482))</formula>
    </cfRule>
  </conditionalFormatting>
  <conditionalFormatting sqref="B27:E27">
    <cfRule type="expression" dxfId="841" priority="1285">
      <formula>LEN($B1048483)=3</formula>
    </cfRule>
  </conditionalFormatting>
  <conditionalFormatting sqref="B27:E27">
    <cfRule type="expression" dxfId="840" priority="1286">
      <formula>LEN($B1048482)=1</formula>
    </cfRule>
  </conditionalFormatting>
  <conditionalFormatting sqref="G70:I70">
    <cfRule type="expression" dxfId="839" priority="1287">
      <formula>NOT(ISBLANK($B1048504))</formula>
    </cfRule>
  </conditionalFormatting>
  <conditionalFormatting sqref="G70:I70">
    <cfRule type="expression" dxfId="838" priority="1288">
      <formula>LEN($B1048505)=3</formula>
    </cfRule>
  </conditionalFormatting>
  <conditionalFormatting sqref="G70:I70">
    <cfRule type="expression" dxfId="837" priority="1289">
      <formula>LEN($B1048504)=1</formula>
    </cfRule>
  </conditionalFormatting>
  <conditionalFormatting sqref="J59:K59">
    <cfRule type="expression" dxfId="836" priority="1290">
      <formula>NOT(ISBLANK($B1048493))</formula>
    </cfRule>
  </conditionalFormatting>
  <conditionalFormatting sqref="J59:K59">
    <cfRule type="expression" dxfId="835" priority="1291">
      <formula>LEN($B1048494)=3</formula>
    </cfRule>
  </conditionalFormatting>
  <conditionalFormatting sqref="J59:K59">
    <cfRule type="expression" dxfId="834" priority="1292">
      <formula>LEN($B1048493)=1</formula>
    </cfRule>
  </conditionalFormatting>
  <conditionalFormatting sqref="L59">
    <cfRule type="expression" dxfId="833" priority="1293">
      <formula>NOT(ISBLANK($B1048489))</formula>
    </cfRule>
  </conditionalFormatting>
  <conditionalFormatting sqref="L59">
    <cfRule type="expression" dxfId="832" priority="1294">
      <formula>LEN($B1048490)=3</formula>
    </cfRule>
  </conditionalFormatting>
  <conditionalFormatting sqref="L59">
    <cfRule type="expression" dxfId="831" priority="1295">
      <formula>LEN($B1048489)=1</formula>
    </cfRule>
  </conditionalFormatting>
  <conditionalFormatting sqref="L45">
    <cfRule type="expression" dxfId="830" priority="1299">
      <formula>LEN($B1048489)=3</formula>
    </cfRule>
  </conditionalFormatting>
  <conditionalFormatting sqref="L45">
    <cfRule type="expression" dxfId="829" priority="1300">
      <formula>LEN($B1048488)=1</formula>
    </cfRule>
  </conditionalFormatting>
  <conditionalFormatting sqref="L45">
    <cfRule type="expression" dxfId="828" priority="1301">
      <formula>NOT(ISBLANK($B1048488))</formula>
    </cfRule>
  </conditionalFormatting>
  <conditionalFormatting sqref="C75">
    <cfRule type="expression" dxfId="827" priority="1302">
      <formula>NOT(ISBLANK($B1048495))</formula>
    </cfRule>
  </conditionalFormatting>
  <conditionalFormatting sqref="C75">
    <cfRule type="expression" dxfId="826" priority="1303">
      <formula>LEN($B1048496)=3</formula>
    </cfRule>
  </conditionalFormatting>
  <conditionalFormatting sqref="C75">
    <cfRule type="expression" dxfId="825" priority="1304">
      <formula>LEN($B1048495)=1</formula>
    </cfRule>
  </conditionalFormatting>
  <conditionalFormatting sqref="B77:L77">
    <cfRule type="expression" dxfId="824" priority="1305">
      <formula>NOT(ISBLANK($B1048506))</formula>
    </cfRule>
  </conditionalFormatting>
  <conditionalFormatting sqref="B77:L77 L79:L80">
    <cfRule type="expression" dxfId="823" priority="1306">
      <formula>LEN($B1048507)=3</formula>
    </cfRule>
  </conditionalFormatting>
  <conditionalFormatting sqref="B77:L77">
    <cfRule type="expression" dxfId="822" priority="1307">
      <formula>LEN($B1048506)=1</formula>
    </cfRule>
  </conditionalFormatting>
  <conditionalFormatting sqref="K18:K20">
    <cfRule type="expression" dxfId="821" priority="1308">
      <formula>NOT(ISBLANK($B1048483))</formula>
    </cfRule>
  </conditionalFormatting>
  <conditionalFormatting sqref="K18:K20">
    <cfRule type="expression" dxfId="820" priority="1309">
      <formula>LEN($B1048484)=3</formula>
    </cfRule>
  </conditionalFormatting>
  <conditionalFormatting sqref="K18:K20">
    <cfRule type="expression" dxfId="819" priority="1310">
      <formula>LEN($B1048483)=1</formula>
    </cfRule>
  </conditionalFormatting>
  <conditionalFormatting sqref="K17">
    <cfRule type="expression" dxfId="818" priority="1311">
      <formula>NOT(ISBLANK($B1048483))</formula>
    </cfRule>
  </conditionalFormatting>
  <conditionalFormatting sqref="K17">
    <cfRule type="expression" dxfId="817" priority="1312">
      <formula>LEN($B1048484)=3</formula>
    </cfRule>
  </conditionalFormatting>
  <conditionalFormatting sqref="K17">
    <cfRule type="expression" dxfId="816" priority="1313">
      <formula>LEN($B1048483)=1</formula>
    </cfRule>
  </conditionalFormatting>
  <conditionalFormatting sqref="K18:K20">
    <cfRule type="expression" dxfId="815" priority="1314">
      <formula>NOT(ISBLANK($B1048495))</formula>
    </cfRule>
  </conditionalFormatting>
  <conditionalFormatting sqref="K18:K20">
    <cfRule type="expression" dxfId="814" priority="1315">
      <formula>LEN($B1048496)=3</formula>
    </cfRule>
  </conditionalFormatting>
  <conditionalFormatting sqref="K18:K20">
    <cfRule type="expression" dxfId="813" priority="1316">
      <formula>LEN($B1048495)=1</formula>
    </cfRule>
  </conditionalFormatting>
  <conditionalFormatting sqref="L49 F49:G50">
    <cfRule type="expression" dxfId="812" priority="1317">
      <formula>NOT(ISBLANK($B1048489))</formula>
    </cfRule>
  </conditionalFormatting>
  <conditionalFormatting sqref="L49 F49:G50">
    <cfRule type="expression" dxfId="811" priority="1318">
      <formula>LEN($B1048490)=3</formula>
    </cfRule>
  </conditionalFormatting>
  <conditionalFormatting sqref="L49 F49:G50">
    <cfRule type="expression" dxfId="810" priority="1319">
      <formula>LEN($B1048489)=1</formula>
    </cfRule>
  </conditionalFormatting>
  <conditionalFormatting sqref="F56:F58 L56 G59">
    <cfRule type="expression" dxfId="809" priority="1320">
      <formula>LEN($B1048490)=3</formula>
    </cfRule>
  </conditionalFormatting>
  <conditionalFormatting sqref="F56:F58 L56 G59">
    <cfRule type="expression" dxfId="808" priority="1321">
      <formula>LEN($B1048489)=1</formula>
    </cfRule>
  </conditionalFormatting>
  <conditionalFormatting sqref="F56:F58 L56 G59">
    <cfRule type="expression" dxfId="807" priority="1322">
      <formula>NOT(ISBLANK($B1048489))</formula>
    </cfRule>
  </conditionalFormatting>
  <conditionalFormatting sqref="J114:K114">
    <cfRule type="expression" dxfId="806" priority="1326">
      <formula>NOT(ISBLANK($B1048518))</formula>
    </cfRule>
  </conditionalFormatting>
  <conditionalFormatting sqref="J114:K114">
    <cfRule type="expression" dxfId="805" priority="1327">
      <formula>LEN($B1048519)=3</formula>
    </cfRule>
  </conditionalFormatting>
  <conditionalFormatting sqref="J114:K114">
    <cfRule type="expression" dxfId="804" priority="1328">
      <formula>LEN($B1048518)=1</formula>
    </cfRule>
  </conditionalFormatting>
  <conditionalFormatting sqref="J119:J121">
    <cfRule type="expression" dxfId="803" priority="1329">
      <formula>NOT(ISBLANK($B1048523))</formula>
    </cfRule>
  </conditionalFormatting>
  <conditionalFormatting sqref="J119:J121">
    <cfRule type="expression" dxfId="802" priority="1330">
      <formula>LEN($B1048524)=3</formula>
    </cfRule>
  </conditionalFormatting>
  <conditionalFormatting sqref="J119:J121">
    <cfRule type="expression" dxfId="801" priority="1331">
      <formula>LEN($B1048523)=1</formula>
    </cfRule>
  </conditionalFormatting>
  <conditionalFormatting sqref="K119:K121">
    <cfRule type="expression" dxfId="800" priority="1332">
      <formula>NOT(ISBLANK($B1048520))</formula>
    </cfRule>
  </conditionalFormatting>
  <conditionalFormatting sqref="K119:K121">
    <cfRule type="expression" dxfId="799" priority="1333">
      <formula>LEN($B1048521)=3</formula>
    </cfRule>
  </conditionalFormatting>
  <conditionalFormatting sqref="K119:K121">
    <cfRule type="expression" dxfId="798" priority="1334">
      <formula>LEN($B1048520)=1</formula>
    </cfRule>
  </conditionalFormatting>
  <conditionalFormatting sqref="H118">
    <cfRule type="expression" dxfId="797" priority="871">
      <formula>NOT(ISBLANK($B1048522))</formula>
    </cfRule>
  </conditionalFormatting>
  <conditionalFormatting sqref="H118">
    <cfRule type="expression" dxfId="796" priority="872">
      <formula>LEN($B1048523)=3</formula>
    </cfRule>
  </conditionalFormatting>
  <conditionalFormatting sqref="H118">
    <cfRule type="expression" dxfId="795" priority="873">
      <formula>LEN($B1048522)=1</formula>
    </cfRule>
  </conditionalFormatting>
  <conditionalFormatting sqref="G116:G121 F116 F115:G115 L115:L116">
    <cfRule type="expression" dxfId="794" priority="874">
      <formula>NOT(ISBLANK($B1048502))</formula>
    </cfRule>
  </conditionalFormatting>
  <conditionalFormatting sqref="G116:G121 F116 F115:G115 L115:L116">
    <cfRule type="expression" dxfId="793" priority="875">
      <formula>LEN($B1048503)=3</formula>
    </cfRule>
  </conditionalFormatting>
  <conditionalFormatting sqref="G116:G121 F116 F115:G115 L115:L116">
    <cfRule type="expression" dxfId="792" priority="876">
      <formula>LEN($B1048502)=1</formula>
    </cfRule>
  </conditionalFormatting>
  <conditionalFormatting sqref="I118 K107:L109 F98:F99">
    <cfRule type="expression" dxfId="791" priority="877">
      <formula>NOT(ISBLANK($B1048501))</formula>
    </cfRule>
  </conditionalFormatting>
  <conditionalFormatting sqref="I118 K107:L109 F98:F99">
    <cfRule type="expression" dxfId="790" priority="878">
      <formula>LEN($B1048502)=3</formula>
    </cfRule>
  </conditionalFormatting>
  <conditionalFormatting sqref="I118 K107:L109 F98:F99">
    <cfRule type="expression" dxfId="789" priority="879">
      <formula>LEN($B1048501)=1</formula>
    </cfRule>
  </conditionalFormatting>
  <conditionalFormatting sqref="F118">
    <cfRule type="expression" dxfId="788" priority="880">
      <formula>NOT(ISBLANK($B1048513))</formula>
    </cfRule>
  </conditionalFormatting>
  <conditionalFormatting sqref="F118">
    <cfRule type="expression" dxfId="787" priority="881">
      <formula>LEN($B1048514)=3</formula>
    </cfRule>
  </conditionalFormatting>
  <conditionalFormatting sqref="F118">
    <cfRule type="expression" dxfId="786" priority="882">
      <formula>LEN($B1048513)=1</formula>
    </cfRule>
  </conditionalFormatting>
  <conditionalFormatting sqref="J128:L129">
    <cfRule type="expression" dxfId="785" priority="859">
      <formula>NOT(ISBLANK($B1048530))</formula>
    </cfRule>
  </conditionalFormatting>
  <conditionalFormatting sqref="J128:L129">
    <cfRule type="expression" dxfId="784" priority="860">
      <formula>LEN($B1048531)=3</formula>
    </cfRule>
  </conditionalFormatting>
  <conditionalFormatting sqref="J128:L129">
    <cfRule type="expression" dxfId="783" priority="861">
      <formula>LEN($B1048530)=1</formula>
    </cfRule>
  </conditionalFormatting>
  <conditionalFormatting sqref="G128:G129">
    <cfRule type="expression" dxfId="782" priority="862">
      <formula>NOT(ISBLANK($B1048513))</formula>
    </cfRule>
  </conditionalFormatting>
  <conditionalFormatting sqref="G128:G129">
    <cfRule type="expression" dxfId="781" priority="863">
      <formula>LEN($B1048514)=3</formula>
    </cfRule>
  </conditionalFormatting>
  <conditionalFormatting sqref="G128:G129">
    <cfRule type="expression" dxfId="780" priority="864">
      <formula>LEN($B1048513)=1</formula>
    </cfRule>
  </conditionalFormatting>
  <conditionalFormatting sqref="I128:I129">
    <cfRule type="expression" dxfId="779" priority="865">
      <formula>NOT(ISBLANK($B1048529))</formula>
    </cfRule>
  </conditionalFormatting>
  <conditionalFormatting sqref="I128:I129">
    <cfRule type="expression" dxfId="778" priority="866">
      <formula>LEN($B1048530)=3</formula>
    </cfRule>
  </conditionalFormatting>
  <conditionalFormatting sqref="I128:I129">
    <cfRule type="expression" dxfId="777" priority="867">
      <formula>LEN($B1048529)=1</formula>
    </cfRule>
  </conditionalFormatting>
  <conditionalFormatting sqref="F128:F129">
    <cfRule type="expression" dxfId="776" priority="868">
      <formula>NOT(ISBLANK($B1048521))</formula>
    </cfRule>
  </conditionalFormatting>
  <conditionalFormatting sqref="F128:F129">
    <cfRule type="expression" dxfId="775" priority="869">
      <formula>LEN($B1048522)=3</formula>
    </cfRule>
  </conditionalFormatting>
  <conditionalFormatting sqref="F128:F129">
    <cfRule type="expression" dxfId="774" priority="870">
      <formula>LEN($B1048521)=1</formula>
    </cfRule>
  </conditionalFormatting>
  <conditionalFormatting sqref="H132">
    <cfRule type="expression" dxfId="773" priority="847">
      <formula>NOT(ISBLANK($B1048534))</formula>
    </cfRule>
  </conditionalFormatting>
  <conditionalFormatting sqref="H132">
    <cfRule type="expression" dxfId="772" priority="848">
      <formula>LEN($B1048535)=3</formula>
    </cfRule>
  </conditionalFormatting>
  <conditionalFormatting sqref="H132">
    <cfRule type="expression" dxfId="771" priority="849">
      <formula>LEN($B1048534)=1</formula>
    </cfRule>
  </conditionalFormatting>
  <conditionalFormatting sqref="G132">
    <cfRule type="expression" dxfId="770" priority="850">
      <formula>NOT(ISBLANK($B1048517))</formula>
    </cfRule>
  </conditionalFormatting>
  <conditionalFormatting sqref="G132">
    <cfRule type="expression" dxfId="769" priority="851">
      <formula>LEN($B1048518)=3</formula>
    </cfRule>
  </conditionalFormatting>
  <conditionalFormatting sqref="G132">
    <cfRule type="expression" dxfId="768" priority="852">
      <formula>LEN($B1048517)=1</formula>
    </cfRule>
  </conditionalFormatting>
  <conditionalFormatting sqref="I132">
    <cfRule type="expression" dxfId="767" priority="853">
      <formula>NOT(ISBLANK($B1048533))</formula>
    </cfRule>
  </conditionalFormatting>
  <conditionalFormatting sqref="I132">
    <cfRule type="expression" dxfId="766" priority="854">
      <formula>LEN($B1048534)=3</formula>
    </cfRule>
  </conditionalFormatting>
  <conditionalFormatting sqref="I132">
    <cfRule type="expression" dxfId="765" priority="855">
      <formula>LEN($B1048533)=1</formula>
    </cfRule>
  </conditionalFormatting>
  <conditionalFormatting sqref="F132">
    <cfRule type="expression" dxfId="764" priority="856">
      <formula>NOT(ISBLANK($B1048525))</formula>
    </cfRule>
  </conditionalFormatting>
  <conditionalFormatting sqref="F132">
    <cfRule type="expression" dxfId="763" priority="857">
      <formula>LEN($B1048526)=3</formula>
    </cfRule>
  </conditionalFormatting>
  <conditionalFormatting sqref="F132">
    <cfRule type="expression" dxfId="762" priority="858">
      <formula>LEN($B1048525)=1</formula>
    </cfRule>
  </conditionalFormatting>
  <conditionalFormatting sqref="B113:L113">
    <cfRule type="expression" dxfId="761" priority="844">
      <formula>NOT(ISBLANK($B1048534))</formula>
    </cfRule>
  </conditionalFormatting>
  <conditionalFormatting sqref="B113:L113">
    <cfRule type="expression" dxfId="760" priority="845">
      <formula>LEN(#REF!)=3</formula>
    </cfRule>
  </conditionalFormatting>
  <conditionalFormatting sqref="B113:L113">
    <cfRule type="expression" dxfId="759" priority="846">
      <formula>LEN($B1048534)=1</formula>
    </cfRule>
  </conditionalFormatting>
  <conditionalFormatting sqref="B126:L126">
    <cfRule type="expression" dxfId="758" priority="841">
      <formula>NOT(ISBLANK($B1048545))</formula>
    </cfRule>
  </conditionalFormatting>
  <conditionalFormatting sqref="B126:L126">
    <cfRule type="expression" dxfId="757" priority="842">
      <formula>LEN(#REF!)=3</formula>
    </cfRule>
  </conditionalFormatting>
  <conditionalFormatting sqref="B126:L126">
    <cfRule type="expression" dxfId="756" priority="843">
      <formula>LEN($B1048545)=1</formula>
    </cfRule>
  </conditionalFormatting>
  <conditionalFormatting sqref="B130:L130">
    <cfRule type="expression" dxfId="755" priority="838">
      <formula>NOT(ISBLANK($B2))</formula>
    </cfRule>
  </conditionalFormatting>
  <conditionalFormatting sqref="B130:L130">
    <cfRule type="expression" dxfId="754" priority="839">
      <formula>LEN(#REF!)=3</formula>
    </cfRule>
  </conditionalFormatting>
  <conditionalFormatting sqref="B130:L130">
    <cfRule type="expression" dxfId="753" priority="840">
      <formula>LEN($B2)=1</formula>
    </cfRule>
  </conditionalFormatting>
  <conditionalFormatting sqref="B125:L125">
    <cfRule type="expression" dxfId="752" priority="835">
      <formula>NOT(ISBLANK($B1048533))</formula>
    </cfRule>
  </conditionalFormatting>
  <conditionalFormatting sqref="B125:L125">
    <cfRule type="expression" dxfId="751" priority="836">
      <formula>LEN($B1048534)=3</formula>
    </cfRule>
  </conditionalFormatting>
  <conditionalFormatting sqref="B125:L125">
    <cfRule type="expression" dxfId="750" priority="837">
      <formula>LEN($B1048533)=1</formula>
    </cfRule>
  </conditionalFormatting>
  <conditionalFormatting sqref="B134:L134">
    <cfRule type="expression" dxfId="749" priority="832">
      <formula>NOT(ISBLANK($B1048542))</formula>
    </cfRule>
  </conditionalFormatting>
  <conditionalFormatting sqref="B134:L134">
    <cfRule type="expression" dxfId="748" priority="833">
      <formula>LEN($B1048543)=3</formula>
    </cfRule>
  </conditionalFormatting>
  <conditionalFormatting sqref="B134:L134">
    <cfRule type="expression" dxfId="747" priority="834">
      <formula>LEN($B1048542)=1</formula>
    </cfRule>
  </conditionalFormatting>
  <conditionalFormatting sqref="B127:C127">
    <cfRule type="expression" dxfId="746" priority="814">
      <formula>NOT(ISBLANK($B1048507))</formula>
    </cfRule>
  </conditionalFormatting>
  <conditionalFormatting sqref="B127:C127">
    <cfRule type="expression" dxfId="745" priority="815">
      <formula>LEN($B1048508)=3</formula>
    </cfRule>
  </conditionalFormatting>
  <conditionalFormatting sqref="B127:C127">
    <cfRule type="expression" dxfId="744" priority="816">
      <formula>LEN($B1048507)=1</formula>
    </cfRule>
  </conditionalFormatting>
  <conditionalFormatting sqref="K127:L127">
    <cfRule type="expression" dxfId="743" priority="817">
      <formula>NOT(ISBLANK($B1048508))</formula>
    </cfRule>
  </conditionalFormatting>
  <conditionalFormatting sqref="K127:L127">
    <cfRule type="expression" dxfId="742" priority="818">
      <formula>LEN($B1048509)=3</formula>
    </cfRule>
  </conditionalFormatting>
  <conditionalFormatting sqref="K127:L127">
    <cfRule type="expression" dxfId="741" priority="819">
      <formula>LEN($B1048508)=1</formula>
    </cfRule>
  </conditionalFormatting>
  <conditionalFormatting sqref="J127">
    <cfRule type="expression" dxfId="740" priority="820">
      <formula>NOT(ISBLANK($B1048520))</formula>
    </cfRule>
  </conditionalFormatting>
  <conditionalFormatting sqref="J127">
    <cfRule type="expression" dxfId="739" priority="821">
      <formula>LEN($B1048521)=3</formula>
    </cfRule>
  </conditionalFormatting>
  <conditionalFormatting sqref="J127">
    <cfRule type="expression" dxfId="738" priority="822">
      <formula>LEN($B1048520)=1</formula>
    </cfRule>
  </conditionalFormatting>
  <conditionalFormatting sqref="B131:C131">
    <cfRule type="expression" dxfId="737" priority="805">
      <formula>NOT(ISBLANK($B1048511))</formula>
    </cfRule>
  </conditionalFormatting>
  <conditionalFormatting sqref="B131:C131">
    <cfRule type="expression" dxfId="736" priority="806">
      <formula>LEN($B1048512)=3</formula>
    </cfRule>
  </conditionalFormatting>
  <conditionalFormatting sqref="B131:C131">
    <cfRule type="expression" dxfId="735" priority="807">
      <formula>LEN($B1048511)=1</formula>
    </cfRule>
  </conditionalFormatting>
  <conditionalFormatting sqref="K131:L131">
    <cfRule type="expression" dxfId="734" priority="808">
      <formula>NOT(ISBLANK($B1048512))</formula>
    </cfRule>
  </conditionalFormatting>
  <conditionalFormatting sqref="K131:L131">
    <cfRule type="expression" dxfId="733" priority="809">
      <formula>LEN($B1048513)=3</formula>
    </cfRule>
  </conditionalFormatting>
  <conditionalFormatting sqref="K131:L131">
    <cfRule type="expression" dxfId="732" priority="810">
      <formula>LEN($B1048512)=1</formula>
    </cfRule>
  </conditionalFormatting>
  <conditionalFormatting sqref="J131">
    <cfRule type="expression" dxfId="731" priority="811">
      <formula>NOT(ISBLANK($B1048524))</formula>
    </cfRule>
  </conditionalFormatting>
  <conditionalFormatting sqref="J131">
    <cfRule type="expression" dxfId="730" priority="812">
      <formula>LEN($B1048525)=3</formula>
    </cfRule>
  </conditionalFormatting>
  <conditionalFormatting sqref="J131">
    <cfRule type="expression" dxfId="729" priority="813">
      <formula>LEN($B1048524)=1</formula>
    </cfRule>
  </conditionalFormatting>
  <conditionalFormatting sqref="B133:C133">
    <cfRule type="expression" dxfId="728" priority="796">
      <formula>NOT(ISBLANK($B1048513))</formula>
    </cfRule>
  </conditionalFormatting>
  <conditionalFormatting sqref="B133:C133">
    <cfRule type="expression" dxfId="727" priority="797">
      <formula>LEN($B1048514)=3</formula>
    </cfRule>
  </conditionalFormatting>
  <conditionalFormatting sqref="B133:C133">
    <cfRule type="expression" dxfId="726" priority="798">
      <formula>LEN($B1048513)=1</formula>
    </cfRule>
  </conditionalFormatting>
  <conditionalFormatting sqref="K133:L133">
    <cfRule type="expression" dxfId="725" priority="799">
      <formula>NOT(ISBLANK($B1048514))</formula>
    </cfRule>
  </conditionalFormatting>
  <conditionalFormatting sqref="K133:L133">
    <cfRule type="expression" dxfId="724" priority="800">
      <formula>LEN($B1048515)=3</formula>
    </cfRule>
  </conditionalFormatting>
  <conditionalFormatting sqref="K133:L133">
    <cfRule type="expression" dxfId="723" priority="801">
      <formula>LEN($B1048514)=1</formula>
    </cfRule>
  </conditionalFormatting>
  <conditionalFormatting sqref="J133">
    <cfRule type="expression" dxfId="722" priority="802">
      <formula>NOT(ISBLANK($B1048526))</formula>
    </cfRule>
  </conditionalFormatting>
  <conditionalFormatting sqref="J133">
    <cfRule type="expression" dxfId="721" priority="803">
      <formula>LEN($B1048527)=3</formula>
    </cfRule>
  </conditionalFormatting>
  <conditionalFormatting sqref="J133">
    <cfRule type="expression" dxfId="720" priority="804">
      <formula>LEN($B1048526)=1</formula>
    </cfRule>
  </conditionalFormatting>
  <conditionalFormatting sqref="B136:C138">
    <cfRule type="expression" dxfId="719" priority="787">
      <formula>NOT(ISBLANK($B1048516))</formula>
    </cfRule>
  </conditionalFormatting>
  <conditionalFormatting sqref="B136:C138">
    <cfRule type="expression" dxfId="718" priority="788">
      <formula>LEN($B1048517)=3</formula>
    </cfRule>
  </conditionalFormatting>
  <conditionalFormatting sqref="B136:C138">
    <cfRule type="expression" dxfId="717" priority="789">
      <formula>LEN($B1048516)=1</formula>
    </cfRule>
  </conditionalFormatting>
  <conditionalFormatting sqref="K136:L138">
    <cfRule type="expression" dxfId="716" priority="790">
      <formula>NOT(ISBLANK($B1048517))</formula>
    </cfRule>
  </conditionalFormatting>
  <conditionalFormatting sqref="K136:L138">
    <cfRule type="expression" dxfId="715" priority="791">
      <formula>LEN($B1048518)=3</formula>
    </cfRule>
  </conditionalFormatting>
  <conditionalFormatting sqref="K136:L138">
    <cfRule type="expression" dxfId="714" priority="792">
      <formula>LEN($B1048517)=1</formula>
    </cfRule>
  </conditionalFormatting>
  <conditionalFormatting sqref="J136:J138">
    <cfRule type="expression" dxfId="713" priority="793">
      <formula>NOT(ISBLANK($B1048529))</formula>
    </cfRule>
  </conditionalFormatting>
  <conditionalFormatting sqref="J136:J138">
    <cfRule type="expression" dxfId="712" priority="794">
      <formula>LEN($B1048530)=3</formula>
    </cfRule>
  </conditionalFormatting>
  <conditionalFormatting sqref="J136:J138">
    <cfRule type="expression" dxfId="711" priority="795">
      <formula>LEN($B1048529)=1</formula>
    </cfRule>
  </conditionalFormatting>
  <conditionalFormatting sqref="B140:C145">
    <cfRule type="expression" dxfId="710" priority="778">
      <formula>NOT(ISBLANK($B1048520))</formula>
    </cfRule>
  </conditionalFormatting>
  <conditionalFormatting sqref="B140:C145">
    <cfRule type="expression" dxfId="709" priority="779">
      <formula>LEN($B1048521)=3</formula>
    </cfRule>
  </conditionalFormatting>
  <conditionalFormatting sqref="B140:C145">
    <cfRule type="expression" dxfId="708" priority="780">
      <formula>LEN($B1048520)=1</formula>
    </cfRule>
  </conditionalFormatting>
  <conditionalFormatting sqref="K140:L145">
    <cfRule type="expression" dxfId="707" priority="781">
      <formula>NOT(ISBLANK($B1048521))</formula>
    </cfRule>
  </conditionalFormatting>
  <conditionalFormatting sqref="K140:L145">
    <cfRule type="expression" dxfId="706" priority="782">
      <formula>LEN($B1048522)=3</formula>
    </cfRule>
  </conditionalFormatting>
  <conditionalFormatting sqref="K140:L145">
    <cfRule type="expression" dxfId="705" priority="783">
      <formula>LEN($B1048521)=1</formula>
    </cfRule>
  </conditionalFormatting>
  <conditionalFormatting sqref="J140:J145">
    <cfRule type="expression" dxfId="704" priority="784">
      <formula>NOT(ISBLANK($B1048533))</formula>
    </cfRule>
  </conditionalFormatting>
  <conditionalFormatting sqref="J140:J145">
    <cfRule type="expression" dxfId="703" priority="785">
      <formula>LEN($B1048534)=3</formula>
    </cfRule>
  </conditionalFormatting>
  <conditionalFormatting sqref="J140:J145">
    <cfRule type="expression" dxfId="702" priority="786">
      <formula>LEN($B1048533)=1</formula>
    </cfRule>
  </conditionalFormatting>
  <conditionalFormatting sqref="B147:C147">
    <cfRule type="expression" dxfId="701" priority="769">
      <formula>NOT(ISBLANK($B1048527))</formula>
    </cfRule>
  </conditionalFormatting>
  <conditionalFormatting sqref="B147:C147">
    <cfRule type="expression" dxfId="700" priority="770">
      <formula>LEN($B1048528)=3</formula>
    </cfRule>
  </conditionalFormatting>
  <conditionalFormatting sqref="B147:C147">
    <cfRule type="expression" dxfId="699" priority="771">
      <formula>LEN($B1048527)=1</formula>
    </cfRule>
  </conditionalFormatting>
  <conditionalFormatting sqref="K147:L147">
    <cfRule type="expression" dxfId="698" priority="772">
      <formula>NOT(ISBLANK($B1048528))</formula>
    </cfRule>
  </conditionalFormatting>
  <conditionalFormatting sqref="K147:L147">
    <cfRule type="expression" dxfId="697" priority="773">
      <formula>LEN($B1048529)=3</formula>
    </cfRule>
  </conditionalFormatting>
  <conditionalFormatting sqref="K147:L147">
    <cfRule type="expression" dxfId="696" priority="774">
      <formula>LEN($B1048528)=1</formula>
    </cfRule>
  </conditionalFormatting>
  <conditionalFormatting sqref="J147">
    <cfRule type="expression" dxfId="695" priority="775">
      <formula>NOT(ISBLANK($B1048540))</formula>
    </cfRule>
  </conditionalFormatting>
  <conditionalFormatting sqref="J147">
    <cfRule type="expression" dxfId="694" priority="776">
      <formula>LEN($B1048541)=3</formula>
    </cfRule>
  </conditionalFormatting>
  <conditionalFormatting sqref="J147">
    <cfRule type="expression" dxfId="693" priority="777">
      <formula>LEN($B1048540)=1</formula>
    </cfRule>
  </conditionalFormatting>
  <conditionalFormatting sqref="M42:DE42 M32:DE36 M37:N37 M44:DE45 M49:DE49 M51:DE59 M63:DE71 M74:DE78 M82:DE89 P90:DE99 M100:DE101 M116:DE122 P134:DE137 M138:DE147 M125:DE133 P102:DE115 P124:DE124">
    <cfRule type="expression" dxfId="692" priority="737">
      <formula>(IF((M$9&lt;=$K32),(IF((M$9&gt;=$J32),1,2)),3)=1)</formula>
    </cfRule>
    <cfRule type="expression" dxfId="691" priority="738">
      <formula>IF(M$9=$E$6,1,0)</formula>
    </cfRule>
    <cfRule type="expression" dxfId="690" priority="739">
      <formula>IF(WEEKDAY(M$9)=1,1,0)</formula>
    </cfRule>
    <cfRule type="expression" dxfId="689" priority="740">
      <formula>IF(WEEKDAY(#REF!)=7,1,0)</formula>
    </cfRule>
  </conditionalFormatting>
  <conditionalFormatting sqref="M10:DE14 M16:DE28">
    <cfRule type="expression" dxfId="688" priority="761">
      <formula>(IF((M$9&lt;=$K10),(IF((M$9&gt;=$J10),1,2)),3)=1)</formula>
    </cfRule>
    <cfRule type="expression" dxfId="687" priority="762">
      <formula>IF(M$9=$E$6,1,0)</formula>
    </cfRule>
    <cfRule type="expression" dxfId="686" priority="763">
      <formula>IF(WEEKDAY(M$9)=1,1,0)</formula>
    </cfRule>
    <cfRule type="expression" dxfId="685" priority="764">
      <formula>IF(WEEKDAY(#REF!)=7,1,0)</formula>
    </cfRule>
  </conditionalFormatting>
  <conditionalFormatting sqref="M134:O137 M90:O98 M102:O102 M104:O111 M113:O115">
    <cfRule type="expression" dxfId="684" priority="765">
      <formula>(IF((M$9&lt;=#REF!),(IF((M$9&gt;=#REF!),1,2)),3)=1)</formula>
    </cfRule>
    <cfRule type="expression" dxfId="683" priority="766">
      <formula>IF(M$9=$E$6,1,0)</formula>
    </cfRule>
    <cfRule type="expression" dxfId="682" priority="767">
      <formula>IF(WEEKDAY(M$9)=1,1,0)</formula>
    </cfRule>
    <cfRule type="expression" dxfId="681" priority="768">
      <formula>IF(WEEKDAY(#REF!)=7,1,0)</formula>
    </cfRule>
  </conditionalFormatting>
  <conditionalFormatting sqref="M15:DE15">
    <cfRule type="expression" dxfId="680" priority="753">
      <formula>(IF((M$9&lt;=$K15),(IF((M$9&gt;=$J15),1,2)),3)=1)</formula>
    </cfRule>
    <cfRule type="expression" dxfId="679" priority="754">
      <formula>IF(M$9=$E$6,1,0)</formula>
    </cfRule>
    <cfRule type="expression" dxfId="678" priority="755">
      <formula>IF(WEEKDAY(M$9)=1,1,0)</formula>
    </cfRule>
    <cfRule type="expression" dxfId="677" priority="756">
      <formula>IF(WEEKDAY(#REF!)=7,1,0)</formula>
    </cfRule>
  </conditionalFormatting>
  <conditionalFormatting sqref="DF42:FI42">
    <cfRule type="expression" dxfId="676" priority="731">
      <formula>IF(DF$9=$E$6,1,0)</formula>
    </cfRule>
  </conditionalFormatting>
  <conditionalFormatting sqref="DF42:FI42">
    <cfRule type="expression" dxfId="675" priority="732">
      <formula>IF(WEEKDAY(DF$9)=1,1,0)</formula>
    </cfRule>
  </conditionalFormatting>
  <conditionalFormatting sqref="DF42:FI42">
    <cfRule type="expression" dxfId="674" priority="733">
      <formula>IF(WEEKDAY(#REF!)=7,1,0)</formula>
    </cfRule>
  </conditionalFormatting>
  <conditionalFormatting sqref="F42:K42">
    <cfRule type="expression" dxfId="673" priority="734">
      <formula>NOT(ISBLANK($B1048487))</formula>
    </cfRule>
  </conditionalFormatting>
  <conditionalFormatting sqref="F42:K42">
    <cfRule type="expression" dxfId="672" priority="735">
      <formula>LEN($B1048488)=3</formula>
    </cfRule>
  </conditionalFormatting>
  <conditionalFormatting sqref="F42:K42">
    <cfRule type="expression" dxfId="671" priority="736">
      <formula>LEN($B1048487)=1</formula>
    </cfRule>
  </conditionalFormatting>
  <conditionalFormatting sqref="G86">
    <cfRule type="expression" dxfId="670" priority="1458">
      <formula>NOT(ISBLANK($B1048484))</formula>
    </cfRule>
  </conditionalFormatting>
  <conditionalFormatting sqref="G86">
    <cfRule type="expression" dxfId="669" priority="1462">
      <formula>LEN($B1048485)=3</formula>
    </cfRule>
  </conditionalFormatting>
  <conditionalFormatting sqref="G86">
    <cfRule type="expression" dxfId="668" priority="1466">
      <formula>LEN($B1048484)=1</formula>
    </cfRule>
  </conditionalFormatting>
  <conditionalFormatting sqref="DF112:EI112">
    <cfRule type="expression" dxfId="667" priority="695">
      <formula>IF(DF$9=$E$6,1,0)</formula>
    </cfRule>
  </conditionalFormatting>
  <conditionalFormatting sqref="DF112:EI112">
    <cfRule type="expression" dxfId="666" priority="696">
      <formula>IF(WEEKDAY(DF$9)=1,1,0)</formula>
    </cfRule>
  </conditionalFormatting>
  <conditionalFormatting sqref="DF112:EI112">
    <cfRule type="expression" dxfId="665" priority="697">
      <formula>IF(WEEKDAY(#REF!)=7,1,0)</formula>
    </cfRule>
  </conditionalFormatting>
  <conditionalFormatting sqref="EJ112:FI112">
    <cfRule type="expression" dxfId="664" priority="698">
      <formula>(IF((EJ$9&lt;=#REF!),(IF((EJ$9&gt;=#REF!),1,2)),3)=1)</formula>
    </cfRule>
  </conditionalFormatting>
  <conditionalFormatting sqref="EJ112:FI112">
    <cfRule type="expression" dxfId="663" priority="699">
      <formula>IF(EJ$9=$E$6,1,0)</formula>
    </cfRule>
  </conditionalFormatting>
  <conditionalFormatting sqref="EJ112:FI112">
    <cfRule type="expression" dxfId="662" priority="700">
      <formula>IF(WEEKDAY(EJ$9)=1,1,0)</formula>
    </cfRule>
  </conditionalFormatting>
  <conditionalFormatting sqref="EJ112:FI112">
    <cfRule type="expression" dxfId="661" priority="701">
      <formula>IF(WEEKDAY(#REF!)=7,1,0)</formula>
    </cfRule>
  </conditionalFormatting>
  <conditionalFormatting sqref="K112">
    <cfRule type="expression" dxfId="660" priority="702">
      <formula>NOT(ISBLANK($B1048512))</formula>
    </cfRule>
  </conditionalFormatting>
  <conditionalFormatting sqref="K112">
    <cfRule type="expression" dxfId="659" priority="703">
      <formula>LEN($B1048513)=3</formula>
    </cfRule>
  </conditionalFormatting>
  <conditionalFormatting sqref="K112">
    <cfRule type="expression" dxfId="658" priority="704">
      <formula>LEN($B1048512)=1</formula>
    </cfRule>
  </conditionalFormatting>
  <conditionalFormatting sqref="L112 G104:G106 J107:J109">
    <cfRule type="expression" dxfId="657" priority="705">
      <formula>NOT(ISBLANK($B1048500))</formula>
    </cfRule>
  </conditionalFormatting>
  <conditionalFormatting sqref="L112 G104:G106 J107:J109">
    <cfRule type="expression" dxfId="656" priority="706">
      <formula>LEN($B1048501)=3</formula>
    </cfRule>
  </conditionalFormatting>
  <conditionalFormatting sqref="L112 G104:G106 J107:J109">
    <cfRule type="expression" dxfId="655" priority="707">
      <formula>LEN($B1048500)=1</formula>
    </cfRule>
  </conditionalFormatting>
  <conditionalFormatting sqref="H112">
    <cfRule type="expression" dxfId="654" priority="708">
      <formula>NOT(ISBLANK($B1048510))</formula>
    </cfRule>
  </conditionalFormatting>
  <conditionalFormatting sqref="H112">
    <cfRule type="expression" dxfId="653" priority="709">
      <formula>LEN($B1048511)=3</formula>
    </cfRule>
  </conditionalFormatting>
  <conditionalFormatting sqref="H112">
    <cfRule type="expression" dxfId="652" priority="710">
      <formula>LEN($B1048510)=1</formula>
    </cfRule>
  </conditionalFormatting>
  <conditionalFormatting sqref="F112 B94:E95">
    <cfRule type="expression" dxfId="651" priority="711">
      <formula>NOT(ISBLANK($B1048483))</formula>
    </cfRule>
  </conditionalFormatting>
  <conditionalFormatting sqref="F112 B94:E95">
    <cfRule type="expression" dxfId="650" priority="712">
      <formula>LEN($B1048484)=3</formula>
    </cfRule>
  </conditionalFormatting>
  <conditionalFormatting sqref="F112 B94:E95">
    <cfRule type="expression" dxfId="649" priority="713">
      <formula>LEN($B1048483)=1</formula>
    </cfRule>
  </conditionalFormatting>
  <conditionalFormatting sqref="F102">
    <cfRule type="expression" dxfId="648" priority="714">
      <formula>NOT(ISBLANK($B1048500))</formula>
    </cfRule>
  </conditionalFormatting>
  <conditionalFormatting sqref="F102">
    <cfRule type="expression" dxfId="647" priority="715">
      <formula>LEN($B1048501)=3</formula>
    </cfRule>
  </conditionalFormatting>
  <conditionalFormatting sqref="F102">
    <cfRule type="expression" dxfId="646" priority="716">
      <formula>LEN($B1048500)=1</formula>
    </cfRule>
  </conditionalFormatting>
  <conditionalFormatting sqref="I112">
    <cfRule type="expression" dxfId="645" priority="717">
      <formula>NOT(ISBLANK($B1048511))</formula>
    </cfRule>
  </conditionalFormatting>
  <conditionalFormatting sqref="I112">
    <cfRule type="expression" dxfId="644" priority="718">
      <formula>LEN($B1048512)=3</formula>
    </cfRule>
  </conditionalFormatting>
  <conditionalFormatting sqref="I112">
    <cfRule type="expression" dxfId="643" priority="719">
      <formula>LEN($B1048511)=1</formula>
    </cfRule>
  </conditionalFormatting>
  <conditionalFormatting sqref="G112">
    <cfRule type="expression" dxfId="642" priority="720">
      <formula>NOT(ISBLANK($B1048503))</formula>
    </cfRule>
  </conditionalFormatting>
  <conditionalFormatting sqref="G112">
    <cfRule type="expression" dxfId="641" priority="721">
      <formula>LEN($B1048504)=3</formula>
    </cfRule>
  </conditionalFormatting>
  <conditionalFormatting sqref="G112">
    <cfRule type="expression" dxfId="640" priority="722">
      <formula>LEN($B1048503)=1</formula>
    </cfRule>
  </conditionalFormatting>
  <conditionalFormatting sqref="M112:O112">
    <cfRule type="expression" dxfId="639" priority="690">
      <formula>(IF((M$9&lt;=#REF!),(IF((M$9&gt;=#REF!),1,2)),3)=1)</formula>
    </cfRule>
    <cfRule type="expression" dxfId="638" priority="691">
      <formula>IF(M$9=$E$6,1,0)</formula>
    </cfRule>
    <cfRule type="expression" dxfId="637" priority="692">
      <formula>IF(WEEKDAY(M$9)=1,1,0)</formula>
    </cfRule>
    <cfRule type="expression" dxfId="636" priority="693">
      <formula>IF(WEEKDAY(#REF!)=7,1,0)</formula>
    </cfRule>
  </conditionalFormatting>
  <conditionalFormatting sqref="B26:L26">
    <cfRule type="expression" dxfId="635" priority="1506">
      <formula>NOT(ISBLANK($B1048450))</formula>
    </cfRule>
  </conditionalFormatting>
  <conditionalFormatting sqref="B26:L26">
    <cfRule type="expression" dxfId="634" priority="1507">
      <formula>LEN($B1048451)=3</formula>
    </cfRule>
  </conditionalFormatting>
  <conditionalFormatting sqref="B26:L26">
    <cfRule type="expression" dxfId="633" priority="1508">
      <formula>LEN($B1048450)=1</formula>
    </cfRule>
  </conditionalFormatting>
  <conditionalFormatting sqref="DF29:FI30">
    <cfRule type="expression" dxfId="632" priority="665">
      <formula>(IF((DF$9&lt;=$K29),(IF((DF$9&gt;=$J29),1,2)),3)=1)</formula>
    </cfRule>
  </conditionalFormatting>
  <conditionalFormatting sqref="DF29:FI30">
    <cfRule type="expression" dxfId="631" priority="666">
      <formula>IF(DF$9=$E$6,1,0)</formula>
    </cfRule>
  </conditionalFormatting>
  <conditionalFormatting sqref="DF29:FI30">
    <cfRule type="expression" dxfId="630" priority="667">
      <formula>IF(WEEKDAY(DF$9)=1,1,0)</formula>
    </cfRule>
  </conditionalFormatting>
  <conditionalFormatting sqref="DF29:FI30">
    <cfRule type="expression" dxfId="629" priority="668">
      <formula>IF(WEEKDAY(#REF!)=7,1,0)</formula>
    </cfRule>
  </conditionalFormatting>
  <conditionalFormatting sqref="L41:L42 F34:G36 F29 F33 H29:K30 H31:I31 H33:K36 F37:K37 F38:I40 H41:I41 H43:I43">
    <cfRule type="expression" dxfId="628" priority="669">
      <formula>NOT(ISBLANK($B1048483))</formula>
    </cfRule>
  </conditionalFormatting>
  <conditionalFormatting sqref="L41:L42 F34:G36 F29 F33 H29:K30 H31:I31 H33:K36 F37:K37 F38:I40 H41:I41 H43:I43">
    <cfRule type="expression" dxfId="627" priority="670">
      <formula>LEN($B1048484)=3</formula>
    </cfRule>
  </conditionalFormatting>
  <conditionalFormatting sqref="L41:L42 F34:G36 F29 F33 H29:K30 H31:I31 H33:K36 F37:K37 F38:I40 H41:I41 H43:I43">
    <cfRule type="expression" dxfId="626" priority="671">
      <formula>LEN($B1048483)=1</formula>
    </cfRule>
  </conditionalFormatting>
  <conditionalFormatting sqref="M29:DE30">
    <cfRule type="expression" dxfId="625" priority="661">
      <formula>(IF((M$9&lt;=$K29),(IF((M$9&gt;=$J29),1,2)),3)=1)</formula>
    </cfRule>
    <cfRule type="expression" dxfId="624" priority="662">
      <formula>IF(M$9=$E$6,1,0)</formula>
    </cfRule>
    <cfRule type="expression" dxfId="623" priority="663">
      <formula>IF(WEEKDAY(M$9)=1,1,0)</formula>
    </cfRule>
    <cfRule type="expression" dxfId="622" priority="664">
      <formula>IF(WEEKDAY(#REF!)=7,1,0)</formula>
    </cfRule>
  </conditionalFormatting>
  <conditionalFormatting sqref="F30:G30">
    <cfRule type="expression" dxfId="621" priority="658">
      <formula>NOT(ISBLANK($B1048484))</formula>
    </cfRule>
  </conditionalFormatting>
  <conditionalFormatting sqref="F30:G30">
    <cfRule type="expression" dxfId="620" priority="659">
      <formula>LEN($B1048485)=3</formula>
    </cfRule>
  </conditionalFormatting>
  <conditionalFormatting sqref="F30:G30">
    <cfRule type="expression" dxfId="619" priority="660">
      <formula>LEN($B1048484)=1</formula>
    </cfRule>
  </conditionalFormatting>
  <conditionalFormatting sqref="DF31:FI31">
    <cfRule type="expression" dxfId="618" priority="651">
      <formula>(IF((DF$9&lt;=$K31),(IF((DF$9&gt;=$J31),1,2)),3)=1)</formula>
    </cfRule>
  </conditionalFormatting>
  <conditionalFormatting sqref="DF31:FI31">
    <cfRule type="expression" dxfId="617" priority="652">
      <formula>IF(DF$9=$E$6,1,0)</formula>
    </cfRule>
  </conditionalFormatting>
  <conditionalFormatting sqref="DF31:FI31">
    <cfRule type="expression" dxfId="616" priority="653">
      <formula>IF(WEEKDAY(DF$9)=1,1,0)</formula>
    </cfRule>
  </conditionalFormatting>
  <conditionalFormatting sqref="DF31:FI31">
    <cfRule type="expression" dxfId="615" priority="654">
      <formula>IF(WEEKDAY(#REF!)=7,1,0)</formula>
    </cfRule>
  </conditionalFormatting>
  <conditionalFormatting sqref="H31:K31">
    <cfRule type="expression" dxfId="614" priority="655">
      <formula>NOT(ISBLANK($B1048485))</formula>
    </cfRule>
  </conditionalFormatting>
  <conditionalFormatting sqref="H31:K31">
    <cfRule type="expression" dxfId="613" priority="656">
      <formula>LEN($B1048486)=3</formula>
    </cfRule>
  </conditionalFormatting>
  <conditionalFormatting sqref="H31:K31">
    <cfRule type="expression" dxfId="612" priority="657">
      <formula>LEN($B1048485)=1</formula>
    </cfRule>
  </conditionalFormatting>
  <conditionalFormatting sqref="M31:DE31">
    <cfRule type="expression" dxfId="611" priority="647">
      <formula>(IF((M$9&lt;=$K31),(IF((M$9&gt;=$J31),1,2)),3)=1)</formula>
    </cfRule>
    <cfRule type="expression" dxfId="610" priority="648">
      <formula>IF(M$9=$E$6,1,0)</formula>
    </cfRule>
    <cfRule type="expression" dxfId="609" priority="649">
      <formula>IF(WEEKDAY(M$9)=1,1,0)</formula>
    </cfRule>
    <cfRule type="expression" dxfId="608" priority="650">
      <formula>IF(WEEKDAY(#REF!)=7,1,0)</formula>
    </cfRule>
  </conditionalFormatting>
  <conditionalFormatting sqref="F31:G31">
    <cfRule type="expression" dxfId="607" priority="644">
      <formula>NOT(ISBLANK($B1048485))</formula>
    </cfRule>
  </conditionalFormatting>
  <conditionalFormatting sqref="F31:G31">
    <cfRule type="expression" dxfId="606" priority="645">
      <formula>LEN($B1048486)=3</formula>
    </cfRule>
  </conditionalFormatting>
  <conditionalFormatting sqref="F31:G31">
    <cfRule type="expression" dxfId="605" priority="646">
      <formula>LEN($B1048485)=1</formula>
    </cfRule>
  </conditionalFormatting>
  <conditionalFormatting sqref="G29">
    <cfRule type="expression" dxfId="604" priority="641">
      <formula>NOT(ISBLANK($B1048477))</formula>
    </cfRule>
  </conditionalFormatting>
  <conditionalFormatting sqref="G29">
    <cfRule type="expression" dxfId="603" priority="642">
      <formula>LEN($B1048478)=3</formula>
    </cfRule>
  </conditionalFormatting>
  <conditionalFormatting sqref="G29">
    <cfRule type="expression" dxfId="602" priority="643">
      <formula>LEN($B1048477)=1</formula>
    </cfRule>
  </conditionalFormatting>
  <conditionalFormatting sqref="G28">
    <cfRule type="expression" dxfId="601" priority="638">
      <formula>NOT(ISBLANK($B1048476))</formula>
    </cfRule>
  </conditionalFormatting>
  <conditionalFormatting sqref="G28">
    <cfRule type="expression" dxfId="600" priority="639">
      <formula>LEN($B1048477)=3</formula>
    </cfRule>
  </conditionalFormatting>
  <conditionalFormatting sqref="G28">
    <cfRule type="expression" dxfId="599" priority="640">
      <formula>LEN($B1048476)=1</formula>
    </cfRule>
  </conditionalFormatting>
  <conditionalFormatting sqref="G33 L41:L42 F38:I40 F37:K37">
    <cfRule type="expression" dxfId="598" priority="635">
      <formula>NOT(ISBLANK($B1048482))</formula>
    </cfRule>
  </conditionalFormatting>
  <conditionalFormatting sqref="G33 L41:L42 F38:I40 F37:K37">
    <cfRule type="expression" dxfId="597" priority="636">
      <formula>LEN($B1048483)=3</formula>
    </cfRule>
  </conditionalFormatting>
  <conditionalFormatting sqref="G33 L41:L42 F38:I40 F37:K37">
    <cfRule type="expression" dxfId="596" priority="637">
      <formula>LEN($B1048482)=1</formula>
    </cfRule>
  </conditionalFormatting>
  <conditionalFormatting sqref="O37:DF37">
    <cfRule type="expression" dxfId="595" priority="586">
      <formula>(IF((O$9&lt;=$K37),(IF((O$9&gt;=$J37),1,2)),3)=1)</formula>
    </cfRule>
    <cfRule type="expression" dxfId="594" priority="587">
      <formula>IF(O$9=$E$6,1,0)</formula>
    </cfRule>
    <cfRule type="expression" dxfId="593" priority="588">
      <formula>IF(WEEKDAY(O$9)=1,1,0)</formula>
    </cfRule>
    <cfRule type="expression" dxfId="592" priority="589">
      <formula>IF(WEEKDAY(#REF!)=7,1,0)</formula>
    </cfRule>
  </conditionalFormatting>
  <conditionalFormatting sqref="DG37:EC37">
    <cfRule type="expression" dxfId="591" priority="590">
      <formula>(IF((DG$9&lt;=$K37),(IF((DG$9&gt;=$J37),1,2)),3)=1)</formula>
    </cfRule>
  </conditionalFormatting>
  <conditionalFormatting sqref="DG37:EC37">
    <cfRule type="expression" dxfId="590" priority="591">
      <formula>IF(DG$9=$E$6,1,0)</formula>
    </cfRule>
  </conditionalFormatting>
  <conditionalFormatting sqref="DG37:EC37">
    <cfRule type="expression" dxfId="589" priority="592">
      <formula>IF(WEEKDAY(DG$9)=1,1,0)</formula>
    </cfRule>
  </conditionalFormatting>
  <conditionalFormatting sqref="DG37:EC37">
    <cfRule type="expression" dxfId="588" priority="593">
      <formula>IF(WEEKDAY(#REF!)=7,1,0)</formula>
    </cfRule>
  </conditionalFormatting>
  <conditionalFormatting sqref="DF39:FI39 EL38:FI38 DF41:FI41 EE40:FI40">
    <cfRule type="expression" dxfId="587" priority="614">
      <formula>(IF((DF$9&lt;=$K38),(IF((DF$9&gt;=$J38),1,2)),3)=1)</formula>
    </cfRule>
  </conditionalFormatting>
  <conditionalFormatting sqref="DF39:FI39 EL38:FI38 DF41:FI41 EE40:FI40">
    <cfRule type="expression" dxfId="586" priority="615">
      <formula>IF(DF$9=$E$6,1,0)</formula>
    </cfRule>
  </conditionalFormatting>
  <conditionalFormatting sqref="DF39:FI39 EL38:FI38 DF41:FI41 EE40:FI40">
    <cfRule type="expression" dxfId="585" priority="616">
      <formula>IF(WEEKDAY(DF$9)=1,1,0)</formula>
    </cfRule>
  </conditionalFormatting>
  <conditionalFormatting sqref="DF39:FI39 EL38:FI38 DF41:FI41 EE40:FI40">
    <cfRule type="expression" dxfId="584" priority="617">
      <formula>IF(WEEKDAY(#REF!)=7,1,0)</formula>
    </cfRule>
  </conditionalFormatting>
  <conditionalFormatting sqref="F41:I41">
    <cfRule type="expression" dxfId="583" priority="618">
      <formula>NOT(ISBLANK($B1048495))</formula>
    </cfRule>
  </conditionalFormatting>
  <conditionalFormatting sqref="F41:I41">
    <cfRule type="expression" dxfId="582" priority="619">
      <formula>LEN($B1048496)=3</formula>
    </cfRule>
  </conditionalFormatting>
  <conditionalFormatting sqref="F41:I41">
    <cfRule type="expression" dxfId="581" priority="620">
      <formula>LEN($B1048495)=1</formula>
    </cfRule>
  </conditionalFormatting>
  <conditionalFormatting sqref="F41:I41">
    <cfRule type="expression" dxfId="580" priority="621">
      <formula>NOT(ISBLANK($B1048490))</formula>
    </cfRule>
  </conditionalFormatting>
  <conditionalFormatting sqref="F41:I41">
    <cfRule type="expression" dxfId="579" priority="622">
      <formula>LEN($B1048491)=3</formula>
    </cfRule>
  </conditionalFormatting>
  <conditionalFormatting sqref="F41:I41">
    <cfRule type="expression" dxfId="578" priority="623">
      <formula>LEN($B1048490)=1</formula>
    </cfRule>
  </conditionalFormatting>
  <conditionalFormatting sqref="M39:DE39 M38:V38 M41:DE41 M40:O40">
    <cfRule type="expression" dxfId="577" priority="610">
      <formula>(IF((M$9&lt;=$K38),(IF((M$9&gt;=$J38),1,2)),3)=1)</formula>
    </cfRule>
    <cfRule type="expression" dxfId="576" priority="611">
      <formula>IF(M$9=$E$6,1,0)</formula>
    </cfRule>
    <cfRule type="expression" dxfId="575" priority="612">
      <formula>IF(WEEKDAY(M$9)=1,1,0)</formula>
    </cfRule>
    <cfRule type="expression" dxfId="574" priority="613">
      <formula>IF(WEEKDAY(#REF!)=7,1,0)</formula>
    </cfRule>
  </conditionalFormatting>
  <conditionalFormatting sqref="DO38:EK38">
    <cfRule type="expression" dxfId="573" priority="606">
      <formula>(IF((DO$9&lt;=$K38),(IF((DO$9&gt;=$J38),1,2)),3)=1)</formula>
    </cfRule>
  </conditionalFormatting>
  <conditionalFormatting sqref="DO38:EK38">
    <cfRule type="expression" dxfId="572" priority="607">
      <formula>IF(DO$9=$E$6,1,0)</formula>
    </cfRule>
  </conditionalFormatting>
  <conditionalFormatting sqref="DO38:EK38">
    <cfRule type="expression" dxfId="571" priority="608">
      <formula>IF(WEEKDAY(DO$9)=1,1,0)</formula>
    </cfRule>
  </conditionalFormatting>
  <conditionalFormatting sqref="DO38:EK38">
    <cfRule type="expression" dxfId="570" priority="609">
      <formula>IF(WEEKDAY(#REF!)=7,1,0)</formula>
    </cfRule>
  </conditionalFormatting>
  <conditionalFormatting sqref="W38:DN38">
    <cfRule type="expression" dxfId="569" priority="602">
      <formula>(IF((W$9&lt;=$K38),(IF((W$9&gt;=$J38),1,2)),3)=1)</formula>
    </cfRule>
    <cfRule type="expression" dxfId="568" priority="603">
      <formula>IF(W$9=$E$6,1,0)</formula>
    </cfRule>
    <cfRule type="expression" dxfId="567" priority="604">
      <formula>IF(WEEKDAY(W$9)=1,1,0)</formula>
    </cfRule>
    <cfRule type="expression" dxfId="566" priority="605">
      <formula>IF(WEEKDAY(#REF!)=7,1,0)</formula>
    </cfRule>
  </conditionalFormatting>
  <conditionalFormatting sqref="DH40:ED40">
    <cfRule type="expression" dxfId="565" priority="598">
      <formula>(IF((DH$9&lt;=$K40),(IF((DH$9&gt;=$J40),1,2)),3)=1)</formula>
    </cfRule>
  </conditionalFormatting>
  <conditionalFormatting sqref="DH40:ED40">
    <cfRule type="expression" dxfId="564" priority="599">
      <formula>IF(DH$9=$E$6,1,0)</formula>
    </cfRule>
  </conditionalFormatting>
  <conditionalFormatting sqref="DH40:ED40">
    <cfRule type="expression" dxfId="563" priority="600">
      <formula>IF(WEEKDAY(DH$9)=1,1,0)</formula>
    </cfRule>
  </conditionalFormatting>
  <conditionalFormatting sqref="DH40:ED40">
    <cfRule type="expression" dxfId="562" priority="601">
      <formula>IF(WEEKDAY(#REF!)=7,1,0)</formula>
    </cfRule>
  </conditionalFormatting>
  <conditionalFormatting sqref="P40:DG40">
    <cfRule type="expression" dxfId="561" priority="594">
      <formula>(IF((P$9&lt;=$K40),(IF((P$9&gt;=$J40),1,2)),3)=1)</formula>
    </cfRule>
    <cfRule type="expression" dxfId="560" priority="595">
      <formula>IF(P$9=$E$6,1,0)</formula>
    </cfRule>
    <cfRule type="expression" dxfId="559" priority="596">
      <formula>IF(WEEKDAY(P$9)=1,1,0)</formula>
    </cfRule>
    <cfRule type="expression" dxfId="558" priority="597">
      <formula>IF(WEEKDAY(#REF!)=7,1,0)</formula>
    </cfRule>
  </conditionalFormatting>
  <conditionalFormatting sqref="DF43:FI43">
    <cfRule type="expression" dxfId="557" priority="582">
      <formula>(IF((DF$9&lt;=$K43),(IF((DF$9&gt;=$J43),1,2)),3)=1)</formula>
    </cfRule>
  </conditionalFormatting>
  <conditionalFormatting sqref="L43">
    <cfRule type="expression" dxfId="556" priority="583">
      <formula>NOT(ISBLANK($B1048492))</formula>
    </cfRule>
  </conditionalFormatting>
  <conditionalFormatting sqref="L43">
    <cfRule type="expression" dxfId="555" priority="584">
      <formula>LEN($B1048493)=3</formula>
    </cfRule>
  </conditionalFormatting>
  <conditionalFormatting sqref="L43">
    <cfRule type="expression" dxfId="554" priority="585">
      <formula>LEN($B1048492)=1</formula>
    </cfRule>
  </conditionalFormatting>
  <conditionalFormatting sqref="M43:DE43">
    <cfRule type="expression" dxfId="553" priority="578">
      <formula>(IF((M$9&lt;=$K43),(IF((M$9&gt;=$J43),1,2)),3)=1)</formula>
    </cfRule>
    <cfRule type="expression" dxfId="552" priority="579">
      <formula>IF(M$9=$E$6,1,0)</formula>
    </cfRule>
    <cfRule type="expression" dxfId="551" priority="580">
      <formula>IF(WEEKDAY(M$9)=1,1,0)</formula>
    </cfRule>
    <cfRule type="expression" dxfId="550" priority="581">
      <formula>IF(WEEKDAY(#REF!)=7,1,0)</formula>
    </cfRule>
  </conditionalFormatting>
  <conditionalFormatting sqref="DF43:FI43">
    <cfRule type="expression" dxfId="549" priority="572">
      <formula>IF(DF$9=$E$6,1,0)</formula>
    </cfRule>
  </conditionalFormatting>
  <conditionalFormatting sqref="DF43:FI43">
    <cfRule type="expression" dxfId="548" priority="573">
      <formula>IF(WEEKDAY(DF$9)=1,1,0)</formula>
    </cfRule>
  </conditionalFormatting>
  <conditionalFormatting sqref="DF43:FI43">
    <cfRule type="expression" dxfId="547" priority="574">
      <formula>IF(WEEKDAY(#REF!)=7,1,0)</formula>
    </cfRule>
  </conditionalFormatting>
  <conditionalFormatting sqref="F43:K43">
    <cfRule type="expression" dxfId="546" priority="575">
      <formula>NOT(ISBLANK($B1048488))</formula>
    </cfRule>
  </conditionalFormatting>
  <conditionalFormatting sqref="F43:K43">
    <cfRule type="expression" dxfId="545" priority="576">
      <formula>LEN($B1048489)=3</formula>
    </cfRule>
  </conditionalFormatting>
  <conditionalFormatting sqref="F43:K43">
    <cfRule type="expression" dxfId="544" priority="577">
      <formula>LEN($B1048488)=1</formula>
    </cfRule>
  </conditionalFormatting>
  <conditionalFormatting sqref="L43">
    <cfRule type="expression" dxfId="543" priority="569">
      <formula>NOT(ISBLANK($B1048497))</formula>
    </cfRule>
  </conditionalFormatting>
  <conditionalFormatting sqref="L43">
    <cfRule type="expression" dxfId="542" priority="570">
      <formula>LEN($B1048498)=3</formula>
    </cfRule>
  </conditionalFormatting>
  <conditionalFormatting sqref="L43">
    <cfRule type="expression" dxfId="541" priority="571">
      <formula>LEN($B1048497)=1</formula>
    </cfRule>
  </conditionalFormatting>
  <conditionalFormatting sqref="J38:J41">
    <cfRule type="expression" dxfId="540" priority="566">
      <formula>NOT(ISBLANK($B1048487))</formula>
    </cfRule>
  </conditionalFormatting>
  <conditionalFormatting sqref="J38:J41">
    <cfRule type="expression" dxfId="539" priority="567">
      <formula>LEN($B1048488)=3</formula>
    </cfRule>
  </conditionalFormatting>
  <conditionalFormatting sqref="J38:J41">
    <cfRule type="expression" dxfId="538" priority="568">
      <formula>LEN($B1048487)=1</formula>
    </cfRule>
  </conditionalFormatting>
  <conditionalFormatting sqref="J38:J41">
    <cfRule type="expression" dxfId="537" priority="563">
      <formula>NOT(ISBLANK($B1048492))</formula>
    </cfRule>
  </conditionalFormatting>
  <conditionalFormatting sqref="J38:J41">
    <cfRule type="expression" dxfId="536" priority="564">
      <formula>LEN($B1048493)=3</formula>
    </cfRule>
  </conditionalFormatting>
  <conditionalFormatting sqref="J38:J41">
    <cfRule type="expression" dxfId="535" priority="565">
      <formula>LEN($B1048492)=1</formula>
    </cfRule>
  </conditionalFormatting>
  <conditionalFormatting sqref="K38:K41">
    <cfRule type="expression" dxfId="534" priority="560">
      <formula>NOT(ISBLANK($B1048487))</formula>
    </cfRule>
  </conditionalFormatting>
  <conditionalFormatting sqref="K38:K41">
    <cfRule type="expression" dxfId="533" priority="561">
      <formula>LEN($B1048488)=3</formula>
    </cfRule>
  </conditionalFormatting>
  <conditionalFormatting sqref="K38:K41">
    <cfRule type="expression" dxfId="532" priority="562">
      <formula>LEN($B1048487)=1</formula>
    </cfRule>
  </conditionalFormatting>
  <conditionalFormatting sqref="K38:K41">
    <cfRule type="expression" dxfId="531" priority="557">
      <formula>NOT(ISBLANK($B1048492))</formula>
    </cfRule>
  </conditionalFormatting>
  <conditionalFormatting sqref="K38:K41">
    <cfRule type="expression" dxfId="530" priority="558">
      <formula>LEN($B1048493)=3</formula>
    </cfRule>
  </conditionalFormatting>
  <conditionalFormatting sqref="K38:K41">
    <cfRule type="expression" dxfId="529" priority="559">
      <formula>LEN($B1048492)=1</formula>
    </cfRule>
  </conditionalFormatting>
  <conditionalFormatting sqref="DF46:FI46">
    <cfRule type="expression" dxfId="528" priority="547">
      <formula>(IF((DF$9&lt;=$K46),(IF((DF$9&gt;=$J46),1,2)),3)=1)</formula>
    </cfRule>
  </conditionalFormatting>
  <conditionalFormatting sqref="DF46:FI46">
    <cfRule type="expression" dxfId="527" priority="548">
      <formula>IF(DF$9=$E$6,1,0)</formula>
    </cfRule>
  </conditionalFormatting>
  <conditionalFormatting sqref="DF46:FI46">
    <cfRule type="expression" dxfId="526" priority="549">
      <formula>IF(WEEKDAY(DF$9)=1,1,0)</formula>
    </cfRule>
  </conditionalFormatting>
  <conditionalFormatting sqref="DF46:FI46">
    <cfRule type="expression" dxfId="525" priority="550">
      <formula>IF(WEEKDAY(#REF!)=7,1,0)</formula>
    </cfRule>
  </conditionalFormatting>
  <conditionalFormatting sqref="J46:K46">
    <cfRule type="expression" dxfId="524" priority="551">
      <formula>NOT(ISBLANK($B1048490))</formula>
    </cfRule>
  </conditionalFormatting>
  <conditionalFormatting sqref="J46:K46">
    <cfRule type="expression" dxfId="523" priority="552">
      <formula>LEN($B1048491)=3</formula>
    </cfRule>
  </conditionalFormatting>
  <conditionalFormatting sqref="J46:K46">
    <cfRule type="expression" dxfId="522" priority="553">
      <formula>LEN($B1048490)=1</formula>
    </cfRule>
  </conditionalFormatting>
  <conditionalFormatting sqref="L46">
    <cfRule type="expression" dxfId="521" priority="554">
      <formula>LEN($B1048490)=3</formula>
    </cfRule>
  </conditionalFormatting>
  <conditionalFormatting sqref="L46">
    <cfRule type="expression" dxfId="520" priority="555">
      <formula>LEN($B1048489)=1</formula>
    </cfRule>
  </conditionalFormatting>
  <conditionalFormatting sqref="L46">
    <cfRule type="expression" dxfId="519" priority="556">
      <formula>NOT(ISBLANK($B1048489))</formula>
    </cfRule>
  </conditionalFormatting>
  <conditionalFormatting sqref="M46:DE46">
    <cfRule type="expression" dxfId="518" priority="543">
      <formula>(IF((M$9&lt;=$K46),(IF((M$9&gt;=$J46),1,2)),3)=1)</formula>
    </cfRule>
    <cfRule type="expression" dxfId="517" priority="544">
      <formula>IF(M$9=$E$6,1,0)</formula>
    </cfRule>
    <cfRule type="expression" dxfId="516" priority="545">
      <formula>IF(WEEKDAY(M$9)=1,1,0)</formula>
    </cfRule>
    <cfRule type="expression" dxfId="515" priority="546">
      <formula>IF(WEEKDAY(#REF!)=7,1,0)</formula>
    </cfRule>
  </conditionalFormatting>
  <conditionalFormatting sqref="DF50:FI50">
    <cfRule type="expression" dxfId="514" priority="533">
      <formula>(IF((DF$9&lt;=$K50),(IF((DF$9&gt;=$J50),1,2)),3)=1)</formula>
    </cfRule>
  </conditionalFormatting>
  <conditionalFormatting sqref="DF50:FI50">
    <cfRule type="expression" dxfId="513" priority="534">
      <formula>IF(DF$9=$E$6,1,0)</formula>
    </cfRule>
  </conditionalFormatting>
  <conditionalFormatting sqref="DF50:FI50">
    <cfRule type="expression" dxfId="512" priority="535">
      <formula>IF(WEEKDAY(DF$9)=1,1,0)</formula>
    </cfRule>
  </conditionalFormatting>
  <conditionalFormatting sqref="DF50:FI50">
    <cfRule type="expression" dxfId="511" priority="536">
      <formula>IF(WEEKDAY(#REF!)=7,1,0)</formula>
    </cfRule>
  </conditionalFormatting>
  <conditionalFormatting sqref="J49:K50">
    <cfRule type="expression" dxfId="510" priority="537">
      <formula>NOT(ISBLANK($B1048490))</formula>
    </cfRule>
  </conditionalFormatting>
  <conditionalFormatting sqref="J49:K50">
    <cfRule type="expression" dxfId="509" priority="538">
      <formula>LEN($B1048491)=3</formula>
    </cfRule>
  </conditionalFormatting>
  <conditionalFormatting sqref="J49:K50">
    <cfRule type="expression" dxfId="508" priority="539">
      <formula>LEN($B1048490)=1</formula>
    </cfRule>
  </conditionalFormatting>
  <conditionalFormatting sqref="L50">
    <cfRule type="expression" dxfId="507" priority="540">
      <formula>NOT(ISBLANK($B1048490))</formula>
    </cfRule>
  </conditionalFormatting>
  <conditionalFormatting sqref="L50">
    <cfRule type="expression" dxfId="506" priority="541">
      <formula>LEN($B1048491)=3</formula>
    </cfRule>
  </conditionalFormatting>
  <conditionalFormatting sqref="L50">
    <cfRule type="expression" dxfId="505" priority="542">
      <formula>LEN($B1048490)=1</formula>
    </cfRule>
  </conditionalFormatting>
  <conditionalFormatting sqref="M50:DE50">
    <cfRule type="expression" dxfId="504" priority="529">
      <formula>(IF((M$9&lt;=$K50),(IF((M$9&gt;=$J50),1,2)),3)=1)</formula>
    </cfRule>
    <cfRule type="expression" dxfId="503" priority="530">
      <formula>IF(M$9=$E$6,1,0)</formula>
    </cfRule>
    <cfRule type="expression" dxfId="502" priority="531">
      <formula>IF(WEEKDAY(M$9)=1,1,0)</formula>
    </cfRule>
    <cfRule type="expression" dxfId="501" priority="532">
      <formula>IF(WEEKDAY(#REF!)=7,1,0)</formula>
    </cfRule>
  </conditionalFormatting>
  <conditionalFormatting sqref="DF53:FI54">
    <cfRule type="expression" dxfId="500" priority="517">
      <formula>IF(DF$9=$E$6,1,0)</formula>
    </cfRule>
  </conditionalFormatting>
  <conditionalFormatting sqref="DF53:FI54">
    <cfRule type="expression" dxfId="499" priority="518">
      <formula>IF(WEEKDAY(DF$9)=1,1,0)</formula>
    </cfRule>
  </conditionalFormatting>
  <conditionalFormatting sqref="DF53:FI54">
    <cfRule type="expression" dxfId="498" priority="519">
      <formula>IF(WEEKDAY(#REF!)=7,1,0)</formula>
    </cfRule>
  </conditionalFormatting>
  <conditionalFormatting sqref="G52:G54 J78">
    <cfRule type="expression" dxfId="497" priority="520">
      <formula>NOT(ISBLANK($B1048490))</formula>
    </cfRule>
  </conditionalFormatting>
  <conditionalFormatting sqref="G52:G54 J78">
    <cfRule type="expression" dxfId="496" priority="521">
      <formula>LEN($B1048491)=3</formula>
    </cfRule>
  </conditionalFormatting>
  <conditionalFormatting sqref="G52:G54 J78">
    <cfRule type="expression" dxfId="495" priority="522">
      <formula>LEN($B1048490)=1</formula>
    </cfRule>
  </conditionalFormatting>
  <conditionalFormatting sqref="J52:K54">
    <cfRule type="expression" dxfId="494" priority="523">
      <formula>NOT(ISBLANK($B1048491))</formula>
    </cfRule>
  </conditionalFormatting>
  <conditionalFormatting sqref="J52:K54">
    <cfRule type="expression" dxfId="493" priority="524">
      <formula>LEN($B1048492)=3</formula>
    </cfRule>
  </conditionalFormatting>
  <conditionalFormatting sqref="J52:K54">
    <cfRule type="expression" dxfId="492" priority="525">
      <formula>LEN($B1048491)=1</formula>
    </cfRule>
  </conditionalFormatting>
  <conditionalFormatting sqref="L52:L54">
    <cfRule type="expression" dxfId="491" priority="526">
      <formula>NOT(ISBLANK($B1048489))</formula>
    </cfRule>
  </conditionalFormatting>
  <conditionalFormatting sqref="L52:L54">
    <cfRule type="expression" dxfId="490" priority="527">
      <formula>LEN($B1048490)=3</formula>
    </cfRule>
  </conditionalFormatting>
  <conditionalFormatting sqref="L52:L54">
    <cfRule type="expression" dxfId="489" priority="528">
      <formula>LEN($B1048489)=1</formula>
    </cfRule>
  </conditionalFormatting>
  <conditionalFormatting sqref="L55">
    <cfRule type="expression" dxfId="488" priority="509">
      <formula>NOT(ISBLANK($B1048492))</formula>
    </cfRule>
  </conditionalFormatting>
  <conditionalFormatting sqref="L55">
    <cfRule type="expression" dxfId="487" priority="510">
      <formula>LEN($B1048493)=3</formula>
    </cfRule>
  </conditionalFormatting>
  <conditionalFormatting sqref="L55">
    <cfRule type="expression" dxfId="486" priority="511">
      <formula>LEN($B1048492)=1</formula>
    </cfRule>
  </conditionalFormatting>
  <conditionalFormatting sqref="DF55:FI55">
    <cfRule type="expression" dxfId="485" priority="497">
      <formula>IF(DF$9=$E$6,1,0)</formula>
    </cfRule>
  </conditionalFormatting>
  <conditionalFormatting sqref="DF55:FI55">
    <cfRule type="expression" dxfId="484" priority="498">
      <formula>IF(WEEKDAY(DF$9)=1,1,0)</formula>
    </cfRule>
  </conditionalFormatting>
  <conditionalFormatting sqref="DF55:FI55">
    <cfRule type="expression" dxfId="483" priority="499">
      <formula>IF(WEEKDAY(#REF!)=7,1,0)</formula>
    </cfRule>
  </conditionalFormatting>
  <conditionalFormatting sqref="G55">
    <cfRule type="expression" dxfId="482" priority="500">
      <formula>NOT(ISBLANK($B1048493))</formula>
    </cfRule>
  </conditionalFormatting>
  <conditionalFormatting sqref="G55">
    <cfRule type="expression" dxfId="481" priority="501">
      <formula>LEN($B1048494)=3</formula>
    </cfRule>
  </conditionalFormatting>
  <conditionalFormatting sqref="G55">
    <cfRule type="expression" dxfId="480" priority="502">
      <formula>LEN($B1048493)=1</formula>
    </cfRule>
  </conditionalFormatting>
  <conditionalFormatting sqref="J55:K55">
    <cfRule type="expression" dxfId="479" priority="503">
      <formula>NOT(ISBLANK($B1048494))</formula>
    </cfRule>
  </conditionalFormatting>
  <conditionalFormatting sqref="J55:K55">
    <cfRule type="expression" dxfId="478" priority="504">
      <formula>LEN($B1048495)=3</formula>
    </cfRule>
  </conditionalFormatting>
  <conditionalFormatting sqref="J55:K55">
    <cfRule type="expression" dxfId="477" priority="505">
      <formula>LEN($B1048494)=1</formula>
    </cfRule>
  </conditionalFormatting>
  <conditionalFormatting sqref="F55">
    <cfRule type="expression" dxfId="476" priority="506">
      <formula>NOT(ISBLANK($B1048492))</formula>
    </cfRule>
  </conditionalFormatting>
  <conditionalFormatting sqref="F55">
    <cfRule type="expression" dxfId="475" priority="507">
      <formula>LEN($B1048493)=3</formula>
    </cfRule>
  </conditionalFormatting>
  <conditionalFormatting sqref="F55">
    <cfRule type="expression" dxfId="474" priority="508">
      <formula>LEN($B1048492)=1</formula>
    </cfRule>
  </conditionalFormatting>
  <conditionalFormatting sqref="F47:G47">
    <cfRule type="expression" dxfId="473" priority="489">
      <formula>LEN($B1048491)=3</formula>
    </cfRule>
  </conditionalFormatting>
  <conditionalFormatting sqref="F47:G47">
    <cfRule type="expression" dxfId="472" priority="490">
      <formula>LEN($B1048490)=1</formula>
    </cfRule>
  </conditionalFormatting>
  <conditionalFormatting sqref="F47:G47">
    <cfRule type="expression" dxfId="471" priority="491">
      <formula>NOT(ISBLANK($B1048490))</formula>
    </cfRule>
  </conditionalFormatting>
  <conditionalFormatting sqref="DF47:FI47">
    <cfRule type="expression" dxfId="470" priority="479">
      <formula>(IF((DF$9&lt;=$K47),(IF((DF$9&gt;=$J47),1,2)),3)=1)</formula>
    </cfRule>
  </conditionalFormatting>
  <conditionalFormatting sqref="DF47:FI47">
    <cfRule type="expression" dxfId="469" priority="480">
      <formula>IF(DF$9=$E$6,1,0)</formula>
    </cfRule>
  </conditionalFormatting>
  <conditionalFormatting sqref="DF47:FI47">
    <cfRule type="expression" dxfId="468" priority="481">
      <formula>IF(WEEKDAY(DF$9)=1,1,0)</formula>
    </cfRule>
  </conditionalFormatting>
  <conditionalFormatting sqref="DF47:FI47">
    <cfRule type="expression" dxfId="467" priority="482">
      <formula>IF(WEEKDAY(#REF!)=7,1,0)</formula>
    </cfRule>
  </conditionalFormatting>
  <conditionalFormatting sqref="J47:K47">
    <cfRule type="expression" dxfId="466" priority="483">
      <formula>NOT(ISBLANK($B1048491))</formula>
    </cfRule>
  </conditionalFormatting>
  <conditionalFormatting sqref="J47:K47">
    <cfRule type="expression" dxfId="465" priority="484">
      <formula>LEN($B1048492)=3</formula>
    </cfRule>
  </conditionalFormatting>
  <conditionalFormatting sqref="J47:K47">
    <cfRule type="expression" dxfId="464" priority="485">
      <formula>LEN($B1048491)=1</formula>
    </cfRule>
  </conditionalFormatting>
  <conditionalFormatting sqref="L47">
    <cfRule type="expression" dxfId="463" priority="486">
      <formula>LEN($B1048491)=3</formula>
    </cfRule>
  </conditionalFormatting>
  <conditionalFormatting sqref="L47">
    <cfRule type="expression" dxfId="462" priority="487">
      <formula>LEN($B1048490)=1</formula>
    </cfRule>
  </conditionalFormatting>
  <conditionalFormatting sqref="L47">
    <cfRule type="expression" dxfId="461" priority="488">
      <formula>NOT(ISBLANK($B1048490))</formula>
    </cfRule>
  </conditionalFormatting>
  <conditionalFormatting sqref="M47:DE47">
    <cfRule type="expression" dxfId="460" priority="475">
      <formula>(IF((M$9&lt;=$K47),(IF((M$9&gt;=$J47),1,2)),3)=1)</formula>
    </cfRule>
    <cfRule type="expression" dxfId="459" priority="476">
      <formula>IF(M$9=$E$6,1,0)</formula>
    </cfRule>
    <cfRule type="expression" dxfId="458" priority="477">
      <formula>IF(WEEKDAY(M$9)=1,1,0)</formula>
    </cfRule>
    <cfRule type="expression" dxfId="457" priority="478">
      <formula>IF(WEEKDAY(#REF!)=7,1,0)</formula>
    </cfRule>
  </conditionalFormatting>
  <conditionalFormatting sqref="F48:G48">
    <cfRule type="expression" dxfId="456" priority="472">
      <formula>LEN($B1048492)=3</formula>
    </cfRule>
  </conditionalFormatting>
  <conditionalFormatting sqref="F48:G48">
    <cfRule type="expression" dxfId="455" priority="473">
      <formula>LEN($B1048491)=1</formula>
    </cfRule>
  </conditionalFormatting>
  <conditionalFormatting sqref="F48:G48">
    <cfRule type="expression" dxfId="454" priority="474">
      <formula>NOT(ISBLANK($B1048491))</formula>
    </cfRule>
  </conditionalFormatting>
  <conditionalFormatting sqref="DF48:FI48">
    <cfRule type="expression" dxfId="453" priority="462">
      <formula>(IF((DF$9&lt;=$K48),(IF((DF$9&gt;=$J48),1,2)),3)=1)</formula>
    </cfRule>
  </conditionalFormatting>
  <conditionalFormatting sqref="DF48:FI48">
    <cfRule type="expression" dxfId="452" priority="463">
      <formula>IF(DF$9=$E$6,1,0)</formula>
    </cfRule>
  </conditionalFormatting>
  <conditionalFormatting sqref="DF48:FI48">
    <cfRule type="expression" dxfId="451" priority="464">
      <formula>IF(WEEKDAY(DF$9)=1,1,0)</formula>
    </cfRule>
  </conditionalFormatting>
  <conditionalFormatting sqref="DF48:FI48">
    <cfRule type="expression" dxfId="450" priority="465">
      <formula>IF(WEEKDAY(#REF!)=7,1,0)</formula>
    </cfRule>
  </conditionalFormatting>
  <conditionalFormatting sqref="J48:K48">
    <cfRule type="expression" dxfId="449" priority="466">
      <formula>NOT(ISBLANK($B1048492))</formula>
    </cfRule>
  </conditionalFormatting>
  <conditionalFormatting sqref="J48:K48">
    <cfRule type="expression" dxfId="448" priority="467">
      <formula>LEN($B1048493)=3</formula>
    </cfRule>
  </conditionalFormatting>
  <conditionalFormatting sqref="J48:K48">
    <cfRule type="expression" dxfId="447" priority="468">
      <formula>LEN($B1048492)=1</formula>
    </cfRule>
  </conditionalFormatting>
  <conditionalFormatting sqref="L48">
    <cfRule type="expression" dxfId="446" priority="469">
      <formula>LEN($B1048492)=3</formula>
    </cfRule>
  </conditionalFormatting>
  <conditionalFormatting sqref="L48">
    <cfRule type="expression" dxfId="445" priority="470">
      <formula>LEN($B1048491)=1</formula>
    </cfRule>
  </conditionalFormatting>
  <conditionalFormatting sqref="L48">
    <cfRule type="expression" dxfId="444" priority="471">
      <formula>NOT(ISBLANK($B1048491))</formula>
    </cfRule>
  </conditionalFormatting>
  <conditionalFormatting sqref="M48:DE48">
    <cfRule type="expression" dxfId="443" priority="458">
      <formula>(IF((M$9&lt;=$K48),(IF((M$9&gt;=$J48),1,2)),3)=1)</formula>
    </cfRule>
    <cfRule type="expression" dxfId="442" priority="459">
      <formula>IF(M$9=$E$6,1,0)</formula>
    </cfRule>
    <cfRule type="expression" dxfId="441" priority="460">
      <formula>IF(WEEKDAY(M$9)=1,1,0)</formula>
    </cfRule>
    <cfRule type="expression" dxfId="440" priority="461">
      <formula>IF(WEEKDAY(#REF!)=7,1,0)</formula>
    </cfRule>
  </conditionalFormatting>
  <conditionalFormatting sqref="F51:G51">
    <cfRule type="expression" dxfId="439" priority="455">
      <formula>NOT(ISBLANK($B1048491))</formula>
    </cfRule>
  </conditionalFormatting>
  <conditionalFormatting sqref="F51:G51">
    <cfRule type="expression" dxfId="438" priority="456">
      <formula>LEN($B1048492)=3</formula>
    </cfRule>
  </conditionalFormatting>
  <conditionalFormatting sqref="F51:G51">
    <cfRule type="expression" dxfId="437" priority="457">
      <formula>LEN($B1048491)=1</formula>
    </cfRule>
  </conditionalFormatting>
  <conditionalFormatting sqref="DF51:FI51">
    <cfRule type="expression" dxfId="436" priority="446">
      <formula>IF(DF$9=$E$6,1,0)</formula>
    </cfRule>
  </conditionalFormatting>
  <conditionalFormatting sqref="DF51:FI51">
    <cfRule type="expression" dxfId="435" priority="447">
      <formula>IF(WEEKDAY(DF$9)=1,1,0)</formula>
    </cfRule>
  </conditionalFormatting>
  <conditionalFormatting sqref="DF51:FI51">
    <cfRule type="expression" dxfId="434" priority="448">
      <formula>IF(WEEKDAY(#REF!)=7,1,0)</formula>
    </cfRule>
  </conditionalFormatting>
  <conditionalFormatting sqref="J51:K51">
    <cfRule type="expression" dxfId="433" priority="449">
      <formula>NOT(ISBLANK($B1048492))</formula>
    </cfRule>
  </conditionalFormatting>
  <conditionalFormatting sqref="J51:K51">
    <cfRule type="expression" dxfId="432" priority="450">
      <formula>LEN($B1048493)=3</formula>
    </cfRule>
  </conditionalFormatting>
  <conditionalFormatting sqref="J51:K51">
    <cfRule type="expression" dxfId="431" priority="451">
      <formula>LEN($B1048492)=1</formula>
    </cfRule>
  </conditionalFormatting>
  <conditionalFormatting sqref="L51">
    <cfRule type="expression" dxfId="430" priority="452">
      <formula>NOT(ISBLANK($B1048491))</formula>
    </cfRule>
  </conditionalFormatting>
  <conditionalFormatting sqref="L51">
    <cfRule type="expression" dxfId="429" priority="453">
      <formula>LEN($B1048492)=3</formula>
    </cfRule>
  </conditionalFormatting>
  <conditionalFormatting sqref="L51">
    <cfRule type="expression" dxfId="428" priority="454">
      <formula>LEN($B1048491)=1</formula>
    </cfRule>
  </conditionalFormatting>
  <conditionalFormatting sqref="DF57:FI58">
    <cfRule type="expression" dxfId="427" priority="429">
      <formula>IF(DF$9=$E$6,1,0)</formula>
    </cfRule>
  </conditionalFormatting>
  <conditionalFormatting sqref="DF57:FI58">
    <cfRule type="expression" dxfId="426" priority="430">
      <formula>IF(WEEKDAY(DF$9)=1,1,0)</formula>
    </cfRule>
  </conditionalFormatting>
  <conditionalFormatting sqref="DF57:FI58">
    <cfRule type="expression" dxfId="425" priority="431">
      <formula>IF(WEEKDAY(#REF!)=7,1,0)</formula>
    </cfRule>
  </conditionalFormatting>
  <conditionalFormatting sqref="L57:L58">
    <cfRule type="expression" dxfId="424" priority="432">
      <formula>NOT(ISBLANK($B1048490))</formula>
    </cfRule>
  </conditionalFormatting>
  <conditionalFormatting sqref="L57:L58">
    <cfRule type="expression" dxfId="423" priority="433">
      <formula>LEN($B1048491)=3</formula>
    </cfRule>
  </conditionalFormatting>
  <conditionalFormatting sqref="L57:L58">
    <cfRule type="expression" dxfId="422" priority="434">
      <formula>LEN($B1048490)=1</formula>
    </cfRule>
  </conditionalFormatting>
  <conditionalFormatting sqref="J56:K58">
    <cfRule type="expression" dxfId="421" priority="435">
      <formula>NOT(ISBLANK($B1048492))</formula>
    </cfRule>
  </conditionalFormatting>
  <conditionalFormatting sqref="J56:K58">
    <cfRule type="expression" dxfId="420" priority="436">
      <formula>LEN($B1048493)=3</formula>
    </cfRule>
  </conditionalFormatting>
  <conditionalFormatting sqref="J56:K58">
    <cfRule type="expression" dxfId="419" priority="437">
      <formula>LEN($B1048492)=1</formula>
    </cfRule>
  </conditionalFormatting>
  <conditionalFormatting sqref="H82:I83">
    <cfRule type="expression" dxfId="418" priority="438">
      <formula>NOT(ISBLANK($B1048516))</formula>
    </cfRule>
  </conditionalFormatting>
  <conditionalFormatting sqref="H82:I83">
    <cfRule type="expression" dxfId="417" priority="439">
      <formula>LEN($B1048517)=3</formula>
    </cfRule>
  </conditionalFormatting>
  <conditionalFormatting sqref="H82:I83">
    <cfRule type="expression" dxfId="416" priority="440">
      <formula>LEN($B1048516)=1</formula>
    </cfRule>
  </conditionalFormatting>
  <conditionalFormatting sqref="DF60:FI60">
    <cfRule type="expression" dxfId="415" priority="405">
      <formula>(IF((DF$9&lt;=$K60),(IF((DF$9&gt;=$J60),1,2)),3)=1)</formula>
    </cfRule>
  </conditionalFormatting>
  <conditionalFormatting sqref="DF60:FI60">
    <cfRule type="expression" dxfId="414" priority="406">
      <formula>IF(DF$9=$E$6,1,0)</formula>
    </cfRule>
  </conditionalFormatting>
  <conditionalFormatting sqref="DF60:FI60">
    <cfRule type="expression" dxfId="413" priority="407">
      <formula>IF(WEEKDAY(DF$9)=1,1,0)</formula>
    </cfRule>
  </conditionalFormatting>
  <conditionalFormatting sqref="DF60:FI60">
    <cfRule type="expression" dxfId="412" priority="408">
      <formula>IF(WEEKDAY(#REF!)=7,1,0)</formula>
    </cfRule>
  </conditionalFormatting>
  <conditionalFormatting sqref="G60">
    <cfRule type="expression" dxfId="411" priority="409">
      <formula>NOT(ISBLANK($B1048493))</formula>
    </cfRule>
  </conditionalFormatting>
  <conditionalFormatting sqref="G60">
    <cfRule type="expression" dxfId="410" priority="410">
      <formula>LEN($B1048494)=3</formula>
    </cfRule>
  </conditionalFormatting>
  <conditionalFormatting sqref="G60">
    <cfRule type="expression" dxfId="409" priority="411">
      <formula>LEN($B1048493)=1</formula>
    </cfRule>
  </conditionalFormatting>
  <conditionalFormatting sqref="J60:K60">
    <cfRule type="expression" dxfId="405" priority="415">
      <formula>NOT(ISBLANK($B1048494))</formula>
    </cfRule>
  </conditionalFormatting>
  <conditionalFormatting sqref="J60:K60">
    <cfRule type="expression" dxfId="404" priority="416">
      <formula>LEN($B1048495)=3</formula>
    </cfRule>
  </conditionalFormatting>
  <conditionalFormatting sqref="J60:K60">
    <cfRule type="expression" dxfId="403" priority="417">
      <formula>LEN($B1048494)=1</formula>
    </cfRule>
  </conditionalFormatting>
  <conditionalFormatting sqref="L60">
    <cfRule type="expression" dxfId="402" priority="418">
      <formula>NOT(ISBLANK($B1048490))</formula>
    </cfRule>
  </conditionalFormatting>
  <conditionalFormatting sqref="L60">
    <cfRule type="expression" dxfId="401" priority="419">
      <formula>LEN($B1048491)=3</formula>
    </cfRule>
  </conditionalFormatting>
  <conditionalFormatting sqref="L60">
    <cfRule type="expression" dxfId="400" priority="420">
      <formula>LEN($B1048490)=1</formula>
    </cfRule>
  </conditionalFormatting>
  <conditionalFormatting sqref="M60:DE60">
    <cfRule type="expression" dxfId="396" priority="401">
      <formula>(IF((M$9&lt;=$K60),(IF((M$9&gt;=$J60),1,2)),3)=1)</formula>
    </cfRule>
    <cfRule type="expression" dxfId="395" priority="402">
      <formula>IF(M$9=$E$6,1,0)</formula>
    </cfRule>
    <cfRule type="expression" dxfId="394" priority="403">
      <formula>IF(WEEKDAY(M$9)=1,1,0)</formula>
    </cfRule>
    <cfRule type="expression" dxfId="393" priority="404">
      <formula>IF(WEEKDAY(#REF!)=7,1,0)</formula>
    </cfRule>
  </conditionalFormatting>
  <conditionalFormatting sqref="DF61:FI62">
    <cfRule type="expression" dxfId="392" priority="382">
      <formula>(IF((DF$9&lt;=$K61),(IF((DF$9&gt;=$J61),1,2)),3)=1)</formula>
    </cfRule>
  </conditionalFormatting>
  <conditionalFormatting sqref="DF61:FI62">
    <cfRule type="expression" dxfId="391" priority="383">
      <formula>IF(DF$9=$E$6,1,0)</formula>
    </cfRule>
  </conditionalFormatting>
  <conditionalFormatting sqref="DF61:FI62">
    <cfRule type="expression" dxfId="390" priority="384">
      <formula>IF(WEEKDAY(DF$9)=1,1,0)</formula>
    </cfRule>
  </conditionalFormatting>
  <conditionalFormatting sqref="DF61:FI62">
    <cfRule type="expression" dxfId="389" priority="385">
      <formula>IF(WEEKDAY(#REF!)=7,1,0)</formula>
    </cfRule>
  </conditionalFormatting>
  <conditionalFormatting sqref="G61:G62">
    <cfRule type="expression" dxfId="388" priority="386">
      <formula>NOT(ISBLANK($B1048494))</formula>
    </cfRule>
  </conditionalFormatting>
  <conditionalFormatting sqref="G61:G62">
    <cfRule type="expression" dxfId="387" priority="387">
      <formula>LEN($B1048495)=3</formula>
    </cfRule>
  </conditionalFormatting>
  <conditionalFormatting sqref="G61:G62">
    <cfRule type="expression" dxfId="386" priority="388">
      <formula>LEN($B1048494)=1</formula>
    </cfRule>
  </conditionalFormatting>
  <conditionalFormatting sqref="J61:K62">
    <cfRule type="expression" dxfId="382" priority="392">
      <formula>NOT(ISBLANK($B1048495))</formula>
    </cfRule>
  </conditionalFormatting>
  <conditionalFormatting sqref="J61:K62">
    <cfRule type="expression" dxfId="381" priority="393">
      <formula>LEN($B1048496)=3</formula>
    </cfRule>
  </conditionalFormatting>
  <conditionalFormatting sqref="J61:K62">
    <cfRule type="expression" dxfId="380" priority="394">
      <formula>LEN($B1048495)=1</formula>
    </cfRule>
  </conditionalFormatting>
  <conditionalFormatting sqref="L61:L62">
    <cfRule type="expression" dxfId="379" priority="395">
      <formula>NOT(ISBLANK($B1048491))</formula>
    </cfRule>
  </conditionalFormatting>
  <conditionalFormatting sqref="L61:L62">
    <cfRule type="expression" dxfId="378" priority="396">
      <formula>LEN($B1048492)=3</formula>
    </cfRule>
  </conditionalFormatting>
  <conditionalFormatting sqref="L61:L62">
    <cfRule type="expression" dxfId="377" priority="397">
      <formula>LEN($B1048491)=1</formula>
    </cfRule>
  </conditionalFormatting>
  <conditionalFormatting sqref="M61:DE62">
    <cfRule type="expression" dxfId="373" priority="378">
      <formula>(IF((M$9&lt;=$K61),(IF((M$9&gt;=$J61),1,2)),3)=1)</formula>
    </cfRule>
    <cfRule type="expression" dxfId="372" priority="379">
      <formula>IF(M$9=$E$6,1,0)</formula>
    </cfRule>
    <cfRule type="expression" dxfId="371" priority="380">
      <formula>IF(WEEKDAY(M$9)=1,1,0)</formula>
    </cfRule>
    <cfRule type="expression" dxfId="370" priority="381">
      <formula>IF(WEEKDAY(#REF!)=7,1,0)</formula>
    </cfRule>
  </conditionalFormatting>
  <conditionalFormatting sqref="B71:L71">
    <cfRule type="expression" dxfId="369" priority="1689">
      <formula>NOT(ISBLANK($B1048494))</formula>
    </cfRule>
  </conditionalFormatting>
  <conditionalFormatting sqref="B71:L71">
    <cfRule type="expression" dxfId="368" priority="1690">
      <formula>LEN($B1048495)=3</formula>
    </cfRule>
  </conditionalFormatting>
  <conditionalFormatting sqref="B71:L71">
    <cfRule type="expression" dxfId="367" priority="1691">
      <formula>LEN($B1048494)=1</formula>
    </cfRule>
  </conditionalFormatting>
  <conditionalFormatting sqref="DF99:EI99">
    <cfRule type="expression" dxfId="366" priority="359">
      <formula>IF(DF$9=$E$6,1,0)</formula>
    </cfRule>
  </conditionalFormatting>
  <conditionalFormatting sqref="DF99:EI99">
    <cfRule type="expression" dxfId="365" priority="360">
      <formula>IF(WEEKDAY(DF$9)=1,1,0)</formula>
    </cfRule>
  </conditionalFormatting>
  <conditionalFormatting sqref="DF99:EI99">
    <cfRule type="expression" dxfId="364" priority="361">
      <formula>IF(WEEKDAY(#REF!)=7,1,0)</formula>
    </cfRule>
  </conditionalFormatting>
  <conditionalFormatting sqref="EJ99:FI99">
    <cfRule type="expression" dxfId="363" priority="362">
      <formula>(IF((EJ$9&lt;=#REF!),(IF((EJ$9&gt;=#REF!),1,2)),3)=1)</formula>
    </cfRule>
  </conditionalFormatting>
  <conditionalFormatting sqref="EJ99:FI99">
    <cfRule type="expression" dxfId="362" priority="363">
      <formula>IF(EJ$9=$E$6,1,0)</formula>
    </cfRule>
  </conditionalFormatting>
  <conditionalFormatting sqref="EJ99:FI99">
    <cfRule type="expression" dxfId="361" priority="364">
      <formula>IF(WEEKDAY(EJ$9)=1,1,0)</formula>
    </cfRule>
  </conditionalFormatting>
  <conditionalFormatting sqref="EJ99:FI99">
    <cfRule type="expression" dxfId="360" priority="365">
      <formula>IF(WEEKDAY(#REF!)=7,1,0)</formula>
    </cfRule>
  </conditionalFormatting>
  <conditionalFormatting sqref="H104:H106">
    <cfRule type="expression" dxfId="359" priority="366">
      <formula>NOT(ISBLANK($B1048507))</formula>
    </cfRule>
  </conditionalFormatting>
  <conditionalFormatting sqref="H104:H106">
    <cfRule type="expression" dxfId="358" priority="367">
      <formula>LEN($B1048508)=3</formula>
    </cfRule>
  </conditionalFormatting>
  <conditionalFormatting sqref="H104:H106">
    <cfRule type="expression" dxfId="357" priority="368">
      <formula>LEN($B1048507)=1</formula>
    </cfRule>
  </conditionalFormatting>
  <conditionalFormatting sqref="G98:G99">
    <cfRule type="expression" dxfId="356" priority="369">
      <formula>NOT(ISBLANK($B1048493))</formula>
    </cfRule>
  </conditionalFormatting>
  <conditionalFormatting sqref="G98:G99">
    <cfRule type="expression" dxfId="355" priority="370">
      <formula>LEN($B1048494)=3</formula>
    </cfRule>
  </conditionalFormatting>
  <conditionalFormatting sqref="G98:G99">
    <cfRule type="expression" dxfId="354" priority="371">
      <formula>LEN($B1048493)=1</formula>
    </cfRule>
  </conditionalFormatting>
  <conditionalFormatting sqref="J99:L99">
    <cfRule type="expression" dxfId="353" priority="372">
      <formula>NOT(ISBLANK($B1048511))</formula>
    </cfRule>
  </conditionalFormatting>
  <conditionalFormatting sqref="J99:L99">
    <cfRule type="expression" dxfId="352" priority="373">
      <formula>LEN($B1048512)=3</formula>
    </cfRule>
  </conditionalFormatting>
  <conditionalFormatting sqref="J99:L99">
    <cfRule type="expression" dxfId="351" priority="374">
      <formula>LEN($B1048511)=1</formula>
    </cfRule>
  </conditionalFormatting>
  <conditionalFormatting sqref="I99">
    <cfRule type="expression" dxfId="350" priority="375">
      <formula>NOT(ISBLANK($B1048510))</formula>
    </cfRule>
  </conditionalFormatting>
  <conditionalFormatting sqref="I99">
    <cfRule type="expression" dxfId="349" priority="376">
      <formula>LEN($B1048511)=3</formula>
    </cfRule>
  </conditionalFormatting>
  <conditionalFormatting sqref="I99">
    <cfRule type="expression" dxfId="348" priority="377">
      <formula>LEN($B1048510)=1</formula>
    </cfRule>
  </conditionalFormatting>
  <conditionalFormatting sqref="M99:O99">
    <cfRule type="expression" dxfId="347" priority="354">
      <formula>(IF((M$9&lt;=#REF!),(IF((M$9&gt;=#REF!),1,2)),3)=1)</formula>
    </cfRule>
    <cfRule type="expression" dxfId="346" priority="355">
      <formula>IF(M$9=$E$6,1,0)</formula>
    </cfRule>
    <cfRule type="expression" dxfId="345" priority="356">
      <formula>IF(WEEKDAY(M$9)=1,1,0)</formula>
    </cfRule>
    <cfRule type="expression" dxfId="344" priority="357">
      <formula>IF(WEEKDAY(#REF!)=7,1,0)</formula>
    </cfRule>
  </conditionalFormatting>
  <conditionalFormatting sqref="B63:L65">
    <cfRule type="expression" dxfId="343" priority="1824">
      <formula>NOT(ISBLANK($B1048490))</formula>
    </cfRule>
  </conditionalFormatting>
  <conditionalFormatting sqref="B63:L65">
    <cfRule type="expression" dxfId="342" priority="1826">
      <formula>LEN($B1048491)=3</formula>
    </cfRule>
  </conditionalFormatting>
  <conditionalFormatting sqref="B63:L65">
    <cfRule type="expression" dxfId="341" priority="1828">
      <formula>LEN($B1048490)=1</formula>
    </cfRule>
  </conditionalFormatting>
  <conditionalFormatting sqref="F66:F68">
    <cfRule type="expression" dxfId="340" priority="347">
      <formula>NOT(ISBLANK($B1048496))</formula>
    </cfRule>
  </conditionalFormatting>
  <conditionalFormatting sqref="F66:F68">
    <cfRule type="expression" dxfId="339" priority="348">
      <formula>LEN($B1048497)=3</formula>
    </cfRule>
  </conditionalFormatting>
  <conditionalFormatting sqref="F66:F68">
    <cfRule type="expression" dxfId="338" priority="349">
      <formula>LEN($B1048496)=1</formula>
    </cfRule>
  </conditionalFormatting>
  <conditionalFormatting sqref="DF66:FI68">
    <cfRule type="expression" dxfId="337" priority="329">
      <formula>IF(DF$9=$E$6,1,0)</formula>
    </cfRule>
  </conditionalFormatting>
  <conditionalFormatting sqref="DF66:FI68">
    <cfRule type="expression" dxfId="336" priority="330">
      <formula>IF(WEEKDAY(DF$9)=1,1,0)</formula>
    </cfRule>
  </conditionalFormatting>
  <conditionalFormatting sqref="DF66:FI68">
    <cfRule type="expression" dxfId="335" priority="331">
      <formula>IF(WEEKDAY(#REF!)=7,1,0)</formula>
    </cfRule>
  </conditionalFormatting>
  <conditionalFormatting sqref="G66:G68">
    <cfRule type="expression" dxfId="334" priority="332">
      <formula>NOT(ISBLANK($B1048499))</formula>
    </cfRule>
  </conditionalFormatting>
  <conditionalFormatting sqref="G66:G68">
    <cfRule type="expression" dxfId="333" priority="333">
      <formula>LEN($B1048500)=3</formula>
    </cfRule>
  </conditionalFormatting>
  <conditionalFormatting sqref="G66:G68">
    <cfRule type="expression" dxfId="332" priority="334">
      <formula>LEN($B1048499)=1</formula>
    </cfRule>
  </conditionalFormatting>
  <conditionalFormatting sqref="I66:I68">
    <cfRule type="expression" dxfId="331" priority="335">
      <formula>NOT(ISBLANK($B1048499))</formula>
    </cfRule>
  </conditionalFormatting>
  <conditionalFormatting sqref="I66:I68">
    <cfRule type="expression" dxfId="330" priority="336">
      <formula>LEN($B1048500)=3</formula>
    </cfRule>
  </conditionalFormatting>
  <conditionalFormatting sqref="I66:I68">
    <cfRule type="expression" dxfId="329" priority="337">
      <formula>LEN($B1048499)=1</formula>
    </cfRule>
  </conditionalFormatting>
  <conditionalFormatting sqref="L66:L68">
    <cfRule type="expression" dxfId="328" priority="341">
      <formula>NOT(ISBLANK($B1048496))</formula>
    </cfRule>
  </conditionalFormatting>
  <conditionalFormatting sqref="L66:L68">
    <cfRule type="expression" dxfId="327" priority="342">
      <formula>LEN($B1048497)=3</formula>
    </cfRule>
  </conditionalFormatting>
  <conditionalFormatting sqref="L66:L68">
    <cfRule type="expression" dxfId="326" priority="343">
      <formula>LEN($B1048496)=1</formula>
    </cfRule>
  </conditionalFormatting>
  <conditionalFormatting sqref="H66:H68">
    <cfRule type="expression" dxfId="325" priority="344">
      <formula>LEN($B1048500)=3</formula>
    </cfRule>
  </conditionalFormatting>
  <conditionalFormatting sqref="H66:H68">
    <cfRule type="expression" dxfId="324" priority="345">
      <formula>LEN($B1048499)=1</formula>
    </cfRule>
  </conditionalFormatting>
  <conditionalFormatting sqref="H66:H68">
    <cfRule type="expression" dxfId="323" priority="346">
      <formula>NOT(ISBLANK($B1048499))</formula>
    </cfRule>
  </conditionalFormatting>
  <conditionalFormatting sqref="J66:K68">
    <cfRule type="expression" dxfId="322" priority="321">
      <formula>NOT(ISBLANK($B1048500))</formula>
    </cfRule>
  </conditionalFormatting>
  <conditionalFormatting sqref="J66:K68">
    <cfRule type="expression" dxfId="321" priority="322">
      <formula>LEN($B1048501)=3</formula>
    </cfRule>
  </conditionalFormatting>
  <conditionalFormatting sqref="J66:K68">
    <cfRule type="expression" dxfId="320" priority="323">
      <formula>LEN($B1048500)=1</formula>
    </cfRule>
  </conditionalFormatting>
  <conditionalFormatting sqref="DF70:FI70">
    <cfRule type="expression" dxfId="319" priority="289">
      <formula>IF(DF$9=$E$6,1,0)</formula>
    </cfRule>
  </conditionalFormatting>
  <conditionalFormatting sqref="DF70:FI70">
    <cfRule type="expression" dxfId="318" priority="290">
      <formula>IF(WEEKDAY(DF$9)=1,1,0)</formula>
    </cfRule>
  </conditionalFormatting>
  <conditionalFormatting sqref="DF70:FI70">
    <cfRule type="expression" dxfId="317" priority="291">
      <formula>IF(WEEKDAY(#REF!)=7,1,0)</formula>
    </cfRule>
  </conditionalFormatting>
  <conditionalFormatting sqref="B69:L69">
    <cfRule type="expression" dxfId="316" priority="1856">
      <formula>NOT(ISBLANK($B1048493))</formula>
    </cfRule>
  </conditionalFormatting>
  <conditionalFormatting sqref="B69:L69">
    <cfRule type="expression" dxfId="315" priority="1857">
      <formula>LEN($B1048494)=3</formula>
    </cfRule>
  </conditionalFormatting>
  <conditionalFormatting sqref="B69:L69">
    <cfRule type="expression" dxfId="314" priority="1858">
      <formula>LEN($B1048493)=1</formula>
    </cfRule>
  </conditionalFormatting>
  <conditionalFormatting sqref="DF72:FI72">
    <cfRule type="expression" dxfId="313" priority="274">
      <formula>(IF((DF$9&lt;=$K72),(IF((DF$9&gt;=$J72),1,2)),3)=1)</formula>
    </cfRule>
  </conditionalFormatting>
  <conditionalFormatting sqref="DF72:FI72">
    <cfRule type="expression" dxfId="312" priority="275">
      <formula>IF(DF$9=$E$6,1,0)</formula>
    </cfRule>
  </conditionalFormatting>
  <conditionalFormatting sqref="DF72:FI72">
    <cfRule type="expression" dxfId="311" priority="276">
      <formula>IF(WEEKDAY(DF$9)=1,1,0)</formula>
    </cfRule>
  </conditionalFormatting>
  <conditionalFormatting sqref="DF72:FI72">
    <cfRule type="expression" dxfId="310" priority="277">
      <formula>IF(WEEKDAY(#REF!)=7,1,0)</formula>
    </cfRule>
  </conditionalFormatting>
  <conditionalFormatting sqref="B72">
    <cfRule type="expression" dxfId="309" priority="278">
      <formula>NOT(ISBLANK($B1048465))</formula>
    </cfRule>
  </conditionalFormatting>
  <conditionalFormatting sqref="B72">
    <cfRule type="expression" dxfId="308" priority="279">
      <formula>LEN($B1048466)=3</formula>
    </cfRule>
  </conditionalFormatting>
  <conditionalFormatting sqref="B72">
    <cfRule type="expression" dxfId="307" priority="280">
      <formula>LEN($B1048465)=1</formula>
    </cfRule>
  </conditionalFormatting>
  <conditionalFormatting sqref="J72:K72">
    <cfRule type="expression" dxfId="306" priority="281">
      <formula>NOT(ISBLANK($B1048496))</formula>
    </cfRule>
  </conditionalFormatting>
  <conditionalFormatting sqref="J72:K72">
    <cfRule type="expression" dxfId="305" priority="282">
      <formula>LEN($B1048497)=3</formula>
    </cfRule>
  </conditionalFormatting>
  <conditionalFormatting sqref="J72:K72">
    <cfRule type="expression" dxfId="304" priority="283">
      <formula>LEN($B1048496)=1</formula>
    </cfRule>
  </conditionalFormatting>
  <conditionalFormatting sqref="M72:DE72">
    <cfRule type="expression" dxfId="303" priority="270">
      <formula>(IF((M$9&lt;=$K72),(IF((M$9&gt;=$J72),1,2)),3)=1)</formula>
    </cfRule>
    <cfRule type="expression" dxfId="302" priority="271">
      <formula>IF(M$9=$E$6,1,0)</formula>
    </cfRule>
    <cfRule type="expression" dxfId="301" priority="272">
      <formula>IF(WEEKDAY(M$9)=1,1,0)</formula>
    </cfRule>
    <cfRule type="expression" dxfId="300" priority="273">
      <formula>IF(WEEKDAY(#REF!)=7,1,0)</formula>
    </cfRule>
  </conditionalFormatting>
  <conditionalFormatting sqref="C72">
    <cfRule type="expression" dxfId="299" priority="264">
      <formula>NOT(ISBLANK($B1048465))</formula>
    </cfRule>
  </conditionalFormatting>
  <conditionalFormatting sqref="C72">
    <cfRule type="expression" dxfId="298" priority="265">
      <formula>LEN($B1048466)=3</formula>
    </cfRule>
  </conditionalFormatting>
  <conditionalFormatting sqref="C72">
    <cfRule type="expression" dxfId="297" priority="266">
      <formula>LEN($B1048465)=1</formula>
    </cfRule>
  </conditionalFormatting>
  <conditionalFormatting sqref="DF73:FI73">
    <cfRule type="expression" dxfId="296" priority="230">
      <formula>(IF((DF$9&lt;=$K73),(IF((DF$9&gt;=$J73),1,2)),3)=1)</formula>
    </cfRule>
  </conditionalFormatting>
  <conditionalFormatting sqref="DF73:FI73">
    <cfRule type="expression" dxfId="295" priority="231">
      <formula>IF(DF$9=$E$6,1,0)</formula>
    </cfRule>
  </conditionalFormatting>
  <conditionalFormatting sqref="DF73:FI73">
    <cfRule type="expression" dxfId="294" priority="232">
      <formula>IF(WEEKDAY(DF$9)=1,1,0)</formula>
    </cfRule>
  </conditionalFormatting>
  <conditionalFormatting sqref="DF73:FI73">
    <cfRule type="expression" dxfId="293" priority="233">
      <formula>IF(WEEKDAY(#REF!)=7,1,0)</formula>
    </cfRule>
  </conditionalFormatting>
  <conditionalFormatting sqref="B73:C73">
    <cfRule type="expression" dxfId="292" priority="234">
      <formula>NOT(ISBLANK($B1048466))</formula>
    </cfRule>
  </conditionalFormatting>
  <conditionalFormatting sqref="B73:C73">
    <cfRule type="expression" dxfId="291" priority="235">
      <formula>LEN($B1048467)=3</formula>
    </cfRule>
  </conditionalFormatting>
  <conditionalFormatting sqref="B73:C73">
    <cfRule type="expression" dxfId="290" priority="236">
      <formula>LEN($B1048466)=1</formula>
    </cfRule>
  </conditionalFormatting>
  <conditionalFormatting sqref="L73">
    <cfRule type="expression" dxfId="289" priority="237">
      <formula>NOT(ISBLANK($B1048510))</formula>
    </cfRule>
  </conditionalFormatting>
  <conditionalFormatting sqref="L73">
    <cfRule type="expression" dxfId="288" priority="238">
      <formula>LEN($B1048511)=3</formula>
    </cfRule>
  </conditionalFormatting>
  <conditionalFormatting sqref="L73">
    <cfRule type="expression" dxfId="287" priority="239">
      <formula>LEN($B1048510)=1</formula>
    </cfRule>
  </conditionalFormatting>
  <conditionalFormatting sqref="J73:K73">
    <cfRule type="expression" dxfId="286" priority="240">
      <formula>NOT(ISBLANK($B1048497))</formula>
    </cfRule>
  </conditionalFormatting>
  <conditionalFormatting sqref="J73:K73">
    <cfRule type="expression" dxfId="285" priority="241">
      <formula>LEN($B1048498)=3</formula>
    </cfRule>
  </conditionalFormatting>
  <conditionalFormatting sqref="J73:K73">
    <cfRule type="expression" dxfId="284" priority="242">
      <formula>LEN($B1048497)=1</formula>
    </cfRule>
  </conditionalFormatting>
  <conditionalFormatting sqref="C73">
    <cfRule type="expression" dxfId="283" priority="243">
      <formula>NOT(ISBLANK($B1048494))</formula>
    </cfRule>
  </conditionalFormatting>
  <conditionalFormatting sqref="C73">
    <cfRule type="expression" dxfId="282" priority="244">
      <formula>LEN($B1048495)=3</formula>
    </cfRule>
  </conditionalFormatting>
  <conditionalFormatting sqref="C73">
    <cfRule type="expression" dxfId="281" priority="245">
      <formula>LEN($B1048494)=1</formula>
    </cfRule>
  </conditionalFormatting>
  <conditionalFormatting sqref="F73:L73">
    <cfRule type="expression" dxfId="280" priority="246">
      <formula>NOT(ISBLANK($B1048507))</formula>
    </cfRule>
  </conditionalFormatting>
  <conditionalFormatting sqref="F73:L73">
    <cfRule type="expression" dxfId="279" priority="247">
      <formula>LEN($B1048508)=3</formula>
    </cfRule>
  </conditionalFormatting>
  <conditionalFormatting sqref="F73:L73">
    <cfRule type="expression" dxfId="278" priority="248">
      <formula>LEN($B1048507)=1</formula>
    </cfRule>
  </conditionalFormatting>
  <conditionalFormatting sqref="J73:K73">
    <cfRule type="expression" dxfId="277" priority="249">
      <formula>NOT(ISBLANK($B1048517))</formula>
    </cfRule>
  </conditionalFormatting>
  <conditionalFormatting sqref="J73:K73">
    <cfRule type="expression" dxfId="276" priority="250">
      <formula>LEN($B1048518)=3</formula>
    </cfRule>
  </conditionalFormatting>
  <conditionalFormatting sqref="J73:K73">
    <cfRule type="expression" dxfId="275" priority="251">
      <formula>LEN($B1048517)=1</formula>
    </cfRule>
  </conditionalFormatting>
  <conditionalFormatting sqref="F73:G73">
    <cfRule type="expression" dxfId="274" priority="252">
      <formula>NOT(ISBLANK($B1048510))</formula>
    </cfRule>
  </conditionalFormatting>
  <conditionalFormatting sqref="F73:G73">
    <cfRule type="expression" dxfId="273" priority="253">
      <formula>LEN($B1048511)=3</formula>
    </cfRule>
  </conditionalFormatting>
  <conditionalFormatting sqref="F73:G73">
    <cfRule type="expression" dxfId="272" priority="254">
      <formula>LEN($B1048510)=1</formula>
    </cfRule>
  </conditionalFormatting>
  <conditionalFormatting sqref="H73:I73">
    <cfRule type="expression" dxfId="271" priority="255">
      <formula>NOT(ISBLANK($B1048516))</formula>
    </cfRule>
  </conditionalFormatting>
  <conditionalFormatting sqref="H73:I73">
    <cfRule type="expression" dxfId="270" priority="256">
      <formula>LEN($B1048517)=3</formula>
    </cfRule>
  </conditionalFormatting>
  <conditionalFormatting sqref="H73:I73">
    <cfRule type="expression" dxfId="269" priority="257">
      <formula>LEN($B1048516)=1</formula>
    </cfRule>
  </conditionalFormatting>
  <conditionalFormatting sqref="M73:DE73">
    <cfRule type="expression" dxfId="268" priority="226">
      <formula>(IF((M$9&lt;=$K73),(IF((M$9&gt;=$J73),1,2)),3)=1)</formula>
    </cfRule>
    <cfRule type="expression" dxfId="267" priority="227">
      <formula>IF(M$9=$E$6,1,0)</formula>
    </cfRule>
    <cfRule type="expression" dxfId="266" priority="228">
      <formula>IF(WEEKDAY(M$9)=1,1,0)</formula>
    </cfRule>
    <cfRule type="expression" dxfId="265" priority="229">
      <formula>IF(WEEKDAY(#REF!)=7,1,0)</formula>
    </cfRule>
  </conditionalFormatting>
  <conditionalFormatting sqref="D74:D75">
    <cfRule type="expression" dxfId="264" priority="217">
      <formula>NOT(ISBLANK($B1048467))</formula>
    </cfRule>
  </conditionalFormatting>
  <conditionalFormatting sqref="D74:D75">
    <cfRule type="expression" dxfId="263" priority="218">
      <formula>LEN($B1048468)=3</formula>
    </cfRule>
  </conditionalFormatting>
  <conditionalFormatting sqref="D74:D75">
    <cfRule type="expression" dxfId="262" priority="219">
      <formula>LEN($B1048467)=1</formula>
    </cfRule>
  </conditionalFormatting>
  <conditionalFormatting sqref="D74">
    <cfRule type="expression" dxfId="261" priority="220">
      <formula>NOT(ISBLANK($B1048495))</formula>
    </cfRule>
  </conditionalFormatting>
  <conditionalFormatting sqref="D74">
    <cfRule type="expression" dxfId="260" priority="221">
      <formula>LEN($B1048496)=3</formula>
    </cfRule>
  </conditionalFormatting>
  <conditionalFormatting sqref="D74">
    <cfRule type="expression" dxfId="259" priority="222">
      <formula>LEN($B1048495)=1</formula>
    </cfRule>
  </conditionalFormatting>
  <conditionalFormatting sqref="D75">
    <cfRule type="expression" dxfId="258" priority="223">
      <formula>NOT(ISBLANK($B1048495))</formula>
    </cfRule>
  </conditionalFormatting>
  <conditionalFormatting sqref="D75">
    <cfRule type="expression" dxfId="257" priority="224">
      <formula>LEN($B1048496)=3</formula>
    </cfRule>
  </conditionalFormatting>
  <conditionalFormatting sqref="D75">
    <cfRule type="expression" dxfId="256" priority="225">
      <formula>LEN($B1048495)=1</formula>
    </cfRule>
  </conditionalFormatting>
  <conditionalFormatting sqref="D73">
    <cfRule type="expression" dxfId="255" priority="211">
      <formula>NOT(ISBLANK($B1048466))</formula>
    </cfRule>
  </conditionalFormatting>
  <conditionalFormatting sqref="D73">
    <cfRule type="expression" dxfId="254" priority="212">
      <formula>LEN($B1048467)=3</formula>
    </cfRule>
  </conditionalFormatting>
  <conditionalFormatting sqref="D73">
    <cfRule type="expression" dxfId="253" priority="213">
      <formula>LEN($B1048466)=1</formula>
    </cfRule>
  </conditionalFormatting>
  <conditionalFormatting sqref="D73">
    <cfRule type="expression" dxfId="252" priority="214">
      <formula>NOT(ISBLANK($B1048494))</formula>
    </cfRule>
  </conditionalFormatting>
  <conditionalFormatting sqref="D73">
    <cfRule type="expression" dxfId="251" priority="215">
      <formula>LEN($B1048495)=3</formula>
    </cfRule>
  </conditionalFormatting>
  <conditionalFormatting sqref="D73">
    <cfRule type="expression" dxfId="250" priority="216">
      <formula>LEN($B1048494)=1</formula>
    </cfRule>
  </conditionalFormatting>
  <conditionalFormatting sqref="F70">
    <cfRule type="expression" dxfId="249" priority="1928">
      <formula>NOT(ISBLANK($B1048501))</formula>
    </cfRule>
  </conditionalFormatting>
  <conditionalFormatting sqref="F70">
    <cfRule type="expression" dxfId="248" priority="1930">
      <formula>LEN($B1048502)=3</formula>
    </cfRule>
  </conditionalFormatting>
  <conditionalFormatting sqref="F70">
    <cfRule type="expression" dxfId="247" priority="1932">
      <formula>LEN($B1048501)=1</formula>
    </cfRule>
  </conditionalFormatting>
  <conditionalFormatting sqref="DF79:FI80">
    <cfRule type="expression" dxfId="246" priority="192">
      <formula>(IF((DF$9&lt;=$K79),(IF((DF$9&gt;=$J79),1,2)),3)=1)</formula>
    </cfRule>
  </conditionalFormatting>
  <conditionalFormatting sqref="DF79:FI80">
    <cfRule type="expression" dxfId="245" priority="193">
      <formula>IF(DF$9=$E$6,1,0)</formula>
    </cfRule>
  </conditionalFormatting>
  <conditionalFormatting sqref="DF79:FI80">
    <cfRule type="expression" dxfId="244" priority="194">
      <formula>IF(WEEKDAY(DF$9)=1,1,0)</formula>
    </cfRule>
  </conditionalFormatting>
  <conditionalFormatting sqref="DF79:FI80">
    <cfRule type="expression" dxfId="243" priority="195">
      <formula>IF(WEEKDAY(#REF!)=7,1,0)</formula>
    </cfRule>
  </conditionalFormatting>
  <conditionalFormatting sqref="G79:G80">
    <cfRule type="expression" dxfId="242" priority="196">
      <formula>NOT(ISBLANK($B1048470))</formula>
    </cfRule>
  </conditionalFormatting>
  <conditionalFormatting sqref="G79:G80">
    <cfRule type="expression" dxfId="241" priority="197">
      <formula>LEN($B1048471)=3</formula>
    </cfRule>
  </conditionalFormatting>
  <conditionalFormatting sqref="G79:G80">
    <cfRule type="expression" dxfId="240" priority="198">
      <formula>LEN($B1048470)=1</formula>
    </cfRule>
  </conditionalFormatting>
  <conditionalFormatting sqref="J79:J80">
    <cfRule type="expression" dxfId="239" priority="199">
      <formula>NOT(ISBLANK($B1048515))</formula>
    </cfRule>
  </conditionalFormatting>
  <conditionalFormatting sqref="J79:J80">
    <cfRule type="expression" dxfId="238" priority="200">
      <formula>LEN($B1048516)=3</formula>
    </cfRule>
  </conditionalFormatting>
  <conditionalFormatting sqref="J79:J80">
    <cfRule type="expression" dxfId="237" priority="201">
      <formula>LEN($B1048515)=1</formula>
    </cfRule>
  </conditionalFormatting>
  <conditionalFormatting sqref="G79:G80 J85:L85 F85:G85">
    <cfRule type="expression" dxfId="236" priority="202">
      <formula>NOT(ISBLANK($B1048504))</formula>
    </cfRule>
  </conditionalFormatting>
  <conditionalFormatting sqref="G79:G80 J85:L85 F85:G85">
    <cfRule type="expression" dxfId="235" priority="203">
      <formula>LEN($B1048505)=3</formula>
    </cfRule>
  </conditionalFormatting>
  <conditionalFormatting sqref="G79:G80 J85:L85 F85:G85">
    <cfRule type="expression" dxfId="234" priority="204">
      <formula>LEN($B1048504)=1</formula>
    </cfRule>
  </conditionalFormatting>
  <conditionalFormatting sqref="F79:G80">
    <cfRule type="expression" dxfId="233" priority="205">
      <formula>NOT(ISBLANK($B1048508))</formula>
    </cfRule>
  </conditionalFormatting>
  <conditionalFormatting sqref="F79:G80">
    <cfRule type="expression" dxfId="232" priority="206">
      <formula>LEN($B1048509)=3</formula>
    </cfRule>
  </conditionalFormatting>
  <conditionalFormatting sqref="F79:G80">
    <cfRule type="expression" dxfId="231" priority="207">
      <formula>LEN($B1048508)=1</formula>
    </cfRule>
  </conditionalFormatting>
  <conditionalFormatting sqref="G79:G80">
    <cfRule type="expression" dxfId="230" priority="208">
      <formula>NOT(ISBLANK($B1048478))</formula>
    </cfRule>
  </conditionalFormatting>
  <conditionalFormatting sqref="G79:G80">
    <cfRule type="expression" dxfId="229" priority="209">
      <formula>LEN($B1048479)=3</formula>
    </cfRule>
  </conditionalFormatting>
  <conditionalFormatting sqref="G79:G80">
    <cfRule type="expression" dxfId="228" priority="210">
      <formula>LEN($B1048478)=1</formula>
    </cfRule>
  </conditionalFormatting>
  <conditionalFormatting sqref="M79:DE80">
    <cfRule type="expression" dxfId="227" priority="188">
      <formula>(IF((M$9&lt;=$K79),(IF((M$9&gt;=$J79),1,2)),3)=1)</formula>
    </cfRule>
    <cfRule type="expression" dxfId="226" priority="189">
      <formula>IF(M$9=$E$6,1,0)</formula>
    </cfRule>
    <cfRule type="expression" dxfId="225" priority="190">
      <formula>IF(WEEKDAY(M$9)=1,1,0)</formula>
    </cfRule>
    <cfRule type="expression" dxfId="224" priority="191">
      <formula>IF(WEEKDAY(#REF!)=7,1,0)</formula>
    </cfRule>
  </conditionalFormatting>
  <conditionalFormatting sqref="H79:I80">
    <cfRule type="expression" dxfId="223" priority="185">
      <formula>NOT(ISBLANK($B1048514))</formula>
    </cfRule>
  </conditionalFormatting>
  <conditionalFormatting sqref="H79:I80">
    <cfRule type="expression" dxfId="222" priority="186">
      <formula>LEN($B1048515)=3</formula>
    </cfRule>
  </conditionalFormatting>
  <conditionalFormatting sqref="H79:I80">
    <cfRule type="expression" dxfId="221" priority="187">
      <formula>LEN($B1048514)=1</formula>
    </cfRule>
  </conditionalFormatting>
  <conditionalFormatting sqref="K81">
    <cfRule type="expression" dxfId="220" priority="179">
      <formula>NOT(ISBLANK($B1048516))</formula>
    </cfRule>
  </conditionalFormatting>
  <conditionalFormatting sqref="K81">
    <cfRule type="expression" dxfId="219" priority="180">
      <formula>LEN($B1048517)=3</formula>
    </cfRule>
  </conditionalFormatting>
  <conditionalFormatting sqref="K81">
    <cfRule type="expression" dxfId="218" priority="181">
      <formula>LEN($B1048516)=1</formula>
    </cfRule>
  </conditionalFormatting>
  <conditionalFormatting sqref="L81">
    <cfRule type="expression" dxfId="217" priority="182">
      <formula>NOT(ISBLANK($B1048510))</formula>
    </cfRule>
  </conditionalFormatting>
  <conditionalFormatting sqref="L81">
    <cfRule type="expression" dxfId="216" priority="183">
      <formula>LEN($B1048511)=3</formula>
    </cfRule>
  </conditionalFormatting>
  <conditionalFormatting sqref="L81">
    <cfRule type="expression" dxfId="215" priority="184">
      <formula>LEN($B1048510)=1</formula>
    </cfRule>
  </conditionalFormatting>
  <conditionalFormatting sqref="DF81:FI81">
    <cfRule type="expression" dxfId="214" priority="160">
      <formula>(IF((DF$9&lt;=$K81),(IF((DF$9&gt;=$J81),1,2)),3)=1)</formula>
    </cfRule>
  </conditionalFormatting>
  <conditionalFormatting sqref="DF81:FI81">
    <cfRule type="expression" dxfId="213" priority="161">
      <formula>IF(DF$9=$E$6,1,0)</formula>
    </cfRule>
  </conditionalFormatting>
  <conditionalFormatting sqref="DF81:FI81">
    <cfRule type="expression" dxfId="212" priority="162">
      <formula>IF(WEEKDAY(DF$9)=1,1,0)</formula>
    </cfRule>
  </conditionalFormatting>
  <conditionalFormatting sqref="DF81:FI81">
    <cfRule type="expression" dxfId="211" priority="163">
      <formula>IF(WEEKDAY(#REF!)=7,1,0)</formula>
    </cfRule>
  </conditionalFormatting>
  <conditionalFormatting sqref="G81">
    <cfRule type="expression" dxfId="210" priority="164">
      <formula>NOT(ISBLANK($B1048472))</formula>
    </cfRule>
  </conditionalFormatting>
  <conditionalFormatting sqref="G81">
    <cfRule type="expression" dxfId="209" priority="165">
      <formula>LEN($B1048473)=3</formula>
    </cfRule>
  </conditionalFormatting>
  <conditionalFormatting sqref="G81">
    <cfRule type="expression" dxfId="208" priority="166">
      <formula>LEN($B1048472)=1</formula>
    </cfRule>
  </conditionalFormatting>
  <conditionalFormatting sqref="J81">
    <cfRule type="expression" dxfId="207" priority="167">
      <formula>NOT(ISBLANK($B1048517))</formula>
    </cfRule>
  </conditionalFormatting>
  <conditionalFormatting sqref="J81">
    <cfRule type="expression" dxfId="206" priority="168">
      <formula>LEN($B1048518)=3</formula>
    </cfRule>
  </conditionalFormatting>
  <conditionalFormatting sqref="J81">
    <cfRule type="expression" dxfId="205" priority="169">
      <formula>LEN($B1048517)=1</formula>
    </cfRule>
  </conditionalFormatting>
  <conditionalFormatting sqref="G81">
    <cfRule type="expression" dxfId="204" priority="170">
      <formula>NOT(ISBLANK($B1048506))</formula>
    </cfRule>
  </conditionalFormatting>
  <conditionalFormatting sqref="G81">
    <cfRule type="expression" dxfId="203" priority="171">
      <formula>LEN($B1048507)=3</formula>
    </cfRule>
  </conditionalFormatting>
  <conditionalFormatting sqref="G81">
    <cfRule type="expression" dxfId="202" priority="172">
      <formula>LEN($B1048506)=1</formula>
    </cfRule>
  </conditionalFormatting>
  <conditionalFormatting sqref="F81:G81">
    <cfRule type="expression" dxfId="201" priority="173">
      <formula>NOT(ISBLANK($B1048510))</formula>
    </cfRule>
  </conditionalFormatting>
  <conditionalFormatting sqref="F81:G81">
    <cfRule type="expression" dxfId="200" priority="174">
      <formula>LEN($B1048511)=3</formula>
    </cfRule>
  </conditionalFormatting>
  <conditionalFormatting sqref="F81:G81">
    <cfRule type="expression" dxfId="199" priority="175">
      <formula>LEN($B1048510)=1</formula>
    </cfRule>
  </conditionalFormatting>
  <conditionalFormatting sqref="G81">
    <cfRule type="expression" dxfId="198" priority="176">
      <formula>NOT(ISBLANK($B1048480))</formula>
    </cfRule>
  </conditionalFormatting>
  <conditionalFormatting sqref="G81">
    <cfRule type="expression" dxfId="197" priority="177">
      <formula>LEN($B1048481)=3</formula>
    </cfRule>
  </conditionalFormatting>
  <conditionalFormatting sqref="G81">
    <cfRule type="expression" dxfId="196" priority="178">
      <formula>LEN($B1048480)=1</formula>
    </cfRule>
  </conditionalFormatting>
  <conditionalFormatting sqref="M81:DE81">
    <cfRule type="expression" dxfId="195" priority="156">
      <formula>(IF((M$9&lt;=$K81),(IF((M$9&gt;=$J81),1,2)),3)=1)</formula>
    </cfRule>
    <cfRule type="expression" dxfId="194" priority="157">
      <formula>IF(M$9=$E$6,1,0)</formula>
    </cfRule>
    <cfRule type="expression" dxfId="193" priority="158">
      <formula>IF(WEEKDAY(M$9)=1,1,0)</formula>
    </cfRule>
    <cfRule type="expression" dxfId="192" priority="159">
      <formula>IF(WEEKDAY(#REF!)=7,1,0)</formula>
    </cfRule>
  </conditionalFormatting>
  <conditionalFormatting sqref="H81:I81">
    <cfRule type="expression" dxfId="191" priority="153">
      <formula>NOT(ISBLANK($B1048516))</formula>
    </cfRule>
  </conditionalFormatting>
  <conditionalFormatting sqref="H81:I81">
    <cfRule type="expression" dxfId="190" priority="154">
      <formula>LEN($B1048517)=3</formula>
    </cfRule>
  </conditionalFormatting>
  <conditionalFormatting sqref="H81:I81">
    <cfRule type="expression" dxfId="189" priority="155">
      <formula>LEN($B1048516)=1</formula>
    </cfRule>
  </conditionalFormatting>
  <conditionalFormatting sqref="G86">
    <cfRule type="expression" dxfId="188" priority="1933">
      <formula>NOT(ISBLANK($B1048476))</formula>
    </cfRule>
  </conditionalFormatting>
  <conditionalFormatting sqref="G86">
    <cfRule type="expression" dxfId="187" priority="1935">
      <formula>LEN($B1048477)=3</formula>
    </cfRule>
  </conditionalFormatting>
  <conditionalFormatting sqref="G86">
    <cfRule type="expression" dxfId="186" priority="1937">
      <formula>LEN($B1048476)=1</formula>
    </cfRule>
  </conditionalFormatting>
  <conditionalFormatting sqref="DF87:FI88">
    <cfRule type="expression" dxfId="185" priority="138">
      <formula>IF(DF$9=$E$6,1,0)</formula>
    </cfRule>
  </conditionalFormatting>
  <conditionalFormatting sqref="DF87:FI88">
    <cfRule type="expression" dxfId="184" priority="139">
      <formula>IF(WEEKDAY(DF$9)=1,1,0)</formula>
    </cfRule>
  </conditionalFormatting>
  <conditionalFormatting sqref="DF87:FI88">
    <cfRule type="expression" dxfId="183" priority="140">
      <formula>IF(WEEKDAY(#REF!)=7,1,0)</formula>
    </cfRule>
  </conditionalFormatting>
  <conditionalFormatting sqref="F87:G88">
    <cfRule type="expression" dxfId="182" priority="141">
      <formula>NOT(ISBLANK($B1048511))</formula>
    </cfRule>
  </conditionalFormatting>
  <conditionalFormatting sqref="F87:G88">
    <cfRule type="expression" dxfId="181" priority="142">
      <formula>LEN($B1048512)=3</formula>
    </cfRule>
  </conditionalFormatting>
  <conditionalFormatting sqref="F87:G88">
    <cfRule type="expression" dxfId="180" priority="143">
      <formula>LEN($B1048511)=1</formula>
    </cfRule>
  </conditionalFormatting>
  <conditionalFormatting sqref="H85:H88">
    <cfRule type="expression" dxfId="179" priority="144">
      <formula>NOT(ISBLANK($B1048500))</formula>
    </cfRule>
  </conditionalFormatting>
  <conditionalFormatting sqref="H85:H88">
    <cfRule type="expression" dxfId="178" priority="145">
      <formula>LEN($B1048501)=3</formula>
    </cfRule>
  </conditionalFormatting>
  <conditionalFormatting sqref="H85:H88">
    <cfRule type="expression" dxfId="177" priority="146">
      <formula>LEN($B1048500)=1</formula>
    </cfRule>
  </conditionalFormatting>
  <conditionalFormatting sqref="I85:I88">
    <cfRule type="expression" dxfId="176" priority="134">
      <formula>NOT(ISBLANK($B1048499))</formula>
    </cfRule>
  </conditionalFormatting>
  <conditionalFormatting sqref="I85:I88">
    <cfRule type="expression" dxfId="175" priority="135">
      <formula>LEN($B1048500)=3</formula>
    </cfRule>
  </conditionalFormatting>
  <conditionalFormatting sqref="I85:I88">
    <cfRule type="expression" dxfId="174" priority="136">
      <formula>LEN($B1048499)=1</formula>
    </cfRule>
  </conditionalFormatting>
  <conditionalFormatting sqref="G87:G88">
    <cfRule type="expression" dxfId="173" priority="147">
      <formula>NOT(ISBLANK($B1048485))</formula>
    </cfRule>
  </conditionalFormatting>
  <conditionalFormatting sqref="G87:G88">
    <cfRule type="expression" dxfId="172" priority="148">
      <formula>LEN($B1048486)=3</formula>
    </cfRule>
  </conditionalFormatting>
  <conditionalFormatting sqref="G87:G88">
    <cfRule type="expression" dxfId="171" priority="149">
      <formula>LEN($B1048485)=1</formula>
    </cfRule>
  </conditionalFormatting>
  <conditionalFormatting sqref="G87:G88">
    <cfRule type="expression" dxfId="170" priority="150">
      <formula>NOT(ISBLANK($B1048477))</formula>
    </cfRule>
  </conditionalFormatting>
  <conditionalFormatting sqref="G87:G88">
    <cfRule type="expression" dxfId="169" priority="151">
      <formula>LEN($B1048478)=3</formula>
    </cfRule>
  </conditionalFormatting>
  <conditionalFormatting sqref="G87:G88">
    <cfRule type="expression" dxfId="168" priority="152">
      <formula>LEN($B1048477)=1</formula>
    </cfRule>
  </conditionalFormatting>
  <conditionalFormatting sqref="H100:I101">
    <cfRule type="expression" dxfId="167" priority="2016">
      <formula>NOT(ISBLANK($B1048510))</formula>
    </cfRule>
  </conditionalFormatting>
  <conditionalFormatting sqref="H100:I101">
    <cfRule type="expression" dxfId="166" priority="2018">
      <formula>LEN($B1048511)=3</formula>
    </cfRule>
  </conditionalFormatting>
  <conditionalFormatting sqref="H100:I101">
    <cfRule type="expression" dxfId="165" priority="2020">
      <formula>LEN($B1048510)=1</formula>
    </cfRule>
  </conditionalFormatting>
  <conditionalFormatting sqref="G85 I102">
    <cfRule type="expression" dxfId="164" priority="2037">
      <formula>NOT(ISBLANK($B1048492))</formula>
    </cfRule>
  </conditionalFormatting>
  <conditionalFormatting sqref="G85 I102">
    <cfRule type="expression" dxfId="163" priority="2038">
      <formula>LEN($B1048493)=3</formula>
    </cfRule>
  </conditionalFormatting>
  <conditionalFormatting sqref="G85 I102">
    <cfRule type="expression" dxfId="162" priority="2039">
      <formula>LEN($B1048492)=1</formula>
    </cfRule>
  </conditionalFormatting>
  <conditionalFormatting sqref="DF103:FI103">
    <cfRule type="expression" dxfId="161" priority="105">
      <formula>IF(DF$9=$E$6,1,0)</formula>
    </cfRule>
  </conditionalFormatting>
  <conditionalFormatting sqref="DF103:FI103">
    <cfRule type="expression" dxfId="160" priority="106">
      <formula>IF(WEEKDAY(DF$9)=1,1,0)</formula>
    </cfRule>
  </conditionalFormatting>
  <conditionalFormatting sqref="DF103:FI103">
    <cfRule type="expression" dxfId="159" priority="107">
      <formula>IF(WEEKDAY(#REF!)=7,1,0)</formula>
    </cfRule>
  </conditionalFormatting>
  <conditionalFormatting sqref="EJ103:FI103">
    <cfRule type="expression" dxfId="158" priority="108">
      <formula>(IF((EJ$9&lt;=#REF!),(IF((EJ$9&gt;=#REF!),1,2)),3)=1)</formula>
    </cfRule>
  </conditionalFormatting>
  <conditionalFormatting sqref="I103">
    <cfRule type="expression" dxfId="157" priority="109">
      <formula>NOT(ISBLANK($B1048510))</formula>
    </cfRule>
  </conditionalFormatting>
  <conditionalFormatting sqref="I103">
    <cfRule type="expression" dxfId="156" priority="110">
      <formula>LEN($B1048511)=3</formula>
    </cfRule>
  </conditionalFormatting>
  <conditionalFormatting sqref="I103">
    <cfRule type="expression" dxfId="155" priority="111">
      <formula>LEN($B1048510)=1</formula>
    </cfRule>
  </conditionalFormatting>
  <conditionalFormatting sqref="F103">
    <cfRule type="expression" dxfId="154" priority="112">
      <formula>NOT(ISBLANK($B1048501))</formula>
    </cfRule>
  </conditionalFormatting>
  <conditionalFormatting sqref="F103">
    <cfRule type="expression" dxfId="153" priority="113">
      <formula>LEN($B1048502)=3</formula>
    </cfRule>
  </conditionalFormatting>
  <conditionalFormatting sqref="F103">
    <cfRule type="expression" dxfId="152" priority="114">
      <formula>LEN($B1048501)=1</formula>
    </cfRule>
  </conditionalFormatting>
  <conditionalFormatting sqref="K103:L103">
    <cfRule type="expression" dxfId="151" priority="115">
      <formula>NOT(ISBLANK($B1048509))</formula>
    </cfRule>
  </conditionalFormatting>
  <conditionalFormatting sqref="K103:L103">
    <cfRule type="expression" dxfId="150" priority="116">
      <formula>LEN($B1048510)=3</formula>
    </cfRule>
  </conditionalFormatting>
  <conditionalFormatting sqref="K103:L103">
    <cfRule type="expression" dxfId="149" priority="117">
      <formula>LEN($B1048509)=1</formula>
    </cfRule>
  </conditionalFormatting>
  <conditionalFormatting sqref="J103">
    <cfRule type="expression" dxfId="148" priority="118">
      <formula>NOT(ISBLANK($B1048502))</formula>
    </cfRule>
  </conditionalFormatting>
  <conditionalFormatting sqref="J103">
    <cfRule type="expression" dxfId="147" priority="119">
      <formula>LEN($B1048503)=3</formula>
    </cfRule>
  </conditionalFormatting>
  <conditionalFormatting sqref="J103">
    <cfRule type="expression" dxfId="146" priority="120">
      <formula>LEN($B1048502)=1</formula>
    </cfRule>
  </conditionalFormatting>
  <conditionalFormatting sqref="H103">
    <cfRule type="expression" dxfId="145" priority="121">
      <formula>NOT(ISBLANK($B1048509))</formula>
    </cfRule>
  </conditionalFormatting>
  <conditionalFormatting sqref="H103">
    <cfRule type="expression" dxfId="144" priority="122">
      <formula>LEN($B1048510)=3</formula>
    </cfRule>
  </conditionalFormatting>
  <conditionalFormatting sqref="H103">
    <cfRule type="expression" dxfId="143" priority="123">
      <formula>LEN($B1048509)=1</formula>
    </cfRule>
  </conditionalFormatting>
  <conditionalFormatting sqref="G103">
    <cfRule type="expression" dxfId="142" priority="124">
      <formula>NOT(ISBLANK($B1048502))</formula>
    </cfRule>
  </conditionalFormatting>
  <conditionalFormatting sqref="G103">
    <cfRule type="expression" dxfId="141" priority="125">
      <formula>LEN($B1048503)=3</formula>
    </cfRule>
  </conditionalFormatting>
  <conditionalFormatting sqref="G103">
    <cfRule type="expression" dxfId="140" priority="126">
      <formula>LEN($B1048502)=1</formula>
    </cfRule>
  </conditionalFormatting>
  <conditionalFormatting sqref="G100:G103 G107:G109">
    <cfRule type="expression" dxfId="139" priority="127">
      <formula>NOT(ISBLANK($B1048494))</formula>
    </cfRule>
  </conditionalFormatting>
  <conditionalFormatting sqref="G100:G103 G107:G109">
    <cfRule type="expression" dxfId="138" priority="128">
      <formula>LEN($B1048495)=3</formula>
    </cfRule>
  </conditionalFormatting>
  <conditionalFormatting sqref="G100:G103 G107:G109">
    <cfRule type="expression" dxfId="137" priority="129">
      <formula>LEN($B1048494)=1</formula>
    </cfRule>
  </conditionalFormatting>
  <conditionalFormatting sqref="M103:O103">
    <cfRule type="expression" dxfId="136" priority="100">
      <formula>(IF((M$9&lt;=#REF!),(IF((M$9&gt;=#REF!),1,2)),3)=1)</formula>
    </cfRule>
    <cfRule type="expression" dxfId="135" priority="101">
      <formula>IF(M$9=$E$6,1,0)</formula>
    </cfRule>
    <cfRule type="expression" dxfId="134" priority="102">
      <formula>IF(WEEKDAY(M$9)=1,1,0)</formula>
    </cfRule>
    <cfRule type="expression" dxfId="133" priority="103">
      <formula>IF(WEEKDAY(#REF!)=7,1,0)</formula>
    </cfRule>
  </conditionalFormatting>
  <conditionalFormatting sqref="G112">
    <cfRule type="expression" dxfId="132" priority="2152">
      <formula>NOT(ISBLANK($B1048500))</formula>
    </cfRule>
  </conditionalFormatting>
  <conditionalFormatting sqref="G112">
    <cfRule type="expression" dxfId="131" priority="2153">
      <formula>LEN($B1048501)=3</formula>
    </cfRule>
  </conditionalFormatting>
  <conditionalFormatting sqref="G112">
    <cfRule type="expression" dxfId="130" priority="2154">
      <formula>LEN($B1048500)=1</formula>
    </cfRule>
  </conditionalFormatting>
  <conditionalFormatting sqref="G91:G93">
    <cfRule type="expression" dxfId="129" priority="2245">
      <formula>NOT(ISBLANK($B1048487))</formula>
    </cfRule>
  </conditionalFormatting>
  <conditionalFormatting sqref="G91:G93">
    <cfRule type="expression" dxfId="128" priority="2247">
      <formula>LEN($B1048488)=3</formula>
    </cfRule>
  </conditionalFormatting>
  <conditionalFormatting sqref="G91:G93">
    <cfRule type="expression" dxfId="127" priority="2249">
      <formula>LEN($B1048487)=1</formula>
    </cfRule>
  </conditionalFormatting>
  <conditionalFormatting sqref="F104:F106">
    <cfRule type="expression" dxfId="126" priority="2515">
      <formula>NOT(ISBLANK($B1048501))</formula>
    </cfRule>
  </conditionalFormatting>
  <conditionalFormatting sqref="F104:F106">
    <cfRule type="expression" dxfId="125" priority="2516">
      <formula>LEN($B1048502)=3</formula>
    </cfRule>
  </conditionalFormatting>
  <conditionalFormatting sqref="F104:F106">
    <cfRule type="expression" dxfId="124" priority="2517">
      <formula>LEN($B1048501)=1</formula>
    </cfRule>
  </conditionalFormatting>
  <conditionalFormatting sqref="K104:L106 K100:K101">
    <cfRule type="expression" dxfId="123" priority="2596">
      <formula>NOT(ISBLANK($B1048505))</formula>
    </cfRule>
  </conditionalFormatting>
  <conditionalFormatting sqref="K104:L106 K100:K101">
    <cfRule type="expression" dxfId="122" priority="2598">
      <formula>LEN($B1048506)=3</formula>
    </cfRule>
  </conditionalFormatting>
  <conditionalFormatting sqref="K104:L106 K100:K101">
    <cfRule type="expression" dxfId="121" priority="2600">
      <formula>LEN($B1048505)=1</formula>
    </cfRule>
  </conditionalFormatting>
  <conditionalFormatting sqref="F97:G97">
    <cfRule type="expression" dxfId="120" priority="2679">
      <formula>NOT(ISBLANK($B1048501))</formula>
    </cfRule>
  </conditionalFormatting>
  <conditionalFormatting sqref="F97:G97">
    <cfRule type="expression" dxfId="119" priority="2681">
      <formula>LEN($B1048502)=3</formula>
    </cfRule>
  </conditionalFormatting>
  <conditionalFormatting sqref="F97:G97">
    <cfRule type="expression" dxfId="118" priority="2683">
      <formula>LEN($B1048501)=1</formula>
    </cfRule>
  </conditionalFormatting>
  <conditionalFormatting sqref="F100:F101">
    <cfRule type="expression" dxfId="117" priority="2796">
      <formula>LEN($B1048503)=3</formula>
    </cfRule>
  </conditionalFormatting>
  <conditionalFormatting sqref="H107:H109">
    <cfRule type="expression" dxfId="116" priority="2826">
      <formula>NOT(ISBLANK($B1048508))</formula>
    </cfRule>
  </conditionalFormatting>
  <conditionalFormatting sqref="H107:H109">
    <cfRule type="expression" dxfId="115" priority="2829">
      <formula>LEN($B1048508)=1</formula>
    </cfRule>
  </conditionalFormatting>
  <conditionalFormatting sqref="F122:I122 K122:L122">
    <cfRule type="expression" dxfId="57" priority="2875">
      <formula>NOT(ISBLANK($B1048505))</formula>
    </cfRule>
  </conditionalFormatting>
  <conditionalFormatting sqref="F122:I122 K122:L122">
    <cfRule type="expression" dxfId="56" priority="2877">
      <formula>LEN($B1048506)=3</formula>
    </cfRule>
  </conditionalFormatting>
  <conditionalFormatting sqref="F122:I122 K122:L122">
    <cfRule type="expression" dxfId="55" priority="2879">
      <formula>LEN($B1048505)=1</formula>
    </cfRule>
  </conditionalFormatting>
  <conditionalFormatting sqref="J124">
    <cfRule type="expression" dxfId="114" priority="90">
      <formula>NOT(ISBLANK($B1048516))</formula>
    </cfRule>
  </conditionalFormatting>
  <conditionalFormatting sqref="J124">
    <cfRule type="expression" dxfId="113" priority="91">
      <formula>LEN($B1048517)=3</formula>
    </cfRule>
  </conditionalFormatting>
  <conditionalFormatting sqref="J124">
    <cfRule type="expression" dxfId="112" priority="92">
      <formula>LEN($B1048516)=1</formula>
    </cfRule>
  </conditionalFormatting>
  <conditionalFormatting sqref="DF124:EI124">
    <cfRule type="expression" dxfId="111" priority="60">
      <formula>IF(DF$9=$E$6,1,0)</formula>
    </cfRule>
  </conditionalFormatting>
  <conditionalFormatting sqref="DF124:EI124">
    <cfRule type="expression" dxfId="110" priority="61">
      <formula>IF(WEEKDAY(DF$9)=1,1,0)</formula>
    </cfRule>
  </conditionalFormatting>
  <conditionalFormatting sqref="DF124:EI124">
    <cfRule type="expression" dxfId="109" priority="62">
      <formula>IF(WEEKDAY(#REF!)=7,1,0)</formula>
    </cfRule>
  </conditionalFormatting>
  <conditionalFormatting sqref="EJ124:FI124">
    <cfRule type="expression" dxfId="108" priority="63">
      <formula>(IF((EJ$9&lt;=#REF!),(IF((EJ$9&gt;=#REF!),1,2)),3)=1)</formula>
    </cfRule>
  </conditionalFormatting>
  <conditionalFormatting sqref="EJ124:FI124">
    <cfRule type="expression" dxfId="107" priority="64">
      <formula>IF(EJ$9=$E$6,1,0)</formula>
    </cfRule>
  </conditionalFormatting>
  <conditionalFormatting sqref="EJ124:FI124">
    <cfRule type="expression" dxfId="106" priority="65">
      <formula>IF(WEEKDAY(EJ$9)=1,1,0)</formula>
    </cfRule>
  </conditionalFormatting>
  <conditionalFormatting sqref="EJ124:FI124">
    <cfRule type="expression" dxfId="105" priority="66">
      <formula>IF(WEEKDAY(#REF!)=7,1,0)</formula>
    </cfRule>
  </conditionalFormatting>
  <conditionalFormatting sqref="K124">
    <cfRule type="expression" dxfId="104" priority="67">
      <formula>NOT(ISBLANK($B1048523))</formula>
    </cfRule>
  </conditionalFormatting>
  <conditionalFormatting sqref="K124">
    <cfRule type="expression" dxfId="103" priority="68">
      <formula>LEN($B1048524)=3</formula>
    </cfRule>
  </conditionalFormatting>
  <conditionalFormatting sqref="K124">
    <cfRule type="expression" dxfId="102" priority="69">
      <formula>LEN($B1048523)=1</formula>
    </cfRule>
  </conditionalFormatting>
  <conditionalFormatting sqref="L124">
    <cfRule type="expression" dxfId="101" priority="70">
      <formula>NOT(ISBLANK($B1048519))</formula>
    </cfRule>
  </conditionalFormatting>
  <conditionalFormatting sqref="L124">
    <cfRule type="expression" dxfId="100" priority="71">
      <formula>LEN($B1048520)=3</formula>
    </cfRule>
  </conditionalFormatting>
  <conditionalFormatting sqref="L124">
    <cfRule type="expression" dxfId="99" priority="72">
      <formula>LEN($B1048519)=1</formula>
    </cfRule>
  </conditionalFormatting>
  <conditionalFormatting sqref="H124">
    <cfRule type="expression" dxfId="98" priority="73">
      <formula>NOT(ISBLANK($B1048521))</formula>
    </cfRule>
  </conditionalFormatting>
  <conditionalFormatting sqref="H124">
    <cfRule type="expression" dxfId="97" priority="74">
      <formula>LEN($B1048522)=3</formula>
    </cfRule>
  </conditionalFormatting>
  <conditionalFormatting sqref="H124">
    <cfRule type="expression" dxfId="96" priority="75">
      <formula>LEN($B1048521)=1</formula>
    </cfRule>
  </conditionalFormatting>
  <conditionalFormatting sqref="F124">
    <cfRule type="expression" dxfId="95" priority="76">
      <formula>NOT(ISBLANK($B1048512))</formula>
    </cfRule>
  </conditionalFormatting>
  <conditionalFormatting sqref="F124">
    <cfRule type="expression" dxfId="94" priority="77">
      <formula>LEN($B1048513)=3</formula>
    </cfRule>
  </conditionalFormatting>
  <conditionalFormatting sqref="F124">
    <cfRule type="expression" dxfId="93" priority="78">
      <formula>LEN($B1048512)=1</formula>
    </cfRule>
  </conditionalFormatting>
  <conditionalFormatting sqref="I124">
    <cfRule type="expression" dxfId="92" priority="79">
      <formula>NOT(ISBLANK($B1048522))</formula>
    </cfRule>
  </conditionalFormatting>
  <conditionalFormatting sqref="I124">
    <cfRule type="expression" dxfId="91" priority="80">
      <formula>LEN($B1048523)=3</formula>
    </cfRule>
  </conditionalFormatting>
  <conditionalFormatting sqref="I124">
    <cfRule type="expression" dxfId="90" priority="81">
      <formula>LEN($B1048522)=1</formula>
    </cfRule>
  </conditionalFormatting>
  <conditionalFormatting sqref="G124">
    <cfRule type="expression" dxfId="89" priority="82">
      <formula>NOT(ISBLANK($B1048514))</formula>
    </cfRule>
  </conditionalFormatting>
  <conditionalFormatting sqref="G124">
    <cfRule type="expression" dxfId="88" priority="83">
      <formula>LEN($B1048515)=3</formula>
    </cfRule>
  </conditionalFormatting>
  <conditionalFormatting sqref="G124">
    <cfRule type="expression" dxfId="87" priority="84">
      <formula>LEN($B1048514)=1</formula>
    </cfRule>
  </conditionalFormatting>
  <conditionalFormatting sqref="M124:O124">
    <cfRule type="expression" dxfId="86" priority="56">
      <formula>(IF((M$9&lt;=#REF!),(IF((M$9&gt;=#REF!),1,2)),3)=1)</formula>
    </cfRule>
    <cfRule type="expression" dxfId="85" priority="57">
      <formula>IF(M$9=$E$6,1,0)</formula>
    </cfRule>
    <cfRule type="expression" dxfId="84" priority="58">
      <formula>IF(WEEKDAY(M$9)=1,1,0)</formula>
    </cfRule>
    <cfRule type="expression" dxfId="83" priority="59">
      <formula>IF(WEEKDAY(#REF!)=7,1,0)</formula>
    </cfRule>
  </conditionalFormatting>
  <conditionalFormatting sqref="G124">
    <cfRule type="expression" dxfId="82" priority="93">
      <formula>NOT(ISBLANK($B1048511))</formula>
    </cfRule>
  </conditionalFormatting>
  <conditionalFormatting sqref="G124">
    <cfRule type="expression" dxfId="81" priority="94">
      <formula>LEN($B1048512)=3</formula>
    </cfRule>
  </conditionalFormatting>
  <conditionalFormatting sqref="G124">
    <cfRule type="expression" dxfId="80" priority="95">
      <formula>LEN($B1048511)=1</formula>
    </cfRule>
  </conditionalFormatting>
  <conditionalFormatting sqref="DF123:EI123">
    <cfRule type="expression" dxfId="54" priority="55">
      <formula>(IF((DF$9&lt;=$K123),(IF((DF$9&gt;=$J123),1,2)),3)=1)</formula>
    </cfRule>
  </conditionalFormatting>
  <conditionalFormatting sqref="P123:DE123">
    <cfRule type="expression" dxfId="53" priority="51">
      <formula>(IF((P$9&lt;=$K123),(IF((P$9&gt;=$J123),1,2)),3)=1)</formula>
    </cfRule>
    <cfRule type="expression" dxfId="52" priority="52">
      <formula>IF(P$9=$E$6,1,0)</formula>
    </cfRule>
    <cfRule type="expression" dxfId="51" priority="53">
      <formula>IF(WEEKDAY(P$9)=1,1,0)</formula>
    </cfRule>
    <cfRule type="expression" dxfId="50" priority="54">
      <formula>IF(WEEKDAY(#REF!)=7,1,0)</formula>
    </cfRule>
  </conditionalFormatting>
  <conditionalFormatting sqref="J123">
    <cfRule type="expression" dxfId="49" priority="45">
      <formula>NOT(ISBLANK($B1048515))</formula>
    </cfRule>
  </conditionalFormatting>
  <conditionalFormatting sqref="J123">
    <cfRule type="expression" dxfId="48" priority="46">
      <formula>LEN($B1048516)=3</formula>
    </cfRule>
  </conditionalFormatting>
  <conditionalFormatting sqref="J123">
    <cfRule type="expression" dxfId="47" priority="47">
      <formula>LEN($B1048515)=1</formula>
    </cfRule>
  </conditionalFormatting>
  <conditionalFormatting sqref="DF123:EI123">
    <cfRule type="expression" dxfId="46" priority="20">
      <formula>IF(DF$9=$E$6,1,0)</formula>
    </cfRule>
  </conditionalFormatting>
  <conditionalFormatting sqref="DF123:EI123">
    <cfRule type="expression" dxfId="45" priority="21">
      <formula>IF(WEEKDAY(DF$9)=1,1,0)</formula>
    </cfRule>
  </conditionalFormatting>
  <conditionalFormatting sqref="DF123:EI123">
    <cfRule type="expression" dxfId="44" priority="22">
      <formula>IF(WEEKDAY(#REF!)=7,1,0)</formula>
    </cfRule>
  </conditionalFormatting>
  <conditionalFormatting sqref="EJ123:FI123">
    <cfRule type="expression" dxfId="43" priority="23">
      <formula>(IF((EJ$9&lt;=#REF!),(IF((EJ$9&gt;=#REF!),1,2)),3)=1)</formula>
    </cfRule>
  </conditionalFormatting>
  <conditionalFormatting sqref="EJ123:FI123">
    <cfRule type="expression" dxfId="42" priority="24">
      <formula>IF(EJ$9=$E$6,1,0)</formula>
    </cfRule>
  </conditionalFormatting>
  <conditionalFormatting sqref="EJ123:FI123">
    <cfRule type="expression" dxfId="41" priority="25">
      <formula>IF(WEEKDAY(EJ$9)=1,1,0)</formula>
    </cfRule>
  </conditionalFormatting>
  <conditionalFormatting sqref="EJ123:FI123">
    <cfRule type="expression" dxfId="40" priority="26">
      <formula>IF(WEEKDAY(#REF!)=7,1,0)</formula>
    </cfRule>
  </conditionalFormatting>
  <conditionalFormatting sqref="K123">
    <cfRule type="expression" dxfId="39" priority="27">
      <formula>NOT(ISBLANK($B1048522))</formula>
    </cfRule>
  </conditionalFormatting>
  <conditionalFormatting sqref="K123">
    <cfRule type="expression" dxfId="38" priority="28">
      <formula>LEN($B1048523)=3</formula>
    </cfRule>
  </conditionalFormatting>
  <conditionalFormatting sqref="K123">
    <cfRule type="expression" dxfId="37" priority="29">
      <formula>LEN($B1048522)=1</formula>
    </cfRule>
  </conditionalFormatting>
  <conditionalFormatting sqref="L123">
    <cfRule type="expression" dxfId="36" priority="30">
      <formula>NOT(ISBLANK($B1048518))</formula>
    </cfRule>
  </conditionalFormatting>
  <conditionalFormatting sqref="L123">
    <cfRule type="expression" dxfId="35" priority="31">
      <formula>LEN($B1048519)=3</formula>
    </cfRule>
  </conditionalFormatting>
  <conditionalFormatting sqref="L123">
    <cfRule type="expression" dxfId="34" priority="32">
      <formula>LEN($B1048518)=1</formula>
    </cfRule>
  </conditionalFormatting>
  <conditionalFormatting sqref="H123">
    <cfRule type="expression" dxfId="33" priority="33">
      <formula>NOT(ISBLANK($B1048520))</formula>
    </cfRule>
  </conditionalFormatting>
  <conditionalFormatting sqref="H123">
    <cfRule type="expression" dxfId="32" priority="34">
      <formula>LEN($B1048521)=3</formula>
    </cfRule>
  </conditionalFormatting>
  <conditionalFormatting sqref="H123">
    <cfRule type="expression" dxfId="31" priority="35">
      <formula>LEN($B1048520)=1</formula>
    </cfRule>
  </conditionalFormatting>
  <conditionalFormatting sqref="F123">
    <cfRule type="expression" dxfId="30" priority="36">
      <formula>NOT(ISBLANK($B1048511))</formula>
    </cfRule>
  </conditionalFormatting>
  <conditionalFormatting sqref="F123">
    <cfRule type="expression" dxfId="29" priority="37">
      <formula>LEN($B1048512)=3</formula>
    </cfRule>
  </conditionalFormatting>
  <conditionalFormatting sqref="F123">
    <cfRule type="expression" dxfId="28" priority="38">
      <formula>LEN($B1048511)=1</formula>
    </cfRule>
  </conditionalFormatting>
  <conditionalFormatting sqref="I123">
    <cfRule type="expression" dxfId="27" priority="39">
      <formula>NOT(ISBLANK($B1048521))</formula>
    </cfRule>
  </conditionalFormatting>
  <conditionalFormatting sqref="I123">
    <cfRule type="expression" dxfId="26" priority="40">
      <formula>LEN($B1048522)=3</formula>
    </cfRule>
  </conditionalFormatting>
  <conditionalFormatting sqref="I123">
    <cfRule type="expression" dxfId="25" priority="41">
      <formula>LEN($B1048521)=1</formula>
    </cfRule>
  </conditionalFormatting>
  <conditionalFormatting sqref="G123">
    <cfRule type="expression" dxfId="24" priority="42">
      <formula>NOT(ISBLANK($B1048513))</formula>
    </cfRule>
  </conditionalFormatting>
  <conditionalFormatting sqref="G123">
    <cfRule type="expression" dxfId="23" priority="43">
      <formula>LEN($B1048514)=3</formula>
    </cfRule>
  </conditionalFormatting>
  <conditionalFormatting sqref="G123">
    <cfRule type="expression" dxfId="22" priority="44">
      <formula>LEN($B1048513)=1</formula>
    </cfRule>
  </conditionalFormatting>
  <conditionalFormatting sqref="M123:O123">
    <cfRule type="expression" dxfId="21" priority="16">
      <formula>(IF((M$9&lt;=#REF!),(IF((M$9&gt;=#REF!),1,2)),3)=1)</formula>
    </cfRule>
    <cfRule type="expression" dxfId="20" priority="17">
      <formula>IF(M$9=$E$6,1,0)</formula>
    </cfRule>
    <cfRule type="expression" dxfId="19" priority="18">
      <formula>IF(WEEKDAY(M$9)=1,1,0)</formula>
    </cfRule>
    <cfRule type="expression" dxfId="18" priority="19">
      <formula>IF(WEEKDAY(#REF!)=7,1,0)</formula>
    </cfRule>
  </conditionalFormatting>
  <conditionalFormatting sqref="G123">
    <cfRule type="expression" dxfId="17" priority="48">
      <formula>NOT(ISBLANK($B1048510))</formula>
    </cfRule>
  </conditionalFormatting>
  <conditionalFormatting sqref="G123">
    <cfRule type="expression" dxfId="16" priority="49">
      <formula>LEN($B1048511)=3</formula>
    </cfRule>
  </conditionalFormatting>
  <conditionalFormatting sqref="G123">
    <cfRule type="expression" dxfId="15" priority="50">
      <formula>LEN($B1048510)=1</formula>
    </cfRule>
  </conditionalFormatting>
  <conditionalFormatting sqref="H47:I62">
    <cfRule type="expression" dxfId="14" priority="13">
      <formula>NOT(ISBLANK($B1048490))</formula>
    </cfRule>
  </conditionalFormatting>
  <conditionalFormatting sqref="H47:I62">
    <cfRule type="expression" dxfId="13" priority="14">
      <formula>LEN($B1048491)=3</formula>
    </cfRule>
  </conditionalFormatting>
  <conditionalFormatting sqref="H47:I62">
    <cfRule type="expression" dxfId="12" priority="15">
      <formula>LEN($B1048490)=1</formula>
    </cfRule>
  </conditionalFormatting>
  <conditionalFormatting sqref="I94:I95">
    <cfRule type="expression" dxfId="11" priority="1">
      <formula>NOT(ISBLANK($B1048517))</formula>
    </cfRule>
  </conditionalFormatting>
  <conditionalFormatting sqref="I94:I95">
    <cfRule type="expression" dxfId="10" priority="2">
      <formula>LEN($B1048518)=3</formula>
    </cfRule>
  </conditionalFormatting>
  <conditionalFormatting sqref="I94:I95">
    <cfRule type="expression" dxfId="9" priority="3">
      <formula>LEN($B1048517)=1</formula>
    </cfRule>
  </conditionalFormatting>
  <conditionalFormatting sqref="H94:H95">
    <cfRule type="expression" dxfId="8" priority="4">
      <formula>NOT(ISBLANK($B1048506))</formula>
    </cfRule>
  </conditionalFormatting>
  <conditionalFormatting sqref="H94:H95">
    <cfRule type="expression" dxfId="7" priority="5">
      <formula>LEN($B1048507)=3</formula>
    </cfRule>
  </conditionalFormatting>
  <conditionalFormatting sqref="H94:H95">
    <cfRule type="expression" dxfId="6" priority="6">
      <formula>LEN($B1048506)=1</formula>
    </cfRule>
  </conditionalFormatting>
  <conditionalFormatting sqref="I93">
    <cfRule type="expression" dxfId="5" priority="7">
      <formula>NOT(ISBLANK($B1048516))</formula>
    </cfRule>
  </conditionalFormatting>
  <conditionalFormatting sqref="I93">
    <cfRule type="expression" dxfId="4" priority="8">
      <formula>LEN($B1048517)=3</formula>
    </cfRule>
  </conditionalFormatting>
  <conditionalFormatting sqref="I93">
    <cfRule type="expression" dxfId="3" priority="9">
      <formula>LEN($B1048516)=1</formula>
    </cfRule>
  </conditionalFormatting>
  <conditionalFormatting sqref="H93">
    <cfRule type="expression" dxfId="2" priority="10">
      <formula>NOT(ISBLANK($B1048505))</formula>
    </cfRule>
  </conditionalFormatting>
  <conditionalFormatting sqref="H93">
    <cfRule type="expression" dxfId="1" priority="11">
      <formula>LEN($B1048506)=3</formula>
    </cfRule>
  </conditionalFormatting>
  <conditionalFormatting sqref="H93">
    <cfRule type="expression" dxfId="0" priority="12">
      <formula>LEN($B1048505)=1</formula>
    </cfRule>
  </conditionalFormatting>
  <pageMargins left="0.39370078740157483" right="0.39370078740157483" top="0.39370078740157483" bottom="0.39370078740157483" header="0" footer="0"/>
  <pageSetup paperSize="8" fitToHeight="0" orientation="landscape" r:id="rId1"/>
  <headerFooter>
    <oddFooter>&amp;L우리FIS, 디지털프론티어&amp;C[대외비]&amp;RPJT WBS  - &amp;P  /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'9 CODE'!$C$5:$C$8</xm:f>
          </x14:formula1>
          <xm:sqref>L10:L40 L44:L147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2.59765625" defaultRowHeight="15" customHeight="1"/>
  <cols>
    <col min="1" max="1" width="1.5" customWidth="1"/>
    <col min="2" max="2" width="6.09765625" customWidth="1"/>
    <col min="3" max="3" width="11.5" customWidth="1"/>
    <col min="4" max="26" width="7.69921875" customWidth="1"/>
  </cols>
  <sheetData>
    <row r="1" spans="1:26" ht="14.25" customHeight="1">
      <c r="A1" s="66"/>
      <c r="B1" s="151" t="s">
        <v>110</v>
      </c>
      <c r="C1" s="152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ht="14.25" customHeight="1">
      <c r="A2" s="66"/>
      <c r="B2" s="152"/>
      <c r="C2" s="152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 ht="14.25" customHeight="1">
      <c r="A3" s="66"/>
      <c r="B3" s="66" t="s">
        <v>111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14.25" customHeight="1">
      <c r="A4" s="66"/>
      <c r="B4" s="67" t="s">
        <v>112</v>
      </c>
      <c r="C4" s="67" t="s">
        <v>113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spans="1:26" ht="14.25" customHeight="1">
      <c r="A5" s="66"/>
      <c r="B5" s="68">
        <f t="shared" ref="B5:B8" si="0">ROW()-4</f>
        <v>1</v>
      </c>
      <c r="C5" s="67" t="s">
        <v>114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pans="1:26" ht="14.25" customHeight="1">
      <c r="A6" s="66"/>
      <c r="B6" s="68">
        <f t="shared" si="0"/>
        <v>2</v>
      </c>
      <c r="C6" s="67" t="s">
        <v>115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spans="1:26" ht="14.25" customHeight="1">
      <c r="A7" s="66"/>
      <c r="B7" s="68">
        <f t="shared" si="0"/>
        <v>3</v>
      </c>
      <c r="C7" s="67" t="s">
        <v>17</v>
      </c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 ht="14.25" customHeight="1">
      <c r="A8" s="66"/>
      <c r="B8" s="68">
        <f t="shared" si="0"/>
        <v>4</v>
      </c>
      <c r="C8" s="67" t="s">
        <v>116</v>
      </c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spans="1:26" ht="14.25" customHeight="1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 ht="14.25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spans="1:26" ht="14.25" customHeight="1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 ht="14.25" customHeight="1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spans="1:26" ht="14.25" customHeight="1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spans="1:26" ht="14.25" customHeight="1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 ht="14.25" customHeight="1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 ht="14.25" customHeight="1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spans="1:26" ht="14.25" customHeight="1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 ht="14.25" customHeight="1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spans="1:26" ht="14.25" customHeight="1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spans="1:26" ht="14.25" customHeight="1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ht="14.25" customHeight="1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 ht="14.25" customHeight="1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spans="1:26" ht="14.25" customHeight="1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spans="1:26" ht="14.25" customHeight="1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spans="1:26" ht="14.25" customHeight="1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spans="1:26" ht="14.25" customHeight="1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spans="1:26" ht="14.25" customHeight="1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spans="1:26" ht="14.25" customHeight="1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spans="1:26" ht="14.25" customHeight="1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spans="1:26" ht="14.25" customHeight="1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spans="1:26" ht="14.25" customHeight="1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spans="1:26" ht="14.25" customHeight="1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spans="1:26" ht="14.25" customHeight="1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spans="1:26" ht="14.25" customHeight="1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1:26" ht="14.25" customHeight="1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spans="1:26" ht="14.25" customHeight="1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spans="1:26" ht="14.25" customHeight="1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6" ht="14.25" customHeight="1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spans="1:26" ht="14.25" customHeight="1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spans="1:26" ht="14.25" customHeight="1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spans="1:26" ht="14.25" customHeight="1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spans="1:26" ht="14.25" customHeight="1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spans="1:26" ht="14.25" customHeight="1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spans="1:26" ht="14.25" customHeight="1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spans="1:26" ht="14.25" customHeight="1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spans="1:26" ht="14.25" customHeight="1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spans="1:26" ht="14.25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spans="1:26" ht="14.25" customHeight="1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spans="1:26" ht="14.25" customHeight="1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spans="1:26" ht="14.25" customHeight="1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spans="1:26" ht="14.25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spans="1:26" ht="14.25" customHeight="1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spans="1:26" ht="14.25" customHeight="1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spans="1:26" ht="14.25" customHeight="1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spans="1:26" ht="14.25" customHeight="1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spans="1:26" ht="14.25" customHeight="1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spans="1:26" ht="14.25" customHeight="1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spans="1:26" ht="14.25" customHeight="1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spans="1:26" ht="14.25" customHeight="1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spans="1:26" ht="14.25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spans="1:26" ht="14.25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spans="1:26" ht="14.25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spans="1:26" ht="14.25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spans="1:26" ht="14.25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spans="1:26" ht="14.25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spans="1:26" ht="14.25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spans="1:26" ht="14.25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spans="1:26" ht="14.25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spans="1:26" ht="14.25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spans="1:26" ht="14.25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spans="1:26" ht="14.25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4.25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spans="1:26" ht="14.25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ht="14.25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spans="1:26" ht="14.25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spans="1:26" ht="14.25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spans="1:26" ht="14.25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spans="1:26" ht="14.25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spans="1:26" ht="14.25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spans="1:26" ht="14.25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spans="1:26" ht="14.25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spans="1:26" ht="14.25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spans="1:26" ht="14.25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spans="1:26" ht="14.25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spans="1:26" ht="14.25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spans="1:26" ht="14.25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spans="1:26" ht="14.25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spans="1:26" ht="14.25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spans="1:26" ht="14.25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spans="1:26" ht="14.25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spans="1:26" ht="14.25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spans="1:26" ht="14.25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4.25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spans="1:26" ht="14.25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spans="1:26" ht="14.25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spans="1:26" ht="14.25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spans="1:26" ht="14.25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spans="1:26" ht="14.25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spans="1:26" ht="14.25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spans="1:26" ht="14.25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spans="1:26" ht="14.25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spans="1:26" ht="14.25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spans="1:26" ht="14.25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spans="1:26" ht="14.25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spans="1:26" ht="14.25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spans="1:26" ht="14.25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spans="1:26" ht="14.25" customHeight="1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spans="1:26" ht="14.25" customHeight="1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spans="1:26" ht="14.25" customHeight="1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spans="1:26" ht="14.25" customHeight="1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spans="1:26" ht="14.25" customHeight="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spans="1:26" ht="14.25" customHeight="1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spans="1:26" ht="14.25" customHeight="1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spans="1:26" ht="14.25" customHeight="1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spans="1:26" ht="14.25" customHeight="1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spans="1:26" ht="14.25" customHeight="1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spans="1:26" ht="14.25" customHeight="1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spans="1:26" ht="14.25" customHeight="1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spans="1:26" ht="14.25" customHeight="1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spans="1:26" ht="14.25" customHeight="1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spans="1:26" ht="14.25" customHeight="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spans="1:26" ht="14.25" customHeight="1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spans="1:26" ht="14.25" customHeight="1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spans="1:26" ht="14.25" customHeight="1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spans="1:26" ht="14.25" customHeight="1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spans="1:26" ht="14.25" customHeight="1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spans="1:26" ht="14.25" customHeight="1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spans="1:26" ht="14.25" customHeight="1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spans="1:26" ht="14.25" customHeight="1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spans="1:26" ht="14.25" customHeight="1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spans="1:26" ht="14.25" customHeight="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spans="1:26" ht="14.25" customHeight="1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spans="1:26" ht="14.25" customHeight="1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spans="1:26" ht="14.25" customHeight="1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spans="1:26" ht="14.25" customHeight="1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spans="1:26" ht="14.25" customHeight="1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spans="1:26" ht="14.25" customHeight="1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spans="1:26" ht="14.25" customHeight="1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spans="1:26" ht="14.25" customHeight="1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spans="1:26" ht="14.25" customHeight="1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spans="1:26" ht="14.25" customHeight="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spans="1:26" ht="14.25" customHeight="1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spans="1:26" ht="14.25" customHeight="1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spans="1:26" ht="14.25" customHeight="1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spans="1:26" ht="14.25" customHeight="1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spans="1:26" ht="14.25" customHeight="1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spans="1:26" ht="14.25" customHeight="1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spans="1:26" ht="14.25" customHeight="1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spans="1:26" ht="14.25" customHeight="1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spans="1:26" ht="14.25" customHeight="1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spans="1:26" ht="14.25" customHeight="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spans="1:26" ht="14.25" customHeight="1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spans="1:26" ht="14.25" customHeight="1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spans="1:26" ht="14.25" customHeight="1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spans="1:26" ht="14.25" customHeight="1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spans="1:26" ht="14.25" customHeight="1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spans="1:26" ht="14.25" customHeight="1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spans="1:26" ht="14.25" customHeight="1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spans="1:26" ht="14.25" customHeight="1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spans="1:26" ht="14.25" customHeight="1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spans="1:26" ht="14.25" customHeight="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spans="1:26" ht="14.25" customHeight="1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spans="1:26" ht="14.25" customHeight="1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spans="1:26" ht="14.25" customHeight="1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spans="1:26" ht="14.25" customHeight="1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spans="1:26" ht="14.25" customHeight="1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spans="1:26" ht="14.25" customHeight="1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spans="1:26" ht="14.25" customHeight="1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spans="1:26" ht="14.25" customHeight="1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spans="1:26" ht="14.25" customHeight="1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spans="1:26" ht="14.25" customHeight="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spans="1:26" ht="14.25" customHeight="1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spans="1:26" ht="14.25" customHeight="1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spans="1:26" ht="14.25" customHeight="1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spans="1:26" ht="14.25" customHeight="1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spans="1:26" ht="14.25" customHeight="1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spans="1:26" ht="14.25" customHeight="1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spans="1:26" ht="14.25" customHeight="1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spans="1:26" ht="14.25" customHeight="1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spans="1:26" ht="14.25" customHeight="1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spans="1:26" ht="14.25" customHeight="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spans="1:26" ht="14.25" customHeight="1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spans="1:26" ht="14.25" customHeight="1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spans="1:26" ht="14.25" customHeight="1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spans="1:26" ht="14.25" customHeight="1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spans="1:26" ht="14.25" customHeight="1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spans="1:26" ht="14.25" customHeight="1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spans="1:26" ht="14.25" customHeight="1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spans="1:26" ht="14.25" customHeight="1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spans="1:26" ht="14.25" customHeight="1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spans="1:26" ht="14.25" customHeight="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spans="1:26" ht="14.25" customHeight="1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spans="1:26" ht="14.25" customHeight="1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spans="1:26" ht="14.25" customHeight="1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spans="1:26" ht="14.25" customHeight="1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spans="1:26" ht="14.25" customHeight="1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spans="1:26" ht="14.25" customHeight="1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spans="1:26" ht="14.25" customHeight="1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spans="1:26" ht="14.25" customHeight="1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spans="1:26" ht="14.25" customHeight="1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spans="1:26" ht="14.25" customHeight="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spans="1:26" ht="14.25" customHeight="1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spans="1:26" ht="14.25" customHeight="1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spans="1:26" ht="14.25" customHeight="1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spans="1:26" ht="14.25" customHeight="1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spans="1:26" ht="14.25" customHeight="1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spans="1:26" ht="14.25" customHeight="1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spans="1:26" ht="14.25" customHeight="1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spans="1:26" ht="14.25" customHeight="1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spans="1:26" ht="14.25" customHeight="1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spans="1:26" ht="14.25" customHeight="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spans="1:26" ht="14.25" customHeight="1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spans="1:26" ht="14.25" customHeight="1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spans="1:26" ht="14.25" customHeight="1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spans="1:26" ht="14.25" customHeight="1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6" ht="14.25" customHeight="1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spans="1:26" ht="14.25" customHeight="1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spans="1:26" ht="14.25" customHeight="1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spans="1:26" ht="14.25" customHeight="1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spans="1:26" ht="14.25" customHeight="1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spans="1:26" ht="14.25" customHeight="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spans="1:26" ht="14.25" customHeight="1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spans="1:26" ht="14.25" customHeight="1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spans="1:26" ht="14.25" customHeight="1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spans="1:26" ht="14.25" customHeight="1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spans="1:26" ht="14.25" customHeight="1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spans="1:26" ht="14.25" customHeight="1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spans="1:26" ht="14.25" customHeight="1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spans="1:26" ht="14.25" customHeight="1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spans="1:26" ht="14.25" customHeight="1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spans="1:26" ht="14.25" customHeight="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6" ht="14.25" customHeight="1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spans="1:26" ht="14.25" customHeight="1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spans="1:26" ht="14.25" customHeight="1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spans="1:26" ht="14.25" customHeight="1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spans="1:26" ht="14.25" customHeight="1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spans="1:26" ht="14.25" customHeight="1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spans="1:26" ht="14.25" customHeight="1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spans="1:26" ht="14.25" customHeight="1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spans="1:26" ht="14.25" customHeight="1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spans="1:26" ht="14.25" customHeight="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spans="1:26" ht="14.25" customHeight="1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spans="1:26" ht="14.25" customHeight="1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spans="1:26" ht="14.25" customHeight="1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spans="1:26" ht="14.25" customHeight="1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spans="1:26" ht="14.25" customHeight="1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spans="1:26" ht="14.25" customHeight="1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spans="1:26" ht="14.25" customHeight="1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spans="1:26" ht="14.25" customHeight="1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spans="1:26" ht="14.25" customHeight="1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spans="1:26" ht="14.25" customHeight="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spans="1:26" ht="14.25" customHeight="1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spans="1:26" ht="14.25" customHeight="1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spans="1:26" ht="14.25" customHeight="1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spans="1:26" ht="14.25" customHeight="1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spans="1:26" ht="14.25" customHeight="1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spans="1:26" ht="14.25" customHeight="1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spans="1:26" ht="14.25" customHeight="1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spans="1:26" ht="14.25" customHeight="1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spans="1:26" ht="14.25" customHeight="1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spans="1:26" ht="14.25" customHeight="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spans="1:26" ht="14.25" customHeight="1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spans="1:26" ht="14.25" customHeight="1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6" ht="14.25" customHeight="1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spans="1:26" ht="14.25" customHeight="1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spans="1:26" ht="14.25" customHeight="1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spans="1:26" ht="14.25" customHeight="1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spans="1:26" ht="14.25" customHeight="1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spans="1:26" ht="14.25" customHeight="1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spans="1:26" ht="14.25" customHeight="1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spans="1:26" ht="14.25" customHeight="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spans="1:26" ht="14.25" customHeight="1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spans="1:26" ht="14.25" customHeight="1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spans="1:26" ht="14.25" customHeight="1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spans="1:26" ht="14.25" customHeight="1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spans="1:26" ht="14.25" customHeight="1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spans="1:26" ht="14.25" customHeight="1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spans="1:26" ht="14.25" customHeight="1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spans="1:26" ht="14.25" customHeight="1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6" ht="14.25" customHeight="1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spans="1:26" ht="14.25" customHeight="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spans="1:26" ht="14.25" customHeight="1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spans="1:26" ht="14.25" customHeight="1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spans="1:26" ht="14.25" customHeight="1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spans="1:26" ht="14.25" customHeight="1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spans="1:26" ht="14.25" customHeight="1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spans="1:26" ht="14.25" customHeight="1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spans="1:26" ht="14.25" customHeight="1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spans="1:26" ht="14.25" customHeight="1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spans="1:26" ht="14.25" customHeight="1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spans="1:26" ht="14.25" customHeight="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spans="1:26" ht="14.25" customHeight="1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spans="1:26" ht="14.25" customHeight="1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spans="1:26" ht="14.25" customHeight="1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spans="1:26" ht="14.25" customHeight="1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spans="1:26" ht="14.25" customHeight="1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spans="1:26" ht="14.25" customHeight="1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spans="1:26" ht="14.25" customHeight="1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spans="1:26" ht="14.25" customHeight="1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spans="1:26" ht="14.25" customHeight="1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spans="1:26" ht="14.25" customHeight="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spans="1:26" ht="14.25" customHeight="1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spans="1:26" ht="14.25" customHeight="1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spans="1:26" ht="14.25" customHeight="1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spans="1:26" ht="14.25" customHeight="1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spans="1:26" ht="14.25" customHeight="1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spans="1:26" ht="14.25" customHeight="1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spans="1:26" ht="14.25" customHeight="1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spans="1:26" ht="14.25" customHeight="1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spans="1:26" ht="14.25" customHeight="1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spans="1:26" ht="14.25" customHeight="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spans="1:26" ht="14.25" customHeight="1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spans="1:26" ht="14.25" customHeight="1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spans="1:26" ht="14.25" customHeight="1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spans="1:26" ht="14.25" customHeight="1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spans="1:26" ht="14.25" customHeight="1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spans="1:26" ht="14.25" customHeight="1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spans="1:26" ht="14.25" customHeight="1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spans="1:26" ht="14.25" customHeight="1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spans="1:26" ht="14.25" customHeight="1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spans="1:26" ht="14.25" customHeight="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spans="1:26" ht="14.25" customHeight="1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spans="1:26" ht="14.25" customHeight="1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spans="1:26" ht="14.25" customHeight="1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spans="1:26" ht="14.25" customHeight="1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spans="1:26" ht="14.25" customHeight="1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spans="1:26" ht="14.25" customHeight="1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6" ht="14.25" customHeight="1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spans="1:26" ht="14.25" customHeight="1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spans="1:26" ht="14.25" customHeight="1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spans="1:26" ht="14.25" customHeight="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spans="1:26" ht="14.25" customHeight="1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spans="1:26" ht="14.25" customHeight="1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spans="1:26" ht="14.25" customHeight="1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spans="1:26" ht="14.25" customHeight="1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spans="1:26" ht="14.25" customHeight="1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spans="1:26" ht="14.25" customHeight="1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spans="1:26" ht="14.25" customHeight="1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spans="1:26" ht="14.25" customHeight="1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spans="1:26" ht="14.25" customHeight="1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spans="1:26" ht="14.25" customHeight="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spans="1:26" ht="14.25" customHeight="1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spans="1:26" ht="14.25" customHeight="1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6" ht="14.25" customHeight="1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spans="1:26" ht="14.25" customHeight="1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spans="1:26" ht="14.25" customHeight="1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spans="1:26" ht="14.25" customHeight="1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spans="1:26" ht="14.25" customHeight="1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spans="1:26" ht="14.25" customHeight="1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spans="1:26" ht="14.25" customHeight="1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spans="1:26" ht="14.25" customHeight="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spans="1:26" ht="14.25" customHeight="1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spans="1:26" ht="14.25" customHeight="1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spans="1:26" ht="14.25" customHeight="1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spans="1:26" ht="14.25" customHeight="1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spans="1:26" ht="14.25" customHeight="1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spans="1:26" ht="14.25" customHeight="1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spans="1:26" ht="14.25" customHeight="1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spans="1:26" ht="14.25" customHeight="1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6" ht="14.25" customHeight="1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spans="1:26" ht="14.25" customHeight="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spans="1:26" ht="14.25" customHeight="1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spans="1:26" ht="14.25" customHeight="1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spans="1:26" ht="14.25" customHeight="1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spans="1:26" ht="14.25" customHeight="1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spans="1:26" ht="14.25" customHeight="1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spans="1:26" ht="14.25" customHeight="1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spans="1:26" ht="14.25" customHeight="1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spans="1:26" ht="14.25" customHeight="1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spans="1:26" ht="14.25" customHeight="1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spans="1:26" ht="14.25" customHeight="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spans="1:26" ht="14.25" customHeight="1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spans="1:26" ht="14.25" customHeight="1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spans="1:26" ht="14.25" customHeight="1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spans="1:26" ht="14.25" customHeight="1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spans="1:26" ht="14.25" customHeight="1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spans="1:26" ht="14.25" customHeight="1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spans="1:26" ht="14.25" customHeight="1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spans="1:26" ht="14.25" customHeight="1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spans="1:26" ht="14.25" customHeight="1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spans="1:26" ht="14.25" customHeight="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spans="1:26" ht="14.25" customHeight="1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spans="1:26" ht="14.25" customHeight="1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spans="1:26" ht="14.25" customHeight="1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spans="1:26" ht="14.25" customHeight="1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spans="1:26" ht="14.25" customHeight="1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spans="1:26" ht="14.25" customHeight="1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spans="1:26" ht="14.25" customHeight="1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spans="1:26" ht="14.25" customHeight="1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spans="1:26" ht="14.25" customHeight="1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spans="1:26" ht="14.25" customHeight="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ht="14.25" customHeight="1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spans="1:26" ht="14.25" customHeight="1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spans="1:26" ht="14.25" customHeight="1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spans="1:26" ht="14.25" customHeight="1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spans="1:26" ht="14.25" customHeight="1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spans="1:26" ht="14.25" customHeight="1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spans="1:26" ht="14.25" customHeight="1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spans="1:26" ht="14.25" customHeight="1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spans="1:26" ht="14.25" customHeight="1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spans="1:26" ht="14.25" customHeight="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spans="1:26" ht="14.25" customHeight="1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spans="1:26" ht="14.25" customHeight="1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spans="1:26" ht="14.25" customHeight="1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spans="1:26" ht="14.25" customHeight="1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spans="1:26" ht="14.25" customHeight="1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spans="1:26" ht="14.25" customHeight="1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26" ht="14.25" customHeight="1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spans="1:26" ht="14.25" customHeight="1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spans="1:26" ht="14.25" customHeight="1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spans="1:26" ht="14.25" customHeight="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spans="1:26" ht="14.25" customHeight="1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spans="1:26" ht="14.25" customHeight="1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spans="1:26" ht="14.25" customHeight="1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spans="1:26" ht="14.25" customHeight="1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spans="1:26" ht="14.25" customHeight="1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spans="1:26" ht="14.25" customHeight="1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spans="1:26" ht="14.25" customHeight="1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spans="1:26" ht="14.25" customHeight="1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spans="1:26" ht="14.25" customHeight="1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spans="1:26" ht="14.25" customHeight="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spans="1:26" ht="14.25" customHeight="1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spans="1:26" ht="14.25" customHeight="1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spans="1:26" ht="14.25" customHeight="1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spans="1:26" ht="14.25" customHeight="1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spans="1:26" ht="14.25" customHeight="1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spans="1:26" ht="14.25" customHeight="1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spans="1:26" ht="14.25" customHeight="1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spans="1:26" ht="14.25" customHeight="1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spans="1:26" ht="14.25" customHeight="1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spans="1:26" ht="14.25" customHeight="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spans="1:26" ht="14.25" customHeight="1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spans="1:26" ht="14.25" customHeight="1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spans="1:26" ht="14.25" customHeight="1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spans="1:26" ht="14.25" customHeight="1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spans="1:26" ht="14.25" customHeight="1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spans="1:26" ht="14.25" customHeight="1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spans="1:26" ht="14.25" customHeight="1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ht="14.25" customHeight="1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spans="1:26" ht="14.25" customHeight="1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spans="1:26" ht="14.25" customHeight="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spans="1:26" ht="14.25" customHeight="1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spans="1:26" ht="14.25" customHeight="1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spans="1:26" ht="14.25" customHeight="1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spans="1:26" ht="14.25" customHeight="1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spans="1:26" ht="14.25" customHeight="1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spans="1:26" ht="14.25" customHeight="1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spans="1:26" ht="14.25" customHeight="1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spans="1:26" ht="14.25" customHeight="1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spans="1:26" ht="14.25" customHeight="1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spans="1:26" ht="14.25" customHeight="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spans="1:26" ht="14.25" customHeight="1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spans="1:26" ht="14.25" customHeight="1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spans="1:26" ht="14.25" customHeight="1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spans="1:26" ht="14.25" customHeight="1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spans="1:26" ht="14.25" customHeight="1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spans="1:26" ht="14.25" customHeight="1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spans="1:26" ht="14.25" customHeight="1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spans="1:26" ht="14.25" customHeight="1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spans="1:26" ht="14.25" customHeight="1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spans="1:26" ht="14.25" customHeight="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spans="1:26" ht="14.25" customHeight="1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spans="1:26" ht="14.25" customHeight="1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spans="1:26" ht="14.25" customHeight="1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spans="1:26" ht="14.25" customHeight="1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spans="1:26" ht="14.25" customHeight="1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spans="1:26" ht="14.25" customHeight="1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spans="1:26" ht="14.25" customHeight="1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spans="1:26" ht="14.25" customHeight="1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spans="1:26" ht="14.25" customHeight="1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spans="1:26" ht="14.25" customHeight="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spans="1:26" ht="14.25" customHeight="1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spans="1:26" ht="14.25" customHeight="1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spans="1:26" ht="14.25" customHeight="1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spans="1:26" ht="14.25" customHeight="1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spans="1:26" ht="14.25" customHeight="1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spans="1:26" ht="14.25" customHeight="1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spans="1:26" ht="14.25" customHeight="1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spans="1:26" ht="14.25" customHeight="1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spans="1:26" ht="14.25" customHeight="1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spans="1:26" ht="14.25" customHeight="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spans="1:26" ht="14.25" customHeight="1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spans="1:26" ht="14.25" customHeight="1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spans="1:26" ht="14.25" customHeight="1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spans="1:26" ht="14.25" customHeight="1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spans="1:26" ht="14.25" customHeight="1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spans="1:26" ht="14.25" customHeight="1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spans="1:26" ht="14.25" customHeight="1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spans="1:26" ht="14.25" customHeight="1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spans="1:26" ht="14.25" customHeight="1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spans="1:26" ht="14.25" customHeight="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spans="1:26" ht="14.25" customHeight="1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spans="1:26" ht="14.25" customHeight="1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spans="1:26" ht="14.25" customHeight="1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spans="1:26" ht="14.25" customHeight="1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spans="1:26" ht="14.25" customHeight="1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spans="1:26" ht="14.25" customHeight="1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spans="1:26" ht="14.25" customHeight="1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spans="1:26" ht="14.25" customHeight="1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spans="1:26" ht="14.25" customHeight="1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spans="1:26" ht="14.25" customHeight="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spans="1:26" ht="14.25" customHeight="1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spans="1:26" ht="14.25" customHeight="1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spans="1:26" ht="14.25" customHeight="1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spans="1:26" ht="14.25" customHeight="1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spans="1:26" ht="14.25" customHeight="1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spans="1:26" ht="14.25" customHeight="1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spans="1:26" ht="14.25" customHeight="1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spans="1:26" ht="14.25" customHeight="1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spans="1:26" ht="14.25" customHeight="1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spans="1:26" ht="14.25" customHeight="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spans="1:26" ht="14.25" customHeight="1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spans="1:26" ht="14.25" customHeight="1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spans="1:26" ht="14.25" customHeight="1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spans="1:26" ht="14.25" customHeight="1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spans="1:26" ht="14.25" customHeight="1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spans="1:26" ht="14.25" customHeight="1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spans="1:26" ht="14.25" customHeight="1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spans="1:26" ht="14.25" customHeight="1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spans="1:26" ht="14.25" customHeight="1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spans="1:26" ht="14.25" customHeight="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spans="1:26" ht="14.25" customHeight="1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spans="1:26" ht="14.25" customHeight="1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spans="1:26" ht="14.25" customHeight="1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spans="1:26" ht="14.25" customHeight="1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spans="1:26" ht="14.25" customHeight="1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spans="1:26" ht="14.25" customHeight="1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spans="1:26" ht="14.25" customHeight="1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spans="1:26" ht="14.25" customHeight="1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spans="1:26" ht="14.25" customHeight="1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spans="1:26" ht="14.25" customHeight="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spans="1:26" ht="14.25" customHeight="1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spans="1:26" ht="14.25" customHeight="1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spans="1:26" ht="14.25" customHeight="1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spans="1:26" ht="14.25" customHeight="1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spans="1:26" ht="14.25" customHeight="1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spans="1:26" ht="14.25" customHeight="1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spans="1:26" ht="14.25" customHeight="1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spans="1:26" ht="14.25" customHeight="1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spans="1:26" ht="14.25" customHeight="1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spans="1:26" ht="14.25" customHeight="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spans="1:26" ht="14.25" customHeight="1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spans="1:26" ht="14.25" customHeight="1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spans="1:26" ht="14.25" customHeight="1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spans="1:26" ht="14.25" customHeight="1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spans="1:26" ht="14.25" customHeight="1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spans="1:26" ht="14.25" customHeight="1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spans="1:26" ht="14.25" customHeight="1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spans="1:26" ht="14.25" customHeight="1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spans="1:26" ht="14.25" customHeight="1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spans="1:26" ht="14.25" customHeight="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spans="1:26" ht="14.25" customHeight="1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spans="1:26" ht="14.25" customHeight="1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spans="1:26" ht="14.25" customHeight="1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spans="1:26" ht="14.25" customHeight="1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spans="1:26" ht="14.25" customHeight="1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4.25" customHeight="1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spans="1:26" ht="14.25" customHeight="1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spans="1:26" ht="14.25" customHeight="1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spans="1:26" ht="14.25" customHeight="1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spans="1:26" ht="14.25" customHeight="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spans="1:26" ht="14.25" customHeight="1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spans="1:26" ht="14.25" customHeight="1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spans="1:26" ht="14.25" customHeight="1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spans="1:26" ht="14.25" customHeight="1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spans="1:26" ht="14.25" customHeight="1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spans="1:26" ht="14.25" customHeight="1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spans="1:26" ht="14.25" customHeight="1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spans="1:26" ht="14.25" customHeight="1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spans="1:26" ht="14.25" customHeight="1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spans="1:26" ht="14.25" customHeight="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spans="1:26" ht="14.25" customHeight="1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spans="1:26" ht="14.25" customHeight="1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spans="1:26" ht="14.25" customHeight="1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spans="1:26" ht="14.25" customHeight="1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spans="1:26" ht="14.25" customHeight="1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spans="1:26" ht="14.25" customHeight="1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spans="1:26" ht="14.25" customHeight="1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spans="1:26" ht="14.25" customHeight="1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spans="1:26" ht="14.25" customHeight="1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spans="1:26" ht="14.25" customHeight="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spans="1:26" ht="14.25" customHeight="1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spans="1:26" ht="14.25" customHeight="1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spans="1:26" ht="14.25" customHeight="1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spans="1:26" ht="14.25" customHeight="1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spans="1:26" ht="14.25" customHeight="1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spans="1:26" ht="14.25" customHeight="1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spans="1:26" ht="14.25" customHeight="1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spans="1:26" ht="14.25" customHeight="1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spans="1:26" ht="14.25" customHeight="1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spans="1:26" ht="14.25" customHeight="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spans="1:26" ht="14.25" customHeight="1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spans="1:26" ht="14.25" customHeight="1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spans="1:26" ht="14.25" customHeight="1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spans="1:26" ht="14.25" customHeight="1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spans="1:26" ht="14.25" customHeight="1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spans="1:26" ht="14.25" customHeight="1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spans="1:26" ht="14.25" customHeight="1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spans="1:26" ht="14.25" customHeight="1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spans="1:26" ht="14.25" customHeight="1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spans="1:26" ht="14.25" customHeight="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spans="1:26" ht="14.25" customHeight="1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spans="1:26" ht="14.25" customHeight="1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spans="1:26" ht="14.25" customHeight="1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spans="1:26" ht="14.25" customHeight="1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spans="1:26" ht="14.25" customHeight="1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spans="1:26" ht="14.25" customHeight="1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spans="1:26" ht="14.25" customHeight="1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spans="1:26" ht="14.25" customHeight="1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spans="1:26" ht="14.25" customHeight="1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spans="1:26" ht="14.25" customHeight="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spans="1:26" ht="14.25" customHeight="1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spans="1:26" ht="14.25" customHeight="1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spans="1:26" ht="14.25" customHeight="1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spans="1:26" ht="14.25" customHeight="1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spans="1:26" ht="14.25" customHeight="1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spans="1:26" ht="14.25" customHeight="1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spans="1:26" ht="14.25" customHeight="1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spans="1:26" ht="14.25" customHeight="1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spans="1:26" ht="14.25" customHeight="1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spans="1:26" ht="14.25" customHeight="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spans="1:26" ht="14.25" customHeight="1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spans="1:26" ht="14.25" customHeight="1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spans="1:26" ht="14.25" customHeight="1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spans="1:26" ht="14.25" customHeight="1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spans="1:26" ht="14.25" customHeight="1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spans="1:26" ht="14.25" customHeight="1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spans="1:26" ht="14.25" customHeight="1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spans="1:26" ht="14.25" customHeight="1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spans="1:26" ht="14.25" customHeight="1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spans="1:26" ht="14.25" customHeight="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spans="1:26" ht="14.25" customHeight="1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spans="1:26" ht="14.25" customHeight="1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spans="1:26" ht="14.25" customHeight="1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spans="1:26" ht="14.25" customHeight="1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spans="1:26" ht="14.25" customHeight="1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spans="1:26" ht="14.25" customHeight="1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spans="1:26" ht="14.25" customHeight="1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spans="1:26" ht="14.25" customHeight="1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spans="1:26" ht="14.25" customHeight="1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spans="1:26" ht="14.25" customHeight="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spans="1:26" ht="14.25" customHeight="1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spans="1:26" ht="14.25" customHeight="1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spans="1:26" ht="14.25" customHeight="1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spans="1:26" ht="14.25" customHeight="1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spans="1:26" ht="14.25" customHeight="1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spans="1:26" ht="14.25" customHeight="1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spans="1:26" ht="14.25" customHeight="1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spans="1:26" ht="14.25" customHeight="1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spans="1:26" ht="14.25" customHeight="1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spans="1:26" ht="14.25" customHeight="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spans="1:26" ht="14.25" customHeight="1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spans="1:26" ht="14.25" customHeight="1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spans="1:26" ht="14.25" customHeight="1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spans="1:26" ht="14.25" customHeight="1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spans="1:26" ht="14.25" customHeight="1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spans="1:26" ht="14.25" customHeight="1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spans="1:26" ht="14.25" customHeight="1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spans="1:26" ht="14.25" customHeight="1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spans="1:26" ht="14.25" customHeight="1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spans="1:26" ht="14.25" customHeight="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spans="1:26" ht="14.25" customHeight="1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spans="1:26" ht="14.25" customHeight="1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spans="1:26" ht="14.25" customHeight="1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spans="1:26" ht="14.25" customHeight="1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spans="1:26" ht="14.25" customHeight="1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spans="1:26" ht="14.25" customHeight="1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spans="1:26" ht="14.25" customHeight="1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spans="1:26" ht="14.25" customHeight="1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spans="1:26" ht="14.25" customHeight="1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spans="1:26" ht="14.25" customHeight="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spans="1:26" ht="14.25" customHeight="1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spans="1:26" ht="14.25" customHeight="1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spans="1:26" ht="14.25" customHeight="1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spans="1:26" ht="14.25" customHeight="1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spans="1:26" ht="14.25" customHeight="1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spans="1:26" ht="14.25" customHeight="1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spans="1:26" ht="14.25" customHeight="1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spans="1:26" ht="14.25" customHeight="1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spans="1:26" ht="14.25" customHeight="1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spans="1:26" ht="14.25" customHeight="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6" ht="14.25" customHeight="1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6" ht="14.25" customHeight="1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6" ht="14.25" customHeight="1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spans="1:26" ht="14.25" customHeight="1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spans="1:26" ht="14.25" customHeight="1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spans="1:26" ht="14.25" customHeight="1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spans="1:26" ht="14.25" customHeight="1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spans="1:26" ht="14.25" customHeight="1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spans="1:26" ht="14.25" customHeight="1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spans="1:26" ht="14.25" customHeight="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spans="1:26" ht="14.25" customHeight="1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spans="1:26" ht="14.25" customHeight="1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spans="1:26" ht="14.25" customHeight="1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spans="1:26" ht="14.25" customHeight="1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spans="1:26" ht="14.25" customHeight="1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spans="1:26" ht="14.25" customHeight="1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spans="1:26" ht="14.25" customHeight="1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spans="1:26" ht="14.25" customHeight="1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spans="1:26" ht="14.25" customHeight="1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spans="1:26" ht="14.25" customHeight="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spans="1:26" ht="14.25" customHeight="1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spans="1:26" ht="14.25" customHeight="1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spans="1:26" ht="14.25" customHeight="1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spans="1:26" ht="14.25" customHeight="1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spans="1:26" ht="14.25" customHeight="1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spans="1:26" ht="14.25" customHeight="1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spans="1:26" ht="14.25" customHeight="1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spans="1:26" ht="14.25" customHeight="1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spans="1:26" ht="14.25" customHeight="1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spans="1:26" ht="14.25" customHeight="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spans="1:26" ht="14.25" customHeight="1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spans="1:26" ht="14.25" customHeight="1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spans="1:26" ht="14.25" customHeight="1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spans="1:26" ht="14.25" customHeight="1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spans="1:26" ht="14.25" customHeight="1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spans="1:26" ht="14.25" customHeight="1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spans="1:26" ht="14.25" customHeight="1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spans="1:26" ht="14.25" customHeight="1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spans="1:26" ht="14.25" customHeight="1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spans="1:26" ht="14.25" customHeight="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spans="1:26" ht="14.25" customHeight="1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spans="1:26" ht="14.25" customHeight="1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spans="1:26" ht="14.25" customHeight="1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spans="1:26" ht="14.25" customHeight="1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spans="1:26" ht="14.25" customHeight="1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spans="1:26" ht="14.25" customHeight="1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spans="1:26" ht="14.25" customHeight="1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spans="1:26" ht="14.25" customHeight="1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spans="1:26" ht="14.25" customHeight="1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spans="1:26" ht="14.25" customHeight="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spans="1:26" ht="14.25" customHeight="1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spans="1:26" ht="14.25" customHeight="1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spans="1:26" ht="14.25" customHeight="1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spans="1:26" ht="14.25" customHeight="1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spans="1:26" ht="14.25" customHeight="1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spans="1:26" ht="14.25" customHeight="1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spans="1:26" ht="14.25" customHeight="1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spans="1:26" ht="14.25" customHeight="1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spans="1:26" ht="14.25" customHeight="1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spans="1:26" ht="14.25" customHeight="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spans="1:26" ht="14.25" customHeight="1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spans="1:26" ht="14.25" customHeight="1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spans="1:26" ht="14.25" customHeight="1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spans="1:26" ht="14.25" customHeight="1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spans="1:26" ht="14.25" customHeight="1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spans="1:26" ht="14.25" customHeight="1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spans="1:26" ht="14.25" customHeight="1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spans="1:26" ht="14.25" customHeight="1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spans="1:26" ht="14.25" customHeight="1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spans="1:26" ht="14.25" customHeight="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spans="1:26" ht="14.25" customHeight="1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spans="1:26" ht="14.25" customHeight="1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spans="1:26" ht="14.25" customHeight="1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spans="1:26" ht="14.25" customHeight="1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spans="1:26" ht="14.25" customHeight="1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spans="1:26" ht="14.25" customHeight="1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spans="1:26" ht="14.25" customHeight="1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spans="1:26" ht="14.25" customHeight="1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spans="1:26" ht="14.25" customHeight="1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spans="1:26" ht="14.25" customHeight="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spans="1:26" ht="14.25" customHeight="1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spans="1:26" ht="14.25" customHeight="1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spans="1:26" ht="14.25" customHeight="1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spans="1:26" ht="14.25" customHeight="1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spans="1:26" ht="14.25" customHeight="1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spans="1:26" ht="14.25" customHeight="1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spans="1:26" ht="14.25" customHeight="1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spans="1:26" ht="14.25" customHeight="1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spans="1:26" ht="14.25" customHeight="1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spans="1:26" ht="14.25" customHeight="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spans="1:26" ht="14.25" customHeight="1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spans="1:26" ht="14.25" customHeight="1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spans="1:26" ht="14.25" customHeight="1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spans="1:26" ht="14.25" customHeight="1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spans="1:26" ht="14.25" customHeight="1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spans="1:26" ht="14.25" customHeight="1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spans="1:26" ht="14.25" customHeight="1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spans="1:26" ht="14.25" customHeight="1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spans="1:26" ht="14.25" customHeight="1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spans="1:26" ht="14.25" customHeight="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spans="1:26" ht="14.25" customHeight="1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spans="1:26" ht="14.25" customHeight="1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spans="1:26" ht="14.25" customHeight="1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spans="1:26" ht="14.25" customHeight="1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spans="1:26" ht="14.25" customHeight="1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spans="1:26" ht="14.25" customHeight="1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spans="1:26" ht="14.25" customHeight="1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spans="1:26" ht="14.25" customHeight="1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spans="1:26" ht="14.25" customHeight="1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spans="1:26" ht="14.25" customHeight="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spans="1:26" ht="14.25" customHeight="1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spans="1:26" ht="14.25" customHeight="1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spans="1:26" ht="14.25" customHeight="1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spans="1:26" ht="14.25" customHeight="1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spans="1:26" ht="14.25" customHeight="1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spans="1:26" ht="14.25" customHeight="1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spans="1:26" ht="14.25" customHeight="1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spans="1:26" ht="14.25" customHeight="1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spans="1:26" ht="14.25" customHeight="1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spans="1:26" ht="14.25" customHeight="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spans="1:26" ht="14.25" customHeight="1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spans="1:26" ht="14.25" customHeight="1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spans="1:26" ht="14.25" customHeight="1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spans="1:26" ht="14.25" customHeight="1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spans="1:26" ht="14.25" customHeight="1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spans="1:26" ht="14.25" customHeight="1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spans="1:26" ht="14.25" customHeight="1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spans="1:26" ht="14.25" customHeight="1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spans="1:26" ht="14.25" customHeight="1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spans="1:26" ht="14.25" customHeight="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spans="1:26" ht="14.25" customHeight="1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spans="1:26" ht="14.25" customHeight="1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spans="1:26" ht="14.25" customHeight="1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spans="1:26" ht="14.25" customHeight="1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spans="1:26" ht="14.25" customHeight="1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spans="1:26" ht="14.25" customHeight="1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spans="1:26" ht="14.25" customHeight="1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spans="1:26" ht="14.25" customHeight="1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spans="1:26" ht="14.25" customHeight="1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spans="1:26" ht="14.25" customHeight="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spans="1:26" ht="14.25" customHeight="1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spans="1:26" ht="14.25" customHeight="1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spans="1:26" ht="14.25" customHeight="1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spans="1:26" ht="14.25" customHeight="1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spans="1:26" ht="14.25" customHeight="1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spans="1:26" ht="14.25" customHeight="1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spans="1:26" ht="14.25" customHeight="1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spans="1:26" ht="14.25" customHeight="1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spans="1:26" ht="14.25" customHeight="1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spans="1:26" ht="14.25" customHeight="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spans="1:26" ht="14.25" customHeight="1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spans="1:26" ht="14.25" customHeight="1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spans="1:26" ht="14.25" customHeight="1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spans="1:26" ht="14.25" customHeight="1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spans="1:26" ht="14.25" customHeight="1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spans="1:26" ht="14.25" customHeight="1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spans="1:26" ht="14.25" customHeight="1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spans="1:26" ht="14.25" customHeight="1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spans="1:26" ht="14.25" customHeight="1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spans="1:26" ht="14.25" customHeight="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spans="1:26" ht="14.25" customHeight="1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spans="1:26" ht="14.25" customHeight="1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spans="1:26" ht="14.25" customHeight="1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spans="1:26" ht="14.25" customHeight="1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spans="1:26" ht="14.25" customHeight="1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spans="1:26" ht="14.25" customHeight="1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spans="1:26" ht="14.25" customHeight="1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spans="1:26" ht="14.25" customHeight="1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spans="1:26" ht="14.25" customHeight="1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spans="1:26" ht="14.25" customHeight="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spans="1:26" ht="14.25" customHeight="1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spans="1:26" ht="14.25" customHeight="1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spans="1:26" ht="14.25" customHeight="1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spans="1:26" ht="14.25" customHeight="1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spans="1:26" ht="14.25" customHeight="1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spans="1:26" ht="14.25" customHeight="1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spans="1:26" ht="14.25" customHeight="1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spans="1:26" ht="14.25" customHeight="1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spans="1:26" ht="14.25" customHeight="1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spans="1:26" ht="14.25" customHeight="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spans="1:26" ht="14.25" customHeight="1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spans="1:26" ht="14.25" customHeight="1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spans="1:26" ht="14.25" customHeight="1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spans="1:26" ht="14.25" customHeight="1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spans="1:26" ht="14.25" customHeight="1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spans="1:26" ht="14.25" customHeight="1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spans="1:26" ht="14.25" customHeight="1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spans="1:26" ht="14.25" customHeight="1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spans="1:26" ht="14.25" customHeight="1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spans="1:26" ht="14.25" customHeight="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spans="1:26" ht="14.25" customHeight="1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spans="1:26" ht="14.25" customHeight="1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spans="1:26" ht="14.25" customHeight="1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spans="1:26" ht="14.25" customHeight="1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spans="1:26" ht="14.25" customHeight="1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spans="1:26" ht="14.25" customHeight="1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spans="1:26" ht="14.25" customHeight="1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spans="1:26" ht="14.25" customHeight="1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spans="1:26" ht="14.25" customHeight="1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spans="1:26" ht="14.25" customHeight="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spans="1:26" ht="14.25" customHeight="1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spans="1:26" ht="14.25" customHeight="1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spans="1:26" ht="14.25" customHeight="1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spans="1:26" ht="14.25" customHeight="1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spans="1:26" ht="14.25" customHeight="1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spans="1:26" ht="14.25" customHeight="1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spans="1:26" ht="14.25" customHeight="1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spans="1:26" ht="14.25" customHeight="1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spans="1:26" ht="14.25" customHeight="1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spans="1:26" ht="14.25" customHeight="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spans="1:26" ht="14.25" customHeight="1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spans="1:26" ht="14.25" customHeight="1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spans="1:26" ht="14.25" customHeight="1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spans="1:26" ht="14.25" customHeight="1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spans="1:26" ht="14.25" customHeight="1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spans="1:26" ht="14.25" customHeight="1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spans="1:26" ht="14.25" customHeight="1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spans="1:26" ht="14.25" customHeight="1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spans="1:26" ht="14.25" customHeight="1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spans="1:26" ht="14.25" customHeight="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spans="1:26" ht="14.25" customHeight="1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spans="1:26" ht="14.25" customHeight="1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spans="1:26" ht="14.25" customHeight="1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spans="1:26" ht="14.25" customHeight="1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spans="1:26" ht="14.25" customHeight="1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spans="1:26" ht="14.25" customHeight="1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spans="1:26" ht="14.25" customHeight="1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spans="1:26" ht="14.25" customHeight="1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spans="1:26" ht="14.25" customHeight="1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spans="1:26" ht="14.25" customHeight="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spans="1:26" ht="14.25" customHeight="1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spans="1:26" ht="14.25" customHeight="1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spans="1:26" ht="14.25" customHeight="1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spans="1:26" ht="14.25" customHeight="1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spans="1:26" ht="14.25" customHeight="1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spans="1:26" ht="14.25" customHeight="1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spans="1:26" ht="14.25" customHeight="1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spans="1:26" ht="14.25" customHeight="1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spans="1:26" ht="14.25" customHeight="1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spans="1:26" ht="14.25" customHeight="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spans="1:26" ht="14.25" customHeight="1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spans="1:26" ht="14.25" customHeight="1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spans="1:26" ht="14.25" customHeight="1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spans="1:26" ht="14.25" customHeight="1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spans="1:26" ht="14.25" customHeight="1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spans="1:26" ht="14.25" customHeight="1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spans="1:26" ht="14.25" customHeight="1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spans="1:26" ht="14.25" customHeight="1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spans="1:26" ht="14.25" customHeight="1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spans="1:26" ht="14.25" customHeight="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spans="1:26" ht="14.25" customHeight="1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spans="1:26" ht="14.25" customHeight="1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spans="1:26" ht="14.25" customHeight="1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spans="1:26" ht="14.25" customHeight="1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spans="1:26" ht="14.25" customHeight="1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spans="1:26" ht="14.25" customHeight="1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spans="1:26" ht="14.25" customHeight="1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spans="1:26" ht="14.25" customHeight="1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spans="1:26" ht="14.25" customHeight="1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spans="1:26" ht="14.25" customHeight="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spans="1:26" ht="14.25" customHeight="1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spans="1:26" ht="14.25" customHeight="1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spans="1:26" ht="14.25" customHeight="1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spans="1:26" ht="14.25" customHeight="1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spans="1:26" ht="14.25" customHeight="1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spans="1:26" ht="14.25" customHeight="1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spans="1:26" ht="14.25" customHeight="1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spans="1:26" ht="14.25" customHeight="1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spans="1:26" ht="14.25" customHeight="1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spans="1:26" ht="14.25" customHeight="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spans="1:26" ht="14.25" customHeight="1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spans="1:26" ht="14.25" customHeight="1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spans="1:26" ht="14.25" customHeight="1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spans="1:26" ht="14.25" customHeight="1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spans="1:26" ht="14.25" customHeight="1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spans="1:26" ht="14.25" customHeight="1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spans="1:26" ht="14.25" customHeight="1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spans="1:26" ht="14.25" customHeight="1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spans="1:26" ht="14.25" customHeight="1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spans="1:26" ht="14.25" customHeight="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spans="1:26" ht="14.25" customHeight="1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spans="1:26" ht="14.25" customHeight="1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spans="1:26" ht="14.25" customHeight="1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spans="1:26" ht="14.25" customHeight="1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spans="1:26" ht="14.25" customHeight="1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spans="1:26" ht="14.25" customHeight="1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spans="1:26" ht="14.25" customHeight="1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spans="1:26" ht="14.25" customHeight="1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spans="1:26" ht="14.25" customHeight="1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spans="1:26" ht="14.25" customHeight="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spans="1:26" ht="14.25" customHeight="1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spans="1:26" ht="14.25" customHeight="1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spans="1:26" ht="14.25" customHeight="1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spans="1:26" ht="14.25" customHeight="1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spans="1:26" ht="14.25" customHeight="1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spans="1:26" ht="14.25" customHeight="1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spans="1:26" ht="14.25" customHeight="1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spans="1:26" ht="14.25" customHeight="1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spans="1:26" ht="14.25" customHeight="1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spans="1:26" ht="14.25" customHeight="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spans="1:26" ht="14.25" customHeight="1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spans="1:26" ht="14.25" customHeight="1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spans="1:26" ht="14.25" customHeight="1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spans="1:26" ht="14.25" customHeight="1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spans="1:26" ht="14.25" customHeight="1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spans="1:26" ht="14.25" customHeight="1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spans="1:26" ht="14.25" customHeight="1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spans="1:26" ht="14.25" customHeight="1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spans="1:26" ht="14.25" customHeight="1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spans="1:26" ht="14.25" customHeight="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spans="1:26" ht="14.25" customHeight="1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spans="1:26" ht="14.25" customHeight="1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spans="1:26" ht="14.25" customHeight="1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spans="1:26" ht="14.25" customHeight="1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spans="1:26" ht="14.25" customHeight="1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spans="1:26" ht="14.25" customHeight="1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spans="1:26" ht="14.25" customHeight="1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spans="1:26" ht="14.25" customHeight="1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spans="1:26" ht="14.25" customHeight="1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</sheetData>
  <mergeCells count="1">
    <mergeCell ref="B1:C2"/>
  </mergeCells>
  <phoneticPr fontId="13" type="noConversion"/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M282"/>
  <sheetViews>
    <sheetView workbookViewId="0"/>
  </sheetViews>
  <sheetFormatPr defaultColWidth="12.59765625" defaultRowHeight="15" customHeight="1" outlineLevelRow="3"/>
  <cols>
    <col min="1" max="1" width="1.19921875" customWidth="1"/>
    <col min="2" max="2" width="6" customWidth="1"/>
    <col min="3" max="4" width="1.3984375" customWidth="1"/>
    <col min="5" max="5" width="33.09765625" customWidth="1"/>
    <col min="6" max="6" width="19.59765625" hidden="1" customWidth="1"/>
    <col min="7" max="7" width="12.3984375" customWidth="1"/>
    <col min="8" max="9" width="6.5" customWidth="1"/>
    <col min="10" max="11" width="7.5" customWidth="1"/>
    <col min="12" max="12" width="6.19921875" customWidth="1"/>
    <col min="13" max="165" width="0.3984375" customWidth="1"/>
    <col min="166" max="166" width="1.3984375" customWidth="1"/>
    <col min="167" max="167" width="4" hidden="1" customWidth="1"/>
    <col min="168" max="169" width="4.8984375" hidden="1" customWidth="1"/>
  </cols>
  <sheetData>
    <row r="1" spans="1:169" ht="27" customHeight="1">
      <c r="A1" s="1"/>
      <c r="B1" s="2" t="s">
        <v>117</v>
      </c>
      <c r="C1" s="3"/>
      <c r="D1" s="3"/>
      <c r="E1" s="1"/>
      <c r="F1" s="1"/>
      <c r="G1" s="1"/>
      <c r="H1" s="3"/>
      <c r="I1" s="3"/>
      <c r="J1" s="1"/>
      <c r="K1" s="1"/>
      <c r="L1" s="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1"/>
      <c r="FK1" s="1"/>
      <c r="FL1" s="3"/>
      <c r="FM1" s="3"/>
    </row>
    <row r="2" spans="1:169" ht="4.5" customHeight="1">
      <c r="A2" s="1"/>
      <c r="B2" s="4"/>
      <c r="C2" s="3"/>
      <c r="D2" s="3"/>
      <c r="E2" s="1"/>
      <c r="F2" s="1"/>
      <c r="G2" s="1"/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K2" s="1"/>
      <c r="FL2" s="3"/>
      <c r="FM2" s="3"/>
    </row>
    <row r="3" spans="1:169" ht="18" customHeight="1">
      <c r="A3" s="5"/>
      <c r="B3" s="142" t="s">
        <v>1</v>
      </c>
      <c r="C3" s="125"/>
      <c r="D3" s="126"/>
      <c r="E3" s="69" t="s">
        <v>118</v>
      </c>
      <c r="F3" s="7"/>
      <c r="G3" s="8"/>
      <c r="H3" s="9"/>
      <c r="I3" s="9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K3" s="5"/>
      <c r="FL3" s="9"/>
      <c r="FM3" s="9"/>
    </row>
    <row r="4" spans="1:169" ht="18" customHeight="1">
      <c r="A4" s="5"/>
      <c r="B4" s="142" t="s">
        <v>3</v>
      </c>
      <c r="C4" s="125"/>
      <c r="D4" s="126"/>
      <c r="E4" s="70" t="s">
        <v>119</v>
      </c>
      <c r="F4" s="11"/>
      <c r="G4" s="8"/>
      <c r="H4" s="9"/>
      <c r="I4" s="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K4" s="5"/>
      <c r="FL4" s="9"/>
      <c r="FM4" s="9"/>
    </row>
    <row r="5" spans="1:169" ht="18" customHeight="1">
      <c r="A5" s="5"/>
      <c r="B5" s="143" t="s">
        <v>5</v>
      </c>
      <c r="C5" s="125"/>
      <c r="D5" s="126"/>
      <c r="E5" s="71">
        <v>44151</v>
      </c>
      <c r="F5" s="13"/>
      <c r="G5" s="9"/>
      <c r="H5" s="9"/>
      <c r="I5" s="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K5" s="5"/>
      <c r="FL5" s="9"/>
      <c r="FM5" s="9"/>
    </row>
    <row r="6" spans="1:169" ht="4.5" customHeight="1">
      <c r="A6" s="5"/>
      <c r="B6" s="14"/>
      <c r="C6" s="15"/>
      <c r="D6" s="16">
        <v>44138</v>
      </c>
      <c r="E6" s="17">
        <f ca="1">TODAY()</f>
        <v>44434</v>
      </c>
      <c r="F6" s="17"/>
      <c r="G6" s="5"/>
      <c r="H6" s="9"/>
      <c r="I6" s="9"/>
      <c r="J6" s="5"/>
      <c r="K6" s="5"/>
      <c r="L6" s="5"/>
      <c r="M6" s="18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K6" s="5"/>
      <c r="FL6" s="9"/>
      <c r="FM6" s="9"/>
    </row>
    <row r="7" spans="1:169" ht="15.75" customHeight="1">
      <c r="A7" s="5"/>
      <c r="B7" s="144" t="s">
        <v>6</v>
      </c>
      <c r="C7" s="145" t="s">
        <v>7</v>
      </c>
      <c r="D7" s="146"/>
      <c r="E7" s="146"/>
      <c r="F7" s="147"/>
      <c r="G7" s="139" t="s">
        <v>8</v>
      </c>
      <c r="H7" s="128" t="s">
        <v>9</v>
      </c>
      <c r="I7" s="126"/>
      <c r="J7" s="128" t="s">
        <v>10</v>
      </c>
      <c r="K7" s="126"/>
      <c r="L7" s="129" t="s">
        <v>11</v>
      </c>
      <c r="M7" s="131">
        <f>M9</f>
        <v>44138</v>
      </c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6"/>
      <c r="AR7" s="132">
        <f>BG9</f>
        <v>44184</v>
      </c>
      <c r="AS7" s="125"/>
      <c r="AT7" s="125"/>
      <c r="AU7" s="125"/>
      <c r="AV7" s="125"/>
      <c r="AW7" s="125"/>
      <c r="AX7" s="125"/>
      <c r="AY7" s="125"/>
      <c r="AZ7" s="125"/>
      <c r="BA7" s="125"/>
      <c r="BB7" s="125"/>
      <c r="BC7" s="125"/>
      <c r="BD7" s="125"/>
      <c r="BE7" s="125"/>
      <c r="BF7" s="125"/>
      <c r="BG7" s="125"/>
      <c r="BH7" s="125"/>
      <c r="BI7" s="125"/>
      <c r="BJ7" s="125"/>
      <c r="BK7" s="125"/>
      <c r="BL7" s="125"/>
      <c r="BM7" s="125"/>
      <c r="BN7" s="125"/>
      <c r="BO7" s="125"/>
      <c r="BP7" s="125"/>
      <c r="BQ7" s="125"/>
      <c r="BR7" s="125"/>
      <c r="BS7" s="125"/>
      <c r="BT7" s="125"/>
      <c r="BU7" s="126"/>
      <c r="BV7" s="133">
        <f>CL9</f>
        <v>44215</v>
      </c>
      <c r="BW7" s="125"/>
      <c r="BX7" s="125"/>
      <c r="BY7" s="125"/>
      <c r="BZ7" s="125"/>
      <c r="CA7" s="125"/>
      <c r="CB7" s="125"/>
      <c r="CC7" s="125"/>
      <c r="CD7" s="125"/>
      <c r="CE7" s="125"/>
      <c r="CF7" s="125"/>
      <c r="CG7" s="125"/>
      <c r="CH7" s="125"/>
      <c r="CI7" s="125"/>
      <c r="CJ7" s="125"/>
      <c r="CK7" s="125"/>
      <c r="CL7" s="125"/>
      <c r="CM7" s="125"/>
      <c r="CN7" s="125"/>
      <c r="CO7" s="125"/>
      <c r="CP7" s="125"/>
      <c r="CQ7" s="125"/>
      <c r="CR7" s="125"/>
      <c r="CS7" s="125"/>
      <c r="CT7" s="125"/>
      <c r="CU7" s="125"/>
      <c r="CV7" s="125"/>
      <c r="CW7" s="125"/>
      <c r="CX7" s="125"/>
      <c r="CY7" s="125"/>
      <c r="CZ7" s="126"/>
      <c r="DA7" s="132">
        <f>DP9</f>
        <v>44245</v>
      </c>
      <c r="DB7" s="125"/>
      <c r="DC7" s="125"/>
      <c r="DD7" s="125"/>
      <c r="DE7" s="125"/>
      <c r="DF7" s="125"/>
      <c r="DG7" s="125"/>
      <c r="DH7" s="125"/>
      <c r="DI7" s="125"/>
      <c r="DJ7" s="125"/>
      <c r="DK7" s="125"/>
      <c r="DL7" s="125"/>
      <c r="DM7" s="125"/>
      <c r="DN7" s="125"/>
      <c r="DO7" s="125"/>
      <c r="DP7" s="125"/>
      <c r="DQ7" s="125"/>
      <c r="DR7" s="125"/>
      <c r="DS7" s="125"/>
      <c r="DT7" s="125"/>
      <c r="DU7" s="125"/>
      <c r="DV7" s="125"/>
      <c r="DW7" s="125"/>
      <c r="DX7" s="125"/>
      <c r="DY7" s="125"/>
      <c r="DZ7" s="125"/>
      <c r="EA7" s="125"/>
      <c r="EB7" s="125"/>
      <c r="EC7" s="125"/>
      <c r="ED7" s="126"/>
      <c r="EE7" s="132">
        <f>EH9</f>
        <v>44263</v>
      </c>
      <c r="EF7" s="125"/>
      <c r="EG7" s="125"/>
      <c r="EH7" s="125"/>
      <c r="EI7" s="125"/>
      <c r="EJ7" s="125"/>
      <c r="EK7" s="125"/>
      <c r="EL7" s="125"/>
      <c r="EM7" s="125"/>
      <c r="EN7" s="125"/>
      <c r="EO7" s="125"/>
      <c r="EP7" s="125"/>
      <c r="EQ7" s="125"/>
      <c r="ER7" s="125"/>
      <c r="ES7" s="125"/>
      <c r="ET7" s="125"/>
      <c r="EU7" s="125"/>
      <c r="EV7" s="125"/>
      <c r="EW7" s="125"/>
      <c r="EX7" s="125"/>
      <c r="EY7" s="125"/>
      <c r="EZ7" s="125"/>
      <c r="FA7" s="125"/>
      <c r="FB7" s="125"/>
      <c r="FC7" s="125"/>
      <c r="FD7" s="125"/>
      <c r="FE7" s="125"/>
      <c r="FF7" s="125"/>
      <c r="FG7" s="125"/>
      <c r="FH7" s="125"/>
      <c r="FI7" s="126"/>
      <c r="FJ7" s="5"/>
      <c r="FK7" s="5"/>
      <c r="FL7" s="9"/>
      <c r="FM7" s="9"/>
    </row>
    <row r="8" spans="1:169" ht="15.75" customHeight="1">
      <c r="A8" s="9"/>
      <c r="B8" s="130"/>
      <c r="C8" s="148"/>
      <c r="D8" s="149"/>
      <c r="E8" s="149"/>
      <c r="F8" s="150"/>
      <c r="G8" s="130"/>
      <c r="H8" s="19" t="s">
        <v>12</v>
      </c>
      <c r="I8" s="19" t="s">
        <v>13</v>
      </c>
      <c r="J8" s="19" t="s">
        <v>14</v>
      </c>
      <c r="K8" s="20" t="s">
        <v>15</v>
      </c>
      <c r="L8" s="130"/>
      <c r="M8" s="124">
        <v>1</v>
      </c>
      <c r="N8" s="125"/>
      <c r="O8" s="125"/>
      <c r="P8" s="125"/>
      <c r="Q8" s="125"/>
      <c r="R8" s="126"/>
      <c r="S8" s="127">
        <v>2</v>
      </c>
      <c r="T8" s="125"/>
      <c r="U8" s="125"/>
      <c r="V8" s="125"/>
      <c r="W8" s="125"/>
      <c r="X8" s="125"/>
      <c r="Y8" s="126"/>
      <c r="Z8" s="124">
        <v>3</v>
      </c>
      <c r="AA8" s="125"/>
      <c r="AB8" s="125"/>
      <c r="AC8" s="125"/>
      <c r="AD8" s="125"/>
      <c r="AE8" s="125"/>
      <c r="AF8" s="126"/>
      <c r="AG8" s="127">
        <v>4</v>
      </c>
      <c r="AH8" s="125"/>
      <c r="AI8" s="125"/>
      <c r="AJ8" s="125"/>
      <c r="AK8" s="125"/>
      <c r="AL8" s="125"/>
      <c r="AM8" s="126"/>
      <c r="AN8" s="124">
        <v>1</v>
      </c>
      <c r="AO8" s="125"/>
      <c r="AP8" s="125"/>
      <c r="AQ8" s="125"/>
      <c r="AR8" s="125"/>
      <c r="AS8" s="125"/>
      <c r="AT8" s="126"/>
      <c r="AU8" s="127">
        <v>2</v>
      </c>
      <c r="AV8" s="125"/>
      <c r="AW8" s="125"/>
      <c r="AX8" s="125"/>
      <c r="AY8" s="125"/>
      <c r="AZ8" s="125"/>
      <c r="BA8" s="126"/>
      <c r="BB8" s="124">
        <v>3</v>
      </c>
      <c r="BC8" s="125"/>
      <c r="BD8" s="125"/>
      <c r="BE8" s="125"/>
      <c r="BF8" s="125"/>
      <c r="BG8" s="125"/>
      <c r="BH8" s="126"/>
      <c r="BI8" s="127">
        <v>4</v>
      </c>
      <c r="BJ8" s="125"/>
      <c r="BK8" s="125"/>
      <c r="BL8" s="125"/>
      <c r="BM8" s="125"/>
      <c r="BN8" s="125"/>
      <c r="BO8" s="126"/>
      <c r="BP8" s="124">
        <v>5</v>
      </c>
      <c r="BQ8" s="125"/>
      <c r="BR8" s="125"/>
      <c r="BS8" s="125"/>
      <c r="BT8" s="125"/>
      <c r="BU8" s="125"/>
      <c r="BV8" s="126"/>
      <c r="BW8" s="127">
        <v>1</v>
      </c>
      <c r="BX8" s="125"/>
      <c r="BY8" s="125"/>
      <c r="BZ8" s="125"/>
      <c r="CA8" s="125"/>
      <c r="CB8" s="125"/>
      <c r="CC8" s="126"/>
      <c r="CD8" s="124">
        <v>2</v>
      </c>
      <c r="CE8" s="125"/>
      <c r="CF8" s="125"/>
      <c r="CG8" s="125"/>
      <c r="CH8" s="125"/>
      <c r="CI8" s="125"/>
      <c r="CJ8" s="126"/>
      <c r="CK8" s="127">
        <v>3</v>
      </c>
      <c r="CL8" s="125"/>
      <c r="CM8" s="125"/>
      <c r="CN8" s="125"/>
      <c r="CO8" s="125"/>
      <c r="CP8" s="125"/>
      <c r="CQ8" s="126"/>
      <c r="CR8" s="124">
        <v>4</v>
      </c>
      <c r="CS8" s="125"/>
      <c r="CT8" s="125"/>
      <c r="CU8" s="125"/>
      <c r="CV8" s="125"/>
      <c r="CW8" s="125"/>
      <c r="CX8" s="126"/>
      <c r="CY8" s="127">
        <v>1</v>
      </c>
      <c r="CZ8" s="125"/>
      <c r="DA8" s="125"/>
      <c r="DB8" s="125"/>
      <c r="DC8" s="125"/>
      <c r="DD8" s="125"/>
      <c r="DE8" s="126"/>
      <c r="DF8" s="124">
        <v>2</v>
      </c>
      <c r="DG8" s="125"/>
      <c r="DH8" s="125"/>
      <c r="DI8" s="125"/>
      <c r="DJ8" s="125"/>
      <c r="DK8" s="125"/>
      <c r="DL8" s="126"/>
      <c r="DM8" s="127">
        <v>3</v>
      </c>
      <c r="DN8" s="125"/>
      <c r="DO8" s="125"/>
      <c r="DP8" s="125"/>
      <c r="DQ8" s="125"/>
      <c r="DR8" s="125"/>
      <c r="DS8" s="126"/>
      <c r="DT8" s="124">
        <v>4</v>
      </c>
      <c r="DU8" s="125"/>
      <c r="DV8" s="125"/>
      <c r="DW8" s="125"/>
      <c r="DX8" s="125"/>
      <c r="DY8" s="125"/>
      <c r="DZ8" s="126"/>
      <c r="EA8" s="127">
        <v>1</v>
      </c>
      <c r="EB8" s="125"/>
      <c r="EC8" s="125"/>
      <c r="ED8" s="125"/>
      <c r="EE8" s="125"/>
      <c r="EF8" s="125"/>
      <c r="EG8" s="126"/>
      <c r="EH8" s="124">
        <v>2</v>
      </c>
      <c r="EI8" s="125"/>
      <c r="EJ8" s="125"/>
      <c r="EK8" s="125"/>
      <c r="EL8" s="125"/>
      <c r="EM8" s="125"/>
      <c r="EN8" s="126"/>
      <c r="EO8" s="127">
        <v>3</v>
      </c>
      <c r="EP8" s="125"/>
      <c r="EQ8" s="125"/>
      <c r="ER8" s="125"/>
      <c r="ES8" s="125"/>
      <c r="ET8" s="125"/>
      <c r="EU8" s="126"/>
      <c r="EV8" s="124">
        <v>4</v>
      </c>
      <c r="EW8" s="125"/>
      <c r="EX8" s="125"/>
      <c r="EY8" s="125"/>
      <c r="EZ8" s="125"/>
      <c r="FA8" s="125"/>
      <c r="FB8" s="126"/>
      <c r="FC8" s="127">
        <v>5</v>
      </c>
      <c r="FD8" s="125"/>
      <c r="FE8" s="125"/>
      <c r="FF8" s="125"/>
      <c r="FG8" s="125"/>
      <c r="FH8" s="125"/>
      <c r="FI8" s="126"/>
      <c r="FJ8" s="9"/>
      <c r="FK8" s="9"/>
      <c r="FL8" s="9"/>
      <c r="FM8" s="9"/>
    </row>
    <row r="9" spans="1:169" ht="15.75" hidden="1" customHeight="1">
      <c r="A9" s="5"/>
      <c r="B9" s="21"/>
      <c r="C9" s="22"/>
      <c r="D9" s="22"/>
      <c r="E9" s="22"/>
      <c r="F9" s="22"/>
      <c r="G9" s="22"/>
      <c r="H9" s="22"/>
      <c r="I9" s="22"/>
      <c r="J9" s="22" t="s">
        <v>16</v>
      </c>
      <c r="K9" s="23"/>
      <c r="L9" s="24"/>
      <c r="M9" s="25">
        <f>D6</f>
        <v>44138</v>
      </c>
      <c r="N9" s="25">
        <f t="shared" ref="N9:FI9" si="0">M9+1</f>
        <v>44139</v>
      </c>
      <c r="O9" s="25">
        <f t="shared" si="0"/>
        <v>44140</v>
      </c>
      <c r="P9" s="25">
        <f t="shared" si="0"/>
        <v>44141</v>
      </c>
      <c r="Q9" s="25">
        <f t="shared" si="0"/>
        <v>44142</v>
      </c>
      <c r="R9" s="25">
        <f t="shared" si="0"/>
        <v>44143</v>
      </c>
      <c r="S9" s="25">
        <f t="shared" si="0"/>
        <v>44144</v>
      </c>
      <c r="T9" s="25">
        <f t="shared" si="0"/>
        <v>44145</v>
      </c>
      <c r="U9" s="25">
        <f t="shared" si="0"/>
        <v>44146</v>
      </c>
      <c r="V9" s="25">
        <f t="shared" si="0"/>
        <v>44147</v>
      </c>
      <c r="W9" s="25">
        <f t="shared" si="0"/>
        <v>44148</v>
      </c>
      <c r="X9" s="25">
        <f t="shared" si="0"/>
        <v>44149</v>
      </c>
      <c r="Y9" s="25">
        <f t="shared" si="0"/>
        <v>44150</v>
      </c>
      <c r="Z9" s="25">
        <f t="shared" si="0"/>
        <v>44151</v>
      </c>
      <c r="AA9" s="25">
        <f t="shared" si="0"/>
        <v>44152</v>
      </c>
      <c r="AB9" s="25">
        <f t="shared" si="0"/>
        <v>44153</v>
      </c>
      <c r="AC9" s="25">
        <f t="shared" si="0"/>
        <v>44154</v>
      </c>
      <c r="AD9" s="25">
        <f t="shared" si="0"/>
        <v>44155</v>
      </c>
      <c r="AE9" s="25">
        <f t="shared" si="0"/>
        <v>44156</v>
      </c>
      <c r="AF9" s="25">
        <f t="shared" si="0"/>
        <v>44157</v>
      </c>
      <c r="AG9" s="25">
        <f t="shared" si="0"/>
        <v>44158</v>
      </c>
      <c r="AH9" s="25">
        <f t="shared" si="0"/>
        <v>44159</v>
      </c>
      <c r="AI9" s="25">
        <f t="shared" si="0"/>
        <v>44160</v>
      </c>
      <c r="AJ9" s="25">
        <f t="shared" si="0"/>
        <v>44161</v>
      </c>
      <c r="AK9" s="25">
        <f t="shared" si="0"/>
        <v>44162</v>
      </c>
      <c r="AL9" s="25">
        <f t="shared" si="0"/>
        <v>44163</v>
      </c>
      <c r="AM9" s="25">
        <f t="shared" si="0"/>
        <v>44164</v>
      </c>
      <c r="AN9" s="25">
        <f t="shared" si="0"/>
        <v>44165</v>
      </c>
      <c r="AO9" s="25">
        <f t="shared" si="0"/>
        <v>44166</v>
      </c>
      <c r="AP9" s="25">
        <f t="shared" si="0"/>
        <v>44167</v>
      </c>
      <c r="AQ9" s="25">
        <f t="shared" si="0"/>
        <v>44168</v>
      </c>
      <c r="AR9" s="25">
        <f t="shared" si="0"/>
        <v>44169</v>
      </c>
      <c r="AS9" s="25">
        <f t="shared" si="0"/>
        <v>44170</v>
      </c>
      <c r="AT9" s="25">
        <f t="shared" si="0"/>
        <v>44171</v>
      </c>
      <c r="AU9" s="25">
        <f t="shared" si="0"/>
        <v>44172</v>
      </c>
      <c r="AV9" s="25">
        <f t="shared" si="0"/>
        <v>44173</v>
      </c>
      <c r="AW9" s="25">
        <f t="shared" si="0"/>
        <v>44174</v>
      </c>
      <c r="AX9" s="25">
        <f t="shared" si="0"/>
        <v>44175</v>
      </c>
      <c r="AY9" s="25">
        <f t="shared" si="0"/>
        <v>44176</v>
      </c>
      <c r="AZ9" s="25">
        <f t="shared" si="0"/>
        <v>44177</v>
      </c>
      <c r="BA9" s="25">
        <f t="shared" si="0"/>
        <v>44178</v>
      </c>
      <c r="BB9" s="25">
        <f t="shared" si="0"/>
        <v>44179</v>
      </c>
      <c r="BC9" s="25">
        <f t="shared" si="0"/>
        <v>44180</v>
      </c>
      <c r="BD9" s="25">
        <f t="shared" si="0"/>
        <v>44181</v>
      </c>
      <c r="BE9" s="25">
        <f t="shared" si="0"/>
        <v>44182</v>
      </c>
      <c r="BF9" s="25">
        <f t="shared" si="0"/>
        <v>44183</v>
      </c>
      <c r="BG9" s="25">
        <f t="shared" si="0"/>
        <v>44184</v>
      </c>
      <c r="BH9" s="25">
        <f t="shared" si="0"/>
        <v>44185</v>
      </c>
      <c r="BI9" s="25">
        <f t="shared" si="0"/>
        <v>44186</v>
      </c>
      <c r="BJ9" s="25">
        <f t="shared" si="0"/>
        <v>44187</v>
      </c>
      <c r="BK9" s="25">
        <f t="shared" si="0"/>
        <v>44188</v>
      </c>
      <c r="BL9" s="25">
        <f t="shared" si="0"/>
        <v>44189</v>
      </c>
      <c r="BM9" s="25">
        <f t="shared" si="0"/>
        <v>44190</v>
      </c>
      <c r="BN9" s="25">
        <f t="shared" si="0"/>
        <v>44191</v>
      </c>
      <c r="BO9" s="25">
        <f t="shared" si="0"/>
        <v>44192</v>
      </c>
      <c r="BP9" s="25">
        <f t="shared" si="0"/>
        <v>44193</v>
      </c>
      <c r="BQ9" s="25">
        <f t="shared" si="0"/>
        <v>44194</v>
      </c>
      <c r="BR9" s="25">
        <f t="shared" si="0"/>
        <v>44195</v>
      </c>
      <c r="BS9" s="25">
        <f t="shared" si="0"/>
        <v>44196</v>
      </c>
      <c r="BT9" s="25">
        <f t="shared" si="0"/>
        <v>44197</v>
      </c>
      <c r="BU9" s="25">
        <f t="shared" si="0"/>
        <v>44198</v>
      </c>
      <c r="BV9" s="25">
        <f t="shared" si="0"/>
        <v>44199</v>
      </c>
      <c r="BW9" s="25">
        <f t="shared" si="0"/>
        <v>44200</v>
      </c>
      <c r="BX9" s="25">
        <f t="shared" si="0"/>
        <v>44201</v>
      </c>
      <c r="BY9" s="25">
        <f t="shared" si="0"/>
        <v>44202</v>
      </c>
      <c r="BZ9" s="25">
        <f t="shared" si="0"/>
        <v>44203</v>
      </c>
      <c r="CA9" s="25">
        <f t="shared" si="0"/>
        <v>44204</v>
      </c>
      <c r="CB9" s="25">
        <f t="shared" si="0"/>
        <v>44205</v>
      </c>
      <c r="CC9" s="25">
        <f t="shared" si="0"/>
        <v>44206</v>
      </c>
      <c r="CD9" s="25">
        <f t="shared" si="0"/>
        <v>44207</v>
      </c>
      <c r="CE9" s="25">
        <f t="shared" si="0"/>
        <v>44208</v>
      </c>
      <c r="CF9" s="25">
        <f t="shared" si="0"/>
        <v>44209</v>
      </c>
      <c r="CG9" s="25">
        <f t="shared" si="0"/>
        <v>44210</v>
      </c>
      <c r="CH9" s="25">
        <f t="shared" si="0"/>
        <v>44211</v>
      </c>
      <c r="CI9" s="25">
        <f t="shared" si="0"/>
        <v>44212</v>
      </c>
      <c r="CJ9" s="25">
        <f t="shared" si="0"/>
        <v>44213</v>
      </c>
      <c r="CK9" s="25">
        <f t="shared" si="0"/>
        <v>44214</v>
      </c>
      <c r="CL9" s="25">
        <f t="shared" si="0"/>
        <v>44215</v>
      </c>
      <c r="CM9" s="25">
        <f t="shared" si="0"/>
        <v>44216</v>
      </c>
      <c r="CN9" s="25">
        <f t="shared" si="0"/>
        <v>44217</v>
      </c>
      <c r="CO9" s="25">
        <f t="shared" si="0"/>
        <v>44218</v>
      </c>
      <c r="CP9" s="25">
        <f t="shared" si="0"/>
        <v>44219</v>
      </c>
      <c r="CQ9" s="25">
        <f t="shared" si="0"/>
        <v>44220</v>
      </c>
      <c r="CR9" s="25">
        <f t="shared" si="0"/>
        <v>44221</v>
      </c>
      <c r="CS9" s="25">
        <f t="shared" si="0"/>
        <v>44222</v>
      </c>
      <c r="CT9" s="25">
        <f t="shared" si="0"/>
        <v>44223</v>
      </c>
      <c r="CU9" s="25">
        <f t="shared" si="0"/>
        <v>44224</v>
      </c>
      <c r="CV9" s="25">
        <f t="shared" si="0"/>
        <v>44225</v>
      </c>
      <c r="CW9" s="25">
        <f t="shared" si="0"/>
        <v>44226</v>
      </c>
      <c r="CX9" s="25">
        <f t="shared" si="0"/>
        <v>44227</v>
      </c>
      <c r="CY9" s="25">
        <f t="shared" si="0"/>
        <v>44228</v>
      </c>
      <c r="CZ9" s="25">
        <f t="shared" si="0"/>
        <v>44229</v>
      </c>
      <c r="DA9" s="25">
        <f t="shared" si="0"/>
        <v>44230</v>
      </c>
      <c r="DB9" s="25">
        <f t="shared" si="0"/>
        <v>44231</v>
      </c>
      <c r="DC9" s="25">
        <f t="shared" si="0"/>
        <v>44232</v>
      </c>
      <c r="DD9" s="25">
        <f t="shared" si="0"/>
        <v>44233</v>
      </c>
      <c r="DE9" s="25">
        <f t="shared" si="0"/>
        <v>44234</v>
      </c>
      <c r="DF9" s="25">
        <f t="shared" si="0"/>
        <v>44235</v>
      </c>
      <c r="DG9" s="25">
        <f t="shared" si="0"/>
        <v>44236</v>
      </c>
      <c r="DH9" s="25">
        <f t="shared" si="0"/>
        <v>44237</v>
      </c>
      <c r="DI9" s="25">
        <f t="shared" si="0"/>
        <v>44238</v>
      </c>
      <c r="DJ9" s="25">
        <f t="shared" si="0"/>
        <v>44239</v>
      </c>
      <c r="DK9" s="25">
        <f t="shared" si="0"/>
        <v>44240</v>
      </c>
      <c r="DL9" s="25">
        <f t="shared" si="0"/>
        <v>44241</v>
      </c>
      <c r="DM9" s="25">
        <f t="shared" si="0"/>
        <v>44242</v>
      </c>
      <c r="DN9" s="25">
        <f t="shared" si="0"/>
        <v>44243</v>
      </c>
      <c r="DO9" s="25">
        <f t="shared" si="0"/>
        <v>44244</v>
      </c>
      <c r="DP9" s="25">
        <f t="shared" si="0"/>
        <v>44245</v>
      </c>
      <c r="DQ9" s="25">
        <f t="shared" si="0"/>
        <v>44246</v>
      </c>
      <c r="DR9" s="25">
        <f t="shared" si="0"/>
        <v>44247</v>
      </c>
      <c r="DS9" s="25">
        <f t="shared" si="0"/>
        <v>44248</v>
      </c>
      <c r="DT9" s="25">
        <f t="shared" si="0"/>
        <v>44249</v>
      </c>
      <c r="DU9" s="25">
        <f t="shared" si="0"/>
        <v>44250</v>
      </c>
      <c r="DV9" s="25">
        <f t="shared" si="0"/>
        <v>44251</v>
      </c>
      <c r="DW9" s="25">
        <f t="shared" si="0"/>
        <v>44252</v>
      </c>
      <c r="DX9" s="25">
        <f t="shared" si="0"/>
        <v>44253</v>
      </c>
      <c r="DY9" s="25">
        <f t="shared" si="0"/>
        <v>44254</v>
      </c>
      <c r="DZ9" s="25">
        <f t="shared" si="0"/>
        <v>44255</v>
      </c>
      <c r="EA9" s="25">
        <f t="shared" si="0"/>
        <v>44256</v>
      </c>
      <c r="EB9" s="25">
        <f t="shared" si="0"/>
        <v>44257</v>
      </c>
      <c r="EC9" s="25">
        <f t="shared" si="0"/>
        <v>44258</v>
      </c>
      <c r="ED9" s="25">
        <f t="shared" si="0"/>
        <v>44259</v>
      </c>
      <c r="EE9" s="25">
        <f t="shared" si="0"/>
        <v>44260</v>
      </c>
      <c r="EF9" s="25">
        <f t="shared" si="0"/>
        <v>44261</v>
      </c>
      <c r="EG9" s="25">
        <f t="shared" si="0"/>
        <v>44262</v>
      </c>
      <c r="EH9" s="25">
        <f t="shared" si="0"/>
        <v>44263</v>
      </c>
      <c r="EI9" s="25">
        <f t="shared" si="0"/>
        <v>44264</v>
      </c>
      <c r="EJ9" s="25">
        <f t="shared" si="0"/>
        <v>44265</v>
      </c>
      <c r="EK9" s="25">
        <f t="shared" si="0"/>
        <v>44266</v>
      </c>
      <c r="EL9" s="25">
        <f t="shared" si="0"/>
        <v>44267</v>
      </c>
      <c r="EM9" s="25">
        <f t="shared" si="0"/>
        <v>44268</v>
      </c>
      <c r="EN9" s="25">
        <f t="shared" si="0"/>
        <v>44269</v>
      </c>
      <c r="EO9" s="25">
        <f t="shared" si="0"/>
        <v>44270</v>
      </c>
      <c r="EP9" s="25">
        <f t="shared" si="0"/>
        <v>44271</v>
      </c>
      <c r="EQ9" s="25">
        <f t="shared" si="0"/>
        <v>44272</v>
      </c>
      <c r="ER9" s="25">
        <f t="shared" si="0"/>
        <v>44273</v>
      </c>
      <c r="ES9" s="25">
        <f t="shared" si="0"/>
        <v>44274</v>
      </c>
      <c r="ET9" s="25">
        <f t="shared" si="0"/>
        <v>44275</v>
      </c>
      <c r="EU9" s="25">
        <f t="shared" si="0"/>
        <v>44276</v>
      </c>
      <c r="EV9" s="25">
        <f t="shared" si="0"/>
        <v>44277</v>
      </c>
      <c r="EW9" s="25">
        <f t="shared" si="0"/>
        <v>44278</v>
      </c>
      <c r="EX9" s="25">
        <f t="shared" si="0"/>
        <v>44279</v>
      </c>
      <c r="EY9" s="25">
        <f t="shared" si="0"/>
        <v>44280</v>
      </c>
      <c r="EZ9" s="25">
        <f t="shared" si="0"/>
        <v>44281</v>
      </c>
      <c r="FA9" s="25">
        <f t="shared" si="0"/>
        <v>44282</v>
      </c>
      <c r="FB9" s="25">
        <f t="shared" si="0"/>
        <v>44283</v>
      </c>
      <c r="FC9" s="25">
        <f t="shared" si="0"/>
        <v>44284</v>
      </c>
      <c r="FD9" s="25">
        <f t="shared" si="0"/>
        <v>44285</v>
      </c>
      <c r="FE9" s="25">
        <f t="shared" si="0"/>
        <v>44286</v>
      </c>
      <c r="FF9" s="25">
        <f t="shared" si="0"/>
        <v>44287</v>
      </c>
      <c r="FG9" s="25">
        <f t="shared" si="0"/>
        <v>44288</v>
      </c>
      <c r="FH9" s="25">
        <f t="shared" si="0"/>
        <v>44289</v>
      </c>
      <c r="FI9" s="26">
        <f t="shared" si="0"/>
        <v>44290</v>
      </c>
      <c r="FJ9" s="5"/>
      <c r="FK9" s="5"/>
      <c r="FL9" s="9"/>
      <c r="FM9" s="9"/>
    </row>
    <row r="10" spans="1:169" ht="15.75" customHeight="1">
      <c r="A10" s="5"/>
      <c r="B10" s="27">
        <v>1</v>
      </c>
      <c r="C10" s="140" t="s">
        <v>34</v>
      </c>
      <c r="D10" s="135"/>
      <c r="E10" s="135"/>
      <c r="F10" s="135"/>
      <c r="G10" s="136"/>
      <c r="H10" s="28"/>
      <c r="I10" s="29"/>
      <c r="J10" s="30">
        <f t="shared" ref="J10:J11" si="1">J11</f>
        <v>44067</v>
      </c>
      <c r="K10" s="31">
        <f>K16</f>
        <v>44081</v>
      </c>
      <c r="L10" s="32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4"/>
      <c r="FJ10" s="5"/>
      <c r="FK10" s="5"/>
      <c r="FL10" s="9"/>
      <c r="FM10" s="9"/>
    </row>
    <row r="11" spans="1:169" ht="15.75" customHeight="1" outlineLevel="1">
      <c r="A11" s="5"/>
      <c r="B11" s="35">
        <v>1.1000000000000001</v>
      </c>
      <c r="C11" s="134" t="s">
        <v>120</v>
      </c>
      <c r="D11" s="135"/>
      <c r="E11" s="135"/>
      <c r="F11" s="135"/>
      <c r="G11" s="136"/>
      <c r="H11" s="36"/>
      <c r="I11" s="37"/>
      <c r="J11" s="38">
        <f t="shared" si="1"/>
        <v>44067</v>
      </c>
      <c r="K11" s="39">
        <f>K12</f>
        <v>44072</v>
      </c>
      <c r="L11" s="40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4"/>
      <c r="FJ11" s="5"/>
      <c r="FK11" s="5"/>
      <c r="FL11" s="9"/>
      <c r="FM11" s="9"/>
    </row>
    <row r="12" spans="1:169" ht="15.75" customHeight="1" outlineLevel="2">
      <c r="A12" s="5"/>
      <c r="B12" s="41" t="s">
        <v>18</v>
      </c>
      <c r="C12" s="141" t="s">
        <v>121</v>
      </c>
      <c r="D12" s="135"/>
      <c r="E12" s="137"/>
      <c r="F12" s="44"/>
      <c r="G12" s="45"/>
      <c r="H12" s="46" t="s">
        <v>19</v>
      </c>
      <c r="I12" s="47"/>
      <c r="J12" s="48">
        <v>44067</v>
      </c>
      <c r="K12" s="49">
        <f>J12+5</f>
        <v>44072</v>
      </c>
      <c r="L12" s="50" t="s">
        <v>17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4"/>
      <c r="FJ12" s="5"/>
      <c r="FK12" s="5"/>
      <c r="FL12" s="9"/>
      <c r="FM12" s="9"/>
    </row>
    <row r="13" spans="1:169" ht="15.75" customHeight="1" outlineLevel="3">
      <c r="A13" s="5"/>
      <c r="B13" s="41" t="s">
        <v>20</v>
      </c>
      <c r="C13" s="42"/>
      <c r="D13" s="43" t="s">
        <v>122</v>
      </c>
      <c r="E13" s="43"/>
      <c r="F13" s="44"/>
      <c r="G13" s="45" t="s">
        <v>123</v>
      </c>
      <c r="H13" s="46" t="s">
        <v>19</v>
      </c>
      <c r="I13" s="47"/>
      <c r="J13" s="48">
        <f>J12</f>
        <v>44067</v>
      </c>
      <c r="K13" s="49">
        <f>J13+2</f>
        <v>44069</v>
      </c>
      <c r="L13" s="50" t="s">
        <v>17</v>
      </c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4"/>
      <c r="FJ13" s="5"/>
      <c r="FK13" s="5"/>
      <c r="FL13" s="9"/>
      <c r="FM13" s="9"/>
    </row>
    <row r="14" spans="1:169" ht="15.75" customHeight="1" outlineLevel="3">
      <c r="A14" s="5"/>
      <c r="B14" s="41" t="s">
        <v>21</v>
      </c>
      <c r="C14" s="42"/>
      <c r="D14" s="42" t="s">
        <v>124</v>
      </c>
      <c r="E14" s="43"/>
      <c r="F14" s="44"/>
      <c r="G14" s="45" t="s">
        <v>123</v>
      </c>
      <c r="H14" s="46" t="s">
        <v>125</v>
      </c>
      <c r="I14" s="47"/>
      <c r="J14" s="48">
        <f>K13+1</f>
        <v>44070</v>
      </c>
      <c r="K14" s="49">
        <f t="shared" ref="K14:K15" si="2">J14+3</f>
        <v>44073</v>
      </c>
      <c r="L14" s="50" t="s">
        <v>17</v>
      </c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4"/>
      <c r="FJ14" s="5"/>
      <c r="FK14" s="5"/>
      <c r="FL14" s="9"/>
      <c r="FM14" s="9"/>
    </row>
    <row r="15" spans="1:169" ht="15.75" customHeight="1" outlineLevel="3">
      <c r="A15" s="5"/>
      <c r="B15" s="41" t="s">
        <v>22</v>
      </c>
      <c r="C15" s="42"/>
      <c r="D15" s="42" t="s">
        <v>126</v>
      </c>
      <c r="E15" s="43"/>
      <c r="F15" s="44"/>
      <c r="G15" s="45" t="s">
        <v>127</v>
      </c>
      <c r="H15" s="46" t="s">
        <v>128</v>
      </c>
      <c r="I15" s="47"/>
      <c r="J15" s="48">
        <f>J14</f>
        <v>44070</v>
      </c>
      <c r="K15" s="49">
        <f t="shared" si="2"/>
        <v>44073</v>
      </c>
      <c r="L15" s="50" t="s">
        <v>17</v>
      </c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4"/>
      <c r="FJ15" s="5"/>
      <c r="FK15" s="5"/>
      <c r="FL15" s="9"/>
      <c r="FM15" s="9"/>
    </row>
    <row r="16" spans="1:169" ht="15.75" customHeight="1" outlineLevel="1">
      <c r="A16" s="5"/>
      <c r="B16" s="35">
        <v>1.2</v>
      </c>
      <c r="C16" s="134" t="s">
        <v>30</v>
      </c>
      <c r="D16" s="135"/>
      <c r="E16" s="135"/>
      <c r="F16" s="135"/>
      <c r="G16" s="136"/>
      <c r="H16" s="36"/>
      <c r="I16" s="37"/>
      <c r="J16" s="38">
        <f>J17</f>
        <v>44074</v>
      </c>
      <c r="K16" s="39">
        <f>K20</f>
        <v>44081</v>
      </c>
      <c r="L16" s="40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4"/>
      <c r="FJ16" s="5"/>
      <c r="FK16" s="5"/>
      <c r="FL16" s="9"/>
      <c r="FM16" s="9"/>
    </row>
    <row r="17" spans="1:169" ht="15.75" customHeight="1" outlineLevel="2">
      <c r="A17" s="5"/>
      <c r="B17" s="41" t="s">
        <v>25</v>
      </c>
      <c r="C17" s="51" t="s">
        <v>26</v>
      </c>
      <c r="D17" s="52"/>
      <c r="E17" s="52"/>
      <c r="F17" s="52"/>
      <c r="G17" s="45" t="s">
        <v>27</v>
      </c>
      <c r="H17" s="46"/>
      <c r="I17" s="47"/>
      <c r="J17" s="48">
        <f>K15+1</f>
        <v>44074</v>
      </c>
      <c r="K17" s="49">
        <f>J17+3</f>
        <v>44077</v>
      </c>
      <c r="L17" s="50" t="s">
        <v>17</v>
      </c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4"/>
      <c r="FJ17" s="5"/>
      <c r="FK17" s="5"/>
      <c r="FL17" s="9"/>
      <c r="FM17" s="9"/>
    </row>
    <row r="18" spans="1:169" ht="15.75" customHeight="1" outlineLevel="3">
      <c r="A18" s="5"/>
      <c r="B18" s="41"/>
      <c r="C18" s="51"/>
      <c r="D18" s="52" t="s">
        <v>129</v>
      </c>
      <c r="E18" s="52"/>
      <c r="F18" s="52"/>
      <c r="G18" s="45"/>
      <c r="H18" s="46" t="s">
        <v>130</v>
      </c>
      <c r="I18" s="47"/>
      <c r="J18" s="48">
        <f t="shared" ref="J18:K18" si="3">J17</f>
        <v>44074</v>
      </c>
      <c r="K18" s="49">
        <f t="shared" si="3"/>
        <v>44077</v>
      </c>
      <c r="L18" s="50" t="s">
        <v>17</v>
      </c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4"/>
      <c r="FJ18" s="5"/>
      <c r="FK18" s="5"/>
      <c r="FL18" s="9"/>
      <c r="FM18" s="9"/>
    </row>
    <row r="19" spans="1:169" ht="15.75" customHeight="1" outlineLevel="3">
      <c r="A19" s="5"/>
      <c r="B19" s="41"/>
      <c r="C19" s="51"/>
      <c r="D19" s="52" t="s">
        <v>24</v>
      </c>
      <c r="E19" s="52"/>
      <c r="F19" s="52"/>
      <c r="G19" s="45"/>
      <c r="H19" s="46" t="s">
        <v>19</v>
      </c>
      <c r="I19" s="47"/>
      <c r="J19" s="48">
        <f t="shared" ref="J19:K19" si="4">J18</f>
        <v>44074</v>
      </c>
      <c r="K19" s="49">
        <f t="shared" si="4"/>
        <v>44077</v>
      </c>
      <c r="L19" s="50" t="s">
        <v>17</v>
      </c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4"/>
      <c r="FJ19" s="5"/>
      <c r="FK19" s="5"/>
      <c r="FL19" s="9"/>
      <c r="FM19" s="9"/>
    </row>
    <row r="20" spans="1:169" ht="15.75" customHeight="1" outlineLevel="2">
      <c r="A20" s="5"/>
      <c r="B20" s="41" t="s">
        <v>131</v>
      </c>
      <c r="C20" s="51" t="s">
        <v>132</v>
      </c>
      <c r="D20" s="52"/>
      <c r="E20" s="52"/>
      <c r="F20" s="52"/>
      <c r="G20" s="45" t="s">
        <v>133</v>
      </c>
      <c r="H20" s="46"/>
      <c r="I20" s="47"/>
      <c r="J20" s="48">
        <f>K19+1</f>
        <v>44078</v>
      </c>
      <c r="K20" s="49">
        <f>J20+3</f>
        <v>44081</v>
      </c>
      <c r="L20" s="50" t="s">
        <v>115</v>
      </c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4"/>
      <c r="FJ20" s="5"/>
      <c r="FK20" s="5"/>
      <c r="FL20" s="9"/>
      <c r="FM20" s="9"/>
    </row>
    <row r="21" spans="1:169" ht="15.75" customHeight="1" outlineLevel="3">
      <c r="A21" s="5"/>
      <c r="B21" s="41"/>
      <c r="C21" s="58"/>
      <c r="D21" s="52" t="s">
        <v>134</v>
      </c>
      <c r="E21" s="52"/>
      <c r="F21" s="52"/>
      <c r="G21" s="45"/>
      <c r="H21" s="46" t="s">
        <v>19</v>
      </c>
      <c r="I21" s="47"/>
      <c r="J21" s="48">
        <f>J20</f>
        <v>44078</v>
      </c>
      <c r="K21" s="49">
        <f t="shared" ref="K21:K22" si="5">J21+1</f>
        <v>44079</v>
      </c>
      <c r="L21" s="50" t="s">
        <v>115</v>
      </c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4"/>
      <c r="FJ21" s="5"/>
      <c r="FK21" s="5"/>
      <c r="FL21" s="9"/>
      <c r="FM21" s="9"/>
    </row>
    <row r="22" spans="1:169" ht="15.75" customHeight="1" outlineLevel="3">
      <c r="A22" s="5"/>
      <c r="B22" s="41"/>
      <c r="C22" s="58"/>
      <c r="D22" s="52" t="s">
        <v>135</v>
      </c>
      <c r="E22" s="52"/>
      <c r="F22" s="52"/>
      <c r="G22" s="45"/>
      <c r="H22" s="46" t="s">
        <v>136</v>
      </c>
      <c r="I22" s="47"/>
      <c r="J22" s="48">
        <f>K21+1</f>
        <v>44080</v>
      </c>
      <c r="K22" s="49">
        <f t="shared" si="5"/>
        <v>44081</v>
      </c>
      <c r="L22" s="50" t="s">
        <v>115</v>
      </c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4"/>
      <c r="FJ22" s="5"/>
      <c r="FK22" s="5"/>
      <c r="FL22" s="9"/>
      <c r="FM22" s="9"/>
    </row>
    <row r="23" spans="1:169" ht="15.75" customHeight="1">
      <c r="A23" s="5"/>
      <c r="B23" s="27">
        <v>2</v>
      </c>
      <c r="C23" s="140" t="s">
        <v>49</v>
      </c>
      <c r="D23" s="135"/>
      <c r="E23" s="135"/>
      <c r="F23" s="135"/>
      <c r="G23" s="136"/>
      <c r="H23" s="28"/>
      <c r="I23" s="28"/>
      <c r="J23" s="30"/>
      <c r="K23" s="31"/>
      <c r="L23" s="32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4"/>
      <c r="FJ23" s="5"/>
      <c r="FK23" s="5"/>
      <c r="FL23" s="9"/>
      <c r="FM23" s="9"/>
    </row>
    <row r="24" spans="1:169" ht="15.75" customHeight="1" outlineLevel="1">
      <c r="A24" s="5"/>
      <c r="B24" s="35">
        <v>2.1</v>
      </c>
      <c r="C24" s="134" t="s">
        <v>137</v>
      </c>
      <c r="D24" s="135"/>
      <c r="E24" s="135"/>
      <c r="F24" s="135"/>
      <c r="G24" s="136"/>
      <c r="H24" s="36"/>
      <c r="I24" s="37"/>
      <c r="J24" s="38"/>
      <c r="K24" s="39"/>
      <c r="L24" s="40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4"/>
      <c r="FJ24" s="5"/>
      <c r="FK24" s="5"/>
      <c r="FL24" s="9"/>
      <c r="FM24" s="9"/>
    </row>
    <row r="25" spans="1:169" ht="15.75" customHeight="1" outlineLevel="2">
      <c r="A25" s="5"/>
      <c r="B25" s="41" t="s">
        <v>35</v>
      </c>
      <c r="C25" s="58"/>
      <c r="D25" s="52" t="s">
        <v>138</v>
      </c>
      <c r="E25" s="52"/>
      <c r="F25" s="52"/>
      <c r="G25" s="45"/>
      <c r="H25" s="46"/>
      <c r="I25" s="46"/>
      <c r="J25" s="48"/>
      <c r="K25" s="49"/>
      <c r="L25" s="50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4"/>
      <c r="FJ25" s="5"/>
      <c r="FK25" s="5"/>
      <c r="FL25" s="9"/>
      <c r="FM25" s="9"/>
    </row>
    <row r="26" spans="1:169" ht="15.75" customHeight="1" outlineLevel="2">
      <c r="A26" s="5"/>
      <c r="B26" s="41" t="s">
        <v>40</v>
      </c>
      <c r="C26" s="58"/>
      <c r="D26" s="52" t="s">
        <v>139</v>
      </c>
      <c r="E26" s="52"/>
      <c r="F26" s="52"/>
      <c r="G26" s="45"/>
      <c r="H26" s="46"/>
      <c r="I26" s="46"/>
      <c r="J26" s="48"/>
      <c r="K26" s="49"/>
      <c r="L26" s="50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4"/>
      <c r="FJ26" s="5"/>
      <c r="FK26" s="5"/>
      <c r="FL26" s="9"/>
      <c r="FM26" s="9"/>
    </row>
    <row r="27" spans="1:169" ht="15.75" customHeight="1" outlineLevel="1">
      <c r="A27" s="5"/>
      <c r="B27" s="35">
        <v>2.2000000000000002</v>
      </c>
      <c r="C27" s="134" t="s">
        <v>140</v>
      </c>
      <c r="D27" s="135"/>
      <c r="E27" s="135"/>
      <c r="F27" s="135"/>
      <c r="G27" s="136"/>
      <c r="H27" s="36"/>
      <c r="I27" s="37"/>
      <c r="J27" s="38"/>
      <c r="K27" s="39"/>
      <c r="L27" s="40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4"/>
      <c r="FJ27" s="5"/>
      <c r="FK27" s="5"/>
      <c r="FL27" s="9"/>
      <c r="FM27" s="9"/>
    </row>
    <row r="28" spans="1:169" ht="15.75" customHeight="1" outlineLevel="2">
      <c r="A28" s="5"/>
      <c r="B28" s="41" t="s">
        <v>141</v>
      </c>
      <c r="C28" s="58"/>
      <c r="D28" s="52" t="s">
        <v>142</v>
      </c>
      <c r="E28" s="52"/>
      <c r="F28" s="52"/>
      <c r="G28" s="45"/>
      <c r="H28" s="46"/>
      <c r="I28" s="46"/>
      <c r="J28" s="48"/>
      <c r="K28" s="49"/>
      <c r="L28" s="50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4"/>
      <c r="FJ28" s="5"/>
      <c r="FK28" s="5"/>
      <c r="FL28" s="9"/>
      <c r="FM28" s="9"/>
    </row>
    <row r="29" spans="1:169" ht="15.75" customHeight="1" outlineLevel="2">
      <c r="A29" s="5"/>
      <c r="B29" s="41" t="s">
        <v>143</v>
      </c>
      <c r="C29" s="58"/>
      <c r="D29" s="52" t="s">
        <v>144</v>
      </c>
      <c r="E29" s="52"/>
      <c r="F29" s="52"/>
      <c r="G29" s="45"/>
      <c r="H29" s="46"/>
      <c r="I29" s="46"/>
      <c r="J29" s="48"/>
      <c r="K29" s="49"/>
      <c r="L29" s="50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4"/>
      <c r="FJ29" s="5"/>
      <c r="FK29" s="5"/>
      <c r="FL29" s="9"/>
      <c r="FM29" s="9"/>
    </row>
    <row r="30" spans="1:169" ht="15.75" customHeight="1" outlineLevel="1">
      <c r="A30" s="5"/>
      <c r="B30" s="35">
        <v>2.2999999999999998</v>
      </c>
      <c r="C30" s="134" t="s">
        <v>145</v>
      </c>
      <c r="D30" s="135"/>
      <c r="E30" s="135"/>
      <c r="F30" s="135"/>
      <c r="G30" s="136"/>
      <c r="H30" s="36"/>
      <c r="I30" s="37"/>
      <c r="J30" s="38"/>
      <c r="K30" s="39"/>
      <c r="L30" s="40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4"/>
      <c r="FJ30" s="5"/>
      <c r="FK30" s="5"/>
      <c r="FL30" s="9"/>
      <c r="FM30" s="9"/>
    </row>
    <row r="31" spans="1:169" ht="15.75" customHeight="1" outlineLevel="2">
      <c r="A31" s="5"/>
      <c r="B31" s="41" t="s">
        <v>146</v>
      </c>
      <c r="C31" s="63"/>
      <c r="D31" s="52" t="s">
        <v>147</v>
      </c>
      <c r="E31" s="65"/>
      <c r="F31" s="72"/>
      <c r="G31" s="45"/>
      <c r="H31" s="46"/>
      <c r="I31" s="46"/>
      <c r="J31" s="48"/>
      <c r="K31" s="49"/>
      <c r="L31" s="50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4"/>
      <c r="FJ31" s="5"/>
      <c r="FK31" s="5"/>
      <c r="FL31" s="9"/>
      <c r="FM31" s="9"/>
    </row>
    <row r="32" spans="1:169" ht="15.75" customHeight="1" outlineLevel="2">
      <c r="A32" s="5"/>
      <c r="B32" s="41" t="s">
        <v>148</v>
      </c>
      <c r="C32" s="63"/>
      <c r="D32" s="52" t="s">
        <v>149</v>
      </c>
      <c r="E32" s="63"/>
      <c r="F32" s="53"/>
      <c r="G32" s="73"/>
      <c r="H32" s="54"/>
      <c r="I32" s="54"/>
      <c r="J32" s="56"/>
      <c r="K32" s="56"/>
      <c r="L32" s="50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4"/>
      <c r="FJ32" s="5"/>
      <c r="FK32" s="5"/>
      <c r="FL32" s="9"/>
      <c r="FM32" s="9"/>
    </row>
    <row r="33" spans="1:169" ht="15.75" customHeight="1">
      <c r="A33" s="5"/>
      <c r="B33" s="27">
        <v>3</v>
      </c>
      <c r="C33" s="140" t="s">
        <v>150</v>
      </c>
      <c r="D33" s="135"/>
      <c r="E33" s="135"/>
      <c r="F33" s="135"/>
      <c r="G33" s="136"/>
      <c r="H33" s="28"/>
      <c r="I33" s="28"/>
      <c r="J33" s="30"/>
      <c r="K33" s="31"/>
      <c r="L33" s="31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4"/>
      <c r="FJ33" s="5"/>
      <c r="FK33" s="5"/>
      <c r="FL33" s="9"/>
      <c r="FM33" s="9"/>
    </row>
    <row r="34" spans="1:169" ht="15.75" customHeight="1" outlineLevel="1">
      <c r="A34" s="5"/>
      <c r="B34" s="35">
        <v>3.1</v>
      </c>
      <c r="C34" s="134" t="s">
        <v>151</v>
      </c>
      <c r="D34" s="135"/>
      <c r="E34" s="135"/>
      <c r="F34" s="135"/>
      <c r="G34" s="136"/>
      <c r="H34" s="36"/>
      <c r="I34" s="37"/>
      <c r="J34" s="38"/>
      <c r="K34" s="39"/>
      <c r="L34" s="40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4"/>
      <c r="FJ34" s="5"/>
      <c r="FK34" s="5"/>
      <c r="FL34" s="9"/>
      <c r="FM34" s="9"/>
    </row>
    <row r="35" spans="1:169" ht="15.75" customHeight="1" outlineLevel="2">
      <c r="A35" s="5"/>
      <c r="B35" s="74" t="s">
        <v>51</v>
      </c>
      <c r="C35" s="153"/>
      <c r="D35" s="135"/>
      <c r="E35" s="137"/>
      <c r="F35" s="75"/>
      <c r="G35" s="76"/>
      <c r="H35" s="76"/>
      <c r="I35" s="76"/>
      <c r="J35" s="77"/>
      <c r="K35" s="78"/>
      <c r="L35" s="79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4"/>
      <c r="FJ35" s="5"/>
      <c r="FK35" s="5"/>
      <c r="FL35" s="9"/>
      <c r="FM35" s="9"/>
    </row>
    <row r="36" spans="1:169" ht="15.75" customHeight="1" outlineLevel="2">
      <c r="A36" s="5"/>
      <c r="B36" s="41" t="s">
        <v>152</v>
      </c>
      <c r="C36" s="42"/>
      <c r="D36" s="141" t="s">
        <v>62</v>
      </c>
      <c r="E36" s="137"/>
      <c r="F36" s="44"/>
      <c r="G36" s="45"/>
      <c r="H36" s="46"/>
      <c r="I36" s="46"/>
      <c r="J36" s="48"/>
      <c r="K36" s="49"/>
      <c r="L36" s="50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4"/>
      <c r="FJ36" s="5"/>
      <c r="FK36" s="5"/>
      <c r="FL36" s="9"/>
      <c r="FM36" s="9"/>
    </row>
    <row r="37" spans="1:169" ht="15.75" customHeight="1" outlineLevel="2">
      <c r="A37" s="5"/>
      <c r="B37" s="41" t="s">
        <v>153</v>
      </c>
      <c r="C37" s="42"/>
      <c r="D37" s="42"/>
      <c r="E37" s="42"/>
      <c r="F37" s="51"/>
      <c r="G37" s="45"/>
      <c r="H37" s="46"/>
      <c r="I37" s="46"/>
      <c r="J37" s="48"/>
      <c r="K37" s="49"/>
      <c r="L37" s="50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4"/>
      <c r="FJ37" s="5"/>
      <c r="FK37" s="5"/>
      <c r="FL37" s="9"/>
      <c r="FM37" s="9"/>
    </row>
    <row r="38" spans="1:169" ht="15.75" customHeight="1" outlineLevel="2">
      <c r="A38" s="5"/>
      <c r="B38" s="74" t="s">
        <v>154</v>
      </c>
      <c r="C38" s="153"/>
      <c r="D38" s="135"/>
      <c r="E38" s="137"/>
      <c r="F38" s="75"/>
      <c r="G38" s="76"/>
      <c r="H38" s="76"/>
      <c r="I38" s="76"/>
      <c r="J38" s="77"/>
      <c r="K38" s="78"/>
      <c r="L38" s="79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4"/>
      <c r="FJ38" s="5"/>
      <c r="FK38" s="5"/>
      <c r="FL38" s="9"/>
      <c r="FM38" s="9"/>
    </row>
    <row r="39" spans="1:169" ht="15.75" customHeight="1" outlineLevel="2">
      <c r="A39" s="5"/>
      <c r="B39" s="41" t="s">
        <v>155</v>
      </c>
      <c r="C39" s="138"/>
      <c r="D39" s="135"/>
      <c r="E39" s="137"/>
      <c r="F39" s="80"/>
      <c r="G39" s="45"/>
      <c r="H39" s="46"/>
      <c r="I39" s="46"/>
      <c r="J39" s="48"/>
      <c r="K39" s="49"/>
      <c r="L39" s="50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4"/>
      <c r="FJ39" s="5"/>
      <c r="FK39" s="5"/>
      <c r="FL39" s="9"/>
      <c r="FM39" s="9"/>
    </row>
    <row r="40" spans="1:169" ht="15.75" customHeight="1" outlineLevel="2">
      <c r="A40" s="5"/>
      <c r="B40" s="41" t="s">
        <v>156</v>
      </c>
      <c r="C40" s="138"/>
      <c r="D40" s="135"/>
      <c r="E40" s="137"/>
      <c r="F40" s="81"/>
      <c r="G40" s="64"/>
      <c r="H40" s="62"/>
      <c r="I40" s="62"/>
      <c r="J40" s="55"/>
      <c r="K40" s="82"/>
      <c r="L40" s="8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4"/>
      <c r="FJ40" s="5"/>
      <c r="FK40" s="5"/>
      <c r="FL40" s="9"/>
      <c r="FM40" s="9"/>
    </row>
    <row r="41" spans="1:169" ht="15.75" customHeight="1" outlineLevel="1">
      <c r="A41" s="5"/>
      <c r="B41" s="35">
        <v>3.2</v>
      </c>
      <c r="C41" s="134"/>
      <c r="D41" s="135"/>
      <c r="E41" s="135"/>
      <c r="F41" s="135"/>
      <c r="G41" s="136"/>
      <c r="H41" s="36"/>
      <c r="I41" s="59"/>
      <c r="J41" s="38"/>
      <c r="K41" s="39"/>
      <c r="L41" s="84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  <c r="CQ41" s="60"/>
      <c r="CR41" s="60"/>
      <c r="CS41" s="60"/>
      <c r="CT41" s="60"/>
      <c r="CU41" s="60"/>
      <c r="CV41" s="60"/>
      <c r="CW41" s="60"/>
      <c r="CX41" s="60"/>
      <c r="CY41" s="60"/>
      <c r="CZ41" s="60"/>
      <c r="DA41" s="60"/>
      <c r="DB41" s="60"/>
      <c r="DC41" s="60"/>
      <c r="DD41" s="60"/>
      <c r="DE41" s="60"/>
      <c r="DF41" s="60"/>
      <c r="DG41" s="60"/>
      <c r="DH41" s="60"/>
      <c r="DI41" s="60"/>
      <c r="DJ41" s="60"/>
      <c r="DK41" s="60"/>
      <c r="DL41" s="60"/>
      <c r="DM41" s="60"/>
      <c r="DN41" s="60"/>
      <c r="DO41" s="60"/>
      <c r="DP41" s="60"/>
      <c r="DQ41" s="60"/>
      <c r="DR41" s="60"/>
      <c r="DS41" s="60"/>
      <c r="DT41" s="60"/>
      <c r="DU41" s="60"/>
      <c r="DV41" s="60"/>
      <c r="DW41" s="60"/>
      <c r="DX41" s="60"/>
      <c r="DY41" s="60"/>
      <c r="DZ41" s="60"/>
      <c r="EA41" s="60"/>
      <c r="EB41" s="60"/>
      <c r="EC41" s="60"/>
      <c r="ED41" s="60"/>
      <c r="EE41" s="60"/>
      <c r="EF41" s="60"/>
      <c r="EG41" s="60"/>
      <c r="EH41" s="60"/>
      <c r="EI41" s="60"/>
      <c r="EJ41" s="60"/>
      <c r="EK41" s="60"/>
      <c r="EL41" s="60"/>
      <c r="EM41" s="60"/>
      <c r="EN41" s="60"/>
      <c r="EO41" s="60"/>
      <c r="EP41" s="60"/>
      <c r="EQ41" s="60"/>
      <c r="ER41" s="60"/>
      <c r="ES41" s="60"/>
      <c r="ET41" s="60"/>
      <c r="EU41" s="60"/>
      <c r="EV41" s="60"/>
      <c r="EW41" s="60"/>
      <c r="EX41" s="60"/>
      <c r="EY41" s="60"/>
      <c r="EZ41" s="60"/>
      <c r="FA41" s="60"/>
      <c r="FB41" s="60"/>
      <c r="FC41" s="60"/>
      <c r="FD41" s="60"/>
      <c r="FE41" s="60"/>
      <c r="FF41" s="60"/>
      <c r="FG41" s="60"/>
      <c r="FH41" s="60"/>
      <c r="FI41" s="61"/>
      <c r="FJ41" s="5"/>
      <c r="FK41" s="5"/>
      <c r="FL41" s="9"/>
      <c r="FM41" s="9"/>
    </row>
    <row r="42" spans="1:169" ht="15.75" customHeight="1" outlineLevel="2">
      <c r="A42" s="5"/>
      <c r="B42" s="85" t="s">
        <v>52</v>
      </c>
      <c r="C42" s="86"/>
      <c r="D42" s="86"/>
      <c r="E42" s="87"/>
      <c r="F42" s="88"/>
      <c r="G42" s="89"/>
      <c r="H42" s="90"/>
      <c r="I42" s="90"/>
      <c r="J42" s="91"/>
      <c r="K42" s="92"/>
      <c r="L42" s="93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0"/>
      <c r="DI42" s="60"/>
      <c r="DJ42" s="60"/>
      <c r="DK42" s="60"/>
      <c r="DL42" s="60"/>
      <c r="DM42" s="60"/>
      <c r="DN42" s="60"/>
      <c r="DO42" s="60"/>
      <c r="DP42" s="60"/>
      <c r="DQ42" s="60"/>
      <c r="DR42" s="60"/>
      <c r="DS42" s="60"/>
      <c r="DT42" s="60"/>
      <c r="DU42" s="60"/>
      <c r="DV42" s="60"/>
      <c r="DW42" s="60"/>
      <c r="DX42" s="60"/>
      <c r="DY42" s="60"/>
      <c r="DZ42" s="60"/>
      <c r="EA42" s="60"/>
      <c r="EB42" s="60"/>
      <c r="EC42" s="60"/>
      <c r="ED42" s="60"/>
      <c r="EE42" s="60"/>
      <c r="EF42" s="60"/>
      <c r="EG42" s="60"/>
      <c r="EH42" s="60"/>
      <c r="EI42" s="60"/>
      <c r="EJ42" s="60"/>
      <c r="EK42" s="60"/>
      <c r="EL42" s="60"/>
      <c r="EM42" s="60"/>
      <c r="EN42" s="60"/>
      <c r="EO42" s="60"/>
      <c r="EP42" s="60"/>
      <c r="EQ42" s="60"/>
      <c r="ER42" s="60"/>
      <c r="ES42" s="60"/>
      <c r="ET42" s="60"/>
      <c r="EU42" s="60"/>
      <c r="EV42" s="60"/>
      <c r="EW42" s="60"/>
      <c r="EX42" s="60"/>
      <c r="EY42" s="60"/>
      <c r="EZ42" s="60"/>
      <c r="FA42" s="60"/>
      <c r="FB42" s="60"/>
      <c r="FC42" s="60"/>
      <c r="FD42" s="60"/>
      <c r="FE42" s="60"/>
      <c r="FF42" s="60"/>
      <c r="FG42" s="60"/>
      <c r="FH42" s="60"/>
      <c r="FI42" s="61"/>
      <c r="FJ42" s="5"/>
      <c r="FK42" s="5"/>
      <c r="FL42" s="9"/>
      <c r="FM42" s="9"/>
    </row>
    <row r="43" spans="1:169" ht="15.75" customHeight="1" outlineLevel="2">
      <c r="A43" s="5"/>
      <c r="B43" s="85" t="s">
        <v>157</v>
      </c>
      <c r="C43" s="86"/>
      <c r="D43" s="42"/>
      <c r="E43" s="81"/>
      <c r="F43" s="94"/>
      <c r="G43" s="89"/>
      <c r="H43" s="90"/>
      <c r="I43" s="90"/>
      <c r="J43" s="91"/>
      <c r="K43" s="92"/>
      <c r="L43" s="93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  <c r="CL43" s="60"/>
      <c r="CM43" s="60"/>
      <c r="CN43" s="60"/>
      <c r="CO43" s="60"/>
      <c r="CP43" s="60"/>
      <c r="CQ43" s="60"/>
      <c r="CR43" s="60"/>
      <c r="CS43" s="60"/>
      <c r="CT43" s="60"/>
      <c r="CU43" s="60"/>
      <c r="CV43" s="60"/>
      <c r="CW43" s="60"/>
      <c r="CX43" s="60"/>
      <c r="CY43" s="60"/>
      <c r="CZ43" s="60"/>
      <c r="DA43" s="60"/>
      <c r="DB43" s="60"/>
      <c r="DC43" s="60"/>
      <c r="DD43" s="60"/>
      <c r="DE43" s="60"/>
      <c r="DF43" s="60"/>
      <c r="DG43" s="60"/>
      <c r="DH43" s="60"/>
      <c r="DI43" s="60"/>
      <c r="DJ43" s="60"/>
      <c r="DK43" s="60"/>
      <c r="DL43" s="60"/>
      <c r="DM43" s="60"/>
      <c r="DN43" s="60"/>
      <c r="DO43" s="60"/>
      <c r="DP43" s="60"/>
      <c r="DQ43" s="60"/>
      <c r="DR43" s="60"/>
      <c r="DS43" s="60"/>
      <c r="DT43" s="60"/>
      <c r="DU43" s="60"/>
      <c r="DV43" s="60"/>
      <c r="DW43" s="60"/>
      <c r="DX43" s="60"/>
      <c r="DY43" s="60"/>
      <c r="DZ43" s="60"/>
      <c r="EA43" s="60"/>
      <c r="EB43" s="60"/>
      <c r="EC43" s="60"/>
      <c r="ED43" s="60"/>
      <c r="EE43" s="60"/>
      <c r="EF43" s="60"/>
      <c r="EG43" s="60"/>
      <c r="EH43" s="60"/>
      <c r="EI43" s="60"/>
      <c r="EJ43" s="60"/>
      <c r="EK43" s="60"/>
      <c r="EL43" s="60"/>
      <c r="EM43" s="60"/>
      <c r="EN43" s="60"/>
      <c r="EO43" s="60"/>
      <c r="EP43" s="60"/>
      <c r="EQ43" s="60"/>
      <c r="ER43" s="60"/>
      <c r="ES43" s="60"/>
      <c r="ET43" s="60"/>
      <c r="EU43" s="60"/>
      <c r="EV43" s="60"/>
      <c r="EW43" s="60"/>
      <c r="EX43" s="60"/>
      <c r="EY43" s="60"/>
      <c r="EZ43" s="60"/>
      <c r="FA43" s="60"/>
      <c r="FB43" s="60"/>
      <c r="FC43" s="60"/>
      <c r="FD43" s="60"/>
      <c r="FE43" s="60"/>
      <c r="FF43" s="60"/>
      <c r="FG43" s="60"/>
      <c r="FH43" s="60"/>
      <c r="FI43" s="61"/>
      <c r="FJ43" s="5"/>
      <c r="FK43" s="5"/>
      <c r="FL43" s="9"/>
      <c r="FM43" s="9"/>
    </row>
    <row r="44" spans="1:169" ht="15.75" customHeight="1" outlineLevel="1">
      <c r="A44" s="5"/>
      <c r="B44" s="35">
        <v>3.3</v>
      </c>
      <c r="C44" s="134"/>
      <c r="D44" s="135"/>
      <c r="E44" s="135"/>
      <c r="F44" s="135"/>
      <c r="G44" s="136"/>
      <c r="H44" s="36"/>
      <c r="I44" s="59"/>
      <c r="J44" s="38"/>
      <c r="K44" s="39"/>
      <c r="L44" s="84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  <c r="CN44" s="60"/>
      <c r="CO44" s="60"/>
      <c r="CP44" s="60"/>
      <c r="CQ44" s="60"/>
      <c r="CR44" s="60"/>
      <c r="CS44" s="60"/>
      <c r="CT44" s="60"/>
      <c r="CU44" s="60"/>
      <c r="CV44" s="60"/>
      <c r="CW44" s="60"/>
      <c r="CX44" s="60"/>
      <c r="CY44" s="60"/>
      <c r="CZ44" s="60"/>
      <c r="DA44" s="60"/>
      <c r="DB44" s="60"/>
      <c r="DC44" s="60"/>
      <c r="DD44" s="60"/>
      <c r="DE44" s="60"/>
      <c r="DF44" s="60"/>
      <c r="DG44" s="60"/>
      <c r="DH44" s="60"/>
      <c r="DI44" s="60"/>
      <c r="DJ44" s="60"/>
      <c r="DK44" s="60"/>
      <c r="DL44" s="60"/>
      <c r="DM44" s="60"/>
      <c r="DN44" s="60"/>
      <c r="DO44" s="60"/>
      <c r="DP44" s="60"/>
      <c r="DQ44" s="60"/>
      <c r="DR44" s="60"/>
      <c r="DS44" s="60"/>
      <c r="DT44" s="60"/>
      <c r="DU44" s="60"/>
      <c r="DV44" s="60"/>
      <c r="DW44" s="60"/>
      <c r="DX44" s="60"/>
      <c r="DY44" s="60"/>
      <c r="DZ44" s="60"/>
      <c r="EA44" s="60"/>
      <c r="EB44" s="60"/>
      <c r="EC44" s="60"/>
      <c r="ED44" s="60"/>
      <c r="EE44" s="60"/>
      <c r="EF44" s="60"/>
      <c r="EG44" s="60"/>
      <c r="EH44" s="60"/>
      <c r="EI44" s="60"/>
      <c r="EJ44" s="60"/>
      <c r="EK44" s="60"/>
      <c r="EL44" s="60"/>
      <c r="EM44" s="60"/>
      <c r="EN44" s="60"/>
      <c r="EO44" s="60"/>
      <c r="EP44" s="60"/>
      <c r="EQ44" s="60"/>
      <c r="ER44" s="60"/>
      <c r="ES44" s="60"/>
      <c r="ET44" s="60"/>
      <c r="EU44" s="60"/>
      <c r="EV44" s="60"/>
      <c r="EW44" s="60"/>
      <c r="EX44" s="60"/>
      <c r="EY44" s="60"/>
      <c r="EZ44" s="60"/>
      <c r="FA44" s="60"/>
      <c r="FB44" s="60"/>
      <c r="FC44" s="60"/>
      <c r="FD44" s="60"/>
      <c r="FE44" s="60"/>
      <c r="FF44" s="60"/>
      <c r="FG44" s="60"/>
      <c r="FH44" s="60"/>
      <c r="FI44" s="61"/>
      <c r="FJ44" s="5"/>
      <c r="FK44" s="5"/>
      <c r="FL44" s="9"/>
      <c r="FM44" s="9"/>
    </row>
    <row r="45" spans="1:169" ht="15.75" customHeight="1" outlineLevel="2">
      <c r="A45" s="5"/>
      <c r="B45" s="95" t="s">
        <v>158</v>
      </c>
      <c r="C45" s="153"/>
      <c r="D45" s="135"/>
      <c r="E45" s="137"/>
      <c r="F45" s="96"/>
      <c r="G45" s="97"/>
      <c r="H45" s="97"/>
      <c r="I45" s="97"/>
      <c r="J45" s="98"/>
      <c r="K45" s="99"/>
      <c r="L45" s="10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0"/>
      <c r="CK45" s="60"/>
      <c r="CL45" s="60"/>
      <c r="CM45" s="60"/>
      <c r="CN45" s="60"/>
      <c r="CO45" s="60"/>
      <c r="CP45" s="60"/>
      <c r="CQ45" s="60"/>
      <c r="CR45" s="60"/>
      <c r="CS45" s="60"/>
      <c r="CT45" s="60"/>
      <c r="CU45" s="60"/>
      <c r="CV45" s="60"/>
      <c r="CW45" s="60"/>
      <c r="CX45" s="60"/>
      <c r="CY45" s="60"/>
      <c r="CZ45" s="60"/>
      <c r="DA45" s="60"/>
      <c r="DB45" s="60"/>
      <c r="DC45" s="60"/>
      <c r="DD45" s="60"/>
      <c r="DE45" s="60"/>
      <c r="DF45" s="60"/>
      <c r="DG45" s="60"/>
      <c r="DH45" s="60"/>
      <c r="DI45" s="60"/>
      <c r="DJ45" s="60"/>
      <c r="DK45" s="60"/>
      <c r="DL45" s="60"/>
      <c r="DM45" s="60"/>
      <c r="DN45" s="60"/>
      <c r="DO45" s="60"/>
      <c r="DP45" s="60"/>
      <c r="DQ45" s="60"/>
      <c r="DR45" s="60"/>
      <c r="DS45" s="60"/>
      <c r="DT45" s="60"/>
      <c r="DU45" s="60"/>
      <c r="DV45" s="60"/>
      <c r="DW45" s="60"/>
      <c r="DX45" s="60"/>
      <c r="DY45" s="60"/>
      <c r="DZ45" s="60"/>
      <c r="EA45" s="60"/>
      <c r="EB45" s="60"/>
      <c r="EC45" s="60"/>
      <c r="ED45" s="60"/>
      <c r="EE45" s="60"/>
      <c r="EF45" s="60"/>
      <c r="EG45" s="60"/>
      <c r="EH45" s="60"/>
      <c r="EI45" s="60"/>
      <c r="EJ45" s="60"/>
      <c r="EK45" s="60"/>
      <c r="EL45" s="60"/>
      <c r="EM45" s="60"/>
      <c r="EN45" s="60"/>
      <c r="EO45" s="60"/>
      <c r="EP45" s="60"/>
      <c r="EQ45" s="60"/>
      <c r="ER45" s="60"/>
      <c r="ES45" s="60"/>
      <c r="ET45" s="60"/>
      <c r="EU45" s="60"/>
      <c r="EV45" s="60"/>
      <c r="EW45" s="60"/>
      <c r="EX45" s="60"/>
      <c r="EY45" s="60"/>
      <c r="EZ45" s="60"/>
      <c r="FA45" s="60"/>
      <c r="FB45" s="60"/>
      <c r="FC45" s="60"/>
      <c r="FD45" s="60"/>
      <c r="FE45" s="60"/>
      <c r="FF45" s="60"/>
      <c r="FG45" s="60"/>
      <c r="FH45" s="60"/>
      <c r="FI45" s="61"/>
      <c r="FJ45" s="5"/>
      <c r="FK45" s="5"/>
      <c r="FL45" s="9"/>
      <c r="FM45" s="9"/>
    </row>
    <row r="46" spans="1:169" ht="15.75" customHeight="1" outlineLevel="3">
      <c r="A46" s="5"/>
      <c r="B46" s="85" t="s">
        <v>159</v>
      </c>
      <c r="C46" s="42"/>
      <c r="D46" s="154"/>
      <c r="E46" s="137"/>
      <c r="F46" s="101"/>
      <c r="G46" s="89"/>
      <c r="H46" s="90"/>
      <c r="I46" s="90"/>
      <c r="J46" s="91"/>
      <c r="K46" s="92"/>
      <c r="L46" s="93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  <c r="CJ46" s="60"/>
      <c r="CK46" s="60"/>
      <c r="CL46" s="60"/>
      <c r="CM46" s="60"/>
      <c r="CN46" s="60"/>
      <c r="CO46" s="60"/>
      <c r="CP46" s="60"/>
      <c r="CQ46" s="60"/>
      <c r="CR46" s="60"/>
      <c r="CS46" s="60"/>
      <c r="CT46" s="60"/>
      <c r="CU46" s="60"/>
      <c r="CV46" s="60"/>
      <c r="CW46" s="60"/>
      <c r="CX46" s="60"/>
      <c r="CY46" s="60"/>
      <c r="CZ46" s="60"/>
      <c r="DA46" s="60"/>
      <c r="DB46" s="60"/>
      <c r="DC46" s="60"/>
      <c r="DD46" s="60"/>
      <c r="DE46" s="60"/>
      <c r="DF46" s="60"/>
      <c r="DG46" s="60"/>
      <c r="DH46" s="60"/>
      <c r="DI46" s="60"/>
      <c r="DJ46" s="60"/>
      <c r="DK46" s="60"/>
      <c r="DL46" s="60"/>
      <c r="DM46" s="60"/>
      <c r="DN46" s="60"/>
      <c r="DO46" s="60"/>
      <c r="DP46" s="60"/>
      <c r="DQ46" s="60"/>
      <c r="DR46" s="60"/>
      <c r="DS46" s="60"/>
      <c r="DT46" s="60"/>
      <c r="DU46" s="60"/>
      <c r="DV46" s="60"/>
      <c r="DW46" s="60"/>
      <c r="DX46" s="60"/>
      <c r="DY46" s="60"/>
      <c r="DZ46" s="60"/>
      <c r="EA46" s="60"/>
      <c r="EB46" s="60"/>
      <c r="EC46" s="60"/>
      <c r="ED46" s="60"/>
      <c r="EE46" s="60"/>
      <c r="EF46" s="60"/>
      <c r="EG46" s="60"/>
      <c r="EH46" s="60"/>
      <c r="EI46" s="60"/>
      <c r="EJ46" s="60"/>
      <c r="EK46" s="60"/>
      <c r="EL46" s="60"/>
      <c r="EM46" s="60"/>
      <c r="EN46" s="60"/>
      <c r="EO46" s="60"/>
      <c r="EP46" s="60"/>
      <c r="EQ46" s="60"/>
      <c r="ER46" s="60"/>
      <c r="ES46" s="60"/>
      <c r="ET46" s="60"/>
      <c r="EU46" s="60"/>
      <c r="EV46" s="60"/>
      <c r="EW46" s="60"/>
      <c r="EX46" s="60"/>
      <c r="EY46" s="60"/>
      <c r="EZ46" s="60"/>
      <c r="FA46" s="60"/>
      <c r="FB46" s="60"/>
      <c r="FC46" s="60"/>
      <c r="FD46" s="60"/>
      <c r="FE46" s="60"/>
      <c r="FF46" s="60"/>
      <c r="FG46" s="60"/>
      <c r="FH46" s="60"/>
      <c r="FI46" s="61"/>
      <c r="FJ46" s="5"/>
      <c r="FK46" s="5"/>
      <c r="FL46" s="9"/>
      <c r="FM46" s="9"/>
    </row>
    <row r="47" spans="1:169" ht="15.75" customHeight="1" outlineLevel="3">
      <c r="A47" s="5"/>
      <c r="B47" s="85" t="s">
        <v>160</v>
      </c>
      <c r="C47" s="42"/>
      <c r="D47" s="154"/>
      <c r="E47" s="137"/>
      <c r="F47" s="101"/>
      <c r="G47" s="89"/>
      <c r="H47" s="90"/>
      <c r="I47" s="90"/>
      <c r="J47" s="91"/>
      <c r="K47" s="92"/>
      <c r="L47" s="93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CJ47" s="60"/>
      <c r="CK47" s="60"/>
      <c r="CL47" s="60"/>
      <c r="CM47" s="60"/>
      <c r="CN47" s="60"/>
      <c r="CO47" s="60"/>
      <c r="CP47" s="60"/>
      <c r="CQ47" s="60"/>
      <c r="CR47" s="60"/>
      <c r="CS47" s="60"/>
      <c r="CT47" s="60"/>
      <c r="CU47" s="60"/>
      <c r="CV47" s="60"/>
      <c r="CW47" s="60"/>
      <c r="CX47" s="60"/>
      <c r="CY47" s="60"/>
      <c r="CZ47" s="60"/>
      <c r="DA47" s="60"/>
      <c r="DB47" s="60"/>
      <c r="DC47" s="60"/>
      <c r="DD47" s="60"/>
      <c r="DE47" s="60"/>
      <c r="DF47" s="60"/>
      <c r="DG47" s="60"/>
      <c r="DH47" s="60"/>
      <c r="DI47" s="60"/>
      <c r="DJ47" s="60"/>
      <c r="DK47" s="60"/>
      <c r="DL47" s="60"/>
      <c r="DM47" s="60"/>
      <c r="DN47" s="60"/>
      <c r="DO47" s="60"/>
      <c r="DP47" s="60"/>
      <c r="DQ47" s="60"/>
      <c r="DR47" s="60"/>
      <c r="DS47" s="60"/>
      <c r="DT47" s="60"/>
      <c r="DU47" s="60"/>
      <c r="DV47" s="60"/>
      <c r="DW47" s="60"/>
      <c r="DX47" s="60"/>
      <c r="DY47" s="60"/>
      <c r="DZ47" s="60"/>
      <c r="EA47" s="60"/>
      <c r="EB47" s="60"/>
      <c r="EC47" s="60"/>
      <c r="ED47" s="60"/>
      <c r="EE47" s="60"/>
      <c r="EF47" s="60"/>
      <c r="EG47" s="60"/>
      <c r="EH47" s="60"/>
      <c r="EI47" s="60"/>
      <c r="EJ47" s="60"/>
      <c r="EK47" s="60"/>
      <c r="EL47" s="60"/>
      <c r="EM47" s="60"/>
      <c r="EN47" s="60"/>
      <c r="EO47" s="60"/>
      <c r="EP47" s="60"/>
      <c r="EQ47" s="60"/>
      <c r="ER47" s="60"/>
      <c r="ES47" s="60"/>
      <c r="ET47" s="60"/>
      <c r="EU47" s="60"/>
      <c r="EV47" s="60"/>
      <c r="EW47" s="60"/>
      <c r="EX47" s="60"/>
      <c r="EY47" s="60"/>
      <c r="EZ47" s="60"/>
      <c r="FA47" s="60"/>
      <c r="FB47" s="60"/>
      <c r="FC47" s="60"/>
      <c r="FD47" s="60"/>
      <c r="FE47" s="60"/>
      <c r="FF47" s="60"/>
      <c r="FG47" s="60"/>
      <c r="FH47" s="60"/>
      <c r="FI47" s="61"/>
      <c r="FJ47" s="5"/>
      <c r="FK47" s="5"/>
      <c r="FL47" s="9"/>
      <c r="FM47" s="9"/>
    </row>
    <row r="48" spans="1:169" ht="15.75" customHeight="1" outlineLevel="3">
      <c r="A48" s="5"/>
      <c r="B48" s="85" t="s">
        <v>161</v>
      </c>
      <c r="C48" s="42"/>
      <c r="D48" s="154"/>
      <c r="E48" s="137"/>
      <c r="F48" s="101"/>
      <c r="G48" s="89"/>
      <c r="H48" s="90"/>
      <c r="I48" s="90"/>
      <c r="J48" s="91"/>
      <c r="K48" s="92"/>
      <c r="L48" s="93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  <c r="CL48" s="60"/>
      <c r="CM48" s="60"/>
      <c r="CN48" s="60"/>
      <c r="CO48" s="60"/>
      <c r="CP48" s="60"/>
      <c r="CQ48" s="60"/>
      <c r="CR48" s="60"/>
      <c r="CS48" s="60"/>
      <c r="CT48" s="60"/>
      <c r="CU48" s="60"/>
      <c r="CV48" s="60"/>
      <c r="CW48" s="60"/>
      <c r="CX48" s="60"/>
      <c r="CY48" s="60"/>
      <c r="CZ48" s="60"/>
      <c r="DA48" s="60"/>
      <c r="DB48" s="60"/>
      <c r="DC48" s="60"/>
      <c r="DD48" s="60"/>
      <c r="DE48" s="60"/>
      <c r="DF48" s="60"/>
      <c r="DG48" s="60"/>
      <c r="DH48" s="60"/>
      <c r="DI48" s="60"/>
      <c r="DJ48" s="60"/>
      <c r="DK48" s="60"/>
      <c r="DL48" s="60"/>
      <c r="DM48" s="60"/>
      <c r="DN48" s="60"/>
      <c r="DO48" s="60"/>
      <c r="DP48" s="60"/>
      <c r="DQ48" s="60"/>
      <c r="DR48" s="60"/>
      <c r="DS48" s="60"/>
      <c r="DT48" s="60"/>
      <c r="DU48" s="60"/>
      <c r="DV48" s="60"/>
      <c r="DW48" s="60"/>
      <c r="DX48" s="60"/>
      <c r="DY48" s="60"/>
      <c r="DZ48" s="60"/>
      <c r="EA48" s="60"/>
      <c r="EB48" s="60"/>
      <c r="EC48" s="60"/>
      <c r="ED48" s="60"/>
      <c r="EE48" s="60"/>
      <c r="EF48" s="60"/>
      <c r="EG48" s="60"/>
      <c r="EH48" s="60"/>
      <c r="EI48" s="60"/>
      <c r="EJ48" s="60"/>
      <c r="EK48" s="60"/>
      <c r="EL48" s="60"/>
      <c r="EM48" s="60"/>
      <c r="EN48" s="60"/>
      <c r="EO48" s="60"/>
      <c r="EP48" s="60"/>
      <c r="EQ48" s="60"/>
      <c r="ER48" s="60"/>
      <c r="ES48" s="60"/>
      <c r="ET48" s="60"/>
      <c r="EU48" s="60"/>
      <c r="EV48" s="60"/>
      <c r="EW48" s="60"/>
      <c r="EX48" s="60"/>
      <c r="EY48" s="60"/>
      <c r="EZ48" s="60"/>
      <c r="FA48" s="60"/>
      <c r="FB48" s="60"/>
      <c r="FC48" s="60"/>
      <c r="FD48" s="60"/>
      <c r="FE48" s="60"/>
      <c r="FF48" s="60"/>
      <c r="FG48" s="60"/>
      <c r="FH48" s="60"/>
      <c r="FI48" s="61"/>
      <c r="FJ48" s="5"/>
      <c r="FK48" s="5"/>
      <c r="FL48" s="9"/>
      <c r="FM48" s="9"/>
    </row>
    <row r="49" spans="1:169" ht="15.75" customHeight="1" outlineLevel="1">
      <c r="A49" s="5"/>
      <c r="B49" s="35">
        <v>3.4</v>
      </c>
      <c r="C49" s="134"/>
      <c r="D49" s="135"/>
      <c r="E49" s="135"/>
      <c r="F49" s="135"/>
      <c r="G49" s="136"/>
      <c r="H49" s="36"/>
      <c r="I49" s="59"/>
      <c r="J49" s="38"/>
      <c r="K49" s="39"/>
      <c r="L49" s="84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  <c r="CJ49" s="60"/>
      <c r="CK49" s="60"/>
      <c r="CL49" s="60"/>
      <c r="CM49" s="60"/>
      <c r="CN49" s="60"/>
      <c r="CO49" s="60"/>
      <c r="CP49" s="60"/>
      <c r="CQ49" s="60"/>
      <c r="CR49" s="60"/>
      <c r="CS49" s="60"/>
      <c r="CT49" s="60"/>
      <c r="CU49" s="60"/>
      <c r="CV49" s="60"/>
      <c r="CW49" s="60"/>
      <c r="CX49" s="60"/>
      <c r="CY49" s="60"/>
      <c r="CZ49" s="60"/>
      <c r="DA49" s="60"/>
      <c r="DB49" s="60"/>
      <c r="DC49" s="60"/>
      <c r="DD49" s="60"/>
      <c r="DE49" s="60"/>
      <c r="DF49" s="60"/>
      <c r="DG49" s="60"/>
      <c r="DH49" s="60"/>
      <c r="DI49" s="60"/>
      <c r="DJ49" s="60"/>
      <c r="DK49" s="60"/>
      <c r="DL49" s="60"/>
      <c r="DM49" s="60"/>
      <c r="DN49" s="60"/>
      <c r="DO49" s="60"/>
      <c r="DP49" s="60"/>
      <c r="DQ49" s="60"/>
      <c r="DR49" s="60"/>
      <c r="DS49" s="60"/>
      <c r="DT49" s="60"/>
      <c r="DU49" s="60"/>
      <c r="DV49" s="60"/>
      <c r="DW49" s="60"/>
      <c r="DX49" s="60"/>
      <c r="DY49" s="60"/>
      <c r="DZ49" s="60"/>
      <c r="EA49" s="60"/>
      <c r="EB49" s="60"/>
      <c r="EC49" s="60"/>
      <c r="ED49" s="60"/>
      <c r="EE49" s="60"/>
      <c r="EF49" s="60"/>
      <c r="EG49" s="60"/>
      <c r="EH49" s="60"/>
      <c r="EI49" s="60"/>
      <c r="EJ49" s="60"/>
      <c r="EK49" s="60"/>
      <c r="EL49" s="60"/>
      <c r="EM49" s="60"/>
      <c r="EN49" s="60"/>
      <c r="EO49" s="60"/>
      <c r="EP49" s="60"/>
      <c r="EQ49" s="60"/>
      <c r="ER49" s="60"/>
      <c r="ES49" s="60"/>
      <c r="ET49" s="60"/>
      <c r="EU49" s="60"/>
      <c r="EV49" s="60"/>
      <c r="EW49" s="60"/>
      <c r="EX49" s="60"/>
      <c r="EY49" s="60"/>
      <c r="EZ49" s="60"/>
      <c r="FA49" s="60"/>
      <c r="FB49" s="60"/>
      <c r="FC49" s="60"/>
      <c r="FD49" s="60"/>
      <c r="FE49" s="60"/>
      <c r="FF49" s="60"/>
      <c r="FG49" s="60"/>
      <c r="FH49" s="60"/>
      <c r="FI49" s="61"/>
      <c r="FJ49" s="5"/>
      <c r="FK49" s="5"/>
      <c r="FL49" s="9"/>
      <c r="FM49" s="9"/>
    </row>
    <row r="50" spans="1:169" ht="15.75" customHeight="1" outlineLevel="2">
      <c r="A50" s="5"/>
      <c r="B50" s="85" t="s">
        <v>162</v>
      </c>
      <c r="C50" s="141"/>
      <c r="D50" s="135"/>
      <c r="E50" s="137"/>
      <c r="F50" s="101"/>
      <c r="G50" s="89"/>
      <c r="H50" s="90"/>
      <c r="I50" s="90"/>
      <c r="J50" s="91"/>
      <c r="K50" s="92"/>
      <c r="L50" s="93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  <c r="CJ50" s="60"/>
      <c r="CK50" s="60"/>
      <c r="CL50" s="60"/>
      <c r="CM50" s="60"/>
      <c r="CN50" s="60"/>
      <c r="CO50" s="60"/>
      <c r="CP50" s="60"/>
      <c r="CQ50" s="60"/>
      <c r="CR50" s="60"/>
      <c r="CS50" s="60"/>
      <c r="CT50" s="60"/>
      <c r="CU50" s="60"/>
      <c r="CV50" s="60"/>
      <c r="CW50" s="60"/>
      <c r="CX50" s="60"/>
      <c r="CY50" s="60"/>
      <c r="CZ50" s="60"/>
      <c r="DA50" s="60"/>
      <c r="DB50" s="60"/>
      <c r="DC50" s="60"/>
      <c r="DD50" s="60"/>
      <c r="DE50" s="60"/>
      <c r="DF50" s="60"/>
      <c r="DG50" s="60"/>
      <c r="DH50" s="60"/>
      <c r="DI50" s="60"/>
      <c r="DJ50" s="60"/>
      <c r="DK50" s="60"/>
      <c r="DL50" s="60"/>
      <c r="DM50" s="60"/>
      <c r="DN50" s="60"/>
      <c r="DO50" s="60"/>
      <c r="DP50" s="60"/>
      <c r="DQ50" s="60"/>
      <c r="DR50" s="60"/>
      <c r="DS50" s="60"/>
      <c r="DT50" s="60"/>
      <c r="DU50" s="60"/>
      <c r="DV50" s="60"/>
      <c r="DW50" s="60"/>
      <c r="DX50" s="60"/>
      <c r="DY50" s="60"/>
      <c r="DZ50" s="60"/>
      <c r="EA50" s="60"/>
      <c r="EB50" s="60"/>
      <c r="EC50" s="60"/>
      <c r="ED50" s="60"/>
      <c r="EE50" s="60"/>
      <c r="EF50" s="60"/>
      <c r="EG50" s="60"/>
      <c r="EH50" s="60"/>
      <c r="EI50" s="60"/>
      <c r="EJ50" s="60"/>
      <c r="EK50" s="60"/>
      <c r="EL50" s="60"/>
      <c r="EM50" s="60"/>
      <c r="EN50" s="60"/>
      <c r="EO50" s="60"/>
      <c r="EP50" s="60"/>
      <c r="EQ50" s="60"/>
      <c r="ER50" s="60"/>
      <c r="ES50" s="60"/>
      <c r="ET50" s="60"/>
      <c r="EU50" s="60"/>
      <c r="EV50" s="60"/>
      <c r="EW50" s="60"/>
      <c r="EX50" s="60"/>
      <c r="EY50" s="60"/>
      <c r="EZ50" s="60"/>
      <c r="FA50" s="60"/>
      <c r="FB50" s="60"/>
      <c r="FC50" s="60"/>
      <c r="FD50" s="60"/>
      <c r="FE50" s="60"/>
      <c r="FF50" s="60"/>
      <c r="FG50" s="60"/>
      <c r="FH50" s="60"/>
      <c r="FI50" s="61"/>
      <c r="FJ50" s="5"/>
      <c r="FK50" s="5"/>
      <c r="FL50" s="9"/>
      <c r="FM50" s="9"/>
    </row>
    <row r="51" spans="1:169" ht="15.75" customHeight="1" outlineLevel="2">
      <c r="A51" s="5"/>
      <c r="B51" s="85" t="s">
        <v>163</v>
      </c>
      <c r="C51" s="141"/>
      <c r="D51" s="135"/>
      <c r="E51" s="137"/>
      <c r="F51" s="101"/>
      <c r="G51" s="89"/>
      <c r="H51" s="90"/>
      <c r="I51" s="90"/>
      <c r="J51" s="91"/>
      <c r="K51" s="92"/>
      <c r="L51" s="102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  <c r="CJ51" s="60"/>
      <c r="CK51" s="60"/>
      <c r="CL51" s="60"/>
      <c r="CM51" s="60"/>
      <c r="CN51" s="60"/>
      <c r="CO51" s="60"/>
      <c r="CP51" s="60"/>
      <c r="CQ51" s="60"/>
      <c r="CR51" s="60"/>
      <c r="CS51" s="60"/>
      <c r="CT51" s="60"/>
      <c r="CU51" s="60"/>
      <c r="CV51" s="60"/>
      <c r="CW51" s="60"/>
      <c r="CX51" s="60"/>
      <c r="CY51" s="60"/>
      <c r="CZ51" s="60"/>
      <c r="DA51" s="60"/>
      <c r="DB51" s="60"/>
      <c r="DC51" s="60"/>
      <c r="DD51" s="60"/>
      <c r="DE51" s="60"/>
      <c r="DF51" s="60"/>
      <c r="DG51" s="60"/>
      <c r="DH51" s="60"/>
      <c r="DI51" s="60"/>
      <c r="DJ51" s="60"/>
      <c r="DK51" s="60"/>
      <c r="DL51" s="60"/>
      <c r="DM51" s="60"/>
      <c r="DN51" s="60"/>
      <c r="DO51" s="60"/>
      <c r="DP51" s="60"/>
      <c r="DQ51" s="60"/>
      <c r="DR51" s="60"/>
      <c r="DS51" s="60"/>
      <c r="DT51" s="60"/>
      <c r="DU51" s="60"/>
      <c r="DV51" s="60"/>
      <c r="DW51" s="60"/>
      <c r="DX51" s="60"/>
      <c r="DY51" s="60"/>
      <c r="DZ51" s="60"/>
      <c r="EA51" s="60"/>
      <c r="EB51" s="60"/>
      <c r="EC51" s="60"/>
      <c r="ED51" s="60"/>
      <c r="EE51" s="60"/>
      <c r="EF51" s="60"/>
      <c r="EG51" s="60"/>
      <c r="EH51" s="60"/>
      <c r="EI51" s="60"/>
      <c r="EJ51" s="60"/>
      <c r="EK51" s="60"/>
      <c r="EL51" s="60"/>
      <c r="EM51" s="60"/>
      <c r="EN51" s="60"/>
      <c r="EO51" s="60"/>
      <c r="EP51" s="60"/>
      <c r="EQ51" s="60"/>
      <c r="ER51" s="60"/>
      <c r="ES51" s="60"/>
      <c r="ET51" s="60"/>
      <c r="EU51" s="60"/>
      <c r="EV51" s="60"/>
      <c r="EW51" s="60"/>
      <c r="EX51" s="60"/>
      <c r="EY51" s="60"/>
      <c r="EZ51" s="60"/>
      <c r="FA51" s="60"/>
      <c r="FB51" s="60"/>
      <c r="FC51" s="60"/>
      <c r="FD51" s="60"/>
      <c r="FE51" s="60"/>
      <c r="FF51" s="60"/>
      <c r="FG51" s="60"/>
      <c r="FH51" s="60"/>
      <c r="FI51" s="61"/>
      <c r="FJ51" s="5"/>
      <c r="FK51" s="5"/>
      <c r="FL51" s="9"/>
      <c r="FM51" s="9"/>
    </row>
    <row r="52" spans="1:169" ht="15.75" customHeight="1" outlineLevel="1">
      <c r="A52" s="5"/>
      <c r="B52" s="35">
        <v>3.5</v>
      </c>
      <c r="C52" s="134"/>
      <c r="D52" s="135"/>
      <c r="E52" s="135"/>
      <c r="F52" s="135"/>
      <c r="G52" s="136"/>
      <c r="H52" s="36"/>
      <c r="I52" s="59"/>
      <c r="J52" s="38"/>
      <c r="K52" s="39"/>
      <c r="L52" s="84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  <c r="CL52" s="60"/>
      <c r="CM52" s="60"/>
      <c r="CN52" s="60"/>
      <c r="CO52" s="60"/>
      <c r="CP52" s="60"/>
      <c r="CQ52" s="60"/>
      <c r="CR52" s="60"/>
      <c r="CS52" s="60"/>
      <c r="CT52" s="60"/>
      <c r="CU52" s="60"/>
      <c r="CV52" s="60"/>
      <c r="CW52" s="60"/>
      <c r="CX52" s="60"/>
      <c r="CY52" s="60"/>
      <c r="CZ52" s="60"/>
      <c r="DA52" s="60"/>
      <c r="DB52" s="60"/>
      <c r="DC52" s="60"/>
      <c r="DD52" s="60"/>
      <c r="DE52" s="60"/>
      <c r="DF52" s="60"/>
      <c r="DG52" s="60"/>
      <c r="DH52" s="60"/>
      <c r="DI52" s="60"/>
      <c r="DJ52" s="60"/>
      <c r="DK52" s="60"/>
      <c r="DL52" s="60"/>
      <c r="DM52" s="60"/>
      <c r="DN52" s="60"/>
      <c r="DO52" s="60"/>
      <c r="DP52" s="60"/>
      <c r="DQ52" s="60"/>
      <c r="DR52" s="60"/>
      <c r="DS52" s="60"/>
      <c r="DT52" s="60"/>
      <c r="DU52" s="60"/>
      <c r="DV52" s="60"/>
      <c r="DW52" s="60"/>
      <c r="DX52" s="60"/>
      <c r="DY52" s="60"/>
      <c r="DZ52" s="60"/>
      <c r="EA52" s="60"/>
      <c r="EB52" s="60"/>
      <c r="EC52" s="60"/>
      <c r="ED52" s="60"/>
      <c r="EE52" s="60"/>
      <c r="EF52" s="60"/>
      <c r="EG52" s="60"/>
      <c r="EH52" s="60"/>
      <c r="EI52" s="60"/>
      <c r="EJ52" s="60"/>
      <c r="EK52" s="60"/>
      <c r="EL52" s="60"/>
      <c r="EM52" s="60"/>
      <c r="EN52" s="60"/>
      <c r="EO52" s="60"/>
      <c r="EP52" s="60"/>
      <c r="EQ52" s="60"/>
      <c r="ER52" s="60"/>
      <c r="ES52" s="60"/>
      <c r="ET52" s="60"/>
      <c r="EU52" s="60"/>
      <c r="EV52" s="60"/>
      <c r="EW52" s="60"/>
      <c r="EX52" s="60"/>
      <c r="EY52" s="60"/>
      <c r="EZ52" s="60"/>
      <c r="FA52" s="60"/>
      <c r="FB52" s="60"/>
      <c r="FC52" s="60"/>
      <c r="FD52" s="60"/>
      <c r="FE52" s="60"/>
      <c r="FF52" s="60"/>
      <c r="FG52" s="60"/>
      <c r="FH52" s="60"/>
      <c r="FI52" s="61"/>
      <c r="FJ52" s="5"/>
      <c r="FK52" s="5"/>
      <c r="FL52" s="9"/>
      <c r="FM52" s="9"/>
    </row>
    <row r="53" spans="1:169" ht="15.75" customHeight="1" outlineLevel="2">
      <c r="A53" s="5"/>
      <c r="B53" s="85" t="s">
        <v>162</v>
      </c>
      <c r="C53" s="141"/>
      <c r="D53" s="135"/>
      <c r="E53" s="137"/>
      <c r="F53" s="101"/>
      <c r="G53" s="89"/>
      <c r="H53" s="90"/>
      <c r="I53" s="90"/>
      <c r="J53" s="91"/>
      <c r="K53" s="92"/>
      <c r="L53" s="93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  <c r="CS53" s="60"/>
      <c r="CT53" s="60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0"/>
      <c r="DJ53" s="60"/>
      <c r="DK53" s="60"/>
      <c r="DL53" s="60"/>
      <c r="DM53" s="60"/>
      <c r="DN53" s="60"/>
      <c r="DO53" s="60"/>
      <c r="DP53" s="60"/>
      <c r="DQ53" s="60"/>
      <c r="DR53" s="60"/>
      <c r="DS53" s="60"/>
      <c r="DT53" s="60"/>
      <c r="DU53" s="60"/>
      <c r="DV53" s="60"/>
      <c r="DW53" s="60"/>
      <c r="DX53" s="60"/>
      <c r="DY53" s="60"/>
      <c r="DZ53" s="60"/>
      <c r="EA53" s="60"/>
      <c r="EB53" s="60"/>
      <c r="EC53" s="60"/>
      <c r="ED53" s="60"/>
      <c r="EE53" s="60"/>
      <c r="EF53" s="60"/>
      <c r="EG53" s="60"/>
      <c r="EH53" s="60"/>
      <c r="EI53" s="60"/>
      <c r="EJ53" s="60"/>
      <c r="EK53" s="60"/>
      <c r="EL53" s="60"/>
      <c r="EM53" s="60"/>
      <c r="EN53" s="60"/>
      <c r="EO53" s="60"/>
      <c r="EP53" s="60"/>
      <c r="EQ53" s="60"/>
      <c r="ER53" s="60"/>
      <c r="ES53" s="60"/>
      <c r="ET53" s="60"/>
      <c r="EU53" s="60"/>
      <c r="EV53" s="60"/>
      <c r="EW53" s="60"/>
      <c r="EX53" s="60"/>
      <c r="EY53" s="60"/>
      <c r="EZ53" s="60"/>
      <c r="FA53" s="60"/>
      <c r="FB53" s="60"/>
      <c r="FC53" s="60"/>
      <c r="FD53" s="60"/>
      <c r="FE53" s="60"/>
      <c r="FF53" s="60"/>
      <c r="FG53" s="60"/>
      <c r="FH53" s="60"/>
      <c r="FI53" s="61"/>
      <c r="FJ53" s="5"/>
      <c r="FK53" s="5"/>
      <c r="FL53" s="9"/>
      <c r="FM53" s="9"/>
    </row>
    <row r="54" spans="1:169" ht="15.75" customHeight="1" outlineLevel="2">
      <c r="A54" s="5"/>
      <c r="B54" s="85" t="s">
        <v>163</v>
      </c>
      <c r="C54" s="141"/>
      <c r="D54" s="135"/>
      <c r="E54" s="137"/>
      <c r="F54" s="101"/>
      <c r="G54" s="89"/>
      <c r="H54" s="90"/>
      <c r="I54" s="90"/>
      <c r="J54" s="91"/>
      <c r="K54" s="92"/>
      <c r="L54" s="93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  <c r="CJ54" s="60"/>
      <c r="CK54" s="60"/>
      <c r="CL54" s="60"/>
      <c r="CM54" s="60"/>
      <c r="CN54" s="60"/>
      <c r="CO54" s="60"/>
      <c r="CP54" s="60"/>
      <c r="CQ54" s="60"/>
      <c r="CR54" s="60"/>
      <c r="CS54" s="60"/>
      <c r="CT54" s="60"/>
      <c r="CU54" s="60"/>
      <c r="CV54" s="60"/>
      <c r="CW54" s="60"/>
      <c r="CX54" s="60"/>
      <c r="CY54" s="60"/>
      <c r="CZ54" s="60"/>
      <c r="DA54" s="60"/>
      <c r="DB54" s="60"/>
      <c r="DC54" s="60"/>
      <c r="DD54" s="60"/>
      <c r="DE54" s="60"/>
      <c r="DF54" s="60"/>
      <c r="DG54" s="60"/>
      <c r="DH54" s="60"/>
      <c r="DI54" s="60"/>
      <c r="DJ54" s="60"/>
      <c r="DK54" s="60"/>
      <c r="DL54" s="60"/>
      <c r="DM54" s="60"/>
      <c r="DN54" s="60"/>
      <c r="DO54" s="60"/>
      <c r="DP54" s="60"/>
      <c r="DQ54" s="60"/>
      <c r="DR54" s="60"/>
      <c r="DS54" s="60"/>
      <c r="DT54" s="60"/>
      <c r="DU54" s="60"/>
      <c r="DV54" s="60"/>
      <c r="DW54" s="60"/>
      <c r="DX54" s="60"/>
      <c r="DY54" s="60"/>
      <c r="DZ54" s="60"/>
      <c r="EA54" s="60"/>
      <c r="EB54" s="60"/>
      <c r="EC54" s="60"/>
      <c r="ED54" s="60"/>
      <c r="EE54" s="60"/>
      <c r="EF54" s="60"/>
      <c r="EG54" s="60"/>
      <c r="EH54" s="60"/>
      <c r="EI54" s="60"/>
      <c r="EJ54" s="60"/>
      <c r="EK54" s="60"/>
      <c r="EL54" s="60"/>
      <c r="EM54" s="60"/>
      <c r="EN54" s="60"/>
      <c r="EO54" s="60"/>
      <c r="EP54" s="60"/>
      <c r="EQ54" s="60"/>
      <c r="ER54" s="60"/>
      <c r="ES54" s="60"/>
      <c r="ET54" s="60"/>
      <c r="EU54" s="60"/>
      <c r="EV54" s="60"/>
      <c r="EW54" s="60"/>
      <c r="EX54" s="60"/>
      <c r="EY54" s="60"/>
      <c r="EZ54" s="60"/>
      <c r="FA54" s="60"/>
      <c r="FB54" s="60"/>
      <c r="FC54" s="60"/>
      <c r="FD54" s="60"/>
      <c r="FE54" s="60"/>
      <c r="FF54" s="60"/>
      <c r="FG54" s="60"/>
      <c r="FH54" s="60"/>
      <c r="FI54" s="61"/>
      <c r="FJ54" s="5"/>
      <c r="FK54" s="5"/>
      <c r="FL54" s="9"/>
      <c r="FM54" s="9"/>
    </row>
    <row r="55" spans="1:169" ht="15.75" customHeight="1" outlineLevel="1">
      <c r="A55" s="5"/>
      <c r="B55" s="35">
        <v>3.5</v>
      </c>
      <c r="C55" s="134"/>
      <c r="D55" s="135"/>
      <c r="E55" s="135"/>
      <c r="F55" s="135"/>
      <c r="G55" s="136"/>
      <c r="H55" s="36"/>
      <c r="I55" s="59"/>
      <c r="J55" s="38"/>
      <c r="K55" s="39"/>
      <c r="L55" s="84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  <c r="CJ55" s="60"/>
      <c r="CK55" s="60"/>
      <c r="CL55" s="60"/>
      <c r="CM55" s="60"/>
      <c r="CN55" s="60"/>
      <c r="CO55" s="60"/>
      <c r="CP55" s="60"/>
      <c r="CQ55" s="60"/>
      <c r="CR55" s="60"/>
      <c r="CS55" s="60"/>
      <c r="CT55" s="60"/>
      <c r="CU55" s="60"/>
      <c r="CV55" s="60"/>
      <c r="CW55" s="60"/>
      <c r="CX55" s="60"/>
      <c r="CY55" s="60"/>
      <c r="CZ55" s="60"/>
      <c r="DA55" s="60"/>
      <c r="DB55" s="60"/>
      <c r="DC55" s="60"/>
      <c r="DD55" s="60"/>
      <c r="DE55" s="60"/>
      <c r="DF55" s="60"/>
      <c r="DG55" s="60"/>
      <c r="DH55" s="60"/>
      <c r="DI55" s="60"/>
      <c r="DJ55" s="60"/>
      <c r="DK55" s="60"/>
      <c r="DL55" s="60"/>
      <c r="DM55" s="60"/>
      <c r="DN55" s="60"/>
      <c r="DO55" s="60"/>
      <c r="DP55" s="60"/>
      <c r="DQ55" s="60"/>
      <c r="DR55" s="60"/>
      <c r="DS55" s="60"/>
      <c r="DT55" s="60"/>
      <c r="DU55" s="60"/>
      <c r="DV55" s="60"/>
      <c r="DW55" s="60"/>
      <c r="DX55" s="60"/>
      <c r="DY55" s="60"/>
      <c r="DZ55" s="60"/>
      <c r="EA55" s="60"/>
      <c r="EB55" s="60"/>
      <c r="EC55" s="60"/>
      <c r="ED55" s="60"/>
      <c r="EE55" s="60"/>
      <c r="EF55" s="60"/>
      <c r="EG55" s="60"/>
      <c r="EH55" s="60"/>
      <c r="EI55" s="60"/>
      <c r="EJ55" s="60"/>
      <c r="EK55" s="60"/>
      <c r="EL55" s="60"/>
      <c r="EM55" s="60"/>
      <c r="EN55" s="60"/>
      <c r="EO55" s="60"/>
      <c r="EP55" s="60"/>
      <c r="EQ55" s="60"/>
      <c r="ER55" s="60"/>
      <c r="ES55" s="60"/>
      <c r="ET55" s="60"/>
      <c r="EU55" s="60"/>
      <c r="EV55" s="60"/>
      <c r="EW55" s="60"/>
      <c r="EX55" s="60"/>
      <c r="EY55" s="60"/>
      <c r="EZ55" s="60"/>
      <c r="FA55" s="60"/>
      <c r="FB55" s="60"/>
      <c r="FC55" s="60"/>
      <c r="FD55" s="60"/>
      <c r="FE55" s="60"/>
      <c r="FF55" s="60"/>
      <c r="FG55" s="60"/>
      <c r="FH55" s="60"/>
      <c r="FI55" s="61"/>
      <c r="FJ55" s="5"/>
      <c r="FK55" s="5"/>
      <c r="FL55" s="9"/>
      <c r="FM55" s="9"/>
    </row>
    <row r="56" spans="1:169" ht="15.75" customHeight="1" outlineLevel="2">
      <c r="A56" s="5"/>
      <c r="B56" s="85" t="s">
        <v>164</v>
      </c>
      <c r="C56" s="141"/>
      <c r="D56" s="135"/>
      <c r="E56" s="137"/>
      <c r="F56" s="101"/>
      <c r="G56" s="89"/>
      <c r="H56" s="90"/>
      <c r="I56" s="90"/>
      <c r="J56" s="91"/>
      <c r="K56" s="92"/>
      <c r="L56" s="93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  <c r="CJ56" s="60"/>
      <c r="CK56" s="60"/>
      <c r="CL56" s="60"/>
      <c r="CM56" s="60"/>
      <c r="CN56" s="60"/>
      <c r="CO56" s="60"/>
      <c r="CP56" s="60"/>
      <c r="CQ56" s="60"/>
      <c r="CR56" s="60"/>
      <c r="CS56" s="60"/>
      <c r="CT56" s="60"/>
      <c r="CU56" s="60"/>
      <c r="CV56" s="60"/>
      <c r="CW56" s="60"/>
      <c r="CX56" s="60"/>
      <c r="CY56" s="60"/>
      <c r="CZ56" s="60"/>
      <c r="DA56" s="60"/>
      <c r="DB56" s="60"/>
      <c r="DC56" s="60"/>
      <c r="DD56" s="60"/>
      <c r="DE56" s="60"/>
      <c r="DF56" s="60"/>
      <c r="DG56" s="60"/>
      <c r="DH56" s="60"/>
      <c r="DI56" s="60"/>
      <c r="DJ56" s="60"/>
      <c r="DK56" s="60"/>
      <c r="DL56" s="60"/>
      <c r="DM56" s="60"/>
      <c r="DN56" s="60"/>
      <c r="DO56" s="60"/>
      <c r="DP56" s="60"/>
      <c r="DQ56" s="60"/>
      <c r="DR56" s="60"/>
      <c r="DS56" s="60"/>
      <c r="DT56" s="60"/>
      <c r="DU56" s="60"/>
      <c r="DV56" s="60"/>
      <c r="DW56" s="60"/>
      <c r="DX56" s="60"/>
      <c r="DY56" s="60"/>
      <c r="DZ56" s="60"/>
      <c r="EA56" s="60"/>
      <c r="EB56" s="60"/>
      <c r="EC56" s="60"/>
      <c r="ED56" s="60"/>
      <c r="EE56" s="60"/>
      <c r="EF56" s="60"/>
      <c r="EG56" s="60"/>
      <c r="EH56" s="60"/>
      <c r="EI56" s="60"/>
      <c r="EJ56" s="60"/>
      <c r="EK56" s="60"/>
      <c r="EL56" s="60"/>
      <c r="EM56" s="60"/>
      <c r="EN56" s="60"/>
      <c r="EO56" s="60"/>
      <c r="EP56" s="60"/>
      <c r="EQ56" s="60"/>
      <c r="ER56" s="60"/>
      <c r="ES56" s="60"/>
      <c r="ET56" s="60"/>
      <c r="EU56" s="60"/>
      <c r="EV56" s="60"/>
      <c r="EW56" s="60"/>
      <c r="EX56" s="60"/>
      <c r="EY56" s="60"/>
      <c r="EZ56" s="60"/>
      <c r="FA56" s="60"/>
      <c r="FB56" s="60"/>
      <c r="FC56" s="60"/>
      <c r="FD56" s="60"/>
      <c r="FE56" s="60"/>
      <c r="FF56" s="60"/>
      <c r="FG56" s="60"/>
      <c r="FH56" s="60"/>
      <c r="FI56" s="61"/>
      <c r="FJ56" s="5"/>
      <c r="FK56" s="5"/>
      <c r="FL56" s="9"/>
      <c r="FM56" s="9"/>
    </row>
    <row r="57" spans="1:169" ht="15.75" customHeight="1" outlineLevel="2">
      <c r="A57" s="5"/>
      <c r="B57" s="85" t="s">
        <v>163</v>
      </c>
      <c r="C57" s="141"/>
      <c r="D57" s="135"/>
      <c r="E57" s="137"/>
      <c r="F57" s="101"/>
      <c r="G57" s="89"/>
      <c r="H57" s="90"/>
      <c r="I57" s="90"/>
      <c r="J57" s="91"/>
      <c r="K57" s="92"/>
      <c r="L57" s="93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60"/>
      <c r="CL57" s="60"/>
      <c r="CM57" s="60"/>
      <c r="CN57" s="60"/>
      <c r="CO57" s="60"/>
      <c r="CP57" s="60"/>
      <c r="CQ57" s="60"/>
      <c r="CR57" s="60"/>
      <c r="CS57" s="60"/>
      <c r="CT57" s="60"/>
      <c r="CU57" s="60"/>
      <c r="CV57" s="60"/>
      <c r="CW57" s="60"/>
      <c r="CX57" s="60"/>
      <c r="CY57" s="60"/>
      <c r="CZ57" s="60"/>
      <c r="DA57" s="60"/>
      <c r="DB57" s="60"/>
      <c r="DC57" s="60"/>
      <c r="DD57" s="60"/>
      <c r="DE57" s="60"/>
      <c r="DF57" s="60"/>
      <c r="DG57" s="60"/>
      <c r="DH57" s="60"/>
      <c r="DI57" s="60"/>
      <c r="DJ57" s="60"/>
      <c r="DK57" s="60"/>
      <c r="DL57" s="60"/>
      <c r="DM57" s="60"/>
      <c r="DN57" s="60"/>
      <c r="DO57" s="60"/>
      <c r="DP57" s="60"/>
      <c r="DQ57" s="60"/>
      <c r="DR57" s="60"/>
      <c r="DS57" s="60"/>
      <c r="DT57" s="60"/>
      <c r="DU57" s="60"/>
      <c r="DV57" s="60"/>
      <c r="DW57" s="60"/>
      <c r="DX57" s="60"/>
      <c r="DY57" s="60"/>
      <c r="DZ57" s="60"/>
      <c r="EA57" s="60"/>
      <c r="EB57" s="60"/>
      <c r="EC57" s="60"/>
      <c r="ED57" s="60"/>
      <c r="EE57" s="60"/>
      <c r="EF57" s="60"/>
      <c r="EG57" s="60"/>
      <c r="EH57" s="60"/>
      <c r="EI57" s="60"/>
      <c r="EJ57" s="60"/>
      <c r="EK57" s="60"/>
      <c r="EL57" s="60"/>
      <c r="EM57" s="60"/>
      <c r="EN57" s="60"/>
      <c r="EO57" s="60"/>
      <c r="EP57" s="60"/>
      <c r="EQ57" s="60"/>
      <c r="ER57" s="60"/>
      <c r="ES57" s="60"/>
      <c r="ET57" s="60"/>
      <c r="EU57" s="60"/>
      <c r="EV57" s="60"/>
      <c r="EW57" s="60"/>
      <c r="EX57" s="60"/>
      <c r="EY57" s="60"/>
      <c r="EZ57" s="60"/>
      <c r="FA57" s="60"/>
      <c r="FB57" s="60"/>
      <c r="FC57" s="60"/>
      <c r="FD57" s="60"/>
      <c r="FE57" s="60"/>
      <c r="FF57" s="60"/>
      <c r="FG57" s="60"/>
      <c r="FH57" s="60"/>
      <c r="FI57" s="61"/>
      <c r="FJ57" s="5"/>
      <c r="FK57" s="5"/>
      <c r="FL57" s="9"/>
      <c r="FM57" s="9"/>
    </row>
    <row r="58" spans="1:169" ht="15.75" customHeight="1" outlineLevel="1">
      <c r="A58" s="5"/>
      <c r="B58" s="35">
        <v>3.6</v>
      </c>
      <c r="C58" s="134"/>
      <c r="D58" s="135"/>
      <c r="E58" s="135"/>
      <c r="F58" s="135"/>
      <c r="G58" s="136"/>
      <c r="H58" s="36"/>
      <c r="I58" s="59"/>
      <c r="J58" s="38"/>
      <c r="K58" s="39"/>
      <c r="L58" s="84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  <c r="BW58" s="60"/>
      <c r="BX58" s="60"/>
      <c r="BY58" s="60"/>
      <c r="BZ58" s="60"/>
      <c r="CA58" s="60"/>
      <c r="CB58" s="60"/>
      <c r="CC58" s="60"/>
      <c r="CD58" s="60"/>
      <c r="CE58" s="60"/>
      <c r="CF58" s="60"/>
      <c r="CG58" s="60"/>
      <c r="CH58" s="60"/>
      <c r="CI58" s="60"/>
      <c r="CJ58" s="60"/>
      <c r="CK58" s="60"/>
      <c r="CL58" s="60"/>
      <c r="CM58" s="60"/>
      <c r="CN58" s="60"/>
      <c r="CO58" s="60"/>
      <c r="CP58" s="60"/>
      <c r="CQ58" s="60"/>
      <c r="CR58" s="60"/>
      <c r="CS58" s="60"/>
      <c r="CT58" s="60"/>
      <c r="CU58" s="60"/>
      <c r="CV58" s="60"/>
      <c r="CW58" s="60"/>
      <c r="CX58" s="60"/>
      <c r="CY58" s="60"/>
      <c r="CZ58" s="60"/>
      <c r="DA58" s="60"/>
      <c r="DB58" s="60"/>
      <c r="DC58" s="60"/>
      <c r="DD58" s="60"/>
      <c r="DE58" s="60"/>
      <c r="DF58" s="60"/>
      <c r="DG58" s="60"/>
      <c r="DH58" s="60"/>
      <c r="DI58" s="60"/>
      <c r="DJ58" s="60"/>
      <c r="DK58" s="60"/>
      <c r="DL58" s="60"/>
      <c r="DM58" s="60"/>
      <c r="DN58" s="60"/>
      <c r="DO58" s="60"/>
      <c r="DP58" s="60"/>
      <c r="DQ58" s="60"/>
      <c r="DR58" s="60"/>
      <c r="DS58" s="60"/>
      <c r="DT58" s="60"/>
      <c r="DU58" s="60"/>
      <c r="DV58" s="60"/>
      <c r="DW58" s="60"/>
      <c r="DX58" s="60"/>
      <c r="DY58" s="60"/>
      <c r="DZ58" s="60"/>
      <c r="EA58" s="60"/>
      <c r="EB58" s="60"/>
      <c r="EC58" s="60"/>
      <c r="ED58" s="60"/>
      <c r="EE58" s="60"/>
      <c r="EF58" s="60"/>
      <c r="EG58" s="60"/>
      <c r="EH58" s="60"/>
      <c r="EI58" s="60"/>
      <c r="EJ58" s="60"/>
      <c r="EK58" s="60"/>
      <c r="EL58" s="60"/>
      <c r="EM58" s="60"/>
      <c r="EN58" s="60"/>
      <c r="EO58" s="60"/>
      <c r="EP58" s="60"/>
      <c r="EQ58" s="60"/>
      <c r="ER58" s="60"/>
      <c r="ES58" s="60"/>
      <c r="ET58" s="60"/>
      <c r="EU58" s="60"/>
      <c r="EV58" s="60"/>
      <c r="EW58" s="60"/>
      <c r="EX58" s="60"/>
      <c r="EY58" s="60"/>
      <c r="EZ58" s="60"/>
      <c r="FA58" s="60"/>
      <c r="FB58" s="60"/>
      <c r="FC58" s="60"/>
      <c r="FD58" s="60"/>
      <c r="FE58" s="60"/>
      <c r="FF58" s="60"/>
      <c r="FG58" s="60"/>
      <c r="FH58" s="60"/>
      <c r="FI58" s="61"/>
      <c r="FJ58" s="5"/>
      <c r="FK58" s="5"/>
      <c r="FL58" s="9"/>
      <c r="FM58" s="9"/>
    </row>
    <row r="59" spans="1:169" ht="15.75" customHeight="1" outlineLevel="2">
      <c r="A59" s="5"/>
      <c r="B59" s="85" t="s">
        <v>165</v>
      </c>
      <c r="C59" s="155"/>
      <c r="D59" s="135"/>
      <c r="E59" s="137"/>
      <c r="F59" s="103"/>
      <c r="G59" s="89"/>
      <c r="H59" s="90"/>
      <c r="I59" s="90"/>
      <c r="J59" s="91"/>
      <c r="K59" s="92"/>
      <c r="L59" s="93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0"/>
      <c r="CE59" s="60"/>
      <c r="CF59" s="60"/>
      <c r="CG59" s="60"/>
      <c r="CH59" s="60"/>
      <c r="CI59" s="60"/>
      <c r="CJ59" s="60"/>
      <c r="CK59" s="60"/>
      <c r="CL59" s="60"/>
      <c r="CM59" s="60"/>
      <c r="CN59" s="60"/>
      <c r="CO59" s="60"/>
      <c r="CP59" s="60"/>
      <c r="CQ59" s="60"/>
      <c r="CR59" s="60"/>
      <c r="CS59" s="60"/>
      <c r="CT59" s="60"/>
      <c r="CU59" s="60"/>
      <c r="CV59" s="60"/>
      <c r="CW59" s="60"/>
      <c r="CX59" s="60"/>
      <c r="CY59" s="60"/>
      <c r="CZ59" s="60"/>
      <c r="DA59" s="60"/>
      <c r="DB59" s="60"/>
      <c r="DC59" s="60"/>
      <c r="DD59" s="60"/>
      <c r="DE59" s="60"/>
      <c r="DF59" s="60"/>
      <c r="DG59" s="60"/>
      <c r="DH59" s="60"/>
      <c r="DI59" s="60"/>
      <c r="DJ59" s="60"/>
      <c r="DK59" s="60"/>
      <c r="DL59" s="60"/>
      <c r="DM59" s="60"/>
      <c r="DN59" s="60"/>
      <c r="DO59" s="60"/>
      <c r="DP59" s="60"/>
      <c r="DQ59" s="60"/>
      <c r="DR59" s="60"/>
      <c r="DS59" s="60"/>
      <c r="DT59" s="60"/>
      <c r="DU59" s="60"/>
      <c r="DV59" s="60"/>
      <c r="DW59" s="60"/>
      <c r="DX59" s="60"/>
      <c r="DY59" s="60"/>
      <c r="DZ59" s="60"/>
      <c r="EA59" s="60"/>
      <c r="EB59" s="60"/>
      <c r="EC59" s="60"/>
      <c r="ED59" s="60"/>
      <c r="EE59" s="60"/>
      <c r="EF59" s="60"/>
      <c r="EG59" s="60"/>
      <c r="EH59" s="60"/>
      <c r="EI59" s="60"/>
      <c r="EJ59" s="60"/>
      <c r="EK59" s="60"/>
      <c r="EL59" s="60"/>
      <c r="EM59" s="60"/>
      <c r="EN59" s="60"/>
      <c r="EO59" s="60"/>
      <c r="EP59" s="60"/>
      <c r="EQ59" s="60"/>
      <c r="ER59" s="60"/>
      <c r="ES59" s="60"/>
      <c r="ET59" s="60"/>
      <c r="EU59" s="60"/>
      <c r="EV59" s="60"/>
      <c r="EW59" s="60"/>
      <c r="EX59" s="60"/>
      <c r="EY59" s="60"/>
      <c r="EZ59" s="60"/>
      <c r="FA59" s="60"/>
      <c r="FB59" s="60"/>
      <c r="FC59" s="60"/>
      <c r="FD59" s="60"/>
      <c r="FE59" s="60"/>
      <c r="FF59" s="60"/>
      <c r="FG59" s="60"/>
      <c r="FH59" s="60"/>
      <c r="FI59" s="61"/>
      <c r="FJ59" s="5"/>
      <c r="FK59" s="5"/>
      <c r="FL59" s="9"/>
      <c r="FM59" s="9"/>
    </row>
    <row r="60" spans="1:169" ht="15.75" customHeight="1" outlineLevel="2">
      <c r="A60" s="5"/>
      <c r="B60" s="85" t="s">
        <v>166</v>
      </c>
      <c r="C60" s="155"/>
      <c r="D60" s="135"/>
      <c r="E60" s="137"/>
      <c r="F60" s="103"/>
      <c r="G60" s="89"/>
      <c r="H60" s="90"/>
      <c r="I60" s="90"/>
      <c r="J60" s="91"/>
      <c r="K60" s="92"/>
      <c r="L60" s="93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BX60" s="60"/>
      <c r="BY60" s="60"/>
      <c r="BZ60" s="60"/>
      <c r="CA60" s="60"/>
      <c r="CB60" s="60"/>
      <c r="CC60" s="60"/>
      <c r="CD60" s="60"/>
      <c r="CE60" s="60"/>
      <c r="CF60" s="60"/>
      <c r="CG60" s="60"/>
      <c r="CH60" s="60"/>
      <c r="CI60" s="60"/>
      <c r="CJ60" s="60"/>
      <c r="CK60" s="60"/>
      <c r="CL60" s="60"/>
      <c r="CM60" s="60"/>
      <c r="CN60" s="60"/>
      <c r="CO60" s="60"/>
      <c r="CP60" s="60"/>
      <c r="CQ60" s="60"/>
      <c r="CR60" s="60"/>
      <c r="CS60" s="60"/>
      <c r="CT60" s="60"/>
      <c r="CU60" s="60"/>
      <c r="CV60" s="60"/>
      <c r="CW60" s="60"/>
      <c r="CX60" s="60"/>
      <c r="CY60" s="60"/>
      <c r="CZ60" s="60"/>
      <c r="DA60" s="60"/>
      <c r="DB60" s="60"/>
      <c r="DC60" s="60"/>
      <c r="DD60" s="60"/>
      <c r="DE60" s="60"/>
      <c r="DF60" s="60"/>
      <c r="DG60" s="60"/>
      <c r="DH60" s="60"/>
      <c r="DI60" s="60"/>
      <c r="DJ60" s="60"/>
      <c r="DK60" s="60"/>
      <c r="DL60" s="60"/>
      <c r="DM60" s="60"/>
      <c r="DN60" s="60"/>
      <c r="DO60" s="60"/>
      <c r="DP60" s="60"/>
      <c r="DQ60" s="60"/>
      <c r="DR60" s="60"/>
      <c r="DS60" s="60"/>
      <c r="DT60" s="60"/>
      <c r="DU60" s="60"/>
      <c r="DV60" s="60"/>
      <c r="DW60" s="60"/>
      <c r="DX60" s="60"/>
      <c r="DY60" s="60"/>
      <c r="DZ60" s="60"/>
      <c r="EA60" s="60"/>
      <c r="EB60" s="60"/>
      <c r="EC60" s="60"/>
      <c r="ED60" s="60"/>
      <c r="EE60" s="60"/>
      <c r="EF60" s="60"/>
      <c r="EG60" s="60"/>
      <c r="EH60" s="60"/>
      <c r="EI60" s="60"/>
      <c r="EJ60" s="60"/>
      <c r="EK60" s="60"/>
      <c r="EL60" s="60"/>
      <c r="EM60" s="60"/>
      <c r="EN60" s="60"/>
      <c r="EO60" s="60"/>
      <c r="EP60" s="60"/>
      <c r="EQ60" s="60"/>
      <c r="ER60" s="60"/>
      <c r="ES60" s="60"/>
      <c r="ET60" s="60"/>
      <c r="EU60" s="60"/>
      <c r="EV60" s="60"/>
      <c r="EW60" s="60"/>
      <c r="EX60" s="60"/>
      <c r="EY60" s="60"/>
      <c r="EZ60" s="60"/>
      <c r="FA60" s="60"/>
      <c r="FB60" s="60"/>
      <c r="FC60" s="60"/>
      <c r="FD60" s="60"/>
      <c r="FE60" s="60"/>
      <c r="FF60" s="60"/>
      <c r="FG60" s="60"/>
      <c r="FH60" s="60"/>
      <c r="FI60" s="61"/>
      <c r="FJ60" s="5"/>
      <c r="FK60" s="5"/>
      <c r="FL60" s="9"/>
      <c r="FM60" s="9"/>
    </row>
    <row r="61" spans="1:169" ht="15.75" customHeight="1" outlineLevel="1">
      <c r="A61" s="5"/>
      <c r="B61" s="35">
        <v>3.7</v>
      </c>
      <c r="C61" s="134"/>
      <c r="D61" s="135"/>
      <c r="E61" s="135"/>
      <c r="F61" s="135"/>
      <c r="G61" s="136"/>
      <c r="H61" s="36"/>
      <c r="I61" s="59"/>
      <c r="J61" s="38"/>
      <c r="K61" s="39"/>
      <c r="L61" s="84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  <c r="CL61" s="60"/>
      <c r="CM61" s="60"/>
      <c r="CN61" s="60"/>
      <c r="CO61" s="60"/>
      <c r="CP61" s="60"/>
      <c r="CQ61" s="60"/>
      <c r="CR61" s="60"/>
      <c r="CS61" s="60"/>
      <c r="CT61" s="60"/>
      <c r="CU61" s="60"/>
      <c r="CV61" s="60"/>
      <c r="CW61" s="60"/>
      <c r="CX61" s="60"/>
      <c r="CY61" s="60"/>
      <c r="CZ61" s="60"/>
      <c r="DA61" s="60"/>
      <c r="DB61" s="60"/>
      <c r="DC61" s="60"/>
      <c r="DD61" s="60"/>
      <c r="DE61" s="60"/>
      <c r="DF61" s="60"/>
      <c r="DG61" s="60"/>
      <c r="DH61" s="60"/>
      <c r="DI61" s="60"/>
      <c r="DJ61" s="60"/>
      <c r="DK61" s="60"/>
      <c r="DL61" s="60"/>
      <c r="DM61" s="60"/>
      <c r="DN61" s="60"/>
      <c r="DO61" s="60"/>
      <c r="DP61" s="60"/>
      <c r="DQ61" s="60"/>
      <c r="DR61" s="60"/>
      <c r="DS61" s="60"/>
      <c r="DT61" s="60"/>
      <c r="DU61" s="60"/>
      <c r="DV61" s="60"/>
      <c r="DW61" s="60"/>
      <c r="DX61" s="60"/>
      <c r="DY61" s="60"/>
      <c r="DZ61" s="60"/>
      <c r="EA61" s="60"/>
      <c r="EB61" s="60"/>
      <c r="EC61" s="60"/>
      <c r="ED61" s="60"/>
      <c r="EE61" s="60"/>
      <c r="EF61" s="60"/>
      <c r="EG61" s="60"/>
      <c r="EH61" s="60"/>
      <c r="EI61" s="60"/>
      <c r="EJ61" s="60"/>
      <c r="EK61" s="60"/>
      <c r="EL61" s="60"/>
      <c r="EM61" s="60"/>
      <c r="EN61" s="60"/>
      <c r="EO61" s="60"/>
      <c r="EP61" s="60"/>
      <c r="EQ61" s="60"/>
      <c r="ER61" s="60"/>
      <c r="ES61" s="60"/>
      <c r="ET61" s="60"/>
      <c r="EU61" s="60"/>
      <c r="EV61" s="60"/>
      <c r="EW61" s="60"/>
      <c r="EX61" s="60"/>
      <c r="EY61" s="60"/>
      <c r="EZ61" s="60"/>
      <c r="FA61" s="60"/>
      <c r="FB61" s="60"/>
      <c r="FC61" s="60"/>
      <c r="FD61" s="60"/>
      <c r="FE61" s="60"/>
      <c r="FF61" s="60"/>
      <c r="FG61" s="60"/>
      <c r="FH61" s="60"/>
      <c r="FI61" s="61"/>
      <c r="FJ61" s="5"/>
      <c r="FK61" s="5"/>
      <c r="FL61" s="9"/>
      <c r="FM61" s="9"/>
    </row>
    <row r="62" spans="1:169" ht="15.75" customHeight="1" outlineLevel="2">
      <c r="A62" s="5"/>
      <c r="B62" s="85" t="s">
        <v>167</v>
      </c>
      <c r="C62" s="154"/>
      <c r="D62" s="135"/>
      <c r="E62" s="137"/>
      <c r="F62" s="104"/>
      <c r="G62" s="89"/>
      <c r="H62" s="90"/>
      <c r="I62" s="90"/>
      <c r="J62" s="91"/>
      <c r="K62" s="92"/>
      <c r="L62" s="93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  <c r="BW62" s="60"/>
      <c r="BX62" s="60"/>
      <c r="BY62" s="60"/>
      <c r="BZ62" s="60"/>
      <c r="CA62" s="60"/>
      <c r="CB62" s="60"/>
      <c r="CC62" s="60"/>
      <c r="CD62" s="60"/>
      <c r="CE62" s="60"/>
      <c r="CF62" s="60"/>
      <c r="CG62" s="60"/>
      <c r="CH62" s="60"/>
      <c r="CI62" s="60"/>
      <c r="CJ62" s="60"/>
      <c r="CK62" s="60"/>
      <c r="CL62" s="60"/>
      <c r="CM62" s="60"/>
      <c r="CN62" s="60"/>
      <c r="CO62" s="60"/>
      <c r="CP62" s="60"/>
      <c r="CQ62" s="60"/>
      <c r="CR62" s="60"/>
      <c r="CS62" s="60"/>
      <c r="CT62" s="60"/>
      <c r="CU62" s="60"/>
      <c r="CV62" s="60"/>
      <c r="CW62" s="60"/>
      <c r="CX62" s="60"/>
      <c r="CY62" s="60"/>
      <c r="CZ62" s="60"/>
      <c r="DA62" s="60"/>
      <c r="DB62" s="60"/>
      <c r="DC62" s="60"/>
      <c r="DD62" s="60"/>
      <c r="DE62" s="60"/>
      <c r="DF62" s="60"/>
      <c r="DG62" s="60"/>
      <c r="DH62" s="60"/>
      <c r="DI62" s="60"/>
      <c r="DJ62" s="60"/>
      <c r="DK62" s="60"/>
      <c r="DL62" s="60"/>
      <c r="DM62" s="60"/>
      <c r="DN62" s="60"/>
      <c r="DO62" s="60"/>
      <c r="DP62" s="60"/>
      <c r="DQ62" s="60"/>
      <c r="DR62" s="60"/>
      <c r="DS62" s="60"/>
      <c r="DT62" s="60"/>
      <c r="DU62" s="60"/>
      <c r="DV62" s="60"/>
      <c r="DW62" s="60"/>
      <c r="DX62" s="60"/>
      <c r="DY62" s="60"/>
      <c r="DZ62" s="60"/>
      <c r="EA62" s="60"/>
      <c r="EB62" s="60"/>
      <c r="EC62" s="60"/>
      <c r="ED62" s="60"/>
      <c r="EE62" s="60"/>
      <c r="EF62" s="60"/>
      <c r="EG62" s="60"/>
      <c r="EH62" s="60"/>
      <c r="EI62" s="60"/>
      <c r="EJ62" s="60"/>
      <c r="EK62" s="60"/>
      <c r="EL62" s="60"/>
      <c r="EM62" s="60"/>
      <c r="EN62" s="60"/>
      <c r="EO62" s="60"/>
      <c r="EP62" s="60"/>
      <c r="EQ62" s="60"/>
      <c r="ER62" s="60"/>
      <c r="ES62" s="60"/>
      <c r="ET62" s="60"/>
      <c r="EU62" s="60"/>
      <c r="EV62" s="60"/>
      <c r="EW62" s="60"/>
      <c r="EX62" s="60"/>
      <c r="EY62" s="60"/>
      <c r="EZ62" s="60"/>
      <c r="FA62" s="60"/>
      <c r="FB62" s="60"/>
      <c r="FC62" s="60"/>
      <c r="FD62" s="60"/>
      <c r="FE62" s="60"/>
      <c r="FF62" s="60"/>
      <c r="FG62" s="60"/>
      <c r="FH62" s="60"/>
      <c r="FI62" s="61"/>
      <c r="FJ62" s="5"/>
      <c r="FK62" s="5"/>
      <c r="FL62" s="9"/>
      <c r="FM62" s="9"/>
    </row>
    <row r="63" spans="1:169" ht="15.75" customHeight="1" outlineLevel="2">
      <c r="A63" s="5"/>
      <c r="B63" s="85" t="s">
        <v>168</v>
      </c>
      <c r="C63" s="154"/>
      <c r="D63" s="135"/>
      <c r="E63" s="137"/>
      <c r="F63" s="104"/>
      <c r="G63" s="89"/>
      <c r="H63" s="90"/>
      <c r="I63" s="90"/>
      <c r="J63" s="91"/>
      <c r="K63" s="92"/>
      <c r="L63" s="93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  <c r="CM63" s="60"/>
      <c r="CN63" s="60"/>
      <c r="CO63" s="60"/>
      <c r="CP63" s="60"/>
      <c r="CQ63" s="60"/>
      <c r="CR63" s="60"/>
      <c r="CS63" s="60"/>
      <c r="CT63" s="60"/>
      <c r="CU63" s="60"/>
      <c r="CV63" s="60"/>
      <c r="CW63" s="60"/>
      <c r="CX63" s="60"/>
      <c r="CY63" s="60"/>
      <c r="CZ63" s="60"/>
      <c r="DA63" s="60"/>
      <c r="DB63" s="60"/>
      <c r="DC63" s="60"/>
      <c r="DD63" s="60"/>
      <c r="DE63" s="60"/>
      <c r="DF63" s="60"/>
      <c r="DG63" s="60"/>
      <c r="DH63" s="60"/>
      <c r="DI63" s="60"/>
      <c r="DJ63" s="60"/>
      <c r="DK63" s="60"/>
      <c r="DL63" s="60"/>
      <c r="DM63" s="60"/>
      <c r="DN63" s="60"/>
      <c r="DO63" s="60"/>
      <c r="DP63" s="60"/>
      <c r="DQ63" s="60"/>
      <c r="DR63" s="60"/>
      <c r="DS63" s="60"/>
      <c r="DT63" s="60"/>
      <c r="DU63" s="60"/>
      <c r="DV63" s="60"/>
      <c r="DW63" s="60"/>
      <c r="DX63" s="60"/>
      <c r="DY63" s="60"/>
      <c r="DZ63" s="60"/>
      <c r="EA63" s="60"/>
      <c r="EB63" s="60"/>
      <c r="EC63" s="60"/>
      <c r="ED63" s="60"/>
      <c r="EE63" s="60"/>
      <c r="EF63" s="60"/>
      <c r="EG63" s="60"/>
      <c r="EH63" s="60"/>
      <c r="EI63" s="60"/>
      <c r="EJ63" s="60"/>
      <c r="EK63" s="60"/>
      <c r="EL63" s="60"/>
      <c r="EM63" s="60"/>
      <c r="EN63" s="60"/>
      <c r="EO63" s="60"/>
      <c r="EP63" s="60"/>
      <c r="EQ63" s="60"/>
      <c r="ER63" s="60"/>
      <c r="ES63" s="60"/>
      <c r="ET63" s="60"/>
      <c r="EU63" s="60"/>
      <c r="EV63" s="60"/>
      <c r="EW63" s="60"/>
      <c r="EX63" s="60"/>
      <c r="EY63" s="60"/>
      <c r="EZ63" s="60"/>
      <c r="FA63" s="60"/>
      <c r="FB63" s="60"/>
      <c r="FC63" s="60"/>
      <c r="FD63" s="60"/>
      <c r="FE63" s="60"/>
      <c r="FF63" s="60"/>
      <c r="FG63" s="60"/>
      <c r="FH63" s="60"/>
      <c r="FI63" s="61"/>
      <c r="FJ63" s="5"/>
      <c r="FK63" s="5"/>
      <c r="FL63" s="9"/>
      <c r="FM63" s="9"/>
    </row>
    <row r="64" spans="1:169" ht="15.75" customHeight="1" outlineLevel="1">
      <c r="A64" s="5"/>
      <c r="B64" s="35">
        <v>3.8</v>
      </c>
      <c r="C64" s="134"/>
      <c r="D64" s="135"/>
      <c r="E64" s="135"/>
      <c r="F64" s="135"/>
      <c r="G64" s="136"/>
      <c r="H64" s="36"/>
      <c r="I64" s="59"/>
      <c r="J64" s="38"/>
      <c r="K64" s="39"/>
      <c r="L64" s="84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0"/>
      <c r="CE64" s="60"/>
      <c r="CF64" s="60"/>
      <c r="CG64" s="60"/>
      <c r="CH64" s="60"/>
      <c r="CI64" s="60"/>
      <c r="CJ64" s="60"/>
      <c r="CK64" s="60"/>
      <c r="CL64" s="60"/>
      <c r="CM64" s="60"/>
      <c r="CN64" s="60"/>
      <c r="CO64" s="60"/>
      <c r="CP64" s="60"/>
      <c r="CQ64" s="60"/>
      <c r="CR64" s="60"/>
      <c r="CS64" s="60"/>
      <c r="CT64" s="60"/>
      <c r="CU64" s="60"/>
      <c r="CV64" s="60"/>
      <c r="CW64" s="60"/>
      <c r="CX64" s="60"/>
      <c r="CY64" s="60"/>
      <c r="CZ64" s="60"/>
      <c r="DA64" s="60"/>
      <c r="DB64" s="60"/>
      <c r="DC64" s="60"/>
      <c r="DD64" s="60"/>
      <c r="DE64" s="60"/>
      <c r="DF64" s="60"/>
      <c r="DG64" s="60"/>
      <c r="DH64" s="60"/>
      <c r="DI64" s="60"/>
      <c r="DJ64" s="60"/>
      <c r="DK64" s="60"/>
      <c r="DL64" s="60"/>
      <c r="DM64" s="60"/>
      <c r="DN64" s="60"/>
      <c r="DO64" s="60"/>
      <c r="DP64" s="60"/>
      <c r="DQ64" s="60"/>
      <c r="DR64" s="60"/>
      <c r="DS64" s="60"/>
      <c r="DT64" s="60"/>
      <c r="DU64" s="60"/>
      <c r="DV64" s="60"/>
      <c r="DW64" s="60"/>
      <c r="DX64" s="60"/>
      <c r="DY64" s="60"/>
      <c r="DZ64" s="60"/>
      <c r="EA64" s="60"/>
      <c r="EB64" s="60"/>
      <c r="EC64" s="60"/>
      <c r="ED64" s="60"/>
      <c r="EE64" s="60"/>
      <c r="EF64" s="60"/>
      <c r="EG64" s="60"/>
      <c r="EH64" s="60"/>
      <c r="EI64" s="60"/>
      <c r="EJ64" s="60"/>
      <c r="EK64" s="60"/>
      <c r="EL64" s="60"/>
      <c r="EM64" s="60"/>
      <c r="EN64" s="60"/>
      <c r="EO64" s="60"/>
      <c r="EP64" s="60"/>
      <c r="EQ64" s="60"/>
      <c r="ER64" s="60"/>
      <c r="ES64" s="60"/>
      <c r="ET64" s="60"/>
      <c r="EU64" s="60"/>
      <c r="EV64" s="60"/>
      <c r="EW64" s="60"/>
      <c r="EX64" s="60"/>
      <c r="EY64" s="60"/>
      <c r="EZ64" s="60"/>
      <c r="FA64" s="60"/>
      <c r="FB64" s="60"/>
      <c r="FC64" s="60"/>
      <c r="FD64" s="60"/>
      <c r="FE64" s="60"/>
      <c r="FF64" s="60"/>
      <c r="FG64" s="60"/>
      <c r="FH64" s="60"/>
      <c r="FI64" s="61"/>
      <c r="FJ64" s="5"/>
      <c r="FK64" s="5"/>
      <c r="FL64" s="9"/>
      <c r="FM64" s="9"/>
    </row>
    <row r="65" spans="1:169" ht="15.75" customHeight="1" outlineLevel="2">
      <c r="A65" s="5"/>
      <c r="B65" s="85" t="s">
        <v>169</v>
      </c>
      <c r="C65" s="154"/>
      <c r="D65" s="135"/>
      <c r="E65" s="137"/>
      <c r="F65" s="104"/>
      <c r="G65" s="89"/>
      <c r="H65" s="90"/>
      <c r="I65" s="90"/>
      <c r="J65" s="91"/>
      <c r="K65" s="92"/>
      <c r="L65" s="93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  <c r="CL65" s="60"/>
      <c r="CM65" s="60"/>
      <c r="CN65" s="60"/>
      <c r="CO65" s="60"/>
      <c r="CP65" s="60"/>
      <c r="CQ65" s="60"/>
      <c r="CR65" s="60"/>
      <c r="CS65" s="60"/>
      <c r="CT65" s="60"/>
      <c r="CU65" s="60"/>
      <c r="CV65" s="60"/>
      <c r="CW65" s="60"/>
      <c r="CX65" s="60"/>
      <c r="CY65" s="60"/>
      <c r="CZ65" s="60"/>
      <c r="DA65" s="60"/>
      <c r="DB65" s="60"/>
      <c r="DC65" s="60"/>
      <c r="DD65" s="60"/>
      <c r="DE65" s="60"/>
      <c r="DF65" s="60"/>
      <c r="DG65" s="60"/>
      <c r="DH65" s="60"/>
      <c r="DI65" s="60"/>
      <c r="DJ65" s="60"/>
      <c r="DK65" s="60"/>
      <c r="DL65" s="60"/>
      <c r="DM65" s="60"/>
      <c r="DN65" s="60"/>
      <c r="DO65" s="60"/>
      <c r="DP65" s="60"/>
      <c r="DQ65" s="60"/>
      <c r="DR65" s="60"/>
      <c r="DS65" s="60"/>
      <c r="DT65" s="60"/>
      <c r="DU65" s="60"/>
      <c r="DV65" s="60"/>
      <c r="DW65" s="60"/>
      <c r="DX65" s="60"/>
      <c r="DY65" s="60"/>
      <c r="DZ65" s="60"/>
      <c r="EA65" s="60"/>
      <c r="EB65" s="60"/>
      <c r="EC65" s="60"/>
      <c r="ED65" s="60"/>
      <c r="EE65" s="60"/>
      <c r="EF65" s="60"/>
      <c r="EG65" s="60"/>
      <c r="EH65" s="60"/>
      <c r="EI65" s="60"/>
      <c r="EJ65" s="60"/>
      <c r="EK65" s="60"/>
      <c r="EL65" s="60"/>
      <c r="EM65" s="60"/>
      <c r="EN65" s="60"/>
      <c r="EO65" s="60"/>
      <c r="EP65" s="60"/>
      <c r="EQ65" s="60"/>
      <c r="ER65" s="60"/>
      <c r="ES65" s="60"/>
      <c r="ET65" s="60"/>
      <c r="EU65" s="60"/>
      <c r="EV65" s="60"/>
      <c r="EW65" s="60"/>
      <c r="EX65" s="60"/>
      <c r="EY65" s="60"/>
      <c r="EZ65" s="60"/>
      <c r="FA65" s="60"/>
      <c r="FB65" s="60"/>
      <c r="FC65" s="60"/>
      <c r="FD65" s="60"/>
      <c r="FE65" s="60"/>
      <c r="FF65" s="60"/>
      <c r="FG65" s="60"/>
      <c r="FH65" s="60"/>
      <c r="FI65" s="61"/>
      <c r="FJ65" s="5"/>
      <c r="FK65" s="5"/>
      <c r="FL65" s="9"/>
      <c r="FM65" s="9"/>
    </row>
    <row r="66" spans="1:169" ht="15.75" customHeight="1" outlineLevel="2">
      <c r="A66" s="5"/>
      <c r="B66" s="85" t="s">
        <v>170</v>
      </c>
      <c r="C66" s="154"/>
      <c r="D66" s="135"/>
      <c r="E66" s="137"/>
      <c r="F66" s="104"/>
      <c r="G66" s="89"/>
      <c r="H66" s="90"/>
      <c r="I66" s="90"/>
      <c r="J66" s="91"/>
      <c r="K66" s="92"/>
      <c r="L66" s="93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60"/>
      <c r="BX66" s="60"/>
      <c r="BY66" s="60"/>
      <c r="BZ66" s="60"/>
      <c r="CA66" s="60"/>
      <c r="CB66" s="60"/>
      <c r="CC66" s="60"/>
      <c r="CD66" s="60"/>
      <c r="CE66" s="60"/>
      <c r="CF66" s="60"/>
      <c r="CG66" s="60"/>
      <c r="CH66" s="60"/>
      <c r="CI66" s="60"/>
      <c r="CJ66" s="60"/>
      <c r="CK66" s="60"/>
      <c r="CL66" s="60"/>
      <c r="CM66" s="60"/>
      <c r="CN66" s="60"/>
      <c r="CO66" s="60"/>
      <c r="CP66" s="60"/>
      <c r="CQ66" s="60"/>
      <c r="CR66" s="60"/>
      <c r="CS66" s="60"/>
      <c r="CT66" s="60"/>
      <c r="CU66" s="60"/>
      <c r="CV66" s="60"/>
      <c r="CW66" s="60"/>
      <c r="CX66" s="60"/>
      <c r="CY66" s="60"/>
      <c r="CZ66" s="60"/>
      <c r="DA66" s="60"/>
      <c r="DB66" s="60"/>
      <c r="DC66" s="60"/>
      <c r="DD66" s="60"/>
      <c r="DE66" s="60"/>
      <c r="DF66" s="60"/>
      <c r="DG66" s="60"/>
      <c r="DH66" s="60"/>
      <c r="DI66" s="60"/>
      <c r="DJ66" s="60"/>
      <c r="DK66" s="60"/>
      <c r="DL66" s="60"/>
      <c r="DM66" s="60"/>
      <c r="DN66" s="60"/>
      <c r="DO66" s="60"/>
      <c r="DP66" s="60"/>
      <c r="DQ66" s="60"/>
      <c r="DR66" s="60"/>
      <c r="DS66" s="60"/>
      <c r="DT66" s="60"/>
      <c r="DU66" s="60"/>
      <c r="DV66" s="60"/>
      <c r="DW66" s="60"/>
      <c r="DX66" s="60"/>
      <c r="DY66" s="60"/>
      <c r="DZ66" s="60"/>
      <c r="EA66" s="60"/>
      <c r="EB66" s="60"/>
      <c r="EC66" s="60"/>
      <c r="ED66" s="60"/>
      <c r="EE66" s="60"/>
      <c r="EF66" s="60"/>
      <c r="EG66" s="60"/>
      <c r="EH66" s="60"/>
      <c r="EI66" s="60"/>
      <c r="EJ66" s="60"/>
      <c r="EK66" s="60"/>
      <c r="EL66" s="60"/>
      <c r="EM66" s="60"/>
      <c r="EN66" s="60"/>
      <c r="EO66" s="60"/>
      <c r="EP66" s="60"/>
      <c r="EQ66" s="60"/>
      <c r="ER66" s="60"/>
      <c r="ES66" s="60"/>
      <c r="ET66" s="60"/>
      <c r="EU66" s="60"/>
      <c r="EV66" s="60"/>
      <c r="EW66" s="60"/>
      <c r="EX66" s="60"/>
      <c r="EY66" s="60"/>
      <c r="EZ66" s="60"/>
      <c r="FA66" s="60"/>
      <c r="FB66" s="60"/>
      <c r="FC66" s="60"/>
      <c r="FD66" s="60"/>
      <c r="FE66" s="60"/>
      <c r="FF66" s="60"/>
      <c r="FG66" s="60"/>
      <c r="FH66" s="60"/>
      <c r="FI66" s="61"/>
      <c r="FJ66" s="5"/>
      <c r="FK66" s="5"/>
      <c r="FL66" s="9"/>
      <c r="FM66" s="9"/>
    </row>
    <row r="67" spans="1:169" ht="15.75" customHeight="1">
      <c r="A67" s="5"/>
      <c r="B67" s="27">
        <v>4</v>
      </c>
      <c r="C67" s="140" t="s">
        <v>86</v>
      </c>
      <c r="D67" s="135"/>
      <c r="E67" s="135"/>
      <c r="F67" s="135"/>
      <c r="G67" s="136"/>
      <c r="H67" s="29"/>
      <c r="I67" s="29"/>
      <c r="J67" s="30"/>
      <c r="K67" s="31"/>
      <c r="L67" s="32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4"/>
      <c r="FJ67" s="5"/>
      <c r="FK67" s="5"/>
      <c r="FL67" s="9"/>
      <c r="FM67" s="9"/>
    </row>
    <row r="68" spans="1:169" ht="15.75" customHeight="1" outlineLevel="1">
      <c r="A68" s="5"/>
      <c r="B68" s="35">
        <v>4.0999999999999996</v>
      </c>
      <c r="C68" s="134" t="s">
        <v>171</v>
      </c>
      <c r="D68" s="135"/>
      <c r="E68" s="135"/>
      <c r="F68" s="135"/>
      <c r="G68" s="136"/>
      <c r="H68" s="36"/>
      <c r="I68" s="37"/>
      <c r="J68" s="38"/>
      <c r="K68" s="39"/>
      <c r="L68" s="40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4"/>
      <c r="FJ68" s="5"/>
      <c r="FK68" s="5"/>
      <c r="FL68" s="9"/>
      <c r="FM68" s="9"/>
    </row>
    <row r="69" spans="1:169" ht="15.75" customHeight="1" outlineLevel="2">
      <c r="A69" s="5"/>
      <c r="B69" s="85"/>
      <c r="C69" s="105"/>
      <c r="D69" s="154"/>
      <c r="E69" s="137"/>
      <c r="F69" s="104"/>
      <c r="G69" s="89"/>
      <c r="H69" s="106"/>
      <c r="I69" s="106"/>
      <c r="J69" s="91"/>
      <c r="K69" s="92"/>
      <c r="L69" s="9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4"/>
      <c r="FJ69" s="5"/>
      <c r="FK69" s="5"/>
      <c r="FL69" s="9"/>
      <c r="FM69" s="9"/>
    </row>
    <row r="70" spans="1:169" ht="15.75" customHeight="1" outlineLevel="1">
      <c r="A70" s="5"/>
      <c r="B70" s="35">
        <v>4.2</v>
      </c>
      <c r="C70" s="134" t="s">
        <v>90</v>
      </c>
      <c r="D70" s="135"/>
      <c r="E70" s="135"/>
      <c r="F70" s="135"/>
      <c r="G70" s="136"/>
      <c r="H70" s="36"/>
      <c r="I70" s="37"/>
      <c r="J70" s="38"/>
      <c r="K70" s="39"/>
      <c r="L70" s="40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4"/>
      <c r="FJ70" s="5"/>
      <c r="FK70" s="5"/>
      <c r="FL70" s="9"/>
      <c r="FM70" s="9"/>
    </row>
    <row r="71" spans="1:169" ht="15.75" customHeight="1" outlineLevel="2">
      <c r="A71" s="5"/>
      <c r="B71" s="85"/>
      <c r="C71" s="105"/>
      <c r="D71" s="154"/>
      <c r="E71" s="137"/>
      <c r="F71" s="104"/>
      <c r="G71" s="89"/>
      <c r="H71" s="106"/>
      <c r="I71" s="106"/>
      <c r="J71" s="107"/>
      <c r="K71" s="92"/>
      <c r="L71" s="9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4"/>
      <c r="FJ71" s="5"/>
      <c r="FK71" s="5"/>
      <c r="FL71" s="9"/>
      <c r="FM71" s="9"/>
    </row>
    <row r="72" spans="1:169" ht="15.75" customHeight="1" outlineLevel="1">
      <c r="A72" s="5"/>
      <c r="B72" s="35">
        <v>4.3</v>
      </c>
      <c r="C72" s="134" t="s">
        <v>92</v>
      </c>
      <c r="D72" s="135"/>
      <c r="E72" s="135"/>
      <c r="F72" s="135"/>
      <c r="G72" s="136"/>
      <c r="H72" s="36"/>
      <c r="I72" s="37"/>
      <c r="J72" s="38"/>
      <c r="K72" s="39"/>
      <c r="L72" s="40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4"/>
      <c r="FJ72" s="5"/>
      <c r="FK72" s="5"/>
      <c r="FL72" s="9"/>
      <c r="FM72" s="9"/>
    </row>
    <row r="73" spans="1:169" ht="15.75" customHeight="1" outlineLevel="2">
      <c r="A73" s="5"/>
      <c r="B73" s="85"/>
      <c r="C73" s="105"/>
      <c r="D73" s="154"/>
      <c r="E73" s="137"/>
      <c r="F73" s="104"/>
      <c r="G73" s="89"/>
      <c r="H73" s="106"/>
      <c r="I73" s="106"/>
      <c r="J73" s="107"/>
      <c r="K73" s="92"/>
      <c r="L73" s="9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4"/>
      <c r="FJ73" s="5"/>
      <c r="FK73" s="5"/>
      <c r="FL73" s="9"/>
      <c r="FM73" s="9"/>
    </row>
    <row r="74" spans="1:169" ht="15.75" customHeight="1">
      <c r="A74" s="5"/>
      <c r="B74" s="27">
        <v>5</v>
      </c>
      <c r="C74" s="140" t="s">
        <v>94</v>
      </c>
      <c r="D74" s="135"/>
      <c r="E74" s="135"/>
      <c r="F74" s="135"/>
      <c r="G74" s="136"/>
      <c r="H74" s="29"/>
      <c r="I74" s="29"/>
      <c r="J74" s="108"/>
      <c r="K74" s="31"/>
      <c r="L74" s="32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4"/>
      <c r="FJ74" s="5"/>
      <c r="FK74" s="5"/>
      <c r="FL74" s="9"/>
      <c r="FM74" s="9"/>
    </row>
    <row r="75" spans="1:169" ht="15.75" customHeight="1" outlineLevel="1">
      <c r="A75" s="5"/>
      <c r="B75" s="35">
        <v>5.0999999999999996</v>
      </c>
      <c r="C75" s="134" t="s">
        <v>99</v>
      </c>
      <c r="D75" s="135"/>
      <c r="E75" s="135"/>
      <c r="F75" s="135"/>
      <c r="G75" s="136"/>
      <c r="H75" s="36"/>
      <c r="I75" s="37"/>
      <c r="J75" s="38"/>
      <c r="K75" s="39"/>
      <c r="L75" s="40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4"/>
      <c r="FJ75" s="5"/>
      <c r="FK75" s="5"/>
      <c r="FL75" s="9"/>
      <c r="FM75" s="9"/>
    </row>
    <row r="76" spans="1:169" ht="15.75" customHeight="1" outlineLevel="2">
      <c r="A76" s="5"/>
      <c r="B76" s="85" t="s">
        <v>87</v>
      </c>
      <c r="C76" s="154"/>
      <c r="D76" s="135"/>
      <c r="E76" s="137"/>
      <c r="F76" s="104"/>
      <c r="G76" s="89"/>
      <c r="H76" s="90"/>
      <c r="I76" s="90"/>
      <c r="J76" s="107"/>
      <c r="K76" s="92"/>
      <c r="L76" s="9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4"/>
      <c r="FJ76" s="5"/>
      <c r="FK76" s="5"/>
      <c r="FL76" s="9"/>
      <c r="FM76" s="9"/>
    </row>
    <row r="77" spans="1:169" ht="15.75" customHeight="1" outlineLevel="2">
      <c r="A77" s="5"/>
      <c r="B77" s="85" t="s">
        <v>172</v>
      </c>
      <c r="C77" s="63"/>
      <c r="D77" s="63"/>
      <c r="E77" s="65"/>
      <c r="F77" s="104"/>
      <c r="G77" s="89"/>
      <c r="H77" s="90"/>
      <c r="I77" s="109"/>
      <c r="J77" s="107"/>
      <c r="K77" s="92"/>
      <c r="L77" s="9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4"/>
      <c r="FJ77" s="5"/>
      <c r="FK77" s="5"/>
      <c r="FL77" s="9"/>
      <c r="FM77" s="9"/>
    </row>
    <row r="78" spans="1:169" ht="15.75" customHeight="1" outlineLevel="2">
      <c r="A78" s="5"/>
      <c r="B78" s="85" t="s">
        <v>173</v>
      </c>
      <c r="C78" s="154"/>
      <c r="D78" s="135"/>
      <c r="E78" s="137"/>
      <c r="F78" s="104"/>
      <c r="G78" s="89"/>
      <c r="H78" s="90"/>
      <c r="I78" s="109"/>
      <c r="J78" s="91"/>
      <c r="K78" s="92"/>
      <c r="L78" s="9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4"/>
      <c r="FJ78" s="5"/>
      <c r="FK78" s="5"/>
      <c r="FL78" s="9"/>
      <c r="FM78" s="9"/>
    </row>
    <row r="79" spans="1:169" ht="15.75" customHeight="1" outlineLevel="1">
      <c r="A79" s="5"/>
      <c r="B79" s="35">
        <v>5.2</v>
      </c>
      <c r="C79" s="134" t="s">
        <v>108</v>
      </c>
      <c r="D79" s="135"/>
      <c r="E79" s="135"/>
      <c r="F79" s="135"/>
      <c r="G79" s="136"/>
      <c r="H79" s="36"/>
      <c r="I79" s="37"/>
      <c r="J79" s="38"/>
      <c r="K79" s="39"/>
      <c r="L79" s="40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4"/>
      <c r="FJ79" s="5"/>
      <c r="FK79" s="5"/>
      <c r="FL79" s="9"/>
      <c r="FM79" s="9"/>
    </row>
    <row r="80" spans="1:169" ht="15.75" customHeight="1" outlineLevel="2">
      <c r="A80" s="5"/>
      <c r="B80" s="85" t="s">
        <v>91</v>
      </c>
      <c r="C80" s="154"/>
      <c r="D80" s="135"/>
      <c r="E80" s="137"/>
      <c r="F80" s="104"/>
      <c r="G80" s="89"/>
      <c r="H80" s="90"/>
      <c r="I80" s="90"/>
      <c r="J80" s="91"/>
      <c r="K80" s="92"/>
      <c r="L80" s="9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4"/>
      <c r="FJ80" s="5"/>
      <c r="FK80" s="5"/>
      <c r="FL80" s="9"/>
      <c r="FM80" s="9"/>
    </row>
    <row r="81" spans="1:169" ht="15.75" customHeight="1" outlineLevel="2">
      <c r="A81" s="5"/>
      <c r="B81" s="85" t="s">
        <v>174</v>
      </c>
      <c r="C81" s="110"/>
      <c r="D81" s="110"/>
      <c r="E81" s="104"/>
      <c r="F81" s="104"/>
      <c r="G81" s="89"/>
      <c r="H81" s="90"/>
      <c r="I81" s="90"/>
      <c r="J81" s="91"/>
      <c r="K81" s="92"/>
      <c r="L81" s="93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  <c r="DL81" s="60"/>
      <c r="DM81" s="60"/>
      <c r="DN81" s="60"/>
      <c r="DO81" s="60"/>
      <c r="DP81" s="60"/>
      <c r="DQ81" s="60"/>
      <c r="DR81" s="60"/>
      <c r="DS81" s="60"/>
      <c r="DT81" s="60"/>
      <c r="DU81" s="60"/>
      <c r="DV81" s="60"/>
      <c r="DW81" s="60"/>
      <c r="DX81" s="60"/>
      <c r="DY81" s="60"/>
      <c r="DZ81" s="60"/>
      <c r="EA81" s="60"/>
      <c r="EB81" s="60"/>
      <c r="EC81" s="60"/>
      <c r="ED81" s="60"/>
      <c r="EE81" s="60"/>
      <c r="EF81" s="60"/>
      <c r="EG81" s="60"/>
      <c r="EH81" s="60"/>
      <c r="EI81" s="60"/>
      <c r="EJ81" s="60"/>
      <c r="EK81" s="60"/>
      <c r="EL81" s="60"/>
      <c r="EM81" s="60"/>
      <c r="EN81" s="60"/>
      <c r="EO81" s="60"/>
      <c r="EP81" s="60"/>
      <c r="EQ81" s="60"/>
      <c r="ER81" s="60"/>
      <c r="ES81" s="60"/>
      <c r="ET81" s="60"/>
      <c r="EU81" s="60"/>
      <c r="EV81" s="60"/>
      <c r="EW81" s="60"/>
      <c r="EX81" s="60"/>
      <c r="EY81" s="60"/>
      <c r="EZ81" s="60"/>
      <c r="FA81" s="60"/>
      <c r="FB81" s="60"/>
      <c r="FC81" s="60"/>
      <c r="FD81" s="60"/>
      <c r="FE81" s="60"/>
      <c r="FF81" s="60"/>
      <c r="FG81" s="60"/>
      <c r="FH81" s="60"/>
      <c r="FI81" s="61"/>
      <c r="FJ81" s="5"/>
      <c r="FK81" s="5"/>
      <c r="FL81" s="9"/>
      <c r="FM81" s="9"/>
    </row>
    <row r="82" spans="1:169" ht="15.75" customHeight="1" outlineLevel="2">
      <c r="A82" s="5"/>
      <c r="B82" s="111" t="s">
        <v>175</v>
      </c>
      <c r="C82" s="156"/>
      <c r="D82" s="157"/>
      <c r="E82" s="158"/>
      <c r="F82" s="112"/>
      <c r="G82" s="113"/>
      <c r="H82" s="114"/>
      <c r="I82" s="114"/>
      <c r="J82" s="115"/>
      <c r="K82" s="116"/>
      <c r="L82" s="117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8"/>
      <c r="AD82" s="118"/>
      <c r="AE82" s="118"/>
      <c r="AF82" s="118"/>
      <c r="AG82" s="118"/>
      <c r="AH82" s="118"/>
      <c r="AI82" s="118"/>
      <c r="AJ82" s="118"/>
      <c r="AK82" s="118"/>
      <c r="AL82" s="118"/>
      <c r="AM82" s="118"/>
      <c r="AN82" s="118"/>
      <c r="AO82" s="118"/>
      <c r="AP82" s="118"/>
      <c r="AQ82" s="118"/>
      <c r="AR82" s="118"/>
      <c r="AS82" s="118"/>
      <c r="AT82" s="118"/>
      <c r="AU82" s="118"/>
      <c r="AV82" s="118"/>
      <c r="AW82" s="118"/>
      <c r="AX82" s="118"/>
      <c r="AY82" s="118"/>
      <c r="AZ82" s="118"/>
      <c r="BA82" s="118"/>
      <c r="BB82" s="118"/>
      <c r="BC82" s="118"/>
      <c r="BD82" s="118"/>
      <c r="BE82" s="118"/>
      <c r="BF82" s="118"/>
      <c r="BG82" s="118"/>
      <c r="BH82" s="118"/>
      <c r="BI82" s="118"/>
      <c r="BJ82" s="118"/>
      <c r="BK82" s="118"/>
      <c r="BL82" s="118"/>
      <c r="BM82" s="118"/>
      <c r="BN82" s="118"/>
      <c r="BO82" s="118"/>
      <c r="BP82" s="118"/>
      <c r="BQ82" s="118"/>
      <c r="BR82" s="118"/>
      <c r="BS82" s="118"/>
      <c r="BT82" s="118"/>
      <c r="BU82" s="118"/>
      <c r="BV82" s="118"/>
      <c r="BW82" s="118"/>
      <c r="BX82" s="118"/>
      <c r="BY82" s="118"/>
      <c r="BZ82" s="118"/>
      <c r="CA82" s="118"/>
      <c r="CB82" s="118"/>
      <c r="CC82" s="118"/>
      <c r="CD82" s="118"/>
      <c r="CE82" s="118"/>
      <c r="CF82" s="118"/>
      <c r="CG82" s="118"/>
      <c r="CH82" s="118"/>
      <c r="CI82" s="118"/>
      <c r="CJ82" s="118"/>
      <c r="CK82" s="118"/>
      <c r="CL82" s="118"/>
      <c r="CM82" s="118"/>
      <c r="CN82" s="118"/>
      <c r="CO82" s="118"/>
      <c r="CP82" s="118"/>
      <c r="CQ82" s="118"/>
      <c r="CR82" s="118"/>
      <c r="CS82" s="118"/>
      <c r="CT82" s="118"/>
      <c r="CU82" s="118"/>
      <c r="CV82" s="118"/>
      <c r="CW82" s="118"/>
      <c r="CX82" s="118"/>
      <c r="CY82" s="118"/>
      <c r="CZ82" s="118"/>
      <c r="DA82" s="118"/>
      <c r="DB82" s="118"/>
      <c r="DC82" s="118"/>
      <c r="DD82" s="118"/>
      <c r="DE82" s="118"/>
      <c r="DF82" s="118"/>
      <c r="DG82" s="118"/>
      <c r="DH82" s="118"/>
      <c r="DI82" s="118"/>
      <c r="DJ82" s="118"/>
      <c r="DK82" s="118"/>
      <c r="DL82" s="118"/>
      <c r="DM82" s="118"/>
      <c r="DN82" s="118"/>
      <c r="DO82" s="118"/>
      <c r="DP82" s="118"/>
      <c r="DQ82" s="118"/>
      <c r="DR82" s="118"/>
      <c r="DS82" s="118"/>
      <c r="DT82" s="118"/>
      <c r="DU82" s="118"/>
      <c r="DV82" s="118"/>
      <c r="DW82" s="118"/>
      <c r="DX82" s="118"/>
      <c r="DY82" s="118"/>
      <c r="DZ82" s="118"/>
      <c r="EA82" s="118"/>
      <c r="EB82" s="118"/>
      <c r="EC82" s="118"/>
      <c r="ED82" s="118"/>
      <c r="EE82" s="118"/>
      <c r="EF82" s="118"/>
      <c r="EG82" s="118"/>
      <c r="EH82" s="118"/>
      <c r="EI82" s="118"/>
      <c r="EJ82" s="118"/>
      <c r="EK82" s="118"/>
      <c r="EL82" s="118"/>
      <c r="EM82" s="118"/>
      <c r="EN82" s="118"/>
      <c r="EO82" s="118"/>
      <c r="EP82" s="118"/>
      <c r="EQ82" s="118"/>
      <c r="ER82" s="118"/>
      <c r="ES82" s="118"/>
      <c r="ET82" s="118"/>
      <c r="EU82" s="118"/>
      <c r="EV82" s="118"/>
      <c r="EW82" s="118"/>
      <c r="EX82" s="118"/>
      <c r="EY82" s="118"/>
      <c r="EZ82" s="118"/>
      <c r="FA82" s="118"/>
      <c r="FB82" s="118"/>
      <c r="FC82" s="118"/>
      <c r="FD82" s="118"/>
      <c r="FE82" s="118"/>
      <c r="FF82" s="118"/>
      <c r="FG82" s="118"/>
      <c r="FH82" s="118"/>
      <c r="FI82" s="119"/>
      <c r="FJ82" s="5"/>
      <c r="FK82" s="5"/>
      <c r="FL82" s="9"/>
      <c r="FM82" s="9"/>
    </row>
    <row r="83" spans="1:169" ht="15.75" customHeight="1">
      <c r="A83" s="5"/>
      <c r="B83" s="14"/>
      <c r="C83" s="9"/>
      <c r="D83" s="9"/>
      <c r="E83" s="5"/>
      <c r="F83" s="5"/>
      <c r="G83" s="5"/>
      <c r="H83" s="9"/>
      <c r="I83" s="9"/>
      <c r="J83" s="5"/>
      <c r="K83" s="5"/>
      <c r="L83" s="5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5"/>
      <c r="FK83" s="5"/>
      <c r="FL83" s="9"/>
      <c r="FM83" s="9"/>
    </row>
    <row r="84" spans="1:169" ht="15.75" customHeight="1">
      <c r="A84" s="5"/>
      <c r="B84" s="14"/>
      <c r="C84" s="9"/>
      <c r="D84" s="9"/>
      <c r="E84" s="5"/>
      <c r="F84" s="5"/>
      <c r="G84" s="5"/>
      <c r="H84" s="9"/>
      <c r="I84" s="9"/>
      <c r="J84" s="5"/>
      <c r="K84" s="5"/>
      <c r="L84" s="5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5"/>
      <c r="FK84" s="5"/>
      <c r="FL84" s="9"/>
      <c r="FM84" s="9"/>
    </row>
    <row r="85" spans="1:169" ht="15.75" customHeight="1">
      <c r="A85" s="5"/>
      <c r="B85" s="14"/>
      <c r="C85" s="9"/>
      <c r="D85" s="9"/>
      <c r="E85" s="5"/>
      <c r="F85" s="5"/>
      <c r="G85" s="5"/>
      <c r="H85" s="9"/>
      <c r="I85" s="9"/>
      <c r="J85" s="5"/>
      <c r="K85" s="5"/>
      <c r="L85" s="5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5"/>
      <c r="FK85" s="5"/>
      <c r="FL85" s="9"/>
      <c r="FM85" s="9"/>
    </row>
    <row r="86" spans="1:169" ht="15.75" customHeight="1">
      <c r="A86" s="5"/>
      <c r="B86" s="14"/>
      <c r="C86" s="9"/>
      <c r="D86" s="9"/>
      <c r="E86" s="5"/>
      <c r="F86" s="5"/>
      <c r="G86" s="5"/>
      <c r="H86" s="9"/>
      <c r="I86" s="9"/>
      <c r="J86" s="5"/>
      <c r="K86" s="5"/>
      <c r="L86" s="5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5"/>
      <c r="FK86" s="5"/>
      <c r="FL86" s="9"/>
      <c r="FM86" s="9"/>
    </row>
    <row r="87" spans="1:169" ht="15.75" customHeight="1">
      <c r="A87" s="5"/>
      <c r="B87" s="14"/>
      <c r="C87" s="9"/>
      <c r="D87" s="9"/>
      <c r="E87" s="5"/>
      <c r="F87" s="5"/>
      <c r="G87" s="5"/>
      <c r="H87" s="9"/>
      <c r="I87" s="9"/>
      <c r="J87" s="5"/>
      <c r="K87" s="5"/>
      <c r="L87" s="5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5"/>
      <c r="FK87" s="5"/>
      <c r="FL87" s="9"/>
      <c r="FM87" s="9"/>
    </row>
    <row r="88" spans="1:169" ht="15.75" customHeight="1">
      <c r="A88" s="5"/>
      <c r="B88" s="14"/>
      <c r="C88" s="9"/>
      <c r="D88" s="9"/>
      <c r="E88" s="5"/>
      <c r="F88" s="5"/>
      <c r="G88" s="5"/>
      <c r="H88" s="9"/>
      <c r="I88" s="9"/>
      <c r="J88" s="5"/>
      <c r="K88" s="5"/>
      <c r="L88" s="5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5"/>
      <c r="FK88" s="5"/>
      <c r="FL88" s="9"/>
      <c r="FM88" s="9"/>
    </row>
    <row r="89" spans="1:169" ht="15.75" customHeight="1">
      <c r="A89" s="5"/>
      <c r="B89" s="14"/>
      <c r="C89" s="9"/>
      <c r="D89" s="9"/>
      <c r="E89" s="5"/>
      <c r="F89" s="5"/>
      <c r="G89" s="5"/>
      <c r="H89" s="9"/>
      <c r="I89" s="9"/>
      <c r="J89" s="5"/>
      <c r="K89" s="5"/>
      <c r="L89" s="5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5"/>
      <c r="FK89" s="5"/>
      <c r="FL89" s="9"/>
      <c r="FM89" s="9"/>
    </row>
    <row r="90" spans="1:169" ht="15.75" customHeight="1">
      <c r="A90" s="5"/>
      <c r="B90" s="14"/>
      <c r="C90" s="9"/>
      <c r="D90" s="9"/>
      <c r="E90" s="5"/>
      <c r="F90" s="5"/>
      <c r="G90" s="5"/>
      <c r="H90" s="9"/>
      <c r="I90" s="9"/>
      <c r="J90" s="5"/>
      <c r="K90" s="5"/>
      <c r="L90" s="5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5"/>
      <c r="FK90" s="5"/>
      <c r="FL90" s="9"/>
      <c r="FM90" s="9"/>
    </row>
    <row r="91" spans="1:169" ht="15.75" customHeight="1">
      <c r="A91" s="5"/>
      <c r="B91" s="14"/>
      <c r="C91" s="9"/>
      <c r="D91" s="9"/>
      <c r="E91" s="5"/>
      <c r="F91" s="5"/>
      <c r="G91" s="5"/>
      <c r="H91" s="9"/>
      <c r="I91" s="9"/>
      <c r="J91" s="5"/>
      <c r="K91" s="5"/>
      <c r="L91" s="5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5"/>
      <c r="FK91" s="5"/>
      <c r="FL91" s="9"/>
      <c r="FM91" s="9"/>
    </row>
    <row r="92" spans="1:169" ht="15.75" customHeight="1">
      <c r="A92" s="5"/>
      <c r="B92" s="14"/>
      <c r="C92" s="9"/>
      <c r="D92" s="9"/>
      <c r="E92" s="5"/>
      <c r="F92" s="5"/>
      <c r="G92" s="5"/>
      <c r="H92" s="9"/>
      <c r="I92" s="9"/>
      <c r="J92" s="5"/>
      <c r="K92" s="5"/>
      <c r="L92" s="5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5"/>
      <c r="FK92" s="5"/>
      <c r="FL92" s="9"/>
      <c r="FM92" s="9"/>
    </row>
    <row r="93" spans="1:169" ht="15.75" customHeight="1">
      <c r="A93" s="5"/>
      <c r="B93" s="14"/>
      <c r="C93" s="9"/>
      <c r="D93" s="9"/>
      <c r="E93" s="5"/>
      <c r="F93" s="5"/>
      <c r="G93" s="5"/>
      <c r="H93" s="9"/>
      <c r="I93" s="9"/>
      <c r="J93" s="5"/>
      <c r="K93" s="5"/>
      <c r="L93" s="5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5"/>
      <c r="FK93" s="5"/>
      <c r="FL93" s="9"/>
      <c r="FM93" s="9"/>
    </row>
    <row r="94" spans="1:169" ht="15.75" customHeight="1">
      <c r="A94" s="5"/>
      <c r="B94" s="14"/>
      <c r="C94" s="9"/>
      <c r="D94" s="9"/>
      <c r="E94" s="5"/>
      <c r="F94" s="5"/>
      <c r="G94" s="5"/>
      <c r="H94" s="9"/>
      <c r="I94" s="9"/>
      <c r="J94" s="5"/>
      <c r="K94" s="5"/>
      <c r="L94" s="5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5"/>
      <c r="FK94" s="5"/>
      <c r="FL94" s="9"/>
      <c r="FM94" s="9"/>
    </row>
    <row r="95" spans="1:169" ht="15.75" customHeight="1">
      <c r="A95" s="5"/>
      <c r="B95" s="14"/>
      <c r="C95" s="9"/>
      <c r="D95" s="9"/>
      <c r="E95" s="5"/>
      <c r="F95" s="5"/>
      <c r="G95" s="5"/>
      <c r="H95" s="9"/>
      <c r="I95" s="9"/>
      <c r="J95" s="5"/>
      <c r="K95" s="5"/>
      <c r="L95" s="5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5"/>
      <c r="FK95" s="5"/>
      <c r="FL95" s="9"/>
      <c r="FM95" s="9"/>
    </row>
    <row r="96" spans="1:169" ht="15.75" customHeight="1">
      <c r="A96" s="5"/>
      <c r="B96" s="14"/>
      <c r="C96" s="9"/>
      <c r="D96" s="9"/>
      <c r="E96" s="5"/>
      <c r="F96" s="5"/>
      <c r="G96" s="5"/>
      <c r="H96" s="9"/>
      <c r="I96" s="9"/>
      <c r="J96" s="5"/>
      <c r="K96" s="5"/>
      <c r="L96" s="5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5"/>
      <c r="FK96" s="5"/>
      <c r="FL96" s="9"/>
      <c r="FM96" s="9"/>
    </row>
    <row r="97" spans="1:169" ht="15.75" customHeight="1">
      <c r="A97" s="5"/>
      <c r="B97" s="14"/>
      <c r="C97" s="9"/>
      <c r="D97" s="9"/>
      <c r="E97" s="5"/>
      <c r="F97" s="5"/>
      <c r="G97" s="5"/>
      <c r="H97" s="9"/>
      <c r="I97" s="9"/>
      <c r="J97" s="5"/>
      <c r="K97" s="5"/>
      <c r="L97" s="5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5"/>
      <c r="FK97" s="5"/>
      <c r="FL97" s="9"/>
      <c r="FM97" s="9"/>
    </row>
    <row r="98" spans="1:169" ht="15.75" customHeight="1">
      <c r="A98" s="5"/>
      <c r="B98" s="14"/>
      <c r="C98" s="9"/>
      <c r="D98" s="9"/>
      <c r="E98" s="5"/>
      <c r="F98" s="5"/>
      <c r="G98" s="5"/>
      <c r="H98" s="9"/>
      <c r="I98" s="9"/>
      <c r="J98" s="5"/>
      <c r="K98" s="5"/>
      <c r="L98" s="5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5"/>
      <c r="FK98" s="5"/>
      <c r="FL98" s="9"/>
      <c r="FM98" s="9"/>
    </row>
    <row r="99" spans="1:169" ht="15.75" customHeight="1">
      <c r="A99" s="5"/>
      <c r="B99" s="14"/>
      <c r="C99" s="9"/>
      <c r="D99" s="9"/>
      <c r="E99" s="5"/>
      <c r="F99" s="5"/>
      <c r="G99" s="5"/>
      <c r="H99" s="9"/>
      <c r="I99" s="9"/>
      <c r="J99" s="5"/>
      <c r="K99" s="5"/>
      <c r="L99" s="5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5"/>
      <c r="FK99" s="5"/>
      <c r="FL99" s="9"/>
      <c r="FM99" s="9"/>
    </row>
    <row r="100" spans="1:169" ht="15.75" customHeight="1">
      <c r="A100" s="5"/>
      <c r="B100" s="14"/>
      <c r="C100" s="9"/>
      <c r="D100" s="9"/>
      <c r="E100" s="5"/>
      <c r="F100" s="5"/>
      <c r="G100" s="5"/>
      <c r="H100" s="9"/>
      <c r="I100" s="9"/>
      <c r="J100" s="5"/>
      <c r="K100" s="5"/>
      <c r="L100" s="5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5"/>
      <c r="FK100" s="5"/>
      <c r="FL100" s="9"/>
      <c r="FM100" s="9"/>
    </row>
    <row r="101" spans="1:169" ht="15.75" customHeight="1">
      <c r="A101" s="5"/>
      <c r="B101" s="14"/>
      <c r="C101" s="9"/>
      <c r="D101" s="9"/>
      <c r="E101" s="5"/>
      <c r="F101" s="5"/>
      <c r="G101" s="5"/>
      <c r="H101" s="9"/>
      <c r="I101" s="9"/>
      <c r="J101" s="5"/>
      <c r="K101" s="5"/>
      <c r="L101" s="5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5"/>
      <c r="FK101" s="5"/>
      <c r="FL101" s="9"/>
      <c r="FM101" s="9"/>
    </row>
    <row r="102" spans="1:169" ht="15.75" customHeight="1">
      <c r="A102" s="5"/>
      <c r="B102" s="14"/>
      <c r="C102" s="9"/>
      <c r="D102" s="9"/>
      <c r="E102" s="5"/>
      <c r="F102" s="5"/>
      <c r="G102" s="5"/>
      <c r="H102" s="9"/>
      <c r="I102" s="9"/>
      <c r="J102" s="5"/>
      <c r="K102" s="5"/>
      <c r="L102" s="5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5"/>
      <c r="FK102" s="5"/>
      <c r="FL102" s="9"/>
      <c r="FM102" s="9"/>
    </row>
    <row r="103" spans="1:169" ht="15.75" customHeight="1">
      <c r="A103" s="5"/>
      <c r="B103" s="14"/>
      <c r="C103" s="9"/>
      <c r="D103" s="9"/>
      <c r="E103" s="5"/>
      <c r="F103" s="5"/>
      <c r="G103" s="5"/>
      <c r="H103" s="9"/>
      <c r="I103" s="9"/>
      <c r="J103" s="5"/>
      <c r="K103" s="5"/>
      <c r="L103" s="5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5"/>
      <c r="FK103" s="5"/>
      <c r="FL103" s="9"/>
      <c r="FM103" s="9"/>
    </row>
    <row r="104" spans="1:169" ht="15.75" customHeight="1">
      <c r="A104" s="5"/>
      <c r="B104" s="14"/>
      <c r="C104" s="9"/>
      <c r="D104" s="9"/>
      <c r="E104" s="5"/>
      <c r="F104" s="5"/>
      <c r="G104" s="5"/>
      <c r="H104" s="9"/>
      <c r="I104" s="9"/>
      <c r="J104" s="5"/>
      <c r="K104" s="5"/>
      <c r="L104" s="5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5"/>
      <c r="FK104" s="5"/>
      <c r="FL104" s="9"/>
      <c r="FM104" s="9"/>
    </row>
    <row r="105" spans="1:169" ht="15.75" customHeight="1">
      <c r="A105" s="5"/>
      <c r="B105" s="14"/>
      <c r="C105" s="9"/>
      <c r="D105" s="9"/>
      <c r="E105" s="5"/>
      <c r="F105" s="5"/>
      <c r="G105" s="5"/>
      <c r="H105" s="9"/>
      <c r="I105" s="9"/>
      <c r="J105" s="5"/>
      <c r="K105" s="5"/>
      <c r="L105" s="5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5"/>
      <c r="FK105" s="5"/>
      <c r="FL105" s="9"/>
      <c r="FM105" s="9"/>
    </row>
    <row r="106" spans="1:169" ht="15.75" customHeight="1">
      <c r="A106" s="5"/>
      <c r="B106" s="14"/>
      <c r="C106" s="9"/>
      <c r="D106" s="9"/>
      <c r="E106" s="5"/>
      <c r="F106" s="5"/>
      <c r="G106" s="5"/>
      <c r="H106" s="9"/>
      <c r="I106" s="9"/>
      <c r="J106" s="5"/>
      <c r="K106" s="5"/>
      <c r="L106" s="5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5"/>
      <c r="FK106" s="5"/>
      <c r="FL106" s="9"/>
      <c r="FM106" s="9"/>
    </row>
    <row r="107" spans="1:169" ht="15.75" customHeight="1">
      <c r="A107" s="5"/>
      <c r="B107" s="14"/>
      <c r="C107" s="9"/>
      <c r="D107" s="9"/>
      <c r="E107" s="5"/>
      <c r="F107" s="5"/>
      <c r="G107" s="5"/>
      <c r="H107" s="9"/>
      <c r="I107" s="9"/>
      <c r="J107" s="5"/>
      <c r="K107" s="5"/>
      <c r="L107" s="5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5"/>
      <c r="FK107" s="5"/>
      <c r="FL107" s="9"/>
      <c r="FM107" s="9"/>
    </row>
    <row r="108" spans="1:169" ht="15.75" customHeight="1">
      <c r="A108" s="5"/>
      <c r="B108" s="14"/>
      <c r="C108" s="9"/>
      <c r="D108" s="9"/>
      <c r="E108" s="5"/>
      <c r="F108" s="5"/>
      <c r="G108" s="5"/>
      <c r="H108" s="9"/>
      <c r="I108" s="9"/>
      <c r="J108" s="5"/>
      <c r="K108" s="5"/>
      <c r="L108" s="5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5"/>
      <c r="FK108" s="5"/>
      <c r="FL108" s="9"/>
      <c r="FM108" s="9"/>
    </row>
    <row r="109" spans="1:169" ht="15.75" customHeight="1">
      <c r="A109" s="5"/>
      <c r="B109" s="14"/>
      <c r="C109" s="9"/>
      <c r="D109" s="9"/>
      <c r="E109" s="5"/>
      <c r="F109" s="5"/>
      <c r="G109" s="5"/>
      <c r="H109" s="9"/>
      <c r="I109" s="9"/>
      <c r="J109" s="5"/>
      <c r="K109" s="5"/>
      <c r="L109" s="5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5"/>
      <c r="FK109" s="5"/>
      <c r="FL109" s="9"/>
      <c r="FM109" s="9"/>
    </row>
    <row r="110" spans="1:169" ht="15.75" customHeight="1">
      <c r="A110" s="5"/>
      <c r="B110" s="14"/>
      <c r="C110" s="9"/>
      <c r="D110" s="9"/>
      <c r="E110" s="5"/>
      <c r="F110" s="5"/>
      <c r="G110" s="5"/>
      <c r="H110" s="9"/>
      <c r="I110" s="9"/>
      <c r="J110" s="5"/>
      <c r="K110" s="5"/>
      <c r="L110" s="5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5"/>
      <c r="FK110" s="5"/>
      <c r="FL110" s="9"/>
      <c r="FM110" s="9"/>
    </row>
    <row r="111" spans="1:169" ht="15.75" customHeight="1">
      <c r="A111" s="5"/>
      <c r="B111" s="14"/>
      <c r="C111" s="9"/>
      <c r="D111" s="9"/>
      <c r="E111" s="5"/>
      <c r="F111" s="5"/>
      <c r="G111" s="5"/>
      <c r="H111" s="9"/>
      <c r="I111" s="9"/>
      <c r="J111" s="5"/>
      <c r="K111" s="5"/>
      <c r="L111" s="5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5"/>
      <c r="FK111" s="5"/>
      <c r="FL111" s="9"/>
      <c r="FM111" s="9"/>
    </row>
    <row r="112" spans="1:169" ht="15.75" customHeight="1">
      <c r="A112" s="5"/>
      <c r="B112" s="14"/>
      <c r="C112" s="9"/>
      <c r="D112" s="9"/>
      <c r="E112" s="5"/>
      <c r="F112" s="5"/>
      <c r="G112" s="5"/>
      <c r="H112" s="9"/>
      <c r="I112" s="9"/>
      <c r="J112" s="5"/>
      <c r="K112" s="5"/>
      <c r="L112" s="5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5"/>
      <c r="FK112" s="5"/>
      <c r="FL112" s="9"/>
      <c r="FM112" s="9"/>
    </row>
    <row r="113" spans="1:169" ht="15.75" customHeight="1">
      <c r="A113" s="5"/>
      <c r="B113" s="14"/>
      <c r="C113" s="9"/>
      <c r="D113" s="9"/>
      <c r="E113" s="5"/>
      <c r="F113" s="5"/>
      <c r="G113" s="5"/>
      <c r="H113" s="9"/>
      <c r="I113" s="9"/>
      <c r="J113" s="5"/>
      <c r="K113" s="5"/>
      <c r="L113" s="5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5"/>
      <c r="FK113" s="5"/>
      <c r="FL113" s="9"/>
      <c r="FM113" s="9"/>
    </row>
    <row r="114" spans="1:169" ht="15.75" customHeight="1">
      <c r="A114" s="5"/>
      <c r="B114" s="14"/>
      <c r="C114" s="9"/>
      <c r="D114" s="9"/>
      <c r="E114" s="5"/>
      <c r="F114" s="5"/>
      <c r="G114" s="5"/>
      <c r="H114" s="9"/>
      <c r="I114" s="9"/>
      <c r="J114" s="5"/>
      <c r="K114" s="5"/>
      <c r="L114" s="5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5"/>
      <c r="FK114" s="5"/>
      <c r="FL114" s="9"/>
      <c r="FM114" s="9"/>
    </row>
    <row r="115" spans="1:169" ht="15.75" customHeight="1">
      <c r="A115" s="5"/>
      <c r="B115" s="14"/>
      <c r="C115" s="9"/>
      <c r="D115" s="9"/>
      <c r="E115" s="5"/>
      <c r="F115" s="5"/>
      <c r="G115" s="5"/>
      <c r="H115" s="9"/>
      <c r="I115" s="9"/>
      <c r="J115" s="5"/>
      <c r="K115" s="5"/>
      <c r="L115" s="5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5"/>
      <c r="FK115" s="5"/>
      <c r="FL115" s="9"/>
      <c r="FM115" s="9"/>
    </row>
    <row r="116" spans="1:169" ht="15.75" customHeight="1">
      <c r="A116" s="5"/>
      <c r="B116" s="14"/>
      <c r="C116" s="9"/>
      <c r="D116" s="9"/>
      <c r="E116" s="5"/>
      <c r="F116" s="5"/>
      <c r="G116" s="5"/>
      <c r="H116" s="9"/>
      <c r="I116" s="9"/>
      <c r="J116" s="5"/>
      <c r="K116" s="5"/>
      <c r="L116" s="5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5"/>
      <c r="FK116" s="5"/>
      <c r="FL116" s="9"/>
      <c r="FM116" s="9"/>
    </row>
    <row r="117" spans="1:169" ht="15.75" customHeight="1">
      <c r="A117" s="5"/>
      <c r="B117" s="14"/>
      <c r="C117" s="9"/>
      <c r="D117" s="9"/>
      <c r="E117" s="5"/>
      <c r="F117" s="5"/>
      <c r="G117" s="5"/>
      <c r="H117" s="9"/>
      <c r="I117" s="9"/>
      <c r="J117" s="5"/>
      <c r="K117" s="5"/>
      <c r="L117" s="5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5"/>
      <c r="FK117" s="5"/>
      <c r="FL117" s="9"/>
      <c r="FM117" s="9"/>
    </row>
    <row r="118" spans="1:169" ht="15.75" customHeight="1">
      <c r="A118" s="5"/>
      <c r="B118" s="14"/>
      <c r="C118" s="9"/>
      <c r="D118" s="9"/>
      <c r="E118" s="5"/>
      <c r="F118" s="5"/>
      <c r="G118" s="5"/>
      <c r="H118" s="9"/>
      <c r="I118" s="9"/>
      <c r="J118" s="5"/>
      <c r="K118" s="5"/>
      <c r="L118" s="5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5"/>
      <c r="FK118" s="5"/>
      <c r="FL118" s="9"/>
      <c r="FM118" s="9"/>
    </row>
    <row r="119" spans="1:169" ht="15.75" customHeight="1">
      <c r="A119" s="5"/>
      <c r="B119" s="14"/>
      <c r="C119" s="9"/>
      <c r="D119" s="9"/>
      <c r="E119" s="5"/>
      <c r="F119" s="5"/>
      <c r="G119" s="5"/>
      <c r="H119" s="9"/>
      <c r="I119" s="9"/>
      <c r="J119" s="5"/>
      <c r="K119" s="5"/>
      <c r="L119" s="5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5"/>
      <c r="FK119" s="5"/>
      <c r="FL119" s="9"/>
      <c r="FM119" s="9"/>
    </row>
    <row r="120" spans="1:169" ht="15.75" customHeight="1">
      <c r="A120" s="5"/>
      <c r="B120" s="14"/>
      <c r="C120" s="9"/>
      <c r="D120" s="9"/>
      <c r="E120" s="5"/>
      <c r="F120" s="5"/>
      <c r="G120" s="5"/>
      <c r="H120" s="9"/>
      <c r="I120" s="9"/>
      <c r="J120" s="5"/>
      <c r="K120" s="5"/>
      <c r="L120" s="5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5"/>
      <c r="FK120" s="5"/>
      <c r="FL120" s="9"/>
      <c r="FM120" s="9"/>
    </row>
    <row r="121" spans="1:169" ht="15.75" customHeight="1">
      <c r="A121" s="5"/>
      <c r="B121" s="14"/>
      <c r="C121" s="9"/>
      <c r="D121" s="9"/>
      <c r="E121" s="5"/>
      <c r="F121" s="5"/>
      <c r="G121" s="5"/>
      <c r="H121" s="9"/>
      <c r="I121" s="9"/>
      <c r="J121" s="5"/>
      <c r="K121" s="5"/>
      <c r="L121" s="5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5"/>
      <c r="FK121" s="5"/>
      <c r="FL121" s="9"/>
      <c r="FM121" s="9"/>
    </row>
    <row r="122" spans="1:169" ht="15.75" customHeight="1">
      <c r="A122" s="5"/>
      <c r="B122" s="14"/>
      <c r="C122" s="9"/>
      <c r="D122" s="9"/>
      <c r="E122" s="5"/>
      <c r="F122" s="5"/>
      <c r="G122" s="5"/>
      <c r="H122" s="9"/>
      <c r="I122" s="9"/>
      <c r="J122" s="5"/>
      <c r="K122" s="5"/>
      <c r="L122" s="5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5"/>
      <c r="FK122" s="5"/>
      <c r="FL122" s="9"/>
      <c r="FM122" s="9"/>
    </row>
    <row r="123" spans="1:169" ht="15.75" customHeight="1">
      <c r="A123" s="5"/>
      <c r="B123" s="14"/>
      <c r="C123" s="9"/>
      <c r="D123" s="9"/>
      <c r="E123" s="5"/>
      <c r="F123" s="5"/>
      <c r="G123" s="5"/>
      <c r="H123" s="9"/>
      <c r="I123" s="9"/>
      <c r="J123" s="5"/>
      <c r="K123" s="5"/>
      <c r="L123" s="5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5"/>
      <c r="FK123" s="5"/>
      <c r="FL123" s="9"/>
      <c r="FM123" s="9"/>
    </row>
    <row r="124" spans="1:169" ht="15.75" customHeight="1">
      <c r="A124" s="5"/>
      <c r="B124" s="14"/>
      <c r="C124" s="9"/>
      <c r="D124" s="9"/>
      <c r="E124" s="5"/>
      <c r="F124" s="5"/>
      <c r="G124" s="5"/>
      <c r="H124" s="9"/>
      <c r="I124" s="9"/>
      <c r="J124" s="5"/>
      <c r="K124" s="5"/>
      <c r="L124" s="5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5"/>
      <c r="FK124" s="5"/>
      <c r="FL124" s="9"/>
      <c r="FM124" s="9"/>
    </row>
    <row r="125" spans="1:169" ht="15.75" customHeight="1">
      <c r="A125" s="5"/>
      <c r="B125" s="14"/>
      <c r="C125" s="9"/>
      <c r="D125" s="9"/>
      <c r="E125" s="5"/>
      <c r="F125" s="5"/>
      <c r="G125" s="5"/>
      <c r="H125" s="9"/>
      <c r="I125" s="9"/>
      <c r="J125" s="5"/>
      <c r="K125" s="5"/>
      <c r="L125" s="5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5"/>
      <c r="FK125" s="5"/>
      <c r="FL125" s="9"/>
      <c r="FM125" s="9"/>
    </row>
    <row r="126" spans="1:169" ht="15.75" customHeight="1">
      <c r="A126" s="5"/>
      <c r="B126" s="14"/>
      <c r="C126" s="9"/>
      <c r="D126" s="9"/>
      <c r="E126" s="5"/>
      <c r="F126" s="5"/>
      <c r="G126" s="5"/>
      <c r="H126" s="9"/>
      <c r="I126" s="9"/>
      <c r="J126" s="5"/>
      <c r="K126" s="5"/>
      <c r="L126" s="5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5"/>
      <c r="FK126" s="5"/>
      <c r="FL126" s="9"/>
      <c r="FM126" s="9"/>
    </row>
    <row r="127" spans="1:169" ht="15.75" customHeight="1">
      <c r="A127" s="5"/>
      <c r="B127" s="14"/>
      <c r="C127" s="9"/>
      <c r="D127" s="9"/>
      <c r="E127" s="5"/>
      <c r="F127" s="5"/>
      <c r="G127" s="5"/>
      <c r="H127" s="9"/>
      <c r="I127" s="9"/>
      <c r="J127" s="5"/>
      <c r="K127" s="5"/>
      <c r="L127" s="5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5"/>
      <c r="FK127" s="5"/>
      <c r="FL127" s="9"/>
      <c r="FM127" s="9"/>
    </row>
    <row r="128" spans="1:169" ht="15.75" customHeight="1">
      <c r="A128" s="5"/>
      <c r="B128" s="14"/>
      <c r="C128" s="9"/>
      <c r="D128" s="9"/>
      <c r="E128" s="5"/>
      <c r="F128" s="5"/>
      <c r="G128" s="5"/>
      <c r="H128" s="9"/>
      <c r="I128" s="9"/>
      <c r="J128" s="5"/>
      <c r="K128" s="5"/>
      <c r="L128" s="5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5"/>
      <c r="FK128" s="5"/>
      <c r="FL128" s="9"/>
      <c r="FM128" s="9"/>
    </row>
    <row r="129" spans="1:169" ht="15.75" customHeight="1">
      <c r="A129" s="5"/>
      <c r="B129" s="14"/>
      <c r="C129" s="9"/>
      <c r="D129" s="9"/>
      <c r="E129" s="5"/>
      <c r="F129" s="5"/>
      <c r="G129" s="5"/>
      <c r="H129" s="9"/>
      <c r="I129" s="9"/>
      <c r="J129" s="5"/>
      <c r="K129" s="5"/>
      <c r="L129" s="5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5"/>
      <c r="FK129" s="5"/>
      <c r="FL129" s="9"/>
      <c r="FM129" s="9"/>
    </row>
    <row r="130" spans="1:169" ht="15.75" customHeight="1">
      <c r="A130" s="5"/>
      <c r="B130" s="14"/>
      <c r="C130" s="9"/>
      <c r="D130" s="9"/>
      <c r="E130" s="5"/>
      <c r="F130" s="5"/>
      <c r="G130" s="5"/>
      <c r="H130" s="9"/>
      <c r="I130" s="9"/>
      <c r="J130" s="5"/>
      <c r="K130" s="5"/>
      <c r="L130" s="5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5"/>
      <c r="FK130" s="5"/>
      <c r="FL130" s="9"/>
      <c r="FM130" s="9"/>
    </row>
    <row r="131" spans="1:169" ht="15.75" customHeight="1">
      <c r="A131" s="5"/>
      <c r="B131" s="14"/>
      <c r="C131" s="9"/>
      <c r="D131" s="9"/>
      <c r="E131" s="5"/>
      <c r="F131" s="5"/>
      <c r="G131" s="5"/>
      <c r="H131" s="9"/>
      <c r="I131" s="9"/>
      <c r="J131" s="5"/>
      <c r="K131" s="5"/>
      <c r="L131" s="5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5"/>
      <c r="FK131" s="5"/>
      <c r="FL131" s="9"/>
      <c r="FM131" s="9"/>
    </row>
    <row r="132" spans="1:169" ht="15.75" customHeight="1">
      <c r="A132" s="5"/>
      <c r="B132" s="14"/>
      <c r="C132" s="9"/>
      <c r="D132" s="9"/>
      <c r="E132" s="5"/>
      <c r="F132" s="5"/>
      <c r="G132" s="5"/>
      <c r="H132" s="9"/>
      <c r="I132" s="9"/>
      <c r="J132" s="5"/>
      <c r="K132" s="5"/>
      <c r="L132" s="5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5"/>
      <c r="FK132" s="5"/>
      <c r="FL132" s="9"/>
      <c r="FM132" s="9"/>
    </row>
    <row r="133" spans="1:169" ht="15.75" customHeight="1">
      <c r="A133" s="5"/>
      <c r="B133" s="14"/>
      <c r="C133" s="9"/>
      <c r="D133" s="9"/>
      <c r="E133" s="5"/>
      <c r="F133" s="5"/>
      <c r="G133" s="5"/>
      <c r="H133" s="9"/>
      <c r="I133" s="9"/>
      <c r="J133" s="5"/>
      <c r="K133" s="5"/>
      <c r="L133" s="5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5"/>
      <c r="FK133" s="5"/>
      <c r="FL133" s="9"/>
      <c r="FM133" s="9"/>
    </row>
    <row r="134" spans="1:169" ht="15.75" customHeight="1">
      <c r="A134" s="5"/>
      <c r="B134" s="14"/>
      <c r="C134" s="9"/>
      <c r="D134" s="9"/>
      <c r="E134" s="5"/>
      <c r="F134" s="5"/>
      <c r="G134" s="5"/>
      <c r="H134" s="9"/>
      <c r="I134" s="9"/>
      <c r="J134" s="5"/>
      <c r="K134" s="5"/>
      <c r="L134" s="5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5"/>
      <c r="FK134" s="5"/>
      <c r="FL134" s="9"/>
      <c r="FM134" s="9"/>
    </row>
    <row r="135" spans="1:169" ht="15.75" customHeight="1">
      <c r="A135" s="5"/>
      <c r="B135" s="14"/>
      <c r="C135" s="9"/>
      <c r="D135" s="9"/>
      <c r="E135" s="5"/>
      <c r="F135" s="5"/>
      <c r="G135" s="5"/>
      <c r="H135" s="9"/>
      <c r="I135" s="9"/>
      <c r="J135" s="5"/>
      <c r="K135" s="5"/>
      <c r="L135" s="5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5"/>
      <c r="FK135" s="5"/>
      <c r="FL135" s="9"/>
      <c r="FM135" s="9"/>
    </row>
    <row r="136" spans="1:169" ht="15.75" customHeight="1">
      <c r="A136" s="5"/>
      <c r="B136" s="14"/>
      <c r="C136" s="9"/>
      <c r="D136" s="9"/>
      <c r="E136" s="5"/>
      <c r="F136" s="5"/>
      <c r="G136" s="5"/>
      <c r="H136" s="9"/>
      <c r="I136" s="9"/>
      <c r="J136" s="5"/>
      <c r="K136" s="5"/>
      <c r="L136" s="5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5"/>
      <c r="FK136" s="5"/>
      <c r="FL136" s="9"/>
      <c r="FM136" s="9"/>
    </row>
    <row r="137" spans="1:169" ht="15.75" customHeight="1">
      <c r="A137" s="5"/>
      <c r="B137" s="14"/>
      <c r="C137" s="9"/>
      <c r="D137" s="9"/>
      <c r="E137" s="5"/>
      <c r="F137" s="5"/>
      <c r="G137" s="5"/>
      <c r="H137" s="9"/>
      <c r="I137" s="9"/>
      <c r="J137" s="5"/>
      <c r="K137" s="5"/>
      <c r="L137" s="5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5"/>
      <c r="FK137" s="5"/>
      <c r="FL137" s="9"/>
      <c r="FM137" s="9"/>
    </row>
    <row r="138" spans="1:169" ht="15.75" customHeight="1">
      <c r="A138" s="5"/>
      <c r="B138" s="14"/>
      <c r="C138" s="9"/>
      <c r="D138" s="9"/>
      <c r="E138" s="5"/>
      <c r="F138" s="5"/>
      <c r="G138" s="5"/>
      <c r="H138" s="9"/>
      <c r="I138" s="9"/>
      <c r="J138" s="5"/>
      <c r="K138" s="5"/>
      <c r="L138" s="5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5"/>
      <c r="FK138" s="5"/>
      <c r="FL138" s="9"/>
      <c r="FM138" s="9"/>
    </row>
    <row r="139" spans="1:169" ht="15.75" customHeight="1">
      <c r="A139" s="5"/>
      <c r="B139" s="14"/>
      <c r="C139" s="9"/>
      <c r="D139" s="9"/>
      <c r="E139" s="5"/>
      <c r="F139" s="5"/>
      <c r="G139" s="5"/>
      <c r="H139" s="9"/>
      <c r="I139" s="9"/>
      <c r="J139" s="5"/>
      <c r="K139" s="5"/>
      <c r="L139" s="5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5"/>
      <c r="FK139" s="5"/>
      <c r="FL139" s="9"/>
      <c r="FM139" s="9"/>
    </row>
    <row r="140" spans="1:169" ht="15.75" customHeight="1">
      <c r="A140" s="5"/>
      <c r="B140" s="14"/>
      <c r="C140" s="9"/>
      <c r="D140" s="9"/>
      <c r="E140" s="5"/>
      <c r="F140" s="5"/>
      <c r="G140" s="5"/>
      <c r="H140" s="9"/>
      <c r="I140" s="9"/>
      <c r="J140" s="5"/>
      <c r="K140" s="5"/>
      <c r="L140" s="5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5"/>
      <c r="FK140" s="5"/>
      <c r="FL140" s="9"/>
      <c r="FM140" s="9"/>
    </row>
    <row r="141" spans="1:169" ht="15.75" customHeight="1">
      <c r="A141" s="5"/>
      <c r="B141" s="14"/>
      <c r="C141" s="9"/>
      <c r="D141" s="9"/>
      <c r="E141" s="5"/>
      <c r="F141" s="5"/>
      <c r="G141" s="5"/>
      <c r="H141" s="9"/>
      <c r="I141" s="9"/>
      <c r="J141" s="5"/>
      <c r="K141" s="5"/>
      <c r="L141" s="5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5"/>
      <c r="FK141" s="5"/>
      <c r="FL141" s="9"/>
      <c r="FM141" s="9"/>
    </row>
    <row r="142" spans="1:169" ht="15.75" customHeight="1">
      <c r="A142" s="5"/>
      <c r="B142" s="14"/>
      <c r="C142" s="9"/>
      <c r="D142" s="9"/>
      <c r="E142" s="5"/>
      <c r="F142" s="5"/>
      <c r="G142" s="5"/>
      <c r="H142" s="9"/>
      <c r="I142" s="9"/>
      <c r="J142" s="5"/>
      <c r="K142" s="5"/>
      <c r="L142" s="5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5"/>
      <c r="FK142" s="5"/>
      <c r="FL142" s="9"/>
      <c r="FM142" s="9"/>
    </row>
    <row r="143" spans="1:169" ht="15.75" customHeight="1">
      <c r="A143" s="5"/>
      <c r="B143" s="14"/>
      <c r="C143" s="9"/>
      <c r="D143" s="9"/>
      <c r="E143" s="5"/>
      <c r="F143" s="5"/>
      <c r="G143" s="5"/>
      <c r="H143" s="9"/>
      <c r="I143" s="9"/>
      <c r="J143" s="5"/>
      <c r="K143" s="5"/>
      <c r="L143" s="5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5"/>
      <c r="FK143" s="5"/>
      <c r="FL143" s="9"/>
      <c r="FM143" s="9"/>
    </row>
    <row r="144" spans="1:169" ht="15.75" customHeight="1">
      <c r="A144" s="5"/>
      <c r="B144" s="14"/>
      <c r="C144" s="9"/>
      <c r="D144" s="9"/>
      <c r="E144" s="5"/>
      <c r="F144" s="5"/>
      <c r="G144" s="5"/>
      <c r="H144" s="9"/>
      <c r="I144" s="9"/>
      <c r="J144" s="5"/>
      <c r="K144" s="5"/>
      <c r="L144" s="5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5"/>
      <c r="FK144" s="5"/>
      <c r="FL144" s="9"/>
      <c r="FM144" s="9"/>
    </row>
    <row r="145" spans="1:169" ht="15.75" customHeight="1">
      <c r="A145" s="5"/>
      <c r="B145" s="14"/>
      <c r="C145" s="9"/>
      <c r="D145" s="9"/>
      <c r="E145" s="5"/>
      <c r="F145" s="5"/>
      <c r="G145" s="5"/>
      <c r="H145" s="9"/>
      <c r="I145" s="9"/>
      <c r="J145" s="5"/>
      <c r="K145" s="5"/>
      <c r="L145" s="5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5"/>
      <c r="FK145" s="5"/>
      <c r="FL145" s="9"/>
      <c r="FM145" s="9"/>
    </row>
    <row r="146" spans="1:169" ht="15.75" customHeight="1">
      <c r="A146" s="5"/>
      <c r="B146" s="14"/>
      <c r="C146" s="9"/>
      <c r="D146" s="9"/>
      <c r="E146" s="5"/>
      <c r="F146" s="5"/>
      <c r="G146" s="5"/>
      <c r="H146" s="9"/>
      <c r="I146" s="9"/>
      <c r="J146" s="5"/>
      <c r="K146" s="5"/>
      <c r="L146" s="5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5"/>
      <c r="FK146" s="5"/>
      <c r="FL146" s="9"/>
      <c r="FM146" s="9"/>
    </row>
    <row r="147" spans="1:169" ht="15.75" customHeight="1">
      <c r="A147" s="5"/>
      <c r="B147" s="14"/>
      <c r="C147" s="9"/>
      <c r="D147" s="9"/>
      <c r="E147" s="5"/>
      <c r="F147" s="5"/>
      <c r="G147" s="5"/>
      <c r="H147" s="9"/>
      <c r="I147" s="9"/>
      <c r="J147" s="5"/>
      <c r="K147" s="5"/>
      <c r="L147" s="5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5"/>
      <c r="FK147" s="5"/>
      <c r="FL147" s="9"/>
      <c r="FM147" s="9"/>
    </row>
    <row r="148" spans="1:169" ht="15.75" customHeight="1">
      <c r="A148" s="5"/>
      <c r="B148" s="14"/>
      <c r="C148" s="9"/>
      <c r="D148" s="9"/>
      <c r="E148" s="5"/>
      <c r="F148" s="5"/>
      <c r="G148" s="5"/>
      <c r="H148" s="9"/>
      <c r="I148" s="9"/>
      <c r="J148" s="5"/>
      <c r="K148" s="5"/>
      <c r="L148" s="5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5"/>
      <c r="FK148" s="5"/>
      <c r="FL148" s="9"/>
      <c r="FM148" s="9"/>
    </row>
    <row r="149" spans="1:169" ht="15.75" customHeight="1">
      <c r="A149" s="5"/>
      <c r="B149" s="14"/>
      <c r="C149" s="9"/>
      <c r="D149" s="9"/>
      <c r="E149" s="5"/>
      <c r="F149" s="5"/>
      <c r="G149" s="5"/>
      <c r="H149" s="9"/>
      <c r="I149" s="9"/>
      <c r="J149" s="5"/>
      <c r="K149" s="5"/>
      <c r="L149" s="5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5"/>
      <c r="FK149" s="5"/>
      <c r="FL149" s="9"/>
      <c r="FM149" s="9"/>
    </row>
    <row r="150" spans="1:169" ht="15.75" customHeight="1">
      <c r="A150" s="5"/>
      <c r="B150" s="14"/>
      <c r="C150" s="9"/>
      <c r="D150" s="9"/>
      <c r="E150" s="5"/>
      <c r="F150" s="5"/>
      <c r="G150" s="5"/>
      <c r="H150" s="9"/>
      <c r="I150" s="9"/>
      <c r="J150" s="5"/>
      <c r="K150" s="5"/>
      <c r="L150" s="5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5"/>
      <c r="FK150" s="5"/>
      <c r="FL150" s="9"/>
      <c r="FM150" s="9"/>
    </row>
    <row r="151" spans="1:169" ht="15.75" customHeight="1">
      <c r="A151" s="5"/>
      <c r="B151" s="14"/>
      <c r="C151" s="9"/>
      <c r="D151" s="9"/>
      <c r="E151" s="5"/>
      <c r="F151" s="5"/>
      <c r="G151" s="5"/>
      <c r="H151" s="9"/>
      <c r="I151" s="9"/>
      <c r="J151" s="5"/>
      <c r="K151" s="5"/>
      <c r="L151" s="5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5"/>
      <c r="FK151" s="5"/>
      <c r="FL151" s="9"/>
      <c r="FM151" s="9"/>
    </row>
    <row r="152" spans="1:169" ht="15.75" customHeight="1">
      <c r="A152" s="5"/>
      <c r="B152" s="14"/>
      <c r="C152" s="9"/>
      <c r="D152" s="9"/>
      <c r="E152" s="5"/>
      <c r="F152" s="5"/>
      <c r="G152" s="5"/>
      <c r="H152" s="9"/>
      <c r="I152" s="9"/>
      <c r="J152" s="5"/>
      <c r="K152" s="5"/>
      <c r="L152" s="5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5"/>
      <c r="FK152" s="5"/>
      <c r="FL152" s="9"/>
      <c r="FM152" s="9"/>
    </row>
    <row r="153" spans="1:169" ht="15.75" customHeight="1">
      <c r="A153" s="5"/>
      <c r="B153" s="14"/>
      <c r="C153" s="9"/>
      <c r="D153" s="9"/>
      <c r="E153" s="5"/>
      <c r="F153" s="5"/>
      <c r="G153" s="5"/>
      <c r="H153" s="9"/>
      <c r="I153" s="9"/>
      <c r="J153" s="5"/>
      <c r="K153" s="5"/>
      <c r="L153" s="5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5"/>
      <c r="FK153" s="5"/>
      <c r="FL153" s="9"/>
      <c r="FM153" s="9"/>
    </row>
    <row r="154" spans="1:169" ht="15.75" customHeight="1">
      <c r="A154" s="5"/>
      <c r="B154" s="14"/>
      <c r="C154" s="9"/>
      <c r="D154" s="9"/>
      <c r="E154" s="5"/>
      <c r="F154" s="5"/>
      <c r="G154" s="5"/>
      <c r="H154" s="9"/>
      <c r="I154" s="9"/>
      <c r="J154" s="5"/>
      <c r="K154" s="5"/>
      <c r="L154" s="5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5"/>
      <c r="FK154" s="5"/>
      <c r="FL154" s="9"/>
      <c r="FM154" s="9"/>
    </row>
    <row r="155" spans="1:169" ht="15.75" customHeight="1">
      <c r="A155" s="5"/>
      <c r="B155" s="14"/>
      <c r="C155" s="9"/>
      <c r="D155" s="9"/>
      <c r="E155" s="5"/>
      <c r="F155" s="5"/>
      <c r="G155" s="5"/>
      <c r="H155" s="9"/>
      <c r="I155" s="9"/>
      <c r="J155" s="5"/>
      <c r="K155" s="5"/>
      <c r="L155" s="5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5"/>
      <c r="FK155" s="5"/>
      <c r="FL155" s="9"/>
      <c r="FM155" s="9"/>
    </row>
    <row r="156" spans="1:169" ht="15.75" customHeight="1">
      <c r="A156" s="5"/>
      <c r="B156" s="14"/>
      <c r="C156" s="9"/>
      <c r="D156" s="9"/>
      <c r="E156" s="5"/>
      <c r="F156" s="5"/>
      <c r="G156" s="5"/>
      <c r="H156" s="9"/>
      <c r="I156" s="9"/>
      <c r="J156" s="5"/>
      <c r="K156" s="5"/>
      <c r="L156" s="5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5"/>
      <c r="FK156" s="5"/>
      <c r="FL156" s="9"/>
      <c r="FM156" s="9"/>
    </row>
    <row r="157" spans="1:169" ht="15.75" customHeight="1">
      <c r="A157" s="5"/>
      <c r="B157" s="14"/>
      <c r="C157" s="9"/>
      <c r="D157" s="9"/>
      <c r="E157" s="5"/>
      <c r="F157" s="5"/>
      <c r="G157" s="5"/>
      <c r="H157" s="9"/>
      <c r="I157" s="9"/>
      <c r="J157" s="5"/>
      <c r="K157" s="5"/>
      <c r="L157" s="5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5"/>
      <c r="FK157" s="5"/>
      <c r="FL157" s="9"/>
      <c r="FM157" s="9"/>
    </row>
    <row r="158" spans="1:169" ht="15.75" customHeight="1">
      <c r="A158" s="5"/>
      <c r="B158" s="14"/>
      <c r="C158" s="9"/>
      <c r="D158" s="9"/>
      <c r="E158" s="5"/>
      <c r="F158" s="5"/>
      <c r="G158" s="5"/>
      <c r="H158" s="9"/>
      <c r="I158" s="9"/>
      <c r="J158" s="5"/>
      <c r="K158" s="5"/>
      <c r="L158" s="5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5"/>
      <c r="FK158" s="5"/>
      <c r="FL158" s="9"/>
      <c r="FM158" s="9"/>
    </row>
    <row r="159" spans="1:169" ht="15.75" customHeight="1">
      <c r="A159" s="5"/>
      <c r="B159" s="14"/>
      <c r="C159" s="9"/>
      <c r="D159" s="9"/>
      <c r="E159" s="5"/>
      <c r="F159" s="5"/>
      <c r="G159" s="5"/>
      <c r="H159" s="9"/>
      <c r="I159" s="9"/>
      <c r="J159" s="5"/>
      <c r="K159" s="5"/>
      <c r="L159" s="5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5"/>
      <c r="FK159" s="5"/>
      <c r="FL159" s="9"/>
      <c r="FM159" s="9"/>
    </row>
    <row r="160" spans="1:169" ht="15.75" customHeight="1">
      <c r="A160" s="5"/>
      <c r="B160" s="14"/>
      <c r="C160" s="9"/>
      <c r="D160" s="9"/>
      <c r="E160" s="5"/>
      <c r="F160" s="5"/>
      <c r="G160" s="5"/>
      <c r="H160" s="9"/>
      <c r="I160" s="9"/>
      <c r="J160" s="5"/>
      <c r="K160" s="5"/>
      <c r="L160" s="5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5"/>
      <c r="FK160" s="5"/>
      <c r="FL160" s="9"/>
      <c r="FM160" s="9"/>
    </row>
    <row r="161" spans="1:169" ht="15.75" customHeight="1">
      <c r="A161" s="5"/>
      <c r="B161" s="14"/>
      <c r="C161" s="9"/>
      <c r="D161" s="9"/>
      <c r="E161" s="5"/>
      <c r="F161" s="5"/>
      <c r="G161" s="5"/>
      <c r="H161" s="9"/>
      <c r="I161" s="9"/>
      <c r="J161" s="5"/>
      <c r="K161" s="5"/>
      <c r="L161" s="5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5"/>
      <c r="FK161" s="5"/>
      <c r="FL161" s="9"/>
      <c r="FM161" s="9"/>
    </row>
    <row r="162" spans="1:169" ht="15.75" customHeight="1">
      <c r="A162" s="5"/>
      <c r="B162" s="14"/>
      <c r="C162" s="9"/>
      <c r="D162" s="9"/>
      <c r="E162" s="5"/>
      <c r="F162" s="5"/>
      <c r="G162" s="5"/>
      <c r="H162" s="9"/>
      <c r="I162" s="9"/>
      <c r="J162" s="5"/>
      <c r="K162" s="5"/>
      <c r="L162" s="5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5"/>
      <c r="FK162" s="5"/>
      <c r="FL162" s="9"/>
      <c r="FM162" s="9"/>
    </row>
    <row r="163" spans="1:169" ht="15.75" customHeight="1">
      <c r="A163" s="5"/>
      <c r="B163" s="14"/>
      <c r="C163" s="9"/>
      <c r="D163" s="9"/>
      <c r="E163" s="5"/>
      <c r="F163" s="5"/>
      <c r="G163" s="5"/>
      <c r="H163" s="9"/>
      <c r="I163" s="9"/>
      <c r="J163" s="5"/>
      <c r="K163" s="5"/>
      <c r="L163" s="5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5"/>
      <c r="FK163" s="5"/>
      <c r="FL163" s="9"/>
      <c r="FM163" s="9"/>
    </row>
    <row r="164" spans="1:169" ht="15.75" customHeight="1">
      <c r="A164" s="5"/>
      <c r="B164" s="14"/>
      <c r="C164" s="9"/>
      <c r="D164" s="9"/>
      <c r="E164" s="5"/>
      <c r="F164" s="5"/>
      <c r="G164" s="5"/>
      <c r="H164" s="9"/>
      <c r="I164" s="9"/>
      <c r="J164" s="5"/>
      <c r="K164" s="5"/>
      <c r="L164" s="5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5"/>
      <c r="FK164" s="5"/>
      <c r="FL164" s="9"/>
      <c r="FM164" s="9"/>
    </row>
    <row r="165" spans="1:169" ht="15.75" customHeight="1">
      <c r="A165" s="5"/>
      <c r="B165" s="14"/>
      <c r="C165" s="9"/>
      <c r="D165" s="9"/>
      <c r="E165" s="5"/>
      <c r="F165" s="5"/>
      <c r="G165" s="5"/>
      <c r="H165" s="9"/>
      <c r="I165" s="9"/>
      <c r="J165" s="5"/>
      <c r="K165" s="5"/>
      <c r="L165" s="5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5"/>
      <c r="FK165" s="5"/>
      <c r="FL165" s="9"/>
      <c r="FM165" s="9"/>
    </row>
    <row r="166" spans="1:169" ht="15.75" customHeight="1">
      <c r="A166" s="5"/>
      <c r="B166" s="14"/>
      <c r="C166" s="9"/>
      <c r="D166" s="9"/>
      <c r="E166" s="5"/>
      <c r="F166" s="5"/>
      <c r="G166" s="5"/>
      <c r="H166" s="9"/>
      <c r="I166" s="9"/>
      <c r="J166" s="5"/>
      <c r="K166" s="5"/>
      <c r="L166" s="5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5"/>
      <c r="FK166" s="5"/>
      <c r="FL166" s="9"/>
      <c r="FM166" s="9"/>
    </row>
    <row r="167" spans="1:169" ht="15.75" customHeight="1">
      <c r="A167" s="5"/>
      <c r="B167" s="14"/>
      <c r="C167" s="9"/>
      <c r="D167" s="9"/>
      <c r="E167" s="5"/>
      <c r="F167" s="5"/>
      <c r="G167" s="5"/>
      <c r="H167" s="9"/>
      <c r="I167" s="9"/>
      <c r="J167" s="5"/>
      <c r="K167" s="5"/>
      <c r="L167" s="5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5"/>
      <c r="FK167" s="5"/>
      <c r="FL167" s="9"/>
      <c r="FM167" s="9"/>
    </row>
    <row r="168" spans="1:169" ht="15.75" customHeight="1">
      <c r="A168" s="5"/>
      <c r="B168" s="14"/>
      <c r="C168" s="9"/>
      <c r="D168" s="9"/>
      <c r="E168" s="5"/>
      <c r="F168" s="5"/>
      <c r="G168" s="5"/>
      <c r="H168" s="9"/>
      <c r="I168" s="9"/>
      <c r="J168" s="5"/>
      <c r="K168" s="5"/>
      <c r="L168" s="5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5"/>
      <c r="FK168" s="5"/>
      <c r="FL168" s="9"/>
      <c r="FM168" s="9"/>
    </row>
    <row r="169" spans="1:169" ht="15.75" customHeight="1">
      <c r="A169" s="5"/>
      <c r="B169" s="14"/>
      <c r="C169" s="9"/>
      <c r="D169" s="9"/>
      <c r="E169" s="5"/>
      <c r="F169" s="5"/>
      <c r="G169" s="5"/>
      <c r="H169" s="9"/>
      <c r="I169" s="9"/>
      <c r="J169" s="5"/>
      <c r="K169" s="5"/>
      <c r="L169" s="5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5"/>
      <c r="FK169" s="5"/>
      <c r="FL169" s="9"/>
      <c r="FM169" s="9"/>
    </row>
    <row r="170" spans="1:169" ht="15.75" customHeight="1">
      <c r="A170" s="5"/>
      <c r="B170" s="14"/>
      <c r="C170" s="9"/>
      <c r="D170" s="9"/>
      <c r="E170" s="5"/>
      <c r="F170" s="5"/>
      <c r="G170" s="5"/>
      <c r="H170" s="9"/>
      <c r="I170" s="9"/>
      <c r="J170" s="5"/>
      <c r="K170" s="5"/>
      <c r="L170" s="5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5"/>
      <c r="FK170" s="5"/>
      <c r="FL170" s="9"/>
      <c r="FM170" s="9"/>
    </row>
    <row r="171" spans="1:169" ht="15.75" customHeight="1">
      <c r="A171" s="5"/>
      <c r="B171" s="14"/>
      <c r="C171" s="9"/>
      <c r="D171" s="9"/>
      <c r="E171" s="5"/>
      <c r="F171" s="5"/>
      <c r="G171" s="5"/>
      <c r="H171" s="9"/>
      <c r="I171" s="9"/>
      <c r="J171" s="5"/>
      <c r="K171" s="5"/>
      <c r="L171" s="5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5"/>
      <c r="FK171" s="5"/>
      <c r="FL171" s="9"/>
      <c r="FM171" s="9"/>
    </row>
    <row r="172" spans="1:169" ht="15.75" customHeight="1">
      <c r="A172" s="5"/>
      <c r="B172" s="14"/>
      <c r="C172" s="9"/>
      <c r="D172" s="9"/>
      <c r="E172" s="5"/>
      <c r="F172" s="5"/>
      <c r="G172" s="5"/>
      <c r="H172" s="9"/>
      <c r="I172" s="9"/>
      <c r="J172" s="5"/>
      <c r="K172" s="5"/>
      <c r="L172" s="5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5"/>
      <c r="FK172" s="5"/>
      <c r="FL172" s="9"/>
      <c r="FM172" s="9"/>
    </row>
    <row r="173" spans="1:169" ht="15.75" customHeight="1">
      <c r="A173" s="5"/>
      <c r="B173" s="14"/>
      <c r="C173" s="9"/>
      <c r="D173" s="9"/>
      <c r="E173" s="5"/>
      <c r="F173" s="5"/>
      <c r="G173" s="5"/>
      <c r="H173" s="9"/>
      <c r="I173" s="9"/>
      <c r="J173" s="5"/>
      <c r="K173" s="5"/>
      <c r="L173" s="5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5"/>
      <c r="FK173" s="5"/>
      <c r="FL173" s="9"/>
      <c r="FM173" s="9"/>
    </row>
    <row r="174" spans="1:169" ht="15.75" customHeight="1">
      <c r="A174" s="5"/>
      <c r="B174" s="14"/>
      <c r="C174" s="9"/>
      <c r="D174" s="9"/>
      <c r="E174" s="5"/>
      <c r="F174" s="5"/>
      <c r="G174" s="5"/>
      <c r="H174" s="9"/>
      <c r="I174" s="9"/>
      <c r="J174" s="5"/>
      <c r="K174" s="5"/>
      <c r="L174" s="5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5"/>
      <c r="FK174" s="5"/>
      <c r="FL174" s="9"/>
      <c r="FM174" s="9"/>
    </row>
    <row r="175" spans="1:169" ht="15.75" customHeight="1">
      <c r="A175" s="5"/>
      <c r="B175" s="14"/>
      <c r="C175" s="9"/>
      <c r="D175" s="9"/>
      <c r="E175" s="5"/>
      <c r="F175" s="5"/>
      <c r="G175" s="5"/>
      <c r="H175" s="9"/>
      <c r="I175" s="9"/>
      <c r="J175" s="5"/>
      <c r="K175" s="5"/>
      <c r="L175" s="5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5"/>
      <c r="FK175" s="5"/>
      <c r="FL175" s="9"/>
      <c r="FM175" s="9"/>
    </row>
    <row r="176" spans="1:169" ht="15.75" customHeight="1">
      <c r="A176" s="5"/>
      <c r="B176" s="14"/>
      <c r="C176" s="9"/>
      <c r="D176" s="9"/>
      <c r="E176" s="5"/>
      <c r="F176" s="5"/>
      <c r="G176" s="5"/>
      <c r="H176" s="9"/>
      <c r="I176" s="9"/>
      <c r="J176" s="5"/>
      <c r="K176" s="5"/>
      <c r="L176" s="5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5"/>
      <c r="FK176" s="5"/>
      <c r="FL176" s="9"/>
      <c r="FM176" s="9"/>
    </row>
    <row r="177" spans="1:169" ht="15.75" customHeight="1">
      <c r="A177" s="5"/>
      <c r="B177" s="14"/>
      <c r="C177" s="9"/>
      <c r="D177" s="9"/>
      <c r="E177" s="5"/>
      <c r="F177" s="5"/>
      <c r="G177" s="5"/>
      <c r="H177" s="9"/>
      <c r="I177" s="9"/>
      <c r="J177" s="5"/>
      <c r="K177" s="5"/>
      <c r="L177" s="5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5"/>
      <c r="FK177" s="5"/>
      <c r="FL177" s="9"/>
      <c r="FM177" s="9"/>
    </row>
    <row r="178" spans="1:169" ht="15.75" customHeight="1">
      <c r="A178" s="5"/>
      <c r="B178" s="14"/>
      <c r="C178" s="9"/>
      <c r="D178" s="9"/>
      <c r="E178" s="5"/>
      <c r="F178" s="5"/>
      <c r="G178" s="5"/>
      <c r="H178" s="9"/>
      <c r="I178" s="9"/>
      <c r="J178" s="5"/>
      <c r="K178" s="5"/>
      <c r="L178" s="5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5"/>
      <c r="FK178" s="5"/>
      <c r="FL178" s="9"/>
      <c r="FM178" s="9"/>
    </row>
    <row r="179" spans="1:169" ht="15.75" customHeight="1">
      <c r="A179" s="5"/>
      <c r="B179" s="14"/>
      <c r="C179" s="9"/>
      <c r="D179" s="9"/>
      <c r="E179" s="5"/>
      <c r="F179" s="5"/>
      <c r="G179" s="5"/>
      <c r="H179" s="9"/>
      <c r="I179" s="9"/>
      <c r="J179" s="5"/>
      <c r="K179" s="5"/>
      <c r="L179" s="5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5"/>
      <c r="FK179" s="5"/>
      <c r="FL179" s="9"/>
      <c r="FM179" s="9"/>
    </row>
    <row r="180" spans="1:169" ht="15.75" customHeight="1">
      <c r="A180" s="5"/>
      <c r="B180" s="14"/>
      <c r="C180" s="9"/>
      <c r="D180" s="9"/>
      <c r="E180" s="5"/>
      <c r="F180" s="5"/>
      <c r="G180" s="5"/>
      <c r="H180" s="9"/>
      <c r="I180" s="9"/>
      <c r="J180" s="5"/>
      <c r="K180" s="5"/>
      <c r="L180" s="5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5"/>
      <c r="FK180" s="5"/>
      <c r="FL180" s="9"/>
      <c r="FM180" s="9"/>
    </row>
    <row r="181" spans="1:169" ht="15.75" customHeight="1">
      <c r="A181" s="5"/>
      <c r="B181" s="14"/>
      <c r="C181" s="9"/>
      <c r="D181" s="9"/>
      <c r="E181" s="5"/>
      <c r="F181" s="5"/>
      <c r="G181" s="5"/>
      <c r="H181" s="9"/>
      <c r="I181" s="9"/>
      <c r="J181" s="5"/>
      <c r="K181" s="5"/>
      <c r="L181" s="5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5"/>
      <c r="FK181" s="5"/>
      <c r="FL181" s="9"/>
      <c r="FM181" s="9"/>
    </row>
    <row r="182" spans="1:169" ht="15.75" customHeight="1">
      <c r="A182" s="5"/>
      <c r="B182" s="14"/>
      <c r="C182" s="9"/>
      <c r="D182" s="9"/>
      <c r="E182" s="5"/>
      <c r="F182" s="5"/>
      <c r="G182" s="5"/>
      <c r="H182" s="9"/>
      <c r="I182" s="9"/>
      <c r="J182" s="5"/>
      <c r="K182" s="5"/>
      <c r="L182" s="5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5"/>
      <c r="FK182" s="5"/>
      <c r="FL182" s="9"/>
      <c r="FM182" s="9"/>
    </row>
    <row r="183" spans="1:169" ht="15.75" customHeight="1">
      <c r="A183" s="5"/>
      <c r="B183" s="14"/>
      <c r="C183" s="9"/>
      <c r="D183" s="9"/>
      <c r="E183" s="5"/>
      <c r="F183" s="5"/>
      <c r="G183" s="5"/>
      <c r="H183" s="9"/>
      <c r="I183" s="9"/>
      <c r="J183" s="5"/>
      <c r="K183" s="5"/>
      <c r="L183" s="5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5"/>
      <c r="FK183" s="5"/>
      <c r="FL183" s="9"/>
      <c r="FM183" s="9"/>
    </row>
    <row r="184" spans="1:169" ht="15.75" customHeight="1">
      <c r="A184" s="5"/>
      <c r="B184" s="14"/>
      <c r="C184" s="9"/>
      <c r="D184" s="9"/>
      <c r="E184" s="5"/>
      <c r="F184" s="5"/>
      <c r="G184" s="5"/>
      <c r="H184" s="9"/>
      <c r="I184" s="9"/>
      <c r="J184" s="5"/>
      <c r="K184" s="5"/>
      <c r="L184" s="5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5"/>
      <c r="FK184" s="5"/>
      <c r="FL184" s="9"/>
      <c r="FM184" s="9"/>
    </row>
    <row r="185" spans="1:169" ht="15.75" customHeight="1">
      <c r="A185" s="5"/>
      <c r="B185" s="14"/>
      <c r="C185" s="9"/>
      <c r="D185" s="9"/>
      <c r="E185" s="5"/>
      <c r="F185" s="5"/>
      <c r="G185" s="5"/>
      <c r="H185" s="9"/>
      <c r="I185" s="9"/>
      <c r="J185" s="5"/>
      <c r="K185" s="5"/>
      <c r="L185" s="5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5"/>
      <c r="FK185" s="5"/>
      <c r="FL185" s="9"/>
      <c r="FM185" s="9"/>
    </row>
    <row r="186" spans="1:169" ht="15.75" customHeight="1">
      <c r="A186" s="5"/>
      <c r="B186" s="14"/>
      <c r="C186" s="9"/>
      <c r="D186" s="9"/>
      <c r="E186" s="5"/>
      <c r="F186" s="5"/>
      <c r="G186" s="5"/>
      <c r="H186" s="9"/>
      <c r="I186" s="9"/>
      <c r="J186" s="5"/>
      <c r="K186" s="5"/>
      <c r="L186" s="5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5"/>
      <c r="FK186" s="5"/>
      <c r="FL186" s="9"/>
      <c r="FM186" s="9"/>
    </row>
    <row r="187" spans="1:169" ht="15.75" customHeight="1">
      <c r="A187" s="5"/>
      <c r="B187" s="14"/>
      <c r="C187" s="9"/>
      <c r="D187" s="9"/>
      <c r="E187" s="5"/>
      <c r="F187" s="5"/>
      <c r="G187" s="5"/>
      <c r="H187" s="9"/>
      <c r="I187" s="9"/>
      <c r="J187" s="5"/>
      <c r="K187" s="5"/>
      <c r="L187" s="5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5"/>
      <c r="FK187" s="5"/>
      <c r="FL187" s="9"/>
      <c r="FM187" s="9"/>
    </row>
    <row r="188" spans="1:169" ht="15.75" customHeight="1">
      <c r="A188" s="5"/>
      <c r="B188" s="14"/>
      <c r="C188" s="9"/>
      <c r="D188" s="9"/>
      <c r="E188" s="5"/>
      <c r="F188" s="5"/>
      <c r="G188" s="5"/>
      <c r="H188" s="9"/>
      <c r="I188" s="9"/>
      <c r="J188" s="5"/>
      <c r="K188" s="5"/>
      <c r="L188" s="5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5"/>
      <c r="FK188" s="5"/>
      <c r="FL188" s="9"/>
      <c r="FM188" s="9"/>
    </row>
    <row r="189" spans="1:169" ht="15.75" customHeight="1">
      <c r="A189" s="5"/>
      <c r="B189" s="14"/>
      <c r="C189" s="9"/>
      <c r="D189" s="9"/>
      <c r="E189" s="5"/>
      <c r="F189" s="5"/>
      <c r="G189" s="5"/>
      <c r="H189" s="9"/>
      <c r="I189" s="9"/>
      <c r="J189" s="5"/>
      <c r="K189" s="5"/>
      <c r="L189" s="5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5"/>
      <c r="FK189" s="5"/>
      <c r="FL189" s="9"/>
      <c r="FM189" s="9"/>
    </row>
    <row r="190" spans="1:169" ht="15.75" customHeight="1">
      <c r="A190" s="5"/>
      <c r="B190" s="14"/>
      <c r="C190" s="9"/>
      <c r="D190" s="9"/>
      <c r="E190" s="5"/>
      <c r="F190" s="5"/>
      <c r="G190" s="5"/>
      <c r="H190" s="9"/>
      <c r="I190" s="9"/>
      <c r="J190" s="5"/>
      <c r="K190" s="5"/>
      <c r="L190" s="5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5"/>
      <c r="FK190" s="5"/>
      <c r="FL190" s="9"/>
      <c r="FM190" s="9"/>
    </row>
    <row r="191" spans="1:169" ht="15.75" customHeight="1">
      <c r="A191" s="5"/>
      <c r="B191" s="14"/>
      <c r="C191" s="9"/>
      <c r="D191" s="9"/>
      <c r="E191" s="5"/>
      <c r="F191" s="5"/>
      <c r="G191" s="5"/>
      <c r="H191" s="9"/>
      <c r="I191" s="9"/>
      <c r="J191" s="5"/>
      <c r="K191" s="5"/>
      <c r="L191" s="5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5"/>
      <c r="FK191" s="5"/>
      <c r="FL191" s="9"/>
      <c r="FM191" s="9"/>
    </row>
    <row r="192" spans="1:169" ht="15.75" customHeight="1">
      <c r="A192" s="5"/>
      <c r="B192" s="14"/>
      <c r="C192" s="9"/>
      <c r="D192" s="9"/>
      <c r="E192" s="5"/>
      <c r="F192" s="5"/>
      <c r="G192" s="5"/>
      <c r="H192" s="9"/>
      <c r="I192" s="9"/>
      <c r="J192" s="5"/>
      <c r="K192" s="5"/>
      <c r="L192" s="5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5"/>
      <c r="FK192" s="5"/>
      <c r="FL192" s="9"/>
      <c r="FM192" s="9"/>
    </row>
    <row r="193" spans="1:169" ht="15.75" customHeight="1">
      <c r="A193" s="5"/>
      <c r="B193" s="14"/>
      <c r="C193" s="9"/>
      <c r="D193" s="9"/>
      <c r="E193" s="5"/>
      <c r="F193" s="5"/>
      <c r="G193" s="5"/>
      <c r="H193" s="9"/>
      <c r="I193" s="9"/>
      <c r="J193" s="5"/>
      <c r="K193" s="5"/>
      <c r="L193" s="5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5"/>
      <c r="FK193" s="5"/>
      <c r="FL193" s="9"/>
      <c r="FM193" s="9"/>
    </row>
    <row r="194" spans="1:169" ht="15.75" customHeight="1">
      <c r="A194" s="5"/>
      <c r="B194" s="14"/>
      <c r="C194" s="9"/>
      <c r="D194" s="9"/>
      <c r="E194" s="5"/>
      <c r="F194" s="5"/>
      <c r="G194" s="5"/>
      <c r="H194" s="9"/>
      <c r="I194" s="9"/>
      <c r="J194" s="5"/>
      <c r="K194" s="5"/>
      <c r="L194" s="5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5"/>
      <c r="FK194" s="5"/>
      <c r="FL194" s="9"/>
      <c r="FM194" s="9"/>
    </row>
    <row r="195" spans="1:169" ht="15.75" customHeight="1">
      <c r="A195" s="5"/>
      <c r="B195" s="14"/>
      <c r="C195" s="9"/>
      <c r="D195" s="9"/>
      <c r="E195" s="5"/>
      <c r="F195" s="5"/>
      <c r="G195" s="5"/>
      <c r="H195" s="9"/>
      <c r="I195" s="9"/>
      <c r="J195" s="5"/>
      <c r="K195" s="5"/>
      <c r="L195" s="5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5"/>
      <c r="FK195" s="5"/>
      <c r="FL195" s="9"/>
      <c r="FM195" s="9"/>
    </row>
    <row r="196" spans="1:169" ht="15.75" customHeight="1">
      <c r="A196" s="5"/>
      <c r="B196" s="14"/>
      <c r="C196" s="9"/>
      <c r="D196" s="9"/>
      <c r="E196" s="5"/>
      <c r="F196" s="5"/>
      <c r="G196" s="5"/>
      <c r="H196" s="9"/>
      <c r="I196" s="9"/>
      <c r="J196" s="5"/>
      <c r="K196" s="5"/>
      <c r="L196" s="5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5"/>
      <c r="FK196" s="5"/>
      <c r="FL196" s="9"/>
      <c r="FM196" s="9"/>
    </row>
    <row r="197" spans="1:169" ht="15.75" customHeight="1">
      <c r="A197" s="5"/>
      <c r="B197" s="14"/>
      <c r="C197" s="9"/>
      <c r="D197" s="9"/>
      <c r="E197" s="5"/>
      <c r="F197" s="5"/>
      <c r="G197" s="5"/>
      <c r="H197" s="9"/>
      <c r="I197" s="9"/>
      <c r="J197" s="5"/>
      <c r="K197" s="5"/>
      <c r="L197" s="5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5"/>
      <c r="FK197" s="5"/>
      <c r="FL197" s="9"/>
      <c r="FM197" s="9"/>
    </row>
    <row r="198" spans="1:169" ht="15.75" customHeight="1">
      <c r="A198" s="5"/>
      <c r="B198" s="14"/>
      <c r="C198" s="9"/>
      <c r="D198" s="9"/>
      <c r="E198" s="5"/>
      <c r="F198" s="5"/>
      <c r="G198" s="5"/>
      <c r="H198" s="9"/>
      <c r="I198" s="9"/>
      <c r="J198" s="5"/>
      <c r="K198" s="5"/>
      <c r="L198" s="5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5"/>
      <c r="FK198" s="5"/>
      <c r="FL198" s="9"/>
      <c r="FM198" s="9"/>
    </row>
    <row r="199" spans="1:169" ht="15.75" customHeight="1">
      <c r="A199" s="5"/>
      <c r="B199" s="14"/>
      <c r="C199" s="9"/>
      <c r="D199" s="9"/>
      <c r="E199" s="5"/>
      <c r="F199" s="5"/>
      <c r="G199" s="5"/>
      <c r="H199" s="9"/>
      <c r="I199" s="9"/>
      <c r="J199" s="5"/>
      <c r="K199" s="5"/>
      <c r="L199" s="5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5"/>
      <c r="FK199" s="5"/>
      <c r="FL199" s="9"/>
      <c r="FM199" s="9"/>
    </row>
    <row r="200" spans="1:169" ht="15.75" customHeight="1">
      <c r="A200" s="5"/>
      <c r="B200" s="14"/>
      <c r="C200" s="9"/>
      <c r="D200" s="9"/>
      <c r="E200" s="5"/>
      <c r="F200" s="5"/>
      <c r="G200" s="5"/>
      <c r="H200" s="9"/>
      <c r="I200" s="9"/>
      <c r="J200" s="5"/>
      <c r="K200" s="5"/>
      <c r="L200" s="5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5"/>
      <c r="FK200" s="5"/>
      <c r="FL200" s="9"/>
      <c r="FM200" s="9"/>
    </row>
    <row r="201" spans="1:169" ht="15.75" customHeight="1">
      <c r="A201" s="5"/>
      <c r="B201" s="14"/>
      <c r="C201" s="9"/>
      <c r="D201" s="9"/>
      <c r="E201" s="5"/>
      <c r="F201" s="5"/>
      <c r="G201" s="5"/>
      <c r="H201" s="9"/>
      <c r="I201" s="9"/>
      <c r="J201" s="5"/>
      <c r="K201" s="5"/>
      <c r="L201" s="5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9"/>
      <c r="FJ201" s="5"/>
      <c r="FK201" s="5"/>
      <c r="FL201" s="9"/>
      <c r="FM201" s="9"/>
    </row>
    <row r="202" spans="1:169" ht="15.75" customHeight="1">
      <c r="A202" s="5"/>
      <c r="B202" s="14"/>
      <c r="C202" s="9"/>
      <c r="D202" s="9"/>
      <c r="E202" s="5"/>
      <c r="F202" s="5"/>
      <c r="G202" s="5"/>
      <c r="H202" s="9"/>
      <c r="I202" s="9"/>
      <c r="J202" s="5"/>
      <c r="K202" s="5"/>
      <c r="L202" s="5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5"/>
      <c r="FK202" s="5"/>
      <c r="FL202" s="9"/>
      <c r="FM202" s="9"/>
    </row>
    <row r="203" spans="1:169" ht="15.75" customHeight="1">
      <c r="A203" s="5"/>
      <c r="B203" s="14"/>
      <c r="C203" s="9"/>
      <c r="D203" s="9"/>
      <c r="E203" s="5"/>
      <c r="F203" s="5"/>
      <c r="G203" s="5"/>
      <c r="H203" s="9"/>
      <c r="I203" s="9"/>
      <c r="J203" s="5"/>
      <c r="K203" s="5"/>
      <c r="L203" s="5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5"/>
      <c r="FK203" s="5"/>
      <c r="FL203" s="9"/>
      <c r="FM203" s="9"/>
    </row>
    <row r="204" spans="1:169" ht="15.75" customHeight="1">
      <c r="A204" s="5"/>
      <c r="B204" s="14"/>
      <c r="C204" s="9"/>
      <c r="D204" s="9"/>
      <c r="E204" s="5"/>
      <c r="F204" s="5"/>
      <c r="G204" s="5"/>
      <c r="H204" s="9"/>
      <c r="I204" s="9"/>
      <c r="J204" s="5"/>
      <c r="K204" s="5"/>
      <c r="L204" s="5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5"/>
      <c r="FK204" s="5"/>
      <c r="FL204" s="9"/>
      <c r="FM204" s="9"/>
    </row>
    <row r="205" spans="1:169" ht="15.75" customHeight="1">
      <c r="A205" s="5"/>
      <c r="B205" s="14"/>
      <c r="C205" s="9"/>
      <c r="D205" s="9"/>
      <c r="E205" s="5"/>
      <c r="F205" s="5"/>
      <c r="G205" s="5"/>
      <c r="H205" s="9"/>
      <c r="I205" s="9"/>
      <c r="J205" s="5"/>
      <c r="K205" s="5"/>
      <c r="L205" s="5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5"/>
      <c r="FK205" s="5"/>
      <c r="FL205" s="9"/>
      <c r="FM205" s="9"/>
    </row>
    <row r="206" spans="1:169" ht="15.75" customHeight="1">
      <c r="A206" s="5"/>
      <c r="B206" s="14"/>
      <c r="C206" s="9"/>
      <c r="D206" s="9"/>
      <c r="E206" s="5"/>
      <c r="F206" s="5"/>
      <c r="G206" s="5"/>
      <c r="H206" s="9"/>
      <c r="I206" s="9"/>
      <c r="J206" s="5"/>
      <c r="K206" s="5"/>
      <c r="L206" s="5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5"/>
      <c r="FK206" s="5"/>
      <c r="FL206" s="9"/>
      <c r="FM206" s="9"/>
    </row>
    <row r="207" spans="1:169" ht="15.75" customHeight="1">
      <c r="A207" s="5"/>
      <c r="B207" s="14"/>
      <c r="C207" s="9"/>
      <c r="D207" s="9"/>
      <c r="E207" s="5"/>
      <c r="F207" s="5"/>
      <c r="G207" s="5"/>
      <c r="H207" s="9"/>
      <c r="I207" s="9"/>
      <c r="J207" s="5"/>
      <c r="K207" s="5"/>
      <c r="L207" s="5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5"/>
      <c r="FK207" s="5"/>
      <c r="FL207" s="9"/>
      <c r="FM207" s="9"/>
    </row>
    <row r="208" spans="1:169" ht="15.75" customHeight="1">
      <c r="A208" s="5"/>
      <c r="B208" s="14"/>
      <c r="C208" s="9"/>
      <c r="D208" s="9"/>
      <c r="E208" s="5"/>
      <c r="F208" s="5"/>
      <c r="G208" s="5"/>
      <c r="H208" s="9"/>
      <c r="I208" s="9"/>
      <c r="J208" s="5"/>
      <c r="K208" s="5"/>
      <c r="L208" s="5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5"/>
      <c r="FK208" s="5"/>
      <c r="FL208" s="9"/>
      <c r="FM208" s="9"/>
    </row>
    <row r="209" spans="1:169" ht="15.75" customHeight="1">
      <c r="A209" s="5"/>
      <c r="B209" s="14"/>
      <c r="C209" s="9"/>
      <c r="D209" s="9"/>
      <c r="E209" s="5"/>
      <c r="F209" s="5"/>
      <c r="G209" s="5"/>
      <c r="H209" s="9"/>
      <c r="I209" s="9"/>
      <c r="J209" s="5"/>
      <c r="K209" s="5"/>
      <c r="L209" s="5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5"/>
      <c r="FK209" s="5"/>
      <c r="FL209" s="9"/>
      <c r="FM209" s="9"/>
    </row>
    <row r="210" spans="1:169" ht="15.75" customHeight="1">
      <c r="A210" s="5"/>
      <c r="B210" s="14"/>
      <c r="C210" s="9"/>
      <c r="D210" s="9"/>
      <c r="E210" s="5"/>
      <c r="F210" s="5"/>
      <c r="G210" s="5"/>
      <c r="H210" s="9"/>
      <c r="I210" s="9"/>
      <c r="J210" s="5"/>
      <c r="K210" s="5"/>
      <c r="L210" s="5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5"/>
      <c r="FK210" s="5"/>
      <c r="FL210" s="9"/>
      <c r="FM210" s="9"/>
    </row>
    <row r="211" spans="1:169" ht="15.75" customHeight="1">
      <c r="A211" s="5"/>
      <c r="B211" s="14"/>
      <c r="C211" s="9"/>
      <c r="D211" s="9"/>
      <c r="E211" s="5"/>
      <c r="F211" s="5"/>
      <c r="G211" s="5"/>
      <c r="H211" s="9"/>
      <c r="I211" s="9"/>
      <c r="J211" s="5"/>
      <c r="K211" s="5"/>
      <c r="L211" s="5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5"/>
      <c r="FK211" s="5"/>
      <c r="FL211" s="9"/>
      <c r="FM211" s="9"/>
    </row>
    <row r="212" spans="1:169" ht="15.75" customHeight="1">
      <c r="A212" s="5"/>
      <c r="B212" s="14"/>
      <c r="C212" s="9"/>
      <c r="D212" s="9"/>
      <c r="E212" s="5"/>
      <c r="F212" s="5"/>
      <c r="G212" s="5"/>
      <c r="H212" s="9"/>
      <c r="I212" s="9"/>
      <c r="J212" s="5"/>
      <c r="K212" s="5"/>
      <c r="L212" s="5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5"/>
      <c r="FK212" s="5"/>
      <c r="FL212" s="9"/>
      <c r="FM212" s="9"/>
    </row>
    <row r="213" spans="1:169" ht="15.75" customHeight="1">
      <c r="A213" s="5"/>
      <c r="B213" s="14"/>
      <c r="C213" s="9"/>
      <c r="D213" s="9"/>
      <c r="E213" s="5"/>
      <c r="F213" s="5"/>
      <c r="G213" s="5"/>
      <c r="H213" s="9"/>
      <c r="I213" s="9"/>
      <c r="J213" s="5"/>
      <c r="K213" s="5"/>
      <c r="L213" s="5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5"/>
      <c r="FK213" s="5"/>
      <c r="FL213" s="9"/>
      <c r="FM213" s="9"/>
    </row>
    <row r="214" spans="1:169" ht="15.75" customHeight="1">
      <c r="A214" s="5"/>
      <c r="B214" s="14"/>
      <c r="C214" s="9"/>
      <c r="D214" s="9"/>
      <c r="E214" s="5"/>
      <c r="F214" s="5"/>
      <c r="G214" s="5"/>
      <c r="H214" s="9"/>
      <c r="I214" s="9"/>
      <c r="J214" s="5"/>
      <c r="K214" s="5"/>
      <c r="L214" s="5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5"/>
      <c r="FK214" s="5"/>
      <c r="FL214" s="9"/>
      <c r="FM214" s="9"/>
    </row>
    <row r="215" spans="1:169" ht="15.75" customHeight="1">
      <c r="A215" s="5"/>
      <c r="B215" s="14"/>
      <c r="C215" s="9"/>
      <c r="D215" s="9"/>
      <c r="E215" s="5"/>
      <c r="F215" s="5"/>
      <c r="G215" s="5"/>
      <c r="H215" s="9"/>
      <c r="I215" s="9"/>
      <c r="J215" s="5"/>
      <c r="K215" s="5"/>
      <c r="L215" s="5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5"/>
      <c r="FK215" s="5"/>
      <c r="FL215" s="9"/>
      <c r="FM215" s="9"/>
    </row>
    <row r="216" spans="1:169" ht="15.75" customHeight="1">
      <c r="A216" s="5"/>
      <c r="B216" s="14"/>
      <c r="C216" s="9"/>
      <c r="D216" s="9"/>
      <c r="E216" s="5"/>
      <c r="F216" s="5"/>
      <c r="G216" s="5"/>
      <c r="H216" s="9"/>
      <c r="I216" s="9"/>
      <c r="J216" s="5"/>
      <c r="K216" s="5"/>
      <c r="L216" s="5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5"/>
      <c r="FK216" s="5"/>
      <c r="FL216" s="9"/>
      <c r="FM216" s="9"/>
    </row>
    <row r="217" spans="1:169" ht="15.75" customHeight="1">
      <c r="A217" s="5"/>
      <c r="B217" s="14"/>
      <c r="C217" s="9"/>
      <c r="D217" s="9"/>
      <c r="E217" s="5"/>
      <c r="F217" s="5"/>
      <c r="G217" s="5"/>
      <c r="H217" s="9"/>
      <c r="I217" s="9"/>
      <c r="J217" s="5"/>
      <c r="K217" s="5"/>
      <c r="L217" s="5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5"/>
      <c r="FK217" s="5"/>
      <c r="FL217" s="9"/>
      <c r="FM217" s="9"/>
    </row>
    <row r="218" spans="1:169" ht="15.75" customHeight="1">
      <c r="A218" s="5"/>
      <c r="B218" s="14"/>
      <c r="C218" s="9"/>
      <c r="D218" s="9"/>
      <c r="E218" s="5"/>
      <c r="F218" s="5"/>
      <c r="G218" s="5"/>
      <c r="H218" s="9"/>
      <c r="I218" s="9"/>
      <c r="J218" s="5"/>
      <c r="K218" s="5"/>
      <c r="L218" s="5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5"/>
      <c r="FK218" s="5"/>
      <c r="FL218" s="9"/>
      <c r="FM218" s="9"/>
    </row>
    <row r="219" spans="1:169" ht="15.75" customHeight="1">
      <c r="A219" s="5"/>
      <c r="B219" s="14"/>
      <c r="C219" s="9"/>
      <c r="D219" s="9"/>
      <c r="E219" s="5"/>
      <c r="F219" s="5"/>
      <c r="G219" s="5"/>
      <c r="H219" s="9"/>
      <c r="I219" s="9"/>
      <c r="J219" s="5"/>
      <c r="K219" s="5"/>
      <c r="L219" s="5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  <c r="EW219" s="9"/>
      <c r="EX219" s="9"/>
      <c r="EY219" s="9"/>
      <c r="EZ219" s="9"/>
      <c r="FA219" s="9"/>
      <c r="FB219" s="9"/>
      <c r="FC219" s="9"/>
      <c r="FD219" s="9"/>
      <c r="FE219" s="9"/>
      <c r="FF219" s="9"/>
      <c r="FG219" s="9"/>
      <c r="FH219" s="9"/>
      <c r="FI219" s="9"/>
      <c r="FJ219" s="5"/>
      <c r="FK219" s="5"/>
      <c r="FL219" s="9"/>
      <c r="FM219" s="9"/>
    </row>
    <row r="220" spans="1:169" ht="15.75" customHeight="1">
      <c r="A220" s="5"/>
      <c r="B220" s="14"/>
      <c r="C220" s="9"/>
      <c r="D220" s="9"/>
      <c r="E220" s="5"/>
      <c r="F220" s="5"/>
      <c r="G220" s="5"/>
      <c r="H220" s="9"/>
      <c r="I220" s="9"/>
      <c r="J220" s="5"/>
      <c r="K220" s="5"/>
      <c r="L220" s="5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5"/>
      <c r="FK220" s="5"/>
      <c r="FL220" s="9"/>
      <c r="FM220" s="9"/>
    </row>
    <row r="221" spans="1:169" ht="15.75" customHeight="1">
      <c r="A221" s="5"/>
      <c r="B221" s="14"/>
      <c r="C221" s="9"/>
      <c r="D221" s="9"/>
      <c r="E221" s="5"/>
      <c r="F221" s="5"/>
      <c r="G221" s="5"/>
      <c r="H221" s="9"/>
      <c r="I221" s="9"/>
      <c r="J221" s="5"/>
      <c r="K221" s="5"/>
      <c r="L221" s="5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5"/>
      <c r="FK221" s="5"/>
      <c r="FL221" s="9"/>
      <c r="FM221" s="9"/>
    </row>
    <row r="222" spans="1:169" ht="15.75" customHeight="1">
      <c r="A222" s="5"/>
      <c r="B222" s="14"/>
      <c r="C222" s="9"/>
      <c r="D222" s="9"/>
      <c r="E222" s="5"/>
      <c r="F222" s="5"/>
      <c r="G222" s="5"/>
      <c r="H222" s="9"/>
      <c r="I222" s="9"/>
      <c r="J222" s="5"/>
      <c r="K222" s="5"/>
      <c r="L222" s="5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5"/>
      <c r="FK222" s="5"/>
      <c r="FL222" s="9"/>
      <c r="FM222" s="9"/>
    </row>
    <row r="223" spans="1:169" ht="15.75" customHeight="1">
      <c r="A223" s="5"/>
      <c r="B223" s="14"/>
      <c r="C223" s="9"/>
      <c r="D223" s="9"/>
      <c r="E223" s="5"/>
      <c r="F223" s="5"/>
      <c r="G223" s="5"/>
      <c r="H223" s="9"/>
      <c r="I223" s="9"/>
      <c r="J223" s="5"/>
      <c r="K223" s="5"/>
      <c r="L223" s="5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5"/>
      <c r="FK223" s="5"/>
      <c r="FL223" s="9"/>
      <c r="FM223" s="9"/>
    </row>
    <row r="224" spans="1:169" ht="15.75" customHeight="1">
      <c r="A224" s="5"/>
      <c r="B224" s="14"/>
      <c r="C224" s="9"/>
      <c r="D224" s="9"/>
      <c r="E224" s="5"/>
      <c r="F224" s="5"/>
      <c r="G224" s="5"/>
      <c r="H224" s="9"/>
      <c r="I224" s="9"/>
      <c r="J224" s="5"/>
      <c r="K224" s="5"/>
      <c r="L224" s="5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5"/>
      <c r="FK224" s="5"/>
      <c r="FL224" s="9"/>
      <c r="FM224" s="9"/>
    </row>
    <row r="225" spans="1:169" ht="15.75" customHeight="1">
      <c r="A225" s="5"/>
      <c r="B225" s="14"/>
      <c r="C225" s="9"/>
      <c r="D225" s="9"/>
      <c r="E225" s="5"/>
      <c r="F225" s="5"/>
      <c r="G225" s="5"/>
      <c r="H225" s="9"/>
      <c r="I225" s="9"/>
      <c r="J225" s="5"/>
      <c r="K225" s="5"/>
      <c r="L225" s="5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5"/>
      <c r="FK225" s="5"/>
      <c r="FL225" s="9"/>
      <c r="FM225" s="9"/>
    </row>
    <row r="226" spans="1:169" ht="15.75" customHeight="1">
      <c r="A226" s="5"/>
      <c r="B226" s="14"/>
      <c r="C226" s="9"/>
      <c r="D226" s="9"/>
      <c r="E226" s="5"/>
      <c r="F226" s="5"/>
      <c r="G226" s="5"/>
      <c r="H226" s="9"/>
      <c r="I226" s="9"/>
      <c r="J226" s="5"/>
      <c r="K226" s="5"/>
      <c r="L226" s="5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5"/>
      <c r="FK226" s="5"/>
      <c r="FL226" s="9"/>
      <c r="FM226" s="9"/>
    </row>
    <row r="227" spans="1:169" ht="15.75" customHeight="1">
      <c r="A227" s="5"/>
      <c r="B227" s="14"/>
      <c r="C227" s="9"/>
      <c r="D227" s="9"/>
      <c r="E227" s="5"/>
      <c r="F227" s="5"/>
      <c r="G227" s="5"/>
      <c r="H227" s="9"/>
      <c r="I227" s="9"/>
      <c r="J227" s="5"/>
      <c r="K227" s="5"/>
      <c r="L227" s="5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9"/>
      <c r="FJ227" s="5"/>
      <c r="FK227" s="5"/>
      <c r="FL227" s="9"/>
      <c r="FM227" s="9"/>
    </row>
    <row r="228" spans="1:169" ht="15.75" customHeight="1">
      <c r="A228" s="5"/>
      <c r="B228" s="14"/>
      <c r="C228" s="9"/>
      <c r="D228" s="9"/>
      <c r="E228" s="5"/>
      <c r="F228" s="5"/>
      <c r="G228" s="5"/>
      <c r="H228" s="9"/>
      <c r="I228" s="9"/>
      <c r="J228" s="5"/>
      <c r="K228" s="5"/>
      <c r="L228" s="5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  <c r="EW228" s="9"/>
      <c r="EX228" s="9"/>
      <c r="EY228" s="9"/>
      <c r="EZ228" s="9"/>
      <c r="FA228" s="9"/>
      <c r="FB228" s="9"/>
      <c r="FC228" s="9"/>
      <c r="FD228" s="9"/>
      <c r="FE228" s="9"/>
      <c r="FF228" s="9"/>
      <c r="FG228" s="9"/>
      <c r="FH228" s="9"/>
      <c r="FI228" s="9"/>
      <c r="FJ228" s="5"/>
      <c r="FK228" s="5"/>
      <c r="FL228" s="9"/>
      <c r="FM228" s="9"/>
    </row>
    <row r="229" spans="1:169" ht="15.75" customHeight="1">
      <c r="A229" s="5"/>
      <c r="B229" s="14"/>
      <c r="C229" s="9"/>
      <c r="D229" s="9"/>
      <c r="E229" s="5"/>
      <c r="F229" s="5"/>
      <c r="G229" s="5"/>
      <c r="H229" s="9"/>
      <c r="I229" s="9"/>
      <c r="J229" s="5"/>
      <c r="K229" s="5"/>
      <c r="L229" s="5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5"/>
      <c r="FK229" s="5"/>
      <c r="FL229" s="9"/>
      <c r="FM229" s="9"/>
    </row>
    <row r="230" spans="1:169" ht="15.75" customHeight="1">
      <c r="A230" s="5"/>
      <c r="B230" s="14"/>
      <c r="C230" s="9"/>
      <c r="D230" s="9"/>
      <c r="E230" s="5"/>
      <c r="F230" s="5"/>
      <c r="G230" s="5"/>
      <c r="H230" s="9"/>
      <c r="I230" s="9"/>
      <c r="J230" s="5"/>
      <c r="K230" s="5"/>
      <c r="L230" s="5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5"/>
      <c r="FK230" s="5"/>
      <c r="FL230" s="9"/>
      <c r="FM230" s="9"/>
    </row>
    <row r="231" spans="1:169" ht="15.75" customHeight="1">
      <c r="A231" s="5"/>
      <c r="B231" s="14"/>
      <c r="C231" s="9"/>
      <c r="D231" s="9"/>
      <c r="E231" s="5"/>
      <c r="F231" s="5"/>
      <c r="G231" s="5"/>
      <c r="H231" s="9"/>
      <c r="I231" s="9"/>
      <c r="J231" s="5"/>
      <c r="K231" s="5"/>
      <c r="L231" s="5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5"/>
      <c r="FK231" s="5"/>
      <c r="FL231" s="9"/>
      <c r="FM231" s="9"/>
    </row>
    <row r="232" spans="1:169" ht="15.75" customHeight="1">
      <c r="A232" s="5"/>
      <c r="B232" s="14"/>
      <c r="C232" s="9"/>
      <c r="D232" s="9"/>
      <c r="E232" s="5"/>
      <c r="F232" s="5"/>
      <c r="G232" s="5"/>
      <c r="H232" s="9"/>
      <c r="I232" s="9"/>
      <c r="J232" s="5"/>
      <c r="K232" s="5"/>
      <c r="L232" s="5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5"/>
      <c r="FK232" s="5"/>
      <c r="FL232" s="9"/>
      <c r="FM232" s="9"/>
    </row>
    <row r="233" spans="1:169" ht="15.75" customHeight="1">
      <c r="A233" s="5"/>
      <c r="B233" s="14"/>
      <c r="C233" s="9"/>
      <c r="D233" s="9"/>
      <c r="E233" s="5"/>
      <c r="F233" s="5"/>
      <c r="G233" s="5"/>
      <c r="H233" s="9"/>
      <c r="I233" s="9"/>
      <c r="J233" s="5"/>
      <c r="K233" s="5"/>
      <c r="L233" s="5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5"/>
      <c r="FK233" s="5"/>
      <c r="FL233" s="9"/>
      <c r="FM233" s="9"/>
    </row>
    <row r="234" spans="1:169" ht="15.75" customHeight="1">
      <c r="A234" s="5"/>
      <c r="B234" s="14"/>
      <c r="C234" s="9"/>
      <c r="D234" s="9"/>
      <c r="E234" s="5"/>
      <c r="F234" s="5"/>
      <c r="G234" s="5"/>
      <c r="H234" s="9"/>
      <c r="I234" s="9"/>
      <c r="J234" s="5"/>
      <c r="K234" s="5"/>
      <c r="L234" s="5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5"/>
      <c r="FK234" s="5"/>
      <c r="FL234" s="9"/>
      <c r="FM234" s="9"/>
    </row>
    <row r="235" spans="1:169" ht="15.75" customHeight="1">
      <c r="A235" s="5"/>
      <c r="B235" s="14"/>
      <c r="C235" s="9"/>
      <c r="D235" s="9"/>
      <c r="E235" s="5"/>
      <c r="F235" s="5"/>
      <c r="G235" s="5"/>
      <c r="H235" s="9"/>
      <c r="I235" s="9"/>
      <c r="J235" s="5"/>
      <c r="K235" s="5"/>
      <c r="L235" s="5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5"/>
      <c r="FK235" s="5"/>
      <c r="FL235" s="9"/>
      <c r="FM235" s="9"/>
    </row>
    <row r="236" spans="1:169" ht="15.75" customHeight="1">
      <c r="A236" s="5"/>
      <c r="B236" s="14"/>
      <c r="C236" s="9"/>
      <c r="D236" s="9"/>
      <c r="E236" s="5"/>
      <c r="F236" s="5"/>
      <c r="G236" s="5"/>
      <c r="H236" s="9"/>
      <c r="I236" s="9"/>
      <c r="J236" s="5"/>
      <c r="K236" s="5"/>
      <c r="L236" s="5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5"/>
      <c r="FK236" s="5"/>
      <c r="FL236" s="9"/>
      <c r="FM236" s="9"/>
    </row>
    <row r="237" spans="1:169" ht="15.75" customHeight="1">
      <c r="A237" s="5"/>
      <c r="B237" s="14"/>
      <c r="C237" s="9"/>
      <c r="D237" s="9"/>
      <c r="E237" s="5"/>
      <c r="F237" s="5"/>
      <c r="G237" s="5"/>
      <c r="H237" s="9"/>
      <c r="I237" s="9"/>
      <c r="J237" s="5"/>
      <c r="K237" s="5"/>
      <c r="L237" s="5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9"/>
      <c r="FJ237" s="5"/>
      <c r="FK237" s="5"/>
      <c r="FL237" s="9"/>
      <c r="FM237" s="9"/>
    </row>
    <row r="238" spans="1:169" ht="15.75" customHeight="1">
      <c r="A238" s="5"/>
      <c r="B238" s="14"/>
      <c r="C238" s="9"/>
      <c r="D238" s="9"/>
      <c r="E238" s="5"/>
      <c r="F238" s="5"/>
      <c r="G238" s="5"/>
      <c r="H238" s="9"/>
      <c r="I238" s="9"/>
      <c r="J238" s="5"/>
      <c r="K238" s="5"/>
      <c r="L238" s="5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5"/>
      <c r="FK238" s="5"/>
      <c r="FL238" s="9"/>
      <c r="FM238" s="9"/>
    </row>
    <row r="239" spans="1:169" ht="15.75" customHeight="1">
      <c r="A239" s="5"/>
      <c r="B239" s="14"/>
      <c r="C239" s="9"/>
      <c r="D239" s="9"/>
      <c r="E239" s="5"/>
      <c r="F239" s="5"/>
      <c r="G239" s="5"/>
      <c r="H239" s="9"/>
      <c r="I239" s="9"/>
      <c r="J239" s="5"/>
      <c r="K239" s="5"/>
      <c r="L239" s="5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5"/>
      <c r="FK239" s="5"/>
      <c r="FL239" s="9"/>
      <c r="FM239" s="9"/>
    </row>
    <row r="240" spans="1:169" ht="15.75" customHeight="1">
      <c r="A240" s="5"/>
      <c r="B240" s="14"/>
      <c r="C240" s="9"/>
      <c r="D240" s="9"/>
      <c r="E240" s="5"/>
      <c r="F240" s="5"/>
      <c r="G240" s="5"/>
      <c r="H240" s="9"/>
      <c r="I240" s="9"/>
      <c r="J240" s="5"/>
      <c r="K240" s="5"/>
      <c r="L240" s="5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5"/>
      <c r="FK240" s="5"/>
      <c r="FL240" s="9"/>
      <c r="FM240" s="9"/>
    </row>
    <row r="241" spans="1:169" ht="15.75" customHeight="1">
      <c r="A241" s="5"/>
      <c r="B241" s="14"/>
      <c r="C241" s="9"/>
      <c r="D241" s="9"/>
      <c r="E241" s="5"/>
      <c r="F241" s="5"/>
      <c r="G241" s="5"/>
      <c r="H241" s="9"/>
      <c r="I241" s="9"/>
      <c r="J241" s="5"/>
      <c r="K241" s="5"/>
      <c r="L241" s="5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5"/>
      <c r="FK241" s="5"/>
      <c r="FL241" s="9"/>
      <c r="FM241" s="9"/>
    </row>
    <row r="242" spans="1:169" ht="15.75" customHeight="1">
      <c r="A242" s="5"/>
      <c r="B242" s="14"/>
      <c r="C242" s="9"/>
      <c r="D242" s="9"/>
      <c r="E242" s="5"/>
      <c r="F242" s="5"/>
      <c r="G242" s="5"/>
      <c r="H242" s="9"/>
      <c r="I242" s="9"/>
      <c r="J242" s="5"/>
      <c r="K242" s="5"/>
      <c r="L242" s="5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9"/>
      <c r="FJ242" s="5"/>
      <c r="FK242" s="5"/>
      <c r="FL242" s="9"/>
      <c r="FM242" s="9"/>
    </row>
    <row r="243" spans="1:169" ht="15.75" customHeight="1">
      <c r="A243" s="5"/>
      <c r="B243" s="14"/>
      <c r="C243" s="9"/>
      <c r="D243" s="9"/>
      <c r="E243" s="5"/>
      <c r="F243" s="5"/>
      <c r="G243" s="5"/>
      <c r="H243" s="9"/>
      <c r="I243" s="9"/>
      <c r="J243" s="5"/>
      <c r="K243" s="5"/>
      <c r="L243" s="5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9"/>
      <c r="FJ243" s="5"/>
      <c r="FK243" s="5"/>
      <c r="FL243" s="9"/>
      <c r="FM243" s="9"/>
    </row>
    <row r="244" spans="1:169" ht="15.75" customHeight="1">
      <c r="A244" s="5"/>
      <c r="B244" s="14"/>
      <c r="C244" s="9"/>
      <c r="D244" s="9"/>
      <c r="E244" s="5"/>
      <c r="F244" s="5"/>
      <c r="G244" s="5"/>
      <c r="H244" s="9"/>
      <c r="I244" s="9"/>
      <c r="J244" s="5"/>
      <c r="K244" s="5"/>
      <c r="L244" s="5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5"/>
      <c r="FK244" s="5"/>
      <c r="FL244" s="9"/>
      <c r="FM244" s="9"/>
    </row>
    <row r="245" spans="1:169" ht="15.75" customHeight="1">
      <c r="A245" s="5"/>
      <c r="B245" s="14"/>
      <c r="C245" s="9"/>
      <c r="D245" s="9"/>
      <c r="E245" s="5"/>
      <c r="F245" s="5"/>
      <c r="G245" s="5"/>
      <c r="H245" s="9"/>
      <c r="I245" s="9"/>
      <c r="J245" s="5"/>
      <c r="K245" s="5"/>
      <c r="L245" s="5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  <c r="FF245" s="9"/>
      <c r="FG245" s="9"/>
      <c r="FH245" s="9"/>
      <c r="FI245" s="9"/>
      <c r="FJ245" s="5"/>
      <c r="FK245" s="5"/>
      <c r="FL245" s="9"/>
      <c r="FM245" s="9"/>
    </row>
    <row r="246" spans="1:169" ht="15.75" customHeight="1">
      <c r="A246" s="5"/>
      <c r="B246" s="14"/>
      <c r="C246" s="9"/>
      <c r="D246" s="9"/>
      <c r="E246" s="5"/>
      <c r="F246" s="5"/>
      <c r="G246" s="5"/>
      <c r="H246" s="9"/>
      <c r="I246" s="9"/>
      <c r="J246" s="5"/>
      <c r="K246" s="5"/>
      <c r="L246" s="5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  <c r="FF246" s="9"/>
      <c r="FG246" s="9"/>
      <c r="FH246" s="9"/>
      <c r="FI246" s="9"/>
      <c r="FJ246" s="5"/>
      <c r="FK246" s="5"/>
      <c r="FL246" s="9"/>
      <c r="FM246" s="9"/>
    </row>
    <row r="247" spans="1:169" ht="15.75" customHeight="1">
      <c r="A247" s="5"/>
      <c r="B247" s="14"/>
      <c r="C247" s="9"/>
      <c r="D247" s="9"/>
      <c r="E247" s="5"/>
      <c r="F247" s="5"/>
      <c r="G247" s="5"/>
      <c r="H247" s="9"/>
      <c r="I247" s="9"/>
      <c r="J247" s="5"/>
      <c r="K247" s="5"/>
      <c r="L247" s="5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5"/>
      <c r="FK247" s="5"/>
      <c r="FL247" s="9"/>
      <c r="FM247" s="9"/>
    </row>
    <row r="248" spans="1:169" ht="15.75" customHeight="1">
      <c r="A248" s="5"/>
      <c r="B248" s="14"/>
      <c r="C248" s="9"/>
      <c r="D248" s="9"/>
      <c r="E248" s="5"/>
      <c r="F248" s="5"/>
      <c r="G248" s="5"/>
      <c r="H248" s="9"/>
      <c r="I248" s="9"/>
      <c r="J248" s="5"/>
      <c r="K248" s="5"/>
      <c r="L248" s="5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  <c r="FF248" s="9"/>
      <c r="FG248" s="9"/>
      <c r="FH248" s="9"/>
      <c r="FI248" s="9"/>
      <c r="FJ248" s="5"/>
      <c r="FK248" s="5"/>
      <c r="FL248" s="9"/>
      <c r="FM248" s="9"/>
    </row>
    <row r="249" spans="1:169" ht="15.75" customHeight="1">
      <c r="A249" s="5"/>
      <c r="B249" s="14"/>
      <c r="C249" s="9"/>
      <c r="D249" s="9"/>
      <c r="E249" s="5"/>
      <c r="F249" s="5"/>
      <c r="G249" s="5"/>
      <c r="H249" s="9"/>
      <c r="I249" s="9"/>
      <c r="J249" s="5"/>
      <c r="K249" s="5"/>
      <c r="L249" s="5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9"/>
      <c r="FJ249" s="5"/>
      <c r="FK249" s="5"/>
      <c r="FL249" s="9"/>
      <c r="FM249" s="9"/>
    </row>
    <row r="250" spans="1:169" ht="15.75" customHeight="1">
      <c r="A250" s="5"/>
      <c r="B250" s="14"/>
      <c r="C250" s="9"/>
      <c r="D250" s="9"/>
      <c r="E250" s="5"/>
      <c r="F250" s="5"/>
      <c r="G250" s="5"/>
      <c r="H250" s="9"/>
      <c r="I250" s="9"/>
      <c r="J250" s="5"/>
      <c r="K250" s="5"/>
      <c r="L250" s="5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5"/>
      <c r="FK250" s="5"/>
      <c r="FL250" s="9"/>
      <c r="FM250" s="9"/>
    </row>
    <row r="251" spans="1:169" ht="15.75" customHeight="1">
      <c r="A251" s="5"/>
      <c r="B251" s="14"/>
      <c r="C251" s="9"/>
      <c r="D251" s="9"/>
      <c r="E251" s="5"/>
      <c r="F251" s="5"/>
      <c r="G251" s="5"/>
      <c r="H251" s="9"/>
      <c r="I251" s="9"/>
      <c r="J251" s="5"/>
      <c r="K251" s="5"/>
      <c r="L251" s="5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5"/>
      <c r="FK251" s="5"/>
      <c r="FL251" s="9"/>
      <c r="FM251" s="9"/>
    </row>
    <row r="252" spans="1:169" ht="15.75" customHeight="1">
      <c r="A252" s="5"/>
      <c r="B252" s="14"/>
      <c r="C252" s="9"/>
      <c r="D252" s="9"/>
      <c r="E252" s="5"/>
      <c r="F252" s="5"/>
      <c r="G252" s="5"/>
      <c r="H252" s="9"/>
      <c r="I252" s="9"/>
      <c r="J252" s="5"/>
      <c r="K252" s="5"/>
      <c r="L252" s="5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9"/>
      <c r="FJ252" s="5"/>
      <c r="FK252" s="5"/>
      <c r="FL252" s="9"/>
      <c r="FM252" s="9"/>
    </row>
    <row r="253" spans="1:169" ht="15.75" customHeight="1">
      <c r="A253" s="5"/>
      <c r="B253" s="14"/>
      <c r="C253" s="9"/>
      <c r="D253" s="9"/>
      <c r="E253" s="5"/>
      <c r="F253" s="5"/>
      <c r="G253" s="5"/>
      <c r="H253" s="9"/>
      <c r="I253" s="9"/>
      <c r="J253" s="5"/>
      <c r="K253" s="5"/>
      <c r="L253" s="5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5"/>
      <c r="FK253" s="5"/>
      <c r="FL253" s="9"/>
      <c r="FM253" s="9"/>
    </row>
    <row r="254" spans="1:169" ht="15.75" customHeight="1">
      <c r="A254" s="5"/>
      <c r="B254" s="14"/>
      <c r="C254" s="9"/>
      <c r="D254" s="9"/>
      <c r="E254" s="5"/>
      <c r="F254" s="5"/>
      <c r="G254" s="5"/>
      <c r="H254" s="9"/>
      <c r="I254" s="9"/>
      <c r="J254" s="5"/>
      <c r="K254" s="5"/>
      <c r="L254" s="5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  <c r="FF254" s="9"/>
      <c r="FG254" s="9"/>
      <c r="FH254" s="9"/>
      <c r="FI254" s="9"/>
      <c r="FJ254" s="5"/>
      <c r="FK254" s="5"/>
      <c r="FL254" s="9"/>
      <c r="FM254" s="9"/>
    </row>
    <row r="255" spans="1:169" ht="15.75" customHeight="1">
      <c r="A255" s="5"/>
      <c r="B255" s="14"/>
      <c r="C255" s="9"/>
      <c r="D255" s="9"/>
      <c r="E255" s="5"/>
      <c r="F255" s="5"/>
      <c r="G255" s="5"/>
      <c r="H255" s="9"/>
      <c r="I255" s="9"/>
      <c r="J255" s="5"/>
      <c r="K255" s="5"/>
      <c r="L255" s="5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9"/>
      <c r="FJ255" s="5"/>
      <c r="FK255" s="5"/>
      <c r="FL255" s="9"/>
      <c r="FM255" s="9"/>
    </row>
    <row r="256" spans="1:169" ht="15.75" customHeight="1">
      <c r="A256" s="5"/>
      <c r="B256" s="14"/>
      <c r="C256" s="9"/>
      <c r="D256" s="9"/>
      <c r="E256" s="5"/>
      <c r="F256" s="5"/>
      <c r="G256" s="5"/>
      <c r="H256" s="9"/>
      <c r="I256" s="9"/>
      <c r="J256" s="5"/>
      <c r="K256" s="5"/>
      <c r="L256" s="5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9"/>
      <c r="FJ256" s="5"/>
      <c r="FK256" s="5"/>
      <c r="FL256" s="9"/>
      <c r="FM256" s="9"/>
    </row>
    <row r="257" spans="1:169" ht="15.75" customHeight="1">
      <c r="A257" s="5"/>
      <c r="B257" s="14"/>
      <c r="C257" s="9"/>
      <c r="D257" s="9"/>
      <c r="E257" s="5"/>
      <c r="F257" s="5"/>
      <c r="G257" s="5"/>
      <c r="H257" s="9"/>
      <c r="I257" s="9"/>
      <c r="J257" s="5"/>
      <c r="K257" s="5"/>
      <c r="L257" s="5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9"/>
      <c r="FJ257" s="5"/>
      <c r="FK257" s="5"/>
      <c r="FL257" s="9"/>
      <c r="FM257" s="9"/>
    </row>
    <row r="258" spans="1:169" ht="15.75" customHeight="1">
      <c r="A258" s="5"/>
      <c r="B258" s="14"/>
      <c r="C258" s="9"/>
      <c r="D258" s="9"/>
      <c r="E258" s="5"/>
      <c r="F258" s="5"/>
      <c r="G258" s="5"/>
      <c r="H258" s="9"/>
      <c r="I258" s="9"/>
      <c r="J258" s="5"/>
      <c r="K258" s="5"/>
      <c r="L258" s="5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9"/>
      <c r="FJ258" s="5"/>
      <c r="FK258" s="5"/>
      <c r="FL258" s="9"/>
      <c r="FM258" s="9"/>
    </row>
    <row r="259" spans="1:169" ht="15.75" customHeight="1">
      <c r="A259" s="5"/>
      <c r="B259" s="14"/>
      <c r="C259" s="9"/>
      <c r="D259" s="9"/>
      <c r="E259" s="5"/>
      <c r="F259" s="5"/>
      <c r="G259" s="5"/>
      <c r="H259" s="9"/>
      <c r="I259" s="9"/>
      <c r="J259" s="5"/>
      <c r="K259" s="5"/>
      <c r="L259" s="5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  <c r="EY259" s="9"/>
      <c r="EZ259" s="9"/>
      <c r="FA259" s="9"/>
      <c r="FB259" s="9"/>
      <c r="FC259" s="9"/>
      <c r="FD259" s="9"/>
      <c r="FE259" s="9"/>
      <c r="FF259" s="9"/>
      <c r="FG259" s="9"/>
      <c r="FH259" s="9"/>
      <c r="FI259" s="9"/>
      <c r="FJ259" s="5"/>
      <c r="FK259" s="5"/>
      <c r="FL259" s="9"/>
      <c r="FM259" s="9"/>
    </row>
    <row r="260" spans="1:169" ht="15.75" customHeight="1">
      <c r="A260" s="5"/>
      <c r="B260" s="14"/>
      <c r="C260" s="9"/>
      <c r="D260" s="9"/>
      <c r="E260" s="5"/>
      <c r="F260" s="5"/>
      <c r="G260" s="5"/>
      <c r="H260" s="9"/>
      <c r="I260" s="9"/>
      <c r="J260" s="5"/>
      <c r="K260" s="5"/>
      <c r="L260" s="5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  <c r="FF260" s="9"/>
      <c r="FG260" s="9"/>
      <c r="FH260" s="9"/>
      <c r="FI260" s="9"/>
      <c r="FJ260" s="5"/>
      <c r="FK260" s="5"/>
      <c r="FL260" s="9"/>
      <c r="FM260" s="9"/>
    </row>
    <row r="261" spans="1:169" ht="15.75" customHeight="1">
      <c r="A261" s="5"/>
      <c r="B261" s="14"/>
      <c r="C261" s="9"/>
      <c r="D261" s="9"/>
      <c r="E261" s="5"/>
      <c r="F261" s="5"/>
      <c r="G261" s="5"/>
      <c r="H261" s="9"/>
      <c r="I261" s="9"/>
      <c r="J261" s="5"/>
      <c r="K261" s="5"/>
      <c r="L261" s="5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5"/>
      <c r="FK261" s="5"/>
      <c r="FL261" s="9"/>
      <c r="FM261" s="9"/>
    </row>
    <row r="262" spans="1:169" ht="15.75" customHeight="1">
      <c r="A262" s="5"/>
      <c r="B262" s="14"/>
      <c r="C262" s="9"/>
      <c r="D262" s="9"/>
      <c r="E262" s="5"/>
      <c r="F262" s="5"/>
      <c r="G262" s="5"/>
      <c r="H262" s="9"/>
      <c r="I262" s="9"/>
      <c r="J262" s="5"/>
      <c r="K262" s="5"/>
      <c r="L262" s="5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5"/>
      <c r="FK262" s="5"/>
      <c r="FL262" s="9"/>
      <c r="FM262" s="9"/>
    </row>
    <row r="263" spans="1:169" ht="15.75" customHeight="1">
      <c r="A263" s="5"/>
      <c r="B263" s="14"/>
      <c r="C263" s="9"/>
      <c r="D263" s="9"/>
      <c r="E263" s="5"/>
      <c r="F263" s="5"/>
      <c r="G263" s="5"/>
      <c r="H263" s="9"/>
      <c r="I263" s="9"/>
      <c r="J263" s="5"/>
      <c r="K263" s="5"/>
      <c r="L263" s="5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  <c r="EW263" s="9"/>
      <c r="EX263" s="9"/>
      <c r="EY263" s="9"/>
      <c r="EZ263" s="9"/>
      <c r="FA263" s="9"/>
      <c r="FB263" s="9"/>
      <c r="FC263" s="9"/>
      <c r="FD263" s="9"/>
      <c r="FE263" s="9"/>
      <c r="FF263" s="9"/>
      <c r="FG263" s="9"/>
      <c r="FH263" s="9"/>
      <c r="FI263" s="9"/>
      <c r="FJ263" s="5"/>
      <c r="FK263" s="5"/>
      <c r="FL263" s="9"/>
      <c r="FM263" s="9"/>
    </row>
    <row r="264" spans="1:169" ht="15.75" customHeight="1">
      <c r="A264" s="5"/>
      <c r="B264" s="14"/>
      <c r="C264" s="9"/>
      <c r="D264" s="9"/>
      <c r="E264" s="5"/>
      <c r="F264" s="5"/>
      <c r="G264" s="5"/>
      <c r="H264" s="9"/>
      <c r="I264" s="9"/>
      <c r="J264" s="5"/>
      <c r="K264" s="5"/>
      <c r="L264" s="5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9"/>
      <c r="FJ264" s="5"/>
      <c r="FK264" s="5"/>
      <c r="FL264" s="9"/>
      <c r="FM264" s="9"/>
    </row>
    <row r="265" spans="1:169" ht="15.75" customHeight="1">
      <c r="A265" s="5"/>
      <c r="B265" s="14"/>
      <c r="C265" s="9"/>
      <c r="D265" s="9"/>
      <c r="E265" s="5"/>
      <c r="F265" s="5"/>
      <c r="G265" s="5"/>
      <c r="H265" s="9"/>
      <c r="I265" s="9"/>
      <c r="J265" s="5"/>
      <c r="K265" s="5"/>
      <c r="L265" s="5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9"/>
      <c r="FJ265" s="5"/>
      <c r="FK265" s="5"/>
      <c r="FL265" s="9"/>
      <c r="FM265" s="9"/>
    </row>
    <row r="266" spans="1:169" ht="15.75" customHeight="1">
      <c r="A266" s="5"/>
      <c r="B266" s="14"/>
      <c r="C266" s="9"/>
      <c r="D266" s="9"/>
      <c r="E266" s="5"/>
      <c r="F266" s="5"/>
      <c r="G266" s="5"/>
      <c r="H266" s="9"/>
      <c r="I266" s="9"/>
      <c r="J266" s="5"/>
      <c r="K266" s="5"/>
      <c r="L266" s="5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  <c r="FF266" s="9"/>
      <c r="FG266" s="9"/>
      <c r="FH266" s="9"/>
      <c r="FI266" s="9"/>
      <c r="FJ266" s="5"/>
      <c r="FK266" s="5"/>
      <c r="FL266" s="9"/>
      <c r="FM266" s="9"/>
    </row>
    <row r="267" spans="1:169" ht="15.75" customHeight="1">
      <c r="A267" s="5"/>
      <c r="B267" s="14"/>
      <c r="C267" s="9"/>
      <c r="D267" s="9"/>
      <c r="E267" s="5"/>
      <c r="F267" s="5"/>
      <c r="G267" s="5"/>
      <c r="H267" s="9"/>
      <c r="I267" s="9"/>
      <c r="J267" s="5"/>
      <c r="K267" s="5"/>
      <c r="L267" s="5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  <c r="FF267" s="9"/>
      <c r="FG267" s="9"/>
      <c r="FH267" s="9"/>
      <c r="FI267" s="9"/>
      <c r="FJ267" s="5"/>
      <c r="FK267" s="5"/>
      <c r="FL267" s="9"/>
      <c r="FM267" s="9"/>
    </row>
    <row r="268" spans="1:169" ht="15.75" customHeight="1">
      <c r="A268" s="5"/>
      <c r="B268" s="14"/>
      <c r="C268" s="9"/>
      <c r="D268" s="9"/>
      <c r="E268" s="5"/>
      <c r="F268" s="5"/>
      <c r="G268" s="5"/>
      <c r="H268" s="9"/>
      <c r="I268" s="9"/>
      <c r="J268" s="5"/>
      <c r="K268" s="5"/>
      <c r="L268" s="5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  <c r="EW268" s="9"/>
      <c r="EX268" s="9"/>
      <c r="EY268" s="9"/>
      <c r="EZ268" s="9"/>
      <c r="FA268" s="9"/>
      <c r="FB268" s="9"/>
      <c r="FC268" s="9"/>
      <c r="FD268" s="9"/>
      <c r="FE268" s="9"/>
      <c r="FF268" s="9"/>
      <c r="FG268" s="9"/>
      <c r="FH268" s="9"/>
      <c r="FI268" s="9"/>
      <c r="FJ268" s="5"/>
      <c r="FK268" s="5"/>
      <c r="FL268" s="9"/>
      <c r="FM268" s="9"/>
    </row>
    <row r="269" spans="1:169" ht="15.75" customHeight="1">
      <c r="A269" s="5"/>
      <c r="B269" s="14"/>
      <c r="C269" s="9"/>
      <c r="D269" s="9"/>
      <c r="E269" s="5"/>
      <c r="F269" s="5"/>
      <c r="G269" s="5"/>
      <c r="H269" s="9"/>
      <c r="I269" s="9"/>
      <c r="J269" s="5"/>
      <c r="K269" s="5"/>
      <c r="L269" s="5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9"/>
      <c r="FJ269" s="5"/>
      <c r="FK269" s="5"/>
      <c r="FL269" s="9"/>
      <c r="FM269" s="9"/>
    </row>
    <row r="270" spans="1:169" ht="15.75" customHeight="1">
      <c r="A270" s="5"/>
      <c r="B270" s="14"/>
      <c r="C270" s="9"/>
      <c r="D270" s="9"/>
      <c r="E270" s="5"/>
      <c r="F270" s="5"/>
      <c r="G270" s="5"/>
      <c r="H270" s="9"/>
      <c r="I270" s="9"/>
      <c r="J270" s="5"/>
      <c r="K270" s="5"/>
      <c r="L270" s="5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  <c r="FF270" s="9"/>
      <c r="FG270" s="9"/>
      <c r="FH270" s="9"/>
      <c r="FI270" s="9"/>
      <c r="FJ270" s="5"/>
      <c r="FK270" s="5"/>
      <c r="FL270" s="9"/>
      <c r="FM270" s="9"/>
    </row>
    <row r="271" spans="1:169" ht="15.75" customHeight="1">
      <c r="A271" s="5"/>
      <c r="B271" s="14"/>
      <c r="C271" s="9"/>
      <c r="D271" s="9"/>
      <c r="E271" s="5"/>
      <c r="F271" s="5"/>
      <c r="G271" s="5"/>
      <c r="H271" s="9"/>
      <c r="I271" s="9"/>
      <c r="J271" s="5"/>
      <c r="K271" s="5"/>
      <c r="L271" s="5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  <c r="EW271" s="9"/>
      <c r="EX271" s="9"/>
      <c r="EY271" s="9"/>
      <c r="EZ271" s="9"/>
      <c r="FA271" s="9"/>
      <c r="FB271" s="9"/>
      <c r="FC271" s="9"/>
      <c r="FD271" s="9"/>
      <c r="FE271" s="9"/>
      <c r="FF271" s="9"/>
      <c r="FG271" s="9"/>
      <c r="FH271" s="9"/>
      <c r="FI271" s="9"/>
      <c r="FJ271" s="5"/>
      <c r="FK271" s="5"/>
      <c r="FL271" s="9"/>
      <c r="FM271" s="9"/>
    </row>
    <row r="272" spans="1:169" ht="15.75" customHeight="1">
      <c r="A272" s="5"/>
      <c r="B272" s="14"/>
      <c r="C272" s="9"/>
      <c r="D272" s="9"/>
      <c r="E272" s="5"/>
      <c r="F272" s="5"/>
      <c r="G272" s="5"/>
      <c r="H272" s="9"/>
      <c r="I272" s="9"/>
      <c r="J272" s="5"/>
      <c r="K272" s="5"/>
      <c r="L272" s="5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9"/>
      <c r="EU272" s="9"/>
      <c r="EV272" s="9"/>
      <c r="EW272" s="9"/>
      <c r="EX272" s="9"/>
      <c r="EY272" s="9"/>
      <c r="EZ272" s="9"/>
      <c r="FA272" s="9"/>
      <c r="FB272" s="9"/>
      <c r="FC272" s="9"/>
      <c r="FD272" s="9"/>
      <c r="FE272" s="9"/>
      <c r="FF272" s="9"/>
      <c r="FG272" s="9"/>
      <c r="FH272" s="9"/>
      <c r="FI272" s="9"/>
      <c r="FJ272" s="5"/>
      <c r="FK272" s="5"/>
      <c r="FL272" s="9"/>
      <c r="FM272" s="9"/>
    </row>
    <row r="273" spans="1:169" ht="15.75" customHeight="1">
      <c r="A273" s="5"/>
      <c r="B273" s="14"/>
      <c r="C273" s="9"/>
      <c r="D273" s="9"/>
      <c r="E273" s="5"/>
      <c r="F273" s="5"/>
      <c r="G273" s="5"/>
      <c r="H273" s="9"/>
      <c r="I273" s="9"/>
      <c r="J273" s="5"/>
      <c r="K273" s="5"/>
      <c r="L273" s="5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  <c r="EW273" s="9"/>
      <c r="EX273" s="9"/>
      <c r="EY273" s="9"/>
      <c r="EZ273" s="9"/>
      <c r="FA273" s="9"/>
      <c r="FB273" s="9"/>
      <c r="FC273" s="9"/>
      <c r="FD273" s="9"/>
      <c r="FE273" s="9"/>
      <c r="FF273" s="9"/>
      <c r="FG273" s="9"/>
      <c r="FH273" s="9"/>
      <c r="FI273" s="9"/>
      <c r="FJ273" s="5"/>
      <c r="FK273" s="5"/>
      <c r="FL273" s="9"/>
      <c r="FM273" s="9"/>
    </row>
    <row r="274" spans="1:169" ht="15.75" customHeight="1">
      <c r="A274" s="5"/>
      <c r="B274" s="14"/>
      <c r="C274" s="9"/>
      <c r="D274" s="9"/>
      <c r="E274" s="5"/>
      <c r="F274" s="5"/>
      <c r="G274" s="5"/>
      <c r="H274" s="9"/>
      <c r="I274" s="9"/>
      <c r="J274" s="5"/>
      <c r="K274" s="5"/>
      <c r="L274" s="5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  <c r="FF274" s="9"/>
      <c r="FG274" s="9"/>
      <c r="FH274" s="9"/>
      <c r="FI274" s="9"/>
      <c r="FJ274" s="5"/>
      <c r="FK274" s="5"/>
      <c r="FL274" s="9"/>
      <c r="FM274" s="9"/>
    </row>
    <row r="275" spans="1:169" ht="15.75" customHeight="1">
      <c r="A275" s="5"/>
      <c r="B275" s="14"/>
      <c r="C275" s="9"/>
      <c r="D275" s="9"/>
      <c r="E275" s="5"/>
      <c r="F275" s="5"/>
      <c r="G275" s="5"/>
      <c r="H275" s="9"/>
      <c r="I275" s="9"/>
      <c r="J275" s="5"/>
      <c r="K275" s="5"/>
      <c r="L275" s="5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  <c r="EW275" s="9"/>
      <c r="EX275" s="9"/>
      <c r="EY275" s="9"/>
      <c r="EZ275" s="9"/>
      <c r="FA275" s="9"/>
      <c r="FB275" s="9"/>
      <c r="FC275" s="9"/>
      <c r="FD275" s="9"/>
      <c r="FE275" s="9"/>
      <c r="FF275" s="9"/>
      <c r="FG275" s="9"/>
      <c r="FH275" s="9"/>
      <c r="FI275" s="9"/>
      <c r="FJ275" s="5"/>
      <c r="FK275" s="5"/>
      <c r="FL275" s="9"/>
      <c r="FM275" s="9"/>
    </row>
    <row r="276" spans="1:169" ht="15.75" customHeight="1">
      <c r="A276" s="5"/>
      <c r="B276" s="14"/>
      <c r="C276" s="9"/>
      <c r="D276" s="9"/>
      <c r="E276" s="5"/>
      <c r="F276" s="5"/>
      <c r="G276" s="5"/>
      <c r="H276" s="9"/>
      <c r="I276" s="9"/>
      <c r="J276" s="5"/>
      <c r="K276" s="5"/>
      <c r="L276" s="5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  <c r="FF276" s="9"/>
      <c r="FG276" s="9"/>
      <c r="FH276" s="9"/>
      <c r="FI276" s="9"/>
      <c r="FJ276" s="5"/>
      <c r="FK276" s="5"/>
      <c r="FL276" s="9"/>
      <c r="FM276" s="9"/>
    </row>
    <row r="277" spans="1:169" ht="15.75" customHeight="1">
      <c r="A277" s="5"/>
      <c r="B277" s="14"/>
      <c r="C277" s="9"/>
      <c r="D277" s="9"/>
      <c r="E277" s="5"/>
      <c r="F277" s="5"/>
      <c r="G277" s="5"/>
      <c r="H277" s="9"/>
      <c r="I277" s="9"/>
      <c r="J277" s="5"/>
      <c r="K277" s="5"/>
      <c r="L277" s="5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  <c r="EY277" s="9"/>
      <c r="EZ277" s="9"/>
      <c r="FA277" s="9"/>
      <c r="FB277" s="9"/>
      <c r="FC277" s="9"/>
      <c r="FD277" s="9"/>
      <c r="FE277" s="9"/>
      <c r="FF277" s="9"/>
      <c r="FG277" s="9"/>
      <c r="FH277" s="9"/>
      <c r="FI277" s="9"/>
      <c r="FJ277" s="5"/>
      <c r="FK277" s="5"/>
      <c r="FL277" s="9"/>
      <c r="FM277" s="9"/>
    </row>
    <row r="278" spans="1:169" ht="15.75" customHeight="1">
      <c r="A278" s="5"/>
      <c r="B278" s="14"/>
      <c r="C278" s="9"/>
      <c r="D278" s="9"/>
      <c r="E278" s="5"/>
      <c r="F278" s="5"/>
      <c r="G278" s="5"/>
      <c r="H278" s="9"/>
      <c r="I278" s="9"/>
      <c r="J278" s="5"/>
      <c r="K278" s="5"/>
      <c r="L278" s="5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  <c r="EY278" s="9"/>
      <c r="EZ278" s="9"/>
      <c r="FA278" s="9"/>
      <c r="FB278" s="9"/>
      <c r="FC278" s="9"/>
      <c r="FD278" s="9"/>
      <c r="FE278" s="9"/>
      <c r="FF278" s="9"/>
      <c r="FG278" s="9"/>
      <c r="FH278" s="9"/>
      <c r="FI278" s="9"/>
      <c r="FJ278" s="5"/>
      <c r="FK278" s="5"/>
      <c r="FL278" s="9"/>
      <c r="FM278" s="9"/>
    </row>
    <row r="279" spans="1:169" ht="15.75" customHeight="1">
      <c r="A279" s="5"/>
      <c r="B279" s="14"/>
      <c r="C279" s="9"/>
      <c r="D279" s="9"/>
      <c r="E279" s="5"/>
      <c r="F279" s="5"/>
      <c r="G279" s="5"/>
      <c r="H279" s="9"/>
      <c r="I279" s="9"/>
      <c r="J279" s="5"/>
      <c r="K279" s="5"/>
      <c r="L279" s="5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5"/>
      <c r="FK279" s="5"/>
      <c r="FL279" s="9"/>
      <c r="FM279" s="9"/>
    </row>
    <row r="280" spans="1:169" ht="15.75" customHeight="1">
      <c r="A280" s="5"/>
      <c r="B280" s="14"/>
      <c r="C280" s="9"/>
      <c r="D280" s="9"/>
      <c r="E280" s="5"/>
      <c r="F280" s="5"/>
      <c r="G280" s="5"/>
      <c r="H280" s="9"/>
      <c r="I280" s="9"/>
      <c r="J280" s="5"/>
      <c r="K280" s="5"/>
      <c r="L280" s="5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9"/>
      <c r="EY280" s="9"/>
      <c r="EZ280" s="9"/>
      <c r="FA280" s="9"/>
      <c r="FB280" s="9"/>
      <c r="FC280" s="9"/>
      <c r="FD280" s="9"/>
      <c r="FE280" s="9"/>
      <c r="FF280" s="9"/>
      <c r="FG280" s="9"/>
      <c r="FH280" s="9"/>
      <c r="FI280" s="9"/>
      <c r="FJ280" s="5"/>
      <c r="FK280" s="5"/>
      <c r="FL280" s="9"/>
      <c r="FM280" s="9"/>
    </row>
    <row r="281" spans="1:169" ht="15.75" customHeight="1">
      <c r="A281" s="5"/>
      <c r="B281" s="14"/>
      <c r="C281" s="9"/>
      <c r="D281" s="9"/>
      <c r="E281" s="5"/>
      <c r="F281" s="5"/>
      <c r="G281" s="5"/>
      <c r="H281" s="9"/>
      <c r="I281" s="9"/>
      <c r="J281" s="5"/>
      <c r="K281" s="5"/>
      <c r="L281" s="5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9"/>
      <c r="EU281" s="9"/>
      <c r="EV281" s="9"/>
      <c r="EW281" s="9"/>
      <c r="EX281" s="9"/>
      <c r="EY281" s="9"/>
      <c r="EZ281" s="9"/>
      <c r="FA281" s="9"/>
      <c r="FB281" s="9"/>
      <c r="FC281" s="9"/>
      <c r="FD281" s="9"/>
      <c r="FE281" s="9"/>
      <c r="FF281" s="9"/>
      <c r="FG281" s="9"/>
      <c r="FH281" s="9"/>
      <c r="FI281" s="9"/>
      <c r="FJ281" s="5"/>
      <c r="FK281" s="5"/>
      <c r="FL281" s="9"/>
      <c r="FM281" s="9"/>
    </row>
    <row r="282" spans="1:169" ht="15.75" customHeight="1">
      <c r="A282" s="5"/>
      <c r="B282" s="14"/>
      <c r="C282" s="9"/>
      <c r="D282" s="9"/>
      <c r="E282" s="5"/>
      <c r="F282" s="5"/>
      <c r="G282" s="5"/>
      <c r="H282" s="9"/>
      <c r="I282" s="9"/>
      <c r="J282" s="5"/>
      <c r="K282" s="5"/>
      <c r="L282" s="5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  <c r="EW282" s="9"/>
      <c r="EX282" s="9"/>
      <c r="EY282" s="9"/>
      <c r="EZ282" s="9"/>
      <c r="FA282" s="9"/>
      <c r="FB282" s="9"/>
      <c r="FC282" s="9"/>
      <c r="FD282" s="9"/>
      <c r="FE282" s="9"/>
      <c r="FF282" s="9"/>
      <c r="FG282" s="9"/>
      <c r="FH282" s="9"/>
      <c r="FI282" s="9"/>
      <c r="FJ282" s="5"/>
      <c r="FK282" s="5"/>
      <c r="FL282" s="9"/>
      <c r="FM282" s="9"/>
    </row>
  </sheetData>
  <mergeCells count="89">
    <mergeCell ref="B3:D3"/>
    <mergeCell ref="B4:D4"/>
    <mergeCell ref="B5:D5"/>
    <mergeCell ref="B7:B8"/>
    <mergeCell ref="C7:F8"/>
    <mergeCell ref="D73:E73"/>
    <mergeCell ref="C72:G72"/>
    <mergeCell ref="C80:E80"/>
    <mergeCell ref="C82:E82"/>
    <mergeCell ref="C63:E63"/>
    <mergeCell ref="C64:G64"/>
    <mergeCell ref="C65:E65"/>
    <mergeCell ref="C66:E66"/>
    <mergeCell ref="C67:G67"/>
    <mergeCell ref="C68:G68"/>
    <mergeCell ref="C70:G70"/>
    <mergeCell ref="C74:G74"/>
    <mergeCell ref="C75:G75"/>
    <mergeCell ref="C76:E76"/>
    <mergeCell ref="C78:E78"/>
    <mergeCell ref="C79:G79"/>
    <mergeCell ref="C60:E60"/>
    <mergeCell ref="C61:G61"/>
    <mergeCell ref="C62:E62"/>
    <mergeCell ref="D69:E69"/>
    <mergeCell ref="D71:E71"/>
    <mergeCell ref="C55:G55"/>
    <mergeCell ref="C56:E56"/>
    <mergeCell ref="C57:E57"/>
    <mergeCell ref="C58:G58"/>
    <mergeCell ref="C59:E59"/>
    <mergeCell ref="C50:E50"/>
    <mergeCell ref="C51:E51"/>
    <mergeCell ref="C52:G52"/>
    <mergeCell ref="C53:E53"/>
    <mergeCell ref="C54:E54"/>
    <mergeCell ref="C45:E45"/>
    <mergeCell ref="D46:E46"/>
    <mergeCell ref="D47:E47"/>
    <mergeCell ref="D48:E48"/>
    <mergeCell ref="C49:G49"/>
    <mergeCell ref="C38:E38"/>
    <mergeCell ref="C39:E39"/>
    <mergeCell ref="C40:E40"/>
    <mergeCell ref="C41:G41"/>
    <mergeCell ref="C44:G44"/>
    <mergeCell ref="C30:G30"/>
    <mergeCell ref="C33:G33"/>
    <mergeCell ref="C34:G34"/>
    <mergeCell ref="C35:E35"/>
    <mergeCell ref="D36:E36"/>
    <mergeCell ref="H7:I7"/>
    <mergeCell ref="AU8:BA8"/>
    <mergeCell ref="BB8:BH8"/>
    <mergeCell ref="BI8:BO8"/>
    <mergeCell ref="BP8:BV8"/>
    <mergeCell ref="M8:R8"/>
    <mergeCell ref="C16:G16"/>
    <mergeCell ref="C23:G23"/>
    <mergeCell ref="C24:G24"/>
    <mergeCell ref="C27:G27"/>
    <mergeCell ref="G7:G8"/>
    <mergeCell ref="C10:G10"/>
    <mergeCell ref="C11:G11"/>
    <mergeCell ref="C12:E12"/>
    <mergeCell ref="S8:Y8"/>
    <mergeCell ref="EO8:EU8"/>
    <mergeCell ref="EV8:FB8"/>
    <mergeCell ref="FC8:FI8"/>
    <mergeCell ref="J7:K7"/>
    <mergeCell ref="L7:L8"/>
    <mergeCell ref="M7:AQ7"/>
    <mergeCell ref="AR7:BU7"/>
    <mergeCell ref="BV7:CZ7"/>
    <mergeCell ref="CK8:CQ8"/>
    <mergeCell ref="CR8:CX8"/>
    <mergeCell ref="CY8:DE8"/>
    <mergeCell ref="DA7:ED7"/>
    <mergeCell ref="EE7:FI7"/>
    <mergeCell ref="Z8:AF8"/>
    <mergeCell ref="AG8:AM8"/>
    <mergeCell ref="EH8:EN8"/>
    <mergeCell ref="AN8:AT8"/>
    <mergeCell ref="DF8:DL8"/>
    <mergeCell ref="DM8:DS8"/>
    <mergeCell ref="DT8:DZ8"/>
    <mergeCell ref="EA8:EG8"/>
    <mergeCell ref="CD8:CJ8"/>
    <mergeCell ref="BW8:CC8"/>
  </mergeCells>
  <phoneticPr fontId="13" type="noConversion"/>
  <conditionalFormatting sqref="M9:FI82">
    <cfRule type="expression" dxfId="79" priority="1">
      <formula>(IF((M$9&lt;=$K9),(IF((M$9&gt;=$J9),1,2)),3)=1)</formula>
    </cfRule>
  </conditionalFormatting>
  <conditionalFormatting sqref="M9:FI82">
    <cfRule type="expression" dxfId="78" priority="2">
      <formula>IF(M$9=$E$6,1,0)</formula>
    </cfRule>
  </conditionalFormatting>
  <conditionalFormatting sqref="M9:FI82">
    <cfRule type="expression" dxfId="77" priority="3">
      <formula>IF(WEEKDAY(M$9)=1,1,0)</formula>
    </cfRule>
  </conditionalFormatting>
  <conditionalFormatting sqref="M9:FI82">
    <cfRule type="expression" dxfId="76" priority="4">
      <formula>IF(WEEKDAY(#REF!)=7,1,0)</formula>
    </cfRule>
  </conditionalFormatting>
  <conditionalFormatting sqref="B49:L82">
    <cfRule type="expression" dxfId="75" priority="5">
      <formula>NOT(ISBLANK($B1048543))</formula>
    </cfRule>
  </conditionalFormatting>
  <conditionalFormatting sqref="B49:L82">
    <cfRule type="expression" dxfId="74" priority="6">
      <formula>LEN($B1048544)=3</formula>
    </cfRule>
  </conditionalFormatting>
  <conditionalFormatting sqref="B49:L82">
    <cfRule type="expression" dxfId="73" priority="7">
      <formula>LEN($B1048543)=1</formula>
    </cfRule>
  </conditionalFormatting>
  <conditionalFormatting sqref="B10:L40">
    <cfRule type="expression" dxfId="72" priority="8">
      <formula>NOT(ISBLANK($B1048494))</formula>
    </cfRule>
  </conditionalFormatting>
  <conditionalFormatting sqref="B10:L40">
    <cfRule type="expression" dxfId="71" priority="9">
      <formula>LEN($B1048495)=3</formula>
    </cfRule>
  </conditionalFormatting>
  <conditionalFormatting sqref="B10:L40">
    <cfRule type="expression" dxfId="70" priority="10">
      <formula>LEN($B1048494)=1</formula>
    </cfRule>
  </conditionalFormatting>
  <conditionalFormatting sqref="B41:L43">
    <cfRule type="expression" dxfId="69" priority="11">
      <formula>NOT(ISBLANK($B1048530))</formula>
    </cfRule>
  </conditionalFormatting>
  <conditionalFormatting sqref="B41:L43">
    <cfRule type="expression" dxfId="68" priority="12">
      <formula>LEN($B1048531)=3</formula>
    </cfRule>
  </conditionalFormatting>
  <conditionalFormatting sqref="B41:L43">
    <cfRule type="expression" dxfId="67" priority="13">
      <formula>LEN($B1048530)=1</formula>
    </cfRule>
  </conditionalFormatting>
  <conditionalFormatting sqref="B44:L48">
    <cfRule type="expression" dxfId="66" priority="14">
      <formula>NOT(ISBLANK($B1048534))</formula>
    </cfRule>
  </conditionalFormatting>
  <conditionalFormatting sqref="B44:L48">
    <cfRule type="expression" dxfId="65" priority="15">
      <formula>LEN($B1048535)=3</formula>
    </cfRule>
  </conditionalFormatting>
  <conditionalFormatting sqref="B44:L48">
    <cfRule type="expression" dxfId="64" priority="16">
      <formula>LEN($B1048534)=1</formula>
    </cfRule>
  </conditionalFormatting>
  <pageMargins left="0.7" right="0.7" top="0.75" bottom="0.75" header="0" footer="0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'9 CODE'!$C$5:$C$8</xm:f>
          </x14:formula1>
          <xm:sqref>L10:L82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WBS</vt:lpstr>
      <vt:lpstr>9 CODE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박선주</dc:creator>
  <cp:lastModifiedBy>ILIFO-046</cp:lastModifiedBy>
  <dcterms:created xsi:type="dcterms:W3CDTF">2013-01-18T04:29:07Z</dcterms:created>
  <dcterms:modified xsi:type="dcterms:W3CDTF">2021-08-26T10:05:08Z</dcterms:modified>
</cp:coreProperties>
</file>