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실무프로젝트\01_ZOOZOO총회\"/>
    </mc:Choice>
  </mc:AlternateContent>
  <xr:revisionPtr revIDLastSave="0" documentId="13_ncr:1_{A858BCA4-43C6-40E1-BA75-196FAF012D5A}" xr6:coauthVersionLast="47" xr6:coauthVersionMax="47" xr10:uidLastSave="{00000000-0000-0000-0000-000000000000}"/>
  <bookViews>
    <workbookView xWindow="744" yWindow="408" windowWidth="16728" windowHeight="11172" xr2:uid="{00000000-000D-0000-FFFF-FFFF00000000}"/>
  </bookViews>
  <sheets>
    <sheet name="WBS" sheetId="1" r:id="rId1"/>
    <sheet name="9 COD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Ko/VXYK4dDUIk7GEWMHpJ1qj0yw=="/>
    </ext>
  </extLst>
</workbook>
</file>

<file path=xl/calcChain.xml><?xml version="1.0" encoding="utf-8"?>
<calcChain xmlns="http://schemas.openxmlformats.org/spreadsheetml/2006/main">
  <c r="K100" i="1" l="1"/>
  <c r="K88" i="1" s="1"/>
  <c r="J100" i="1"/>
  <c r="K13" i="3"/>
  <c r="J14" i="3" s="1"/>
  <c r="J13" i="3"/>
  <c r="K12" i="3"/>
  <c r="K11" i="3"/>
  <c r="J11" i="3"/>
  <c r="J10" i="3"/>
  <c r="P9" i="3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O9" i="3"/>
  <c r="N9" i="3"/>
  <c r="M9" i="3"/>
  <c r="M7" i="3"/>
  <c r="E6" i="3"/>
  <c r="B8" i="2"/>
  <c r="B7" i="2"/>
  <c r="B6" i="2"/>
  <c r="B5" i="2"/>
  <c r="K93" i="1"/>
  <c r="J93" i="1"/>
  <c r="K89" i="1"/>
  <c r="J89" i="1"/>
  <c r="J88" i="1" s="1"/>
  <c r="K86" i="1"/>
  <c r="K79" i="1" s="1"/>
  <c r="J86" i="1"/>
  <c r="K84" i="1"/>
  <c r="J84" i="1"/>
  <c r="K80" i="1"/>
  <c r="K46" i="1" s="1"/>
  <c r="J80" i="1"/>
  <c r="J79" i="1" s="1"/>
  <c r="K69" i="1"/>
  <c r="J69" i="1"/>
  <c r="K60" i="1"/>
  <c r="J60" i="1"/>
  <c r="K54" i="1"/>
  <c r="J54" i="1"/>
  <c r="K51" i="1"/>
  <c r="J51" i="1"/>
  <c r="K47" i="1"/>
  <c r="J47" i="1"/>
  <c r="J46" i="1"/>
  <c r="K42" i="1"/>
  <c r="K39" i="1"/>
  <c r="J39" i="1"/>
  <c r="K38" i="1"/>
  <c r="J38" i="1"/>
  <c r="K26" i="1"/>
  <c r="K25" i="1" s="1"/>
  <c r="J26" i="1"/>
  <c r="J25" i="1" s="1"/>
  <c r="K21" i="1"/>
  <c r="J21" i="1"/>
  <c r="K17" i="1"/>
  <c r="J17" i="1"/>
  <c r="K11" i="1"/>
  <c r="J11" i="1"/>
  <c r="K10" i="1"/>
  <c r="J10" i="1"/>
  <c r="M9" i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M7" i="1"/>
  <c r="E6" i="1"/>
  <c r="AR7" i="3" l="1"/>
  <c r="BH9" i="3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AR7" i="1"/>
  <c r="BH9" i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K14" i="3"/>
  <c r="J15" i="3"/>
  <c r="K15" i="3" s="1"/>
  <c r="J17" i="3" s="1"/>
  <c r="J16" i="3" l="1"/>
  <c r="K17" i="3"/>
  <c r="K18" i="3" s="1"/>
  <c r="K19" i="3" s="1"/>
  <c r="J20" i="3" s="1"/>
  <c r="J18" i="3"/>
  <c r="J19" i="3" s="1"/>
  <c r="BV7" i="3"/>
  <c r="CM9" i="3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DP9" i="3" s="1"/>
  <c r="BV7" i="1"/>
  <c r="CM9" i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l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DA7" i="1"/>
  <c r="DQ9" i="3"/>
  <c r="DR9" i="3" s="1"/>
  <c r="DS9" i="3" s="1"/>
  <c r="DT9" i="3" s="1"/>
  <c r="DU9" i="3" s="1"/>
  <c r="DV9" i="3" s="1"/>
  <c r="DW9" i="3" s="1"/>
  <c r="DX9" i="3" s="1"/>
  <c r="DY9" i="3" s="1"/>
  <c r="DZ9" i="3" s="1"/>
  <c r="EA9" i="3" s="1"/>
  <c r="EB9" i="3" s="1"/>
  <c r="EC9" i="3" s="1"/>
  <c r="ED9" i="3" s="1"/>
  <c r="EE9" i="3" s="1"/>
  <c r="EF9" i="3" s="1"/>
  <c r="EG9" i="3" s="1"/>
  <c r="EH9" i="3" s="1"/>
  <c r="DA7" i="3"/>
  <c r="J21" i="3"/>
  <c r="K21" i="3" s="1"/>
  <c r="J22" i="3" s="1"/>
  <c r="K22" i="3" s="1"/>
  <c r="K20" i="3"/>
  <c r="K16" i="3" s="1"/>
  <c r="K10" i="3" s="1"/>
  <c r="EE7" i="3" l="1"/>
  <c r="EI9" i="3"/>
  <c r="EJ9" i="3" s="1"/>
  <c r="EK9" i="3" s="1"/>
  <c r="EL9" i="3" s="1"/>
  <c r="EM9" i="3" s="1"/>
  <c r="EN9" i="3" s="1"/>
  <c r="EO9" i="3" s="1"/>
  <c r="EP9" i="3" s="1"/>
  <c r="EQ9" i="3" s="1"/>
  <c r="ER9" i="3" s="1"/>
  <c r="ES9" i="3" s="1"/>
  <c r="ET9" i="3" s="1"/>
  <c r="EU9" i="3" s="1"/>
  <c r="EV9" i="3" s="1"/>
  <c r="EW9" i="3" s="1"/>
  <c r="EX9" i="3" s="1"/>
  <c r="EY9" i="3" s="1"/>
  <c r="EZ9" i="3" s="1"/>
  <c r="FA9" i="3" s="1"/>
  <c r="FB9" i="3" s="1"/>
  <c r="FC9" i="3" s="1"/>
  <c r="FD9" i="3" s="1"/>
  <c r="FE9" i="3" s="1"/>
  <c r="FF9" i="3" s="1"/>
  <c r="FG9" i="3" s="1"/>
  <c r="FH9" i="3" s="1"/>
  <c r="FI9" i="3" s="1"/>
  <c r="EE7" i="1"/>
  <c r="EI9" i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ID#AAAAN_y1wfM
Sunju Park    (2021-08-19 07:32:09)
예정
진행 중
완료
Drop</t>
        </r>
      </text>
    </comment>
    <comment ref="E19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ID#AAAAN_y1wfA
Sunju Park    (2021-08-19 07:32:09)
멘토님이주신 개요서, 스토리 참조</t>
        </r>
      </text>
    </comment>
    <comment ref="E20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ID#AAAAN_y1wfE
Sunju Park    (2021-08-19 07:32:09)
다양한 idea와 요구를 정리하는데 집중할 것</t>
        </r>
      </text>
    </comment>
    <comment ref="D23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ID#AAAAN_y1wfQ
Sunju Park    (2021-08-19 07:32:09)
멘토님이주신 개요서, 스토리 참조</t>
        </r>
      </text>
    </comment>
    <comment ref="D24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ID#AAAAN_y1we4
Sunju Park    (2021-08-19 07:32:09)
다양한 idea와 요구를 정리하는데 집중할 것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tb7z6kwck2qGnGZBq6bNxqLEum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" authorId="0" shapeId="0" xr:uid="{00000000-0006-0000-0200-000003000000}">
      <text>
        <r>
          <rPr>
            <sz val="11"/>
            <color theme="1"/>
            <rFont val="Arial"/>
            <family val="2"/>
          </rPr>
          <t>======
ID#AAAAN_y1we0
Sunju Park    (2021-08-19 07:32:09)
예정
진행 중
완료
Drop</t>
        </r>
      </text>
    </comment>
    <comment ref="E18" authorId="0" shapeId="0" xr:uid="{00000000-0006-0000-0200-000001000000}">
      <text>
        <r>
          <rPr>
            <sz val="11"/>
            <color theme="1"/>
            <rFont val="Arial"/>
            <family val="2"/>
          </rPr>
          <t>======
ID#AAAAN_y1wfI
Sunju Park    (2021-08-19 07:32:09)
멘토님이주신 개요서, 스토리 참조</t>
        </r>
      </text>
    </comment>
    <comment ref="E19" authorId="0" shapeId="0" xr:uid="{00000000-0006-0000-0200-000002000000}">
      <text>
        <r>
          <rPr>
            <sz val="11"/>
            <color theme="1"/>
            <rFont val="Arial"/>
            <family val="2"/>
          </rPr>
          <t>======
ID#AAAAN_y1we8
Sunju Park    (2021-08-19 07:32:09)
다양한 idea와 요구를 정리하는데 집중할 것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lkTp61+OETp3uclKbPkwYCCfdqA=="/>
    </ext>
  </extLst>
</comments>
</file>

<file path=xl/sharedStrings.xml><?xml version="1.0" encoding="utf-8"?>
<sst xmlns="http://schemas.openxmlformats.org/spreadsheetml/2006/main" count="498" uniqueCount="272">
  <si>
    <t>WBS |  실용중심의 AI 개발자 양성과정 4기 (5월반) - zoozoo총회</t>
  </si>
  <si>
    <t>프로젝트명</t>
  </si>
  <si>
    <t>AI 주식시세 예측 알고리즘 개발</t>
  </si>
  <si>
    <t>수행조직</t>
  </si>
  <si>
    <t>박상진, 김태연, 박진영, 임은비</t>
  </si>
  <si>
    <t>수행기간</t>
  </si>
  <si>
    <t>TASK No.</t>
  </si>
  <si>
    <t>TITLE &amp; TASK</t>
  </si>
  <si>
    <t>산출물</t>
  </si>
  <si>
    <t>담당자</t>
  </si>
  <si>
    <t>DUE DAY</t>
  </si>
  <si>
    <t>상태</t>
  </si>
  <si>
    <t>정</t>
  </si>
  <si>
    <t>부</t>
  </si>
  <si>
    <t>START</t>
  </si>
  <si>
    <t>END</t>
  </si>
  <si>
    <t xml:space="preserve"> </t>
  </si>
  <si>
    <t>기획</t>
  </si>
  <si>
    <t>프로젝트 기획</t>
  </si>
  <si>
    <t>완료</t>
  </si>
  <si>
    <t>1.1.1</t>
  </si>
  <si>
    <t>프로젝트 요건정의</t>
  </si>
  <si>
    <t>회의록</t>
  </si>
  <si>
    <t>ALL</t>
  </si>
  <si>
    <t>1.1.1.1</t>
  </si>
  <si>
    <t>프로젝트 과제 주제 구체화</t>
  </si>
  <si>
    <t>1.1.1.2</t>
  </si>
  <si>
    <t>필요 데이터 유형 분류 및 수집</t>
  </si>
  <si>
    <t>1.1.1.3</t>
  </si>
  <si>
    <t>데이터 처리 기법 및 개발 환경 정의</t>
  </si>
  <si>
    <t>1.1.1.4</t>
  </si>
  <si>
    <t>프로젝트 모델링(업무흐름도 작성)</t>
  </si>
  <si>
    <t>업무흐름도</t>
  </si>
  <si>
    <t>요구사항정의</t>
  </si>
  <si>
    <t>1.2.1</t>
  </si>
  <si>
    <t>요구사항정의서 작성</t>
  </si>
  <si>
    <t>요구사항정의서</t>
  </si>
  <si>
    <t>1.2.1.1</t>
  </si>
  <si>
    <t>요구사항 수집</t>
  </si>
  <si>
    <t>1.2.1.2</t>
  </si>
  <si>
    <t>요구사항 정의</t>
  </si>
  <si>
    <t>기능사항정의</t>
  </si>
  <si>
    <t>1.3.1</t>
  </si>
  <si>
    <t>기능 정의 명세서 작성</t>
  </si>
  <si>
    <t>기능정의 명세서</t>
  </si>
  <si>
    <t>1.3.1.1</t>
  </si>
  <si>
    <t>기능사항 수집</t>
  </si>
  <si>
    <t>1.3.1.2</t>
  </si>
  <si>
    <t>기능사항 정의</t>
  </si>
  <si>
    <t>분석</t>
  </si>
  <si>
    <t>데이터셋 수집 및 정제</t>
  </si>
  <si>
    <t>2.1.1</t>
  </si>
  <si>
    <t>데이터 수집</t>
  </si>
  <si>
    <t>데이터셋</t>
  </si>
  <si>
    <t>은비</t>
  </si>
  <si>
    <t>진영</t>
  </si>
  <si>
    <t>2.1.1.1</t>
  </si>
  <si>
    <r>
      <rPr>
        <sz val="9"/>
        <color theme="1"/>
        <rFont val="Calibri"/>
        <family val="2"/>
      </rPr>
      <t>DART Open API</t>
    </r>
    <r>
      <rPr>
        <sz val="9"/>
        <color theme="1"/>
        <rFont val="굴림"/>
        <family val="3"/>
        <charset val="129"/>
      </rPr>
      <t xml:space="preserve"> 재무제표 데이터</t>
    </r>
  </si>
  <si>
    <t>csv</t>
  </si>
  <si>
    <t>태연</t>
  </si>
  <si>
    <t>2.1.1.2</t>
  </si>
  <si>
    <r>
      <rPr>
        <sz val="9"/>
        <color theme="1"/>
        <rFont val="맑은 고딕"/>
        <family val="3"/>
        <charset val="129"/>
      </rPr>
      <t>네이버 산업분석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맑은 고딕"/>
        <family val="3"/>
        <charset val="129"/>
      </rPr>
      <t>리포트</t>
    </r>
  </si>
  <si>
    <t>2.1.1.3</t>
  </si>
  <si>
    <r>
      <rPr>
        <sz val="9"/>
        <color theme="1"/>
        <rFont val="맑은 고딕"/>
        <family val="3"/>
        <charset val="129"/>
      </rPr>
      <t>네이버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뉴스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기사</t>
    </r>
  </si>
  <si>
    <t>2.1.2</t>
  </si>
  <si>
    <r>
      <rPr>
        <sz val="9"/>
        <color theme="1"/>
        <rFont val="맑은 고딕"/>
        <family val="3"/>
        <charset val="129"/>
      </rPr>
      <t>학습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데이터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전처리</t>
    </r>
  </si>
  <si>
    <t>학습 데이터</t>
  </si>
  <si>
    <t>상진</t>
  </si>
  <si>
    <t>2.1.2.1</t>
  </si>
  <si>
    <t>노이즈 데이터 제거를 위한 정제 및 정규화</t>
  </si>
  <si>
    <t>ipython</t>
  </si>
  <si>
    <t>2.1.2.2</t>
  </si>
  <si>
    <t>데이터 토큰화</t>
  </si>
  <si>
    <t>2.1.2.3</t>
  </si>
  <si>
    <t>불용어 확인 및 제거</t>
  </si>
  <si>
    <t>2.1.2.4</t>
  </si>
  <si>
    <r>
      <rPr>
        <sz val="9"/>
        <color theme="1"/>
        <rFont val="Calibri"/>
        <family val="2"/>
      </rPr>
      <t>키워드 딕셔너리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생성</t>
    </r>
  </si>
  <si>
    <t>2.1.2.5</t>
  </si>
  <si>
    <t>학습 데이터셋 생성</t>
  </si>
  <si>
    <t>설계</t>
  </si>
  <si>
    <t>화면 설계</t>
  </si>
  <si>
    <t>3.1.1</t>
  </si>
  <si>
    <t>화면설계</t>
  </si>
  <si>
    <t>메뉴구조도, 화면목록</t>
  </si>
  <si>
    <t>3.1.2</t>
  </si>
  <si>
    <t>목업 만들기</t>
  </si>
  <si>
    <t>배치화면 목업</t>
  </si>
  <si>
    <t>데이터베이스설계</t>
  </si>
  <si>
    <t>3.2.1</t>
  </si>
  <si>
    <t>데이터베이스 생성</t>
  </si>
  <si>
    <t>데이터베이스</t>
  </si>
  <si>
    <t>3.2.1.1</t>
  </si>
  <si>
    <t>데이터설계</t>
  </si>
  <si>
    <t>필요한 데이터 목록</t>
  </si>
  <si>
    <t>3.2.1.2</t>
  </si>
  <si>
    <t>테이블목록</t>
  </si>
  <si>
    <t>테이블 목록</t>
  </si>
  <si>
    <t xml:space="preserve"> 주식 시세 예측 서비스 개발</t>
  </si>
  <si>
    <t>모델 개발</t>
  </si>
  <si>
    <t>4.1.1</t>
  </si>
  <si>
    <r>
      <rPr>
        <sz val="9"/>
        <color theme="1"/>
        <rFont val="맑은 고딕"/>
        <family val="3"/>
        <charset val="129"/>
      </rPr>
      <t>모델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개발</t>
    </r>
  </si>
  <si>
    <t>코드</t>
  </si>
  <si>
    <t>4.1.1.1</t>
  </si>
  <si>
    <r>
      <rPr>
        <sz val="9"/>
        <color theme="1"/>
        <rFont val="Calibri"/>
        <family val="2"/>
      </rPr>
      <t>학습 데이터셋</t>
    </r>
    <r>
      <rPr>
        <sz val="9"/>
        <color theme="1"/>
        <rFont val="맑은 고딕"/>
        <family val="3"/>
        <charset val="129"/>
      </rPr>
      <t>을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통한 모델 학습</t>
    </r>
  </si>
  <si>
    <t>4.1.1.2</t>
  </si>
  <si>
    <r>
      <rPr>
        <sz val="9"/>
        <color theme="1"/>
        <rFont val="맑은 고딕"/>
        <family val="3"/>
        <charset val="129"/>
      </rPr>
      <t>중간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학습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성능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평가</t>
    </r>
  </si>
  <si>
    <t>모델 평가</t>
  </si>
  <si>
    <t>4.2.1</t>
  </si>
  <si>
    <r>
      <rPr>
        <sz val="9"/>
        <color theme="1"/>
        <rFont val="맑은 고딕"/>
        <family val="3"/>
        <charset val="129"/>
      </rPr>
      <t>모델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성능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평가</t>
    </r>
  </si>
  <si>
    <t>4.2.1.1</t>
  </si>
  <si>
    <r>
      <rPr>
        <sz val="9"/>
        <color theme="1"/>
        <rFont val="Calibri"/>
        <family val="2"/>
      </rPr>
      <t>RMSE score</t>
    </r>
    <r>
      <rPr>
        <sz val="9"/>
        <color theme="1"/>
        <rFont val="맑은 고딕"/>
        <family val="3"/>
        <charset val="129"/>
      </rPr>
      <t>로</t>
    </r>
    <r>
      <rPr>
        <sz val="9"/>
        <color theme="1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>평가</t>
    </r>
  </si>
  <si>
    <t>모델 모듈화</t>
  </si>
  <si>
    <t>4.3.1</t>
  </si>
  <si>
    <t>모듈</t>
  </si>
  <si>
    <t>4.3.1.1</t>
  </si>
  <si>
    <t>실행 모듈 (데이터 관리 모듈)</t>
  </si>
  <si>
    <t>4.3.1.2</t>
  </si>
  <si>
    <t>학습기 모듈 (환경 모듈, 에이전트 모듈, 신경망 모듈)</t>
  </si>
  <si>
    <t>4.3.1.2.</t>
  </si>
  <si>
    <t>가시화 모듈</t>
  </si>
  <si>
    <t>4.3.1.3</t>
  </si>
  <si>
    <t>단위테스트 실시</t>
  </si>
  <si>
    <t>테스트결과서</t>
  </si>
  <si>
    <t>백 엔드 개발</t>
  </si>
  <si>
    <t>4.4.1</t>
  </si>
  <si>
    <t>4.4.1.1</t>
  </si>
  <si>
    <t>data 모듈(데이터 전처리 함수)</t>
  </si>
  <si>
    <t>4.4.1.2</t>
  </si>
  <si>
    <t>predict data 모듈</t>
  </si>
  <si>
    <t>4.4.1.3</t>
  </si>
  <si>
    <t>키움 Open api 모듈</t>
  </si>
  <si>
    <t>4.4.1.4</t>
  </si>
  <si>
    <t>로그인 기능</t>
  </si>
  <si>
    <t>4.4.1.5</t>
  </si>
  <si>
    <t>투자 성향 진단 기능</t>
  </si>
  <si>
    <t>4.4.1.6</t>
  </si>
  <si>
    <t>나의 종목 기능</t>
  </si>
  <si>
    <t>4.4.1.7</t>
  </si>
  <si>
    <t>예상 주가 기능</t>
  </si>
  <si>
    <t>유저 인터페이스</t>
  </si>
  <si>
    <t>4.5.1</t>
  </si>
  <si>
    <t>프론트 엔드 개발</t>
  </si>
  <si>
    <t>4.5.1.1</t>
  </si>
  <si>
    <t>home page(로그인 포함)</t>
  </si>
  <si>
    <t>4.5.1.2</t>
  </si>
  <si>
    <t>서비스 소개 page</t>
  </si>
  <si>
    <t>4.5.1.3</t>
  </si>
  <si>
    <t>투자 성향 page</t>
  </si>
  <si>
    <t>4.5.1.4</t>
  </si>
  <si>
    <t>투자 성향 진단 page</t>
  </si>
  <si>
    <t>4.5.1.5</t>
  </si>
  <si>
    <t>나의 종목(예상 주가) page</t>
  </si>
  <si>
    <t>4.5.1.6</t>
  </si>
  <si>
    <t>나의 종목(리서치) 2page</t>
  </si>
  <si>
    <t>4.5.1.7</t>
  </si>
  <si>
    <t>마이페이지 page</t>
  </si>
  <si>
    <t>4.5.2</t>
  </si>
  <si>
    <t>테스트</t>
  </si>
  <si>
    <t>테스트 설계</t>
  </si>
  <si>
    <t>5.1.1</t>
  </si>
  <si>
    <t>통합테스트계획 수립</t>
  </si>
  <si>
    <t>통합테스트시나리오</t>
  </si>
  <si>
    <t>5.1.1.1</t>
  </si>
  <si>
    <t>시나리오 작성 및 테스트 데이터 준비</t>
  </si>
  <si>
    <t>5.1.1.2</t>
  </si>
  <si>
    <t>프론트엔드 사용자 테스트 준비</t>
  </si>
  <si>
    <t>테스트시나리오</t>
  </si>
  <si>
    <t>통합 테스트</t>
  </si>
  <si>
    <t>5.2.1</t>
  </si>
  <si>
    <t>통합테스트 실시</t>
  </si>
  <si>
    <t>사용자 테스트</t>
  </si>
  <si>
    <t>5.3.1</t>
  </si>
  <si>
    <t>사용자테스트 실시</t>
  </si>
  <si>
    <t>사용자테스트결과서</t>
  </si>
  <si>
    <t>Closing</t>
  </si>
  <si>
    <t>사업보고</t>
  </si>
  <si>
    <t>6.1.1</t>
  </si>
  <si>
    <t>착수보고</t>
  </si>
  <si>
    <t>착수 발표 ppt</t>
  </si>
  <si>
    <t>6.1.2</t>
  </si>
  <si>
    <t>중간보고</t>
  </si>
  <si>
    <t>중간 발표 ppt</t>
  </si>
  <si>
    <t>6.1.3</t>
  </si>
  <si>
    <t>완료보고</t>
  </si>
  <si>
    <t>기말 발표 ppt</t>
  </si>
  <si>
    <t>산출물 정리</t>
  </si>
  <si>
    <t>6.2.1</t>
  </si>
  <si>
    <t>요구사항 명세서</t>
  </si>
  <si>
    <t>6.2.2</t>
  </si>
  <si>
    <t>기능 정의 명세서</t>
  </si>
  <si>
    <t>6.2.3</t>
  </si>
  <si>
    <t>WBS(Work Breakdown Structure)</t>
  </si>
  <si>
    <t>WBS</t>
  </si>
  <si>
    <t>6.2.4</t>
  </si>
  <si>
    <t>화면설계서</t>
  </si>
  <si>
    <t>6.2.5</t>
  </si>
  <si>
    <t>6.2.6</t>
  </si>
  <si>
    <t>메뉴 구성도</t>
  </si>
  <si>
    <t>최종결과보고</t>
  </si>
  <si>
    <t>6.3.1</t>
  </si>
  <si>
    <t>최종보고</t>
  </si>
  <si>
    <t>vscode</t>
  </si>
  <si>
    <t>CODE</t>
  </si>
  <si>
    <t>1. 상태</t>
  </si>
  <si>
    <t>No.</t>
  </si>
  <si>
    <t>옵션</t>
  </si>
  <si>
    <t>예정</t>
  </si>
  <si>
    <t>진행 중</t>
  </si>
  <si>
    <t>Drop</t>
  </si>
  <si>
    <t>WBS |  디지털프론티어 - AI트랙 1팀</t>
  </si>
  <si>
    <t>비정형 데이터 처리를 위한 머신러닝 알고리즘 개발</t>
  </si>
  <si>
    <t>홍길동(팀장), 전우치, 홍길수, 홍길자</t>
  </si>
  <si>
    <t>현황분석</t>
  </si>
  <si>
    <t>요구사항 파악에 필요한 정보 탐색</t>
  </si>
  <si>
    <t>수요예측 동향 파악을 위한 인터넷 서핑</t>
  </si>
  <si>
    <t>관련URL</t>
  </si>
  <si>
    <t>기능 벤치마킹(구글링, 캐글)</t>
  </si>
  <si>
    <t>홍길동</t>
  </si>
  <si>
    <t xml:space="preserve">기능 벤치마킹(논문, 아티클)
1. 로지스틱회귀 + 랜덤포레스트 방법론 </t>
  </si>
  <si>
    <t>관련자료</t>
  </si>
  <si>
    <t>홍길수</t>
  </si>
  <si>
    <t>RFP, 계획서, 기획서 검토 → 주요 요구사항 도출</t>
  </si>
  <si>
    <t>전우치</t>
  </si>
  <si>
    <t>1.2.2</t>
  </si>
  <si>
    <t>요구사항명세서 작성</t>
  </si>
  <si>
    <t>요구사항명세서</t>
  </si>
  <si>
    <t>요구사항정의서 검토</t>
  </si>
  <si>
    <t>요구사항별 상세내용 작성</t>
  </si>
  <si>
    <t>홍길자</t>
  </si>
  <si>
    <t>계획</t>
  </si>
  <si>
    <t>요구사항명세서 검토</t>
  </si>
  <si>
    <t>구현기능 범위 확정</t>
  </si>
  <si>
    <t xml:space="preserve">기능 정의 </t>
  </si>
  <si>
    <t>2.2.1</t>
  </si>
  <si>
    <t>요구사항명세 기반 기능 정의</t>
  </si>
  <si>
    <t>2.2.2</t>
  </si>
  <si>
    <t>구현기능 범위 조정</t>
  </si>
  <si>
    <t>기능 명세화</t>
  </si>
  <si>
    <t>2.3.1</t>
  </si>
  <si>
    <t>기능정의서 검토</t>
  </si>
  <si>
    <t>2.3.2</t>
  </si>
  <si>
    <t>기능별 상세내용 작성</t>
  </si>
  <si>
    <t>개발</t>
  </si>
  <si>
    <t>데이터셋 검토 &amp; 확보</t>
  </si>
  <si>
    <t>3.1.2.1</t>
  </si>
  <si>
    <t>3.1.2.2</t>
  </si>
  <si>
    <t>3.1.3</t>
  </si>
  <si>
    <t>3.1.3.1</t>
  </si>
  <si>
    <t>3.1.3.2</t>
  </si>
  <si>
    <t>3.2.2</t>
  </si>
  <si>
    <t>3.3.1</t>
  </si>
  <si>
    <t>3.3.1.1</t>
  </si>
  <si>
    <t>3.3.1.2</t>
  </si>
  <si>
    <t>3.3.1.3</t>
  </si>
  <si>
    <t>3.4.1</t>
  </si>
  <si>
    <t>3.4.2</t>
  </si>
  <si>
    <t>3.5.1</t>
  </si>
  <si>
    <t>3.6.1</t>
  </si>
  <si>
    <t>3.6.2</t>
  </si>
  <si>
    <t>3.7.1</t>
  </si>
  <si>
    <t xml:space="preserve">3.7.2 </t>
  </si>
  <si>
    <t>3.8.1</t>
  </si>
  <si>
    <t>3.8.2</t>
  </si>
  <si>
    <t>단위 테스트</t>
  </si>
  <si>
    <t>5.1.2</t>
  </si>
  <si>
    <t>5.1.3</t>
  </si>
  <si>
    <t>5.2.2</t>
  </si>
  <si>
    <t>5.2.3</t>
  </si>
  <si>
    <t>2.1.1.4</t>
  </si>
  <si>
    <t>은비</t>
    <phoneticPr fontId="17" type="noConversion"/>
  </si>
  <si>
    <t>상진</t>
    <phoneticPr fontId="17" type="noConversion"/>
  </si>
  <si>
    <r>
      <rPr>
        <sz val="9"/>
        <color theme="1"/>
        <rFont val="맑은 고딕"/>
        <family val="3"/>
        <charset val="129"/>
      </rPr>
      <t>키움</t>
    </r>
    <r>
      <rPr>
        <sz val="9"/>
        <color theme="1"/>
        <rFont val="Calibri"/>
        <family val="2"/>
      </rPr>
      <t xml:space="preserve"> Open API</t>
    </r>
    <r>
      <rPr>
        <sz val="9"/>
        <color theme="1"/>
        <rFont val="굴림"/>
        <family val="3"/>
        <charset val="129"/>
      </rPr>
      <t xml:space="preserve"> 주가 데이터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</si>
</sst>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76" formatCode="_-* #,##0_-;\-* #,##0_-;_-* &quot;-&quot;_-;_-@"/>
    <numFmt numFmtId="177" formatCode="yyyy\.mm\.dd\(aaa\)&quot; ~ 2021.11.03(수)&quot;"/>
    <numFmt numFmtId="178" formatCode="yyyy/mm/dd&quot; ~ 2016-12-31&quot;"/>
    <numFmt numFmtId="179" formatCode="mm&quot;월&quot;\ dd&quot;일&quot;"/>
    <numFmt numFmtId="180" formatCode="yyyy\-mm\-dd"/>
    <numFmt numFmtId="181" formatCode="dd"/>
    <numFmt numFmtId="182" formatCode="m&quot;월&quot;"/>
    <numFmt numFmtId="183" formatCode="yyyy&quot;년&quot;\ m&quot;월&quot;"/>
    <numFmt numFmtId="184" formatCode="mm\.dd\(aaa\)"/>
    <numFmt numFmtId="185" formatCode="yyyy\.mm\.dd\(aaa\)&quot; ~ 2020.02.26(금)&quot;"/>
  </numFmts>
  <fonts count="24">
    <font>
      <sz val="11"/>
      <color theme="1"/>
      <name val="Arial"/>
    </font>
    <font>
      <sz val="9"/>
      <color theme="1"/>
      <name val="나눔고딕"/>
      <family val="3"/>
      <charset val="129"/>
    </font>
    <font>
      <b/>
      <sz val="13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theme="0"/>
      <name val="Malgun Gothic"/>
      <family val="3"/>
      <charset val="129"/>
    </font>
    <font>
      <sz val="11"/>
      <name val="Arial"/>
      <family val="2"/>
    </font>
    <font>
      <b/>
      <sz val="9"/>
      <color theme="1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sz val="9"/>
      <color theme="1"/>
      <name val="Calibri"/>
      <family val="2"/>
    </font>
    <font>
      <sz val="9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theme="1"/>
      <name val="Arial"/>
      <family val="2"/>
    </font>
    <font>
      <sz val="9"/>
      <name val="Arial"/>
      <family val="2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sz val="9"/>
      <color theme="1"/>
      <name val="굴림"/>
      <family val="3"/>
      <charset val="129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9"/>
      <color theme="0"/>
      <name val="Arial"/>
      <family val="2"/>
    </font>
    <font>
      <b/>
      <sz val="9"/>
      <color theme="0"/>
      <name val="Calibri"/>
      <family val="2"/>
    </font>
    <font>
      <sz val="10"/>
      <color theme="1"/>
      <name val="맑은 고딕"/>
      <family val="2"/>
      <charset val="129"/>
    </font>
    <font>
      <sz val="9"/>
      <color theme="1"/>
      <name val="Calibri"/>
      <family val="3"/>
      <charset val="129"/>
      <scheme val="major"/>
    </font>
    <font>
      <sz val="11"/>
      <color theme="1"/>
      <name val="Arial"/>
      <family val="2"/>
    </font>
    <font>
      <sz val="9"/>
      <color theme="1"/>
      <name val="Calibri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rgb="FF366092"/>
        <bgColor rgb="FF366092"/>
      </patternFill>
    </fill>
    <fill>
      <patternFill patternType="solid">
        <fgColor rgb="FF0F243E"/>
        <bgColor rgb="FF0F243E"/>
      </patternFill>
    </fill>
    <fill>
      <patternFill patternType="solid">
        <fgColor rgb="FF16355A"/>
        <bgColor rgb="FF16355A"/>
      </patternFill>
    </fill>
    <fill>
      <patternFill patternType="solid">
        <fgColor rgb="FF2A4B74"/>
        <bgColor rgb="FF2A4B74"/>
      </patternFill>
    </fill>
    <fill>
      <patternFill patternType="solid">
        <fgColor rgb="FF2A4A70"/>
        <bgColor rgb="FF2A4A70"/>
      </patternFill>
    </fill>
    <fill>
      <patternFill patternType="solid">
        <fgColor rgb="FF3F3F3F"/>
        <bgColor rgb="FF3F3F3F"/>
      </patternFill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theme="1" tint="0.34998626667073579"/>
        <bgColor rgb="FF595959"/>
      </patternFill>
    </fill>
    <fill>
      <patternFill patternType="solid">
        <fgColor theme="1" tint="0.34998626667073579"/>
        <bgColor theme="0"/>
      </patternFill>
    </fill>
    <fill>
      <patternFill patternType="solid">
        <fgColor theme="1" tint="0.34998626667073579"/>
        <b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000000"/>
      </left>
      <right/>
      <top style="thin">
        <color rgb="FFBFBFBF"/>
      </top>
      <bottom/>
      <diagonal/>
    </border>
    <border>
      <left/>
      <right style="thin">
        <color rgb="FF000000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000000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000000"/>
      </right>
      <top style="thin">
        <color rgb="FFBFBFBF"/>
      </top>
      <bottom/>
      <diagonal/>
    </border>
    <border>
      <left style="thin">
        <color rgb="FF000000"/>
      </left>
      <right/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/>
      <right style="thin">
        <color rgb="FF000000"/>
      </right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2">
    <xf numFmtId="0" fontId="0" fillId="0" borderId="0"/>
    <xf numFmtId="0" fontId="20" fillId="0" borderId="40">
      <alignment vertical="center"/>
    </xf>
  </cellStyleXfs>
  <cellXfs count="24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7" fontId="3" fillId="0" borderId="5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left" vertical="center"/>
    </xf>
    <xf numFmtId="181" fontId="3" fillId="0" borderId="0" xfId="0" applyNumberFormat="1" applyFont="1" applyAlignment="1">
      <alignment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left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181" fontId="3" fillId="11" borderId="18" xfId="0" applyNumberFormat="1" applyFont="1" applyFill="1" applyBorder="1" applyAlignment="1">
      <alignment horizontal="center" vertical="center"/>
    </xf>
    <xf numFmtId="181" fontId="3" fillId="11" borderId="19" xfId="0" applyNumberFormat="1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left" vertical="center"/>
    </xf>
    <xf numFmtId="0" fontId="7" fillId="13" borderId="24" xfId="0" applyFont="1" applyFill="1" applyBorder="1" applyAlignment="1">
      <alignment horizontal="center" vertical="center" wrapText="1"/>
    </xf>
    <xf numFmtId="0" fontId="7" fillId="13" borderId="24" xfId="0" applyFont="1" applyFill="1" applyBorder="1" applyAlignment="1">
      <alignment horizontal="left" vertical="center" wrapText="1"/>
    </xf>
    <xf numFmtId="184" fontId="7" fillId="13" borderId="24" xfId="0" applyNumberFormat="1" applyFont="1" applyFill="1" applyBorder="1" applyAlignment="1">
      <alignment horizontal="center" vertical="center" wrapText="1"/>
    </xf>
    <xf numFmtId="184" fontId="7" fillId="13" borderId="25" xfId="0" applyNumberFormat="1" applyFont="1" applyFill="1" applyBorder="1" applyAlignment="1">
      <alignment horizontal="center" vertical="center" wrapText="1"/>
    </xf>
    <xf numFmtId="184" fontId="7" fillId="13" borderId="25" xfId="0" applyNumberFormat="1" applyFont="1" applyFill="1" applyBorder="1" applyAlignment="1">
      <alignment horizontal="left" vertical="center" wrapText="1"/>
    </xf>
    <xf numFmtId="0" fontId="3" fillId="14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left" vertical="center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6" xfId="0" applyFont="1" applyFill="1" applyBorder="1" applyAlignment="1">
      <alignment horizontal="center" vertical="center" wrapText="1"/>
    </xf>
    <xf numFmtId="184" fontId="4" fillId="10" borderId="27" xfId="0" applyNumberFormat="1" applyFont="1" applyFill="1" applyBorder="1" applyAlignment="1">
      <alignment horizontal="center" vertical="center"/>
    </xf>
    <xf numFmtId="184" fontId="4" fillId="10" borderId="28" xfId="0" applyNumberFormat="1" applyFont="1" applyFill="1" applyBorder="1" applyAlignment="1">
      <alignment horizontal="center" vertical="center"/>
    </xf>
    <xf numFmtId="184" fontId="4" fillId="10" borderId="25" xfId="0" applyNumberFormat="1" applyFont="1" applyFill="1" applyBorder="1" applyAlignment="1">
      <alignment horizontal="center" vertical="center"/>
    </xf>
    <xf numFmtId="0" fontId="3" fillId="15" borderId="29" xfId="0" applyFont="1" applyFill="1" applyBorder="1" applyAlignment="1">
      <alignment horizontal="left" vertical="center"/>
    </xf>
    <xf numFmtId="0" fontId="3" fillId="15" borderId="31" xfId="0" applyFont="1" applyFill="1" applyBorder="1" applyAlignment="1">
      <alignment vertical="center"/>
    </xf>
    <xf numFmtId="0" fontId="3" fillId="15" borderId="32" xfId="0" applyFont="1" applyFill="1" applyBorder="1" applyAlignment="1">
      <alignment horizontal="center" vertical="center"/>
    </xf>
    <xf numFmtId="0" fontId="6" fillId="15" borderId="32" xfId="0" applyFont="1" applyFill="1" applyBorder="1" applyAlignment="1">
      <alignment horizontal="center" vertical="center"/>
    </xf>
    <xf numFmtId="184" fontId="3" fillId="15" borderId="32" xfId="0" applyNumberFormat="1" applyFont="1" applyFill="1" applyBorder="1" applyAlignment="1">
      <alignment horizontal="center" vertical="center"/>
    </xf>
    <xf numFmtId="184" fontId="3" fillId="15" borderId="33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3" fillId="14" borderId="29" xfId="0" applyFont="1" applyFill="1" applyBorder="1" applyAlignment="1">
      <alignment horizontal="left" vertical="center"/>
    </xf>
    <xf numFmtId="0" fontId="3" fillId="14" borderId="24" xfId="0" applyFont="1" applyFill="1" applyBorder="1" applyAlignment="1">
      <alignment vertical="center"/>
    </xf>
    <xf numFmtId="0" fontId="3" fillId="14" borderId="26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2" xfId="0" applyFont="1" applyFill="1" applyBorder="1" applyAlignment="1">
      <alignment horizontal="center" vertical="center"/>
    </xf>
    <xf numFmtId="0" fontId="3" fillId="16" borderId="32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184" fontId="3" fillId="14" borderId="32" xfId="0" applyNumberFormat="1" applyFont="1" applyFill="1" applyBorder="1" applyAlignment="1">
      <alignment horizontal="center" vertical="center"/>
    </xf>
    <xf numFmtId="184" fontId="3" fillId="14" borderId="33" xfId="0" applyNumberFormat="1" applyFont="1" applyFill="1" applyBorder="1" applyAlignment="1">
      <alignment horizontal="center" vertical="center"/>
    </xf>
    <xf numFmtId="184" fontId="3" fillId="14" borderId="19" xfId="0" applyNumberFormat="1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vertical="center"/>
    </xf>
    <xf numFmtId="0" fontId="3" fillId="15" borderId="18" xfId="0" applyFont="1" applyFill="1" applyBorder="1" applyAlignment="1">
      <alignment horizontal="left" vertical="center"/>
    </xf>
    <xf numFmtId="0" fontId="3" fillId="0" borderId="22" xfId="0" applyFont="1" applyBorder="1" applyAlignment="1">
      <alignment vertical="center"/>
    </xf>
    <xf numFmtId="0" fontId="3" fillId="14" borderId="18" xfId="0" applyFont="1" applyFill="1" applyBorder="1" applyAlignment="1">
      <alignment vertical="center"/>
    </xf>
    <xf numFmtId="0" fontId="3" fillId="14" borderId="18" xfId="0" applyFont="1" applyFill="1" applyBorder="1" applyAlignment="1">
      <alignment horizontal="left" vertical="center"/>
    </xf>
    <xf numFmtId="0" fontId="3" fillId="15" borderId="31" xfId="0" applyFont="1" applyFill="1" applyBorder="1" applyAlignment="1">
      <alignment vertical="center" wrapText="1"/>
    </xf>
    <xf numFmtId="0" fontId="3" fillId="14" borderId="24" xfId="0" applyFont="1" applyFill="1" applyBorder="1" applyAlignment="1">
      <alignment horizontal="left" vertical="center" wrapText="1"/>
    </xf>
    <xf numFmtId="0" fontId="3" fillId="14" borderId="18" xfId="0" applyFont="1" applyFill="1" applyBorder="1" applyAlignment="1">
      <alignment vertical="center" wrapText="1"/>
    </xf>
    <xf numFmtId="0" fontId="3" fillId="16" borderId="18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left" vertical="center" wrapText="1"/>
    </xf>
    <xf numFmtId="0" fontId="3" fillId="15" borderId="24" xfId="0" applyFont="1" applyFill="1" applyBorder="1" applyAlignment="1">
      <alignment vertical="center" wrapText="1"/>
    </xf>
    <xf numFmtId="0" fontId="3" fillId="15" borderId="26" xfId="0" applyFont="1" applyFill="1" applyBorder="1" applyAlignment="1">
      <alignment vertical="center" wrapText="1"/>
    </xf>
    <xf numFmtId="0" fontId="3" fillId="15" borderId="18" xfId="0" applyFont="1" applyFill="1" applyBorder="1" applyAlignment="1">
      <alignment vertical="center" wrapText="1"/>
    </xf>
    <xf numFmtId="0" fontId="3" fillId="15" borderId="26" xfId="0" applyFont="1" applyFill="1" applyBorder="1" applyAlignment="1">
      <alignment horizontal="center" vertical="center"/>
    </xf>
    <xf numFmtId="0" fontId="3" fillId="15" borderId="27" xfId="0" applyFont="1" applyFill="1" applyBorder="1" applyAlignment="1">
      <alignment horizontal="center" vertical="center"/>
    </xf>
    <xf numFmtId="184" fontId="3" fillId="15" borderId="27" xfId="0" applyNumberFormat="1" applyFont="1" applyFill="1" applyBorder="1" applyAlignment="1">
      <alignment horizontal="center" vertical="center"/>
    </xf>
    <xf numFmtId="184" fontId="3" fillId="15" borderId="18" xfId="0" applyNumberFormat="1" applyFont="1" applyFill="1" applyBorder="1" applyAlignment="1">
      <alignment horizontal="center" vertical="center"/>
    </xf>
    <xf numFmtId="0" fontId="8" fillId="14" borderId="29" xfId="0" applyFont="1" applyFill="1" applyBorder="1" applyAlignment="1">
      <alignment horizontal="left" vertical="center"/>
    </xf>
    <xf numFmtId="0" fontId="8" fillId="14" borderId="24" xfId="0" applyFont="1" applyFill="1" applyBorder="1" applyAlignment="1">
      <alignment vertical="center"/>
    </xf>
    <xf numFmtId="0" fontId="8" fillId="14" borderId="26" xfId="0" applyFont="1" applyFill="1" applyBorder="1" applyAlignment="1">
      <alignment vertical="center"/>
    </xf>
    <xf numFmtId="0" fontId="3" fillId="14" borderId="31" xfId="0" applyFont="1" applyFill="1" applyBorder="1" applyAlignment="1">
      <alignment horizontal="center" vertical="center"/>
    </xf>
    <xf numFmtId="184" fontId="3" fillId="14" borderId="27" xfId="0" applyNumberFormat="1" applyFont="1" applyFill="1" applyBorder="1" applyAlignment="1">
      <alignment horizontal="center" vertical="center"/>
    </xf>
    <xf numFmtId="184" fontId="3" fillId="14" borderId="1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34" xfId="0" applyFont="1" applyBorder="1" applyAlignment="1">
      <alignment vertical="center"/>
    </xf>
    <xf numFmtId="0" fontId="8" fillId="15" borderId="35" xfId="0" applyFont="1" applyFill="1" applyBorder="1" applyAlignment="1">
      <alignment horizontal="left" vertical="center"/>
    </xf>
    <xf numFmtId="0" fontId="8" fillId="15" borderId="24" xfId="0" applyFont="1" applyFill="1" applyBorder="1" applyAlignment="1">
      <alignment vertical="center"/>
    </xf>
    <xf numFmtId="0" fontId="8" fillId="15" borderId="26" xfId="0" applyFont="1" applyFill="1" applyBorder="1" applyAlignment="1">
      <alignment vertical="center"/>
    </xf>
    <xf numFmtId="0" fontId="3" fillId="15" borderId="25" xfId="0" applyFont="1" applyFill="1" applyBorder="1" applyAlignment="1">
      <alignment horizontal="center" vertical="center"/>
    </xf>
    <xf numFmtId="0" fontId="8" fillId="14" borderId="35" xfId="0" applyFont="1" applyFill="1" applyBorder="1" applyAlignment="1">
      <alignment horizontal="left" vertical="center"/>
    </xf>
    <xf numFmtId="0" fontId="6" fillId="15" borderId="18" xfId="0" applyFont="1" applyFill="1" applyBorder="1" applyAlignment="1">
      <alignment vertical="center"/>
    </xf>
    <xf numFmtId="184" fontId="9" fillId="15" borderId="32" xfId="0" applyNumberFormat="1" applyFont="1" applyFill="1" applyBorder="1" applyAlignment="1">
      <alignment horizontal="center" vertical="center"/>
    </xf>
    <xf numFmtId="184" fontId="9" fillId="15" borderId="33" xfId="0" applyNumberFormat="1" applyFont="1" applyFill="1" applyBorder="1" applyAlignment="1">
      <alignment horizontal="center" vertical="center"/>
    </xf>
    <xf numFmtId="0" fontId="3" fillId="15" borderId="26" xfId="0" applyFont="1" applyFill="1" applyBorder="1" applyAlignment="1">
      <alignment horizontal="left" vertical="center"/>
    </xf>
    <xf numFmtId="0" fontId="3" fillId="15" borderId="27" xfId="0" applyFont="1" applyFill="1" applyBorder="1" applyAlignment="1">
      <alignment horizontal="left" vertical="center"/>
    </xf>
    <xf numFmtId="0" fontId="6" fillId="14" borderId="18" xfId="0" applyFont="1" applyFill="1" applyBorder="1" applyAlignment="1">
      <alignment vertical="center"/>
    </xf>
    <xf numFmtId="184" fontId="9" fillId="14" borderId="33" xfId="0" applyNumberFormat="1" applyFont="1" applyFill="1" applyBorder="1" applyAlignment="1">
      <alignment horizontal="center" vertical="center"/>
    </xf>
    <xf numFmtId="0" fontId="10" fillId="12" borderId="20" xfId="0" applyFont="1" applyFill="1" applyBorder="1" applyAlignment="1">
      <alignment horizontal="left" vertical="center"/>
    </xf>
    <xf numFmtId="0" fontId="7" fillId="13" borderId="25" xfId="0" applyFont="1" applyFill="1" applyBorder="1" applyAlignment="1">
      <alignment horizontal="center" vertical="center" wrapText="1"/>
    </xf>
    <xf numFmtId="0" fontId="10" fillId="10" borderId="20" xfId="0" applyFont="1" applyFill="1" applyBorder="1" applyAlignment="1">
      <alignment horizontal="left" vertical="center"/>
    </xf>
    <xf numFmtId="0" fontId="7" fillId="10" borderId="26" xfId="0" applyFont="1" applyFill="1" applyBorder="1" applyAlignment="1">
      <alignment vertical="center" wrapText="1"/>
    </xf>
    <xf numFmtId="0" fontId="4" fillId="10" borderId="36" xfId="0" applyFont="1" applyFill="1" applyBorder="1" applyAlignment="1">
      <alignment horizontal="center" vertical="center"/>
    </xf>
    <xf numFmtId="0" fontId="3" fillId="14" borderId="37" xfId="0" applyFont="1" applyFill="1" applyBorder="1" applyAlignment="1">
      <alignment horizontal="center" vertical="center"/>
    </xf>
    <xf numFmtId="0" fontId="3" fillId="14" borderId="36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left" vertical="center"/>
    </xf>
    <xf numFmtId="0" fontId="9" fillId="15" borderId="27" xfId="0" applyFont="1" applyFill="1" applyBorder="1" applyAlignment="1">
      <alignment horizontal="center" vertical="center"/>
    </xf>
    <xf numFmtId="184" fontId="9" fillId="15" borderId="27" xfId="0" applyNumberFormat="1" applyFont="1" applyFill="1" applyBorder="1" applyAlignment="1">
      <alignment horizontal="center" vertical="center"/>
    </xf>
    <xf numFmtId="184" fontId="9" fillId="15" borderId="18" xfId="0" applyNumberFormat="1" applyFont="1" applyFill="1" applyBorder="1" applyAlignment="1">
      <alignment horizontal="center" vertical="center"/>
    </xf>
    <xf numFmtId="0" fontId="11" fillId="14" borderId="35" xfId="0" applyFont="1" applyFill="1" applyBorder="1" applyAlignment="1">
      <alignment horizontal="left" vertical="center"/>
    </xf>
    <xf numFmtId="0" fontId="8" fillId="14" borderId="26" xfId="0" applyFont="1" applyFill="1" applyBorder="1" applyAlignment="1">
      <alignment horizontal="left" vertical="center"/>
    </xf>
    <xf numFmtId="0" fontId="9" fillId="14" borderId="27" xfId="0" applyFont="1" applyFill="1" applyBorder="1" applyAlignment="1">
      <alignment horizontal="center" vertical="center"/>
    </xf>
    <xf numFmtId="184" fontId="9" fillId="14" borderId="27" xfId="0" applyNumberFormat="1" applyFont="1" applyFill="1" applyBorder="1" applyAlignment="1">
      <alignment horizontal="center" vertical="center"/>
    </xf>
    <xf numFmtId="184" fontId="9" fillId="14" borderId="18" xfId="0" applyNumberFormat="1" applyFont="1" applyFill="1" applyBorder="1" applyAlignment="1">
      <alignment horizontal="center" vertical="center"/>
    </xf>
    <xf numFmtId="0" fontId="8" fillId="15" borderId="26" xfId="0" applyFont="1" applyFill="1" applyBorder="1" applyAlignment="1">
      <alignment horizontal="left" vertical="center"/>
    </xf>
    <xf numFmtId="0" fontId="3" fillId="16" borderId="27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3" fillId="0" borderId="38" xfId="0" applyFont="1" applyBorder="1" applyAlignment="1">
      <alignment vertical="center"/>
    </xf>
    <xf numFmtId="0" fontId="3" fillId="14" borderId="27" xfId="0" applyFont="1" applyFill="1" applyBorder="1" applyAlignment="1">
      <alignment vertical="center" wrapText="1"/>
    </xf>
    <xf numFmtId="0" fontId="3" fillId="14" borderId="29" xfId="0" applyFont="1" applyFill="1" applyBorder="1" applyAlignment="1">
      <alignment horizontal="left" vertical="center"/>
    </xf>
    <xf numFmtId="0" fontId="3" fillId="14" borderId="24" xfId="0" applyFont="1" applyFill="1" applyBorder="1" applyAlignment="1">
      <alignment vertical="center" wrapText="1"/>
    </xf>
    <xf numFmtId="0" fontId="3" fillId="14" borderId="27" xfId="0" applyFont="1" applyFill="1" applyBorder="1" applyAlignment="1">
      <alignment horizontal="center" vertical="center"/>
    </xf>
    <xf numFmtId="0" fontId="11" fillId="15" borderId="29" xfId="0" applyFont="1" applyFill="1" applyBorder="1" applyAlignment="1">
      <alignment horizontal="left" vertical="center"/>
    </xf>
    <xf numFmtId="0" fontId="8" fillId="15" borderId="18" xfId="0" applyFont="1" applyFill="1" applyBorder="1" applyAlignment="1">
      <alignment vertical="center"/>
    </xf>
    <xf numFmtId="0" fontId="11" fillId="14" borderId="29" xfId="0" applyFont="1" applyFill="1" applyBorder="1" applyAlignment="1">
      <alignment horizontal="left" vertical="center"/>
    </xf>
    <xf numFmtId="0" fontId="3" fillId="16" borderId="32" xfId="0" applyFont="1" applyFill="1" applyBorder="1" applyAlignment="1">
      <alignment horizontal="center" vertical="center"/>
    </xf>
    <xf numFmtId="0" fontId="3" fillId="16" borderId="27" xfId="0" applyFont="1" applyFill="1" applyBorder="1" applyAlignment="1">
      <alignment horizontal="center" vertical="center"/>
    </xf>
    <xf numFmtId="0" fontId="3" fillId="15" borderId="32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vertical="center"/>
    </xf>
    <xf numFmtId="0" fontId="12" fillId="14" borderId="39" xfId="0" applyFont="1" applyFill="1" applyBorder="1" applyAlignment="1">
      <alignment vertical="center"/>
    </xf>
    <xf numFmtId="0" fontId="12" fillId="14" borderId="40" xfId="0" applyFont="1" applyFill="1" applyBorder="1" applyAlignment="1">
      <alignment vertical="center"/>
    </xf>
    <xf numFmtId="184" fontId="9" fillId="14" borderId="27" xfId="0" applyNumberFormat="1" applyFont="1" applyFill="1" applyBorder="1" applyAlignment="1">
      <alignment horizontal="center" vertical="center"/>
    </xf>
    <xf numFmtId="184" fontId="9" fillId="14" borderId="18" xfId="0" applyNumberFormat="1" applyFont="1" applyFill="1" applyBorder="1" applyAlignment="1">
      <alignment horizontal="center" vertical="center"/>
    </xf>
    <xf numFmtId="0" fontId="12" fillId="14" borderId="41" xfId="0" applyFont="1" applyFill="1" applyBorder="1" applyAlignment="1">
      <alignment vertical="center"/>
    </xf>
    <xf numFmtId="0" fontId="3" fillId="15" borderId="29" xfId="0" applyFont="1" applyFill="1" applyBorder="1" applyAlignment="1">
      <alignment horizontal="left" vertical="center"/>
    </xf>
    <xf numFmtId="0" fontId="3" fillId="15" borderId="27" xfId="0" applyFont="1" applyFill="1" applyBorder="1" applyAlignment="1">
      <alignment horizontal="center" vertical="center"/>
    </xf>
    <xf numFmtId="0" fontId="3" fillId="14" borderId="26" xfId="0" applyFont="1" applyFill="1" applyBorder="1" applyAlignment="1">
      <alignment vertical="center" wrapText="1"/>
    </xf>
    <xf numFmtId="0" fontId="3" fillId="15" borderId="24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85" fontId="3" fillId="0" borderId="5" xfId="0" applyNumberFormat="1" applyFont="1" applyBorder="1" applyAlignment="1">
      <alignment horizontal="left" vertical="center"/>
    </xf>
    <xf numFmtId="0" fontId="3" fillId="14" borderId="31" xfId="0" applyFont="1" applyFill="1" applyBorder="1" applyAlignment="1">
      <alignment vertical="center" wrapText="1"/>
    </xf>
    <xf numFmtId="0" fontId="3" fillId="14" borderId="18" xfId="0" applyFont="1" applyFill="1" applyBorder="1" applyAlignment="1">
      <alignment horizontal="center" vertical="center"/>
    </xf>
    <xf numFmtId="0" fontId="3" fillId="17" borderId="29" xfId="0" applyFont="1" applyFill="1" applyBorder="1" applyAlignment="1">
      <alignment horizontal="left" vertical="center"/>
    </xf>
    <xf numFmtId="0" fontId="6" fillId="17" borderId="31" xfId="0" applyFont="1" applyFill="1" applyBorder="1" applyAlignment="1">
      <alignment vertical="center"/>
    </xf>
    <xf numFmtId="0" fontId="3" fillId="17" borderId="32" xfId="0" applyFont="1" applyFill="1" applyBorder="1" applyAlignment="1">
      <alignment horizontal="center" vertical="center"/>
    </xf>
    <xf numFmtId="184" fontId="3" fillId="17" borderId="32" xfId="0" applyNumberFormat="1" applyFont="1" applyFill="1" applyBorder="1" applyAlignment="1">
      <alignment horizontal="center" vertical="center"/>
    </xf>
    <xf numFmtId="184" fontId="3" fillId="17" borderId="33" xfId="0" applyNumberFormat="1" applyFont="1" applyFill="1" applyBorder="1" applyAlignment="1">
      <alignment horizontal="center" vertical="center"/>
    </xf>
    <xf numFmtId="184" fontId="3" fillId="17" borderId="19" xfId="0" applyNumberFormat="1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left" vertical="center"/>
    </xf>
    <xf numFmtId="0" fontId="3" fillId="14" borderId="26" xfId="0" applyFont="1" applyFill="1" applyBorder="1" applyAlignment="1">
      <alignment horizontal="left" vertical="center"/>
    </xf>
    <xf numFmtId="184" fontId="3" fillId="14" borderId="28" xfId="0" applyNumberFormat="1" applyFont="1" applyFill="1" applyBorder="1" applyAlignment="1">
      <alignment horizontal="center" vertical="center"/>
    </xf>
    <xf numFmtId="184" fontId="3" fillId="14" borderId="25" xfId="0" applyNumberFormat="1" applyFont="1" applyFill="1" applyBorder="1" applyAlignment="1">
      <alignment horizontal="center" vertical="center"/>
    </xf>
    <xf numFmtId="184" fontId="4" fillId="10" borderId="36" xfId="0" applyNumberFormat="1" applyFont="1" applyFill="1" applyBorder="1" applyAlignment="1">
      <alignment horizontal="center" vertical="center"/>
    </xf>
    <xf numFmtId="0" fontId="3" fillId="14" borderId="35" xfId="0" applyFont="1" applyFill="1" applyBorder="1" applyAlignment="1">
      <alignment horizontal="left" vertical="center"/>
    </xf>
    <xf numFmtId="0" fontId="6" fillId="14" borderId="24" xfId="0" applyFont="1" applyFill="1" applyBorder="1" applyAlignment="1">
      <alignment vertical="center"/>
    </xf>
    <xf numFmtId="0" fontId="6" fillId="14" borderId="26" xfId="0" applyFont="1" applyFill="1" applyBorder="1" applyAlignment="1">
      <alignment horizontal="left" vertical="center"/>
    </xf>
    <xf numFmtId="0" fontId="6" fillId="14" borderId="42" xfId="0" applyFont="1" applyFill="1" applyBorder="1" applyAlignment="1">
      <alignment horizontal="left" vertical="center"/>
    </xf>
    <xf numFmtId="0" fontId="3" fillId="14" borderId="43" xfId="0" applyFont="1" applyFill="1" applyBorder="1" applyAlignment="1">
      <alignment horizontal="center" vertical="center"/>
    </xf>
    <xf numFmtId="0" fontId="3" fillId="16" borderId="43" xfId="0" applyFont="1" applyFill="1" applyBorder="1" applyAlignment="1">
      <alignment horizontal="center" vertical="center"/>
    </xf>
    <xf numFmtId="184" fontId="3" fillId="14" borderId="43" xfId="0" applyNumberFormat="1" applyFont="1" applyFill="1" applyBorder="1" applyAlignment="1">
      <alignment horizontal="center" vertical="center"/>
    </xf>
    <xf numFmtId="184" fontId="3" fillId="14" borderId="44" xfId="0" applyNumberFormat="1" applyFont="1" applyFill="1" applyBorder="1" applyAlignment="1">
      <alignment horizontal="center" vertical="center"/>
    </xf>
    <xf numFmtId="184" fontId="3" fillId="14" borderId="36" xfId="0" applyNumberFormat="1" applyFont="1" applyFill="1" applyBorder="1" applyAlignment="1">
      <alignment horizontal="center" vertical="center"/>
    </xf>
    <xf numFmtId="0" fontId="3" fillId="14" borderId="42" xfId="0" applyFont="1" applyFill="1" applyBorder="1" applyAlignment="1">
      <alignment horizontal="left" vertical="center"/>
    </xf>
    <xf numFmtId="0" fontId="3" fillId="17" borderId="35" xfId="0" applyFont="1" applyFill="1" applyBorder="1" applyAlignment="1">
      <alignment horizontal="left" vertical="center"/>
    </xf>
    <xf numFmtId="0" fontId="6" fillId="17" borderId="42" xfId="0" applyFont="1" applyFill="1" applyBorder="1" applyAlignment="1">
      <alignment vertical="center"/>
    </xf>
    <xf numFmtId="0" fontId="3" fillId="17" borderId="43" xfId="0" applyFont="1" applyFill="1" applyBorder="1" applyAlignment="1">
      <alignment horizontal="center" vertical="center"/>
    </xf>
    <xf numFmtId="184" fontId="3" fillId="17" borderId="43" xfId="0" applyNumberFormat="1" applyFont="1" applyFill="1" applyBorder="1" applyAlignment="1">
      <alignment horizontal="center" vertical="center"/>
    </xf>
    <xf numFmtId="184" fontId="3" fillId="17" borderId="44" xfId="0" applyNumberFormat="1" applyFont="1" applyFill="1" applyBorder="1" applyAlignment="1">
      <alignment horizontal="center" vertical="center"/>
    </xf>
    <xf numFmtId="184" fontId="3" fillId="17" borderId="36" xfId="0" applyNumberFormat="1" applyFont="1" applyFill="1" applyBorder="1" applyAlignment="1">
      <alignment horizontal="center" vertical="center"/>
    </xf>
    <xf numFmtId="0" fontId="3" fillId="14" borderId="42" xfId="0" applyFont="1" applyFill="1" applyBorder="1" applyAlignment="1">
      <alignment vertical="center"/>
    </xf>
    <xf numFmtId="184" fontId="3" fillId="0" borderId="45" xfId="0" applyNumberFormat="1" applyFont="1" applyBorder="1" applyAlignment="1">
      <alignment horizontal="center" vertical="center"/>
    </xf>
    <xf numFmtId="0" fontId="3" fillId="14" borderId="42" xfId="0" applyFont="1" applyFill="1" applyBorder="1" applyAlignment="1">
      <alignment horizontal="left" vertical="center" wrapText="1"/>
    </xf>
    <xf numFmtId="0" fontId="3" fillId="14" borderId="42" xfId="0" applyFont="1" applyFill="1" applyBorder="1" applyAlignment="1">
      <alignment vertical="center" wrapText="1"/>
    </xf>
    <xf numFmtId="0" fontId="6" fillId="14" borderId="37" xfId="0" applyFont="1" applyFill="1" applyBorder="1" applyAlignment="1">
      <alignment vertical="center" wrapText="1"/>
    </xf>
    <xf numFmtId="0" fontId="6" fillId="16" borderId="43" xfId="0" applyFont="1" applyFill="1" applyBorder="1" applyAlignment="1">
      <alignment horizontal="center" vertical="center"/>
    </xf>
    <xf numFmtId="184" fontId="4" fillId="14" borderId="43" xfId="0" applyNumberFormat="1" applyFont="1" applyFill="1" applyBorder="1" applyAlignment="1">
      <alignment horizontal="center" vertical="center"/>
    </xf>
    <xf numFmtId="184" fontId="4" fillId="13" borderId="24" xfId="0" applyNumberFormat="1" applyFont="1" applyFill="1" applyBorder="1" applyAlignment="1">
      <alignment horizontal="center" vertical="center" wrapText="1"/>
    </xf>
    <xf numFmtId="0" fontId="3" fillId="16" borderId="42" xfId="0" applyFont="1" applyFill="1" applyBorder="1" applyAlignment="1">
      <alignment horizontal="center" vertical="center"/>
    </xf>
    <xf numFmtId="0" fontId="3" fillId="14" borderId="37" xfId="0" applyFont="1" applyFill="1" applyBorder="1" applyAlignment="1">
      <alignment vertical="center" wrapText="1"/>
    </xf>
    <xf numFmtId="0" fontId="3" fillId="14" borderId="46" xfId="0" applyFont="1" applyFill="1" applyBorder="1" applyAlignment="1">
      <alignment horizontal="left" vertical="center"/>
    </xf>
    <xf numFmtId="0" fontId="3" fillId="14" borderId="50" xfId="0" applyFont="1" applyFill="1" applyBorder="1" applyAlignment="1">
      <alignment vertical="center" wrapText="1"/>
    </xf>
    <xf numFmtId="0" fontId="3" fillId="14" borderId="51" xfId="0" applyFont="1" applyFill="1" applyBorder="1" applyAlignment="1">
      <alignment horizontal="center" vertical="center"/>
    </xf>
    <xf numFmtId="0" fontId="3" fillId="16" borderId="51" xfId="0" applyFont="1" applyFill="1" applyBorder="1" applyAlignment="1">
      <alignment horizontal="center" vertical="center"/>
    </xf>
    <xf numFmtId="184" fontId="3" fillId="14" borderId="51" xfId="0" applyNumberFormat="1" applyFont="1" applyFill="1" applyBorder="1" applyAlignment="1">
      <alignment horizontal="center" vertical="center"/>
    </xf>
    <xf numFmtId="184" fontId="3" fillId="14" borderId="52" xfId="0" applyNumberFormat="1" applyFont="1" applyFill="1" applyBorder="1" applyAlignment="1">
      <alignment horizontal="center" vertical="center"/>
    </xf>
    <xf numFmtId="184" fontId="3" fillId="14" borderId="53" xfId="0" applyNumberFormat="1" applyFont="1" applyFill="1" applyBorder="1" applyAlignment="1">
      <alignment horizontal="center" vertical="center"/>
    </xf>
    <xf numFmtId="0" fontId="3" fillId="14" borderId="54" xfId="0" applyFont="1" applyFill="1" applyBorder="1" applyAlignment="1">
      <alignment horizontal="center" vertical="center"/>
    </xf>
    <xf numFmtId="0" fontId="3" fillId="14" borderId="53" xfId="0" applyFont="1" applyFill="1" applyBorder="1" applyAlignment="1">
      <alignment horizontal="center" vertical="center"/>
    </xf>
    <xf numFmtId="0" fontId="10" fillId="18" borderId="20" xfId="0" applyFont="1" applyFill="1" applyBorder="1" applyAlignment="1">
      <alignment horizontal="left" vertical="center"/>
    </xf>
    <xf numFmtId="184" fontId="10" fillId="12" borderId="20" xfId="0" applyNumberFormat="1" applyFont="1" applyFill="1" applyBorder="1" applyAlignment="1">
      <alignment horizontal="left" vertical="center"/>
    </xf>
    <xf numFmtId="184" fontId="4" fillId="10" borderId="28" xfId="0" applyNumberFormat="1" applyFont="1" applyFill="1" applyBorder="1" applyAlignment="1">
      <alignment vertical="center"/>
    </xf>
    <xf numFmtId="0" fontId="4" fillId="19" borderId="18" xfId="0" applyFont="1" applyFill="1" applyBorder="1" applyAlignment="1">
      <alignment vertical="center" wrapText="1"/>
    </xf>
    <xf numFmtId="0" fontId="4" fillId="19" borderId="27" xfId="0" applyFont="1" applyFill="1" applyBorder="1" applyAlignment="1">
      <alignment horizontal="center" vertical="center"/>
    </xf>
    <xf numFmtId="0" fontId="4" fillId="20" borderId="32" xfId="0" applyFont="1" applyFill="1" applyBorder="1" applyAlignment="1">
      <alignment horizontal="center" vertical="center"/>
    </xf>
    <xf numFmtId="184" fontId="4" fillId="19" borderId="27" xfId="0" applyNumberFormat="1" applyFont="1" applyFill="1" applyBorder="1" applyAlignment="1">
      <alignment horizontal="center" vertical="center"/>
    </xf>
    <xf numFmtId="184" fontId="4" fillId="19" borderId="18" xfId="0" applyNumberFormat="1" applyFont="1" applyFill="1" applyBorder="1" applyAlignment="1">
      <alignment horizontal="center" vertical="center"/>
    </xf>
    <xf numFmtId="0" fontId="4" fillId="19" borderId="19" xfId="0" applyFont="1" applyFill="1" applyBorder="1" applyAlignment="1">
      <alignment horizontal="center" vertical="center"/>
    </xf>
    <xf numFmtId="0" fontId="18" fillId="19" borderId="29" xfId="0" applyFont="1" applyFill="1" applyBorder="1" applyAlignment="1">
      <alignment horizontal="left" vertical="center"/>
    </xf>
    <xf numFmtId="0" fontId="19" fillId="19" borderId="24" xfId="0" applyFont="1" applyFill="1" applyBorder="1" applyAlignment="1">
      <alignment vertical="center"/>
    </xf>
    <xf numFmtId="0" fontId="7" fillId="19" borderId="24" xfId="0" applyFont="1" applyFill="1" applyBorder="1" applyAlignment="1">
      <alignment vertical="center"/>
    </xf>
    <xf numFmtId="0" fontId="4" fillId="21" borderId="0" xfId="0" applyFont="1" applyFill="1" applyAlignment="1">
      <alignment vertical="center"/>
    </xf>
    <xf numFmtId="184" fontId="4" fillId="21" borderId="0" xfId="0" applyNumberFormat="1" applyFont="1" applyFill="1" applyAlignment="1">
      <alignment horizontal="center" vertical="center"/>
    </xf>
    <xf numFmtId="0" fontId="21" fillId="22" borderId="55" xfId="1" applyFont="1" applyFill="1" applyBorder="1" applyAlignment="1" applyProtection="1">
      <alignment horizontal="center" vertical="center"/>
      <protection hidden="1"/>
    </xf>
    <xf numFmtId="0" fontId="21" fillId="22" borderId="56" xfId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>
      <alignment vertical="center"/>
    </xf>
    <xf numFmtId="1" fontId="4" fillId="9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" fontId="4" fillId="1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82" fontId="7" fillId="2" borderId="1" xfId="0" applyNumberFormat="1" applyFont="1" applyFill="1" applyBorder="1" applyAlignment="1">
      <alignment horizontal="center" vertical="center"/>
    </xf>
    <xf numFmtId="182" fontId="7" fillId="7" borderId="1" xfId="0" applyNumberFormat="1" applyFont="1" applyFill="1" applyBorder="1" applyAlignment="1">
      <alignment horizontal="center" vertical="center"/>
    </xf>
    <xf numFmtId="183" fontId="7" fillId="2" borderId="1" xfId="0" applyNumberFormat="1" applyFont="1" applyFill="1" applyBorder="1" applyAlignment="1">
      <alignment horizontal="center" vertical="center"/>
    </xf>
    <xf numFmtId="0" fontId="7" fillId="13" borderId="21" xfId="0" applyFont="1" applyFill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7" fillId="10" borderId="21" xfId="0" applyFont="1" applyFill="1" applyBorder="1" applyAlignment="1">
      <alignment vertical="center" wrapText="1"/>
    </xf>
    <xf numFmtId="0" fontId="3" fillId="15" borderId="21" xfId="0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15" borderId="21" xfId="0" applyFont="1" applyFill="1" applyBorder="1" applyAlignment="1">
      <alignment horizontal="left" vertical="center" wrapText="1"/>
    </xf>
    <xf numFmtId="0" fontId="3" fillId="14" borderId="21" xfId="0" applyFont="1" applyFill="1" applyBorder="1" applyAlignment="1">
      <alignment horizontal="left" vertical="center"/>
    </xf>
    <xf numFmtId="0" fontId="8" fillId="15" borderId="21" xfId="0" applyFont="1" applyFill="1" applyBorder="1" applyAlignment="1">
      <alignment vertical="center"/>
    </xf>
    <xf numFmtId="0" fontId="3" fillId="14" borderId="21" xfId="0" applyFont="1" applyFill="1" applyBorder="1" applyAlignment="1">
      <alignment vertical="center"/>
    </xf>
    <xf numFmtId="0" fontId="7" fillId="6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" fillId="17" borderId="21" xfId="0" applyFont="1" applyFill="1" applyBorder="1" applyAlignment="1">
      <alignment vertical="center"/>
    </xf>
    <xf numFmtId="0" fontId="3" fillId="14" borderId="21" xfId="0" applyFont="1" applyFill="1" applyBorder="1" applyAlignment="1">
      <alignment vertical="center" wrapText="1"/>
    </xf>
    <xf numFmtId="0" fontId="3" fillId="14" borderId="21" xfId="0" applyFont="1" applyFill="1" applyBorder="1" applyAlignment="1">
      <alignment horizontal="left" vertical="center" wrapText="1"/>
    </xf>
    <xf numFmtId="0" fontId="3" fillId="14" borderId="47" xfId="0" applyFont="1" applyFill="1" applyBorder="1" applyAlignment="1">
      <alignment vertical="center" wrapText="1"/>
    </xf>
    <xf numFmtId="0" fontId="5" fillId="0" borderId="48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3" fillId="14" borderId="41" xfId="0" applyFont="1" applyFill="1" applyBorder="1" applyAlignment="1">
      <alignment vertical="center" wrapText="1"/>
    </xf>
    <xf numFmtId="0" fontId="23" fillId="14" borderId="26" xfId="0" applyFont="1" applyFill="1" applyBorder="1" applyAlignment="1">
      <alignment vertical="center"/>
    </xf>
  </cellXfs>
  <cellStyles count="2">
    <cellStyle name="표준" xfId="0" builtinId="0"/>
    <cellStyle name="표준 12" xfId="1" xr:uid="{19C765BA-A471-4871-9A2C-10F08397160A}"/>
  </cellStyles>
  <dxfs count="479"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9 CODE-style" pivot="0" count="3" xr9:uid="{00000000-0011-0000-FFFF-FFFF00000000}">
      <tableStyleElement type="headerRow" dxfId="478"/>
      <tableStyleElement type="firstRowStripe" dxfId="477"/>
      <tableStyleElement type="secondRowStripe" dxfId="4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C8">
  <tableColumns count="2">
    <tableColumn id="1" xr3:uid="{00000000-0010-0000-0000-000001000000}" name="No."/>
    <tableColumn id="2" xr3:uid="{00000000-0010-0000-0000-000002000000}" name="옵션"/>
  </tableColumns>
  <tableStyleInfo name="9 COD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/>
    <pageSetUpPr fitToPage="1"/>
  </sheetPr>
  <dimension ref="A1:FM225"/>
  <sheetViews>
    <sheetView showGridLines="0" tabSelected="1" workbookViewId="0">
      <pane xSplit="12" ySplit="9" topLeftCell="M19" activePane="bottomRight" state="frozen"/>
      <selection pane="topRight" activeCell="M1" sqref="M1"/>
      <selection pane="bottomLeft" activeCell="A10" sqref="A10"/>
      <selection pane="bottomRight" activeCell="K28" sqref="K28"/>
    </sheetView>
  </sheetViews>
  <sheetFormatPr defaultColWidth="12.59765625" defaultRowHeight="15" customHeight="1" outlineLevelRow="3"/>
  <cols>
    <col min="1" max="1" width="1.19921875" customWidth="1"/>
    <col min="2" max="2" width="6" customWidth="1"/>
    <col min="3" max="4" width="1.3984375" customWidth="1"/>
    <col min="5" max="5" width="33.09765625" customWidth="1"/>
    <col min="6" max="6" width="19.59765625" hidden="1" customWidth="1"/>
    <col min="7" max="7" width="17.19921875" customWidth="1"/>
    <col min="8" max="9" width="6.5" customWidth="1"/>
    <col min="10" max="11" width="7.5" customWidth="1"/>
    <col min="12" max="12" width="6.19921875" customWidth="1"/>
    <col min="13" max="165" width="0.3984375" customWidth="1"/>
    <col min="166" max="166" width="1.3984375" customWidth="1"/>
    <col min="167" max="167" width="4" hidden="1" customWidth="1"/>
    <col min="168" max="169" width="4.8984375" hidden="1" customWidth="1"/>
  </cols>
  <sheetData>
    <row r="1" spans="1:169" ht="21.75" customHeight="1">
      <c r="A1" s="1"/>
      <c r="B1" s="2" t="s">
        <v>0</v>
      </c>
      <c r="C1" s="3"/>
      <c r="D1" s="3"/>
      <c r="E1" s="1"/>
      <c r="F1" s="1"/>
      <c r="G1" s="1"/>
      <c r="H1" s="3"/>
      <c r="I1" s="3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1"/>
      <c r="FK1" s="1"/>
      <c r="FL1" s="3"/>
      <c r="FM1" s="3"/>
    </row>
    <row r="2" spans="1:169" ht="4.5" customHeight="1">
      <c r="A2" s="1"/>
      <c r="B2" s="4"/>
      <c r="C2" s="3"/>
      <c r="D2" s="3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1"/>
      <c r="FK2" s="1"/>
      <c r="FL2" s="3"/>
      <c r="FM2" s="3"/>
    </row>
    <row r="3" spans="1:169" ht="18" customHeight="1">
      <c r="A3" s="5"/>
      <c r="B3" s="229" t="s">
        <v>1</v>
      </c>
      <c r="C3" s="209"/>
      <c r="D3" s="210"/>
      <c r="E3" s="6" t="s">
        <v>2</v>
      </c>
      <c r="F3" s="7"/>
      <c r="G3" s="8"/>
      <c r="H3" s="9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</row>
    <row r="4" spans="1:169" ht="18" customHeight="1">
      <c r="A4" s="5"/>
      <c r="B4" s="229" t="s">
        <v>3</v>
      </c>
      <c r="C4" s="209"/>
      <c r="D4" s="210"/>
      <c r="E4" s="10" t="s">
        <v>4</v>
      </c>
      <c r="F4" s="11"/>
      <c r="G4" s="8"/>
      <c r="H4" s="9"/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K4" s="5"/>
      <c r="FL4" s="9"/>
      <c r="FM4" s="9"/>
    </row>
    <row r="5" spans="1:169" ht="18" customHeight="1">
      <c r="A5" s="5"/>
      <c r="B5" s="230" t="s">
        <v>5</v>
      </c>
      <c r="C5" s="209"/>
      <c r="D5" s="210"/>
      <c r="E5" s="12">
        <v>44411</v>
      </c>
      <c r="F5" s="13"/>
      <c r="G5" s="9"/>
      <c r="H5" s="9"/>
      <c r="I5" s="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K5" s="5"/>
      <c r="FL5" s="9"/>
      <c r="FM5" s="9"/>
    </row>
    <row r="6" spans="1:169" ht="4.5" customHeight="1">
      <c r="A6" s="5"/>
      <c r="B6" s="14"/>
      <c r="C6" s="15"/>
      <c r="D6" s="16">
        <v>44411</v>
      </c>
      <c r="E6" s="17">
        <f ca="1">TODAY()</f>
        <v>44428</v>
      </c>
      <c r="F6" s="17"/>
      <c r="G6" s="5"/>
      <c r="H6" s="9"/>
      <c r="I6" s="9"/>
      <c r="J6" s="5"/>
      <c r="K6" s="5"/>
      <c r="L6" s="5"/>
      <c r="M6" s="1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K6" s="5"/>
      <c r="FL6" s="9"/>
      <c r="FM6" s="9"/>
    </row>
    <row r="7" spans="1:169" ht="15.75" customHeight="1">
      <c r="A7" s="5"/>
      <c r="B7" s="231" t="s">
        <v>6</v>
      </c>
      <c r="C7" s="232" t="s">
        <v>7</v>
      </c>
      <c r="D7" s="233"/>
      <c r="E7" s="233"/>
      <c r="F7" s="234"/>
      <c r="G7" s="228" t="s">
        <v>8</v>
      </c>
      <c r="H7" s="212" t="s">
        <v>9</v>
      </c>
      <c r="I7" s="210"/>
      <c r="J7" s="212" t="s">
        <v>10</v>
      </c>
      <c r="K7" s="210"/>
      <c r="L7" s="213" t="s">
        <v>11</v>
      </c>
      <c r="M7" s="215">
        <f>M9</f>
        <v>44411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10"/>
      <c r="AR7" s="216">
        <f>BG9</f>
        <v>44457</v>
      </c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10"/>
      <c r="BV7" s="217">
        <f>CL9</f>
        <v>44488</v>
      </c>
      <c r="BW7" s="209"/>
      <c r="BX7" s="209"/>
      <c r="BY7" s="209"/>
      <c r="BZ7" s="209"/>
      <c r="CA7" s="209"/>
      <c r="CB7" s="209"/>
      <c r="CC7" s="209"/>
      <c r="CD7" s="209"/>
      <c r="CE7" s="209"/>
      <c r="CF7" s="209"/>
      <c r="CG7" s="209"/>
      <c r="CH7" s="209"/>
      <c r="CI7" s="209"/>
      <c r="CJ7" s="209"/>
      <c r="CK7" s="209"/>
      <c r="CL7" s="209"/>
      <c r="CM7" s="209"/>
      <c r="CN7" s="209"/>
      <c r="CO7" s="209"/>
      <c r="CP7" s="209"/>
      <c r="CQ7" s="209"/>
      <c r="CR7" s="209"/>
      <c r="CS7" s="209"/>
      <c r="CT7" s="209"/>
      <c r="CU7" s="209"/>
      <c r="CV7" s="209"/>
      <c r="CW7" s="209"/>
      <c r="CX7" s="209"/>
      <c r="CY7" s="209"/>
      <c r="CZ7" s="210"/>
      <c r="DA7" s="216">
        <f>DP9</f>
        <v>44518</v>
      </c>
      <c r="DB7" s="209"/>
      <c r="DC7" s="209"/>
      <c r="DD7" s="209"/>
      <c r="DE7" s="209"/>
      <c r="DF7" s="209"/>
      <c r="DG7" s="209"/>
      <c r="DH7" s="209"/>
      <c r="DI7" s="209"/>
      <c r="DJ7" s="209"/>
      <c r="DK7" s="209"/>
      <c r="DL7" s="209"/>
      <c r="DM7" s="209"/>
      <c r="DN7" s="209"/>
      <c r="DO7" s="209"/>
      <c r="DP7" s="209"/>
      <c r="DQ7" s="209"/>
      <c r="DR7" s="209"/>
      <c r="DS7" s="209"/>
      <c r="DT7" s="209"/>
      <c r="DU7" s="209"/>
      <c r="DV7" s="209"/>
      <c r="DW7" s="209"/>
      <c r="DX7" s="209"/>
      <c r="DY7" s="209"/>
      <c r="DZ7" s="209"/>
      <c r="EA7" s="209"/>
      <c r="EB7" s="209"/>
      <c r="EC7" s="209"/>
      <c r="ED7" s="210"/>
      <c r="EE7" s="216">
        <f>EH9</f>
        <v>44536</v>
      </c>
      <c r="EF7" s="209"/>
      <c r="EG7" s="209"/>
      <c r="EH7" s="209"/>
      <c r="EI7" s="209"/>
      <c r="EJ7" s="209"/>
      <c r="EK7" s="209"/>
      <c r="EL7" s="209"/>
      <c r="EM7" s="209"/>
      <c r="EN7" s="209"/>
      <c r="EO7" s="209"/>
      <c r="EP7" s="209"/>
      <c r="EQ7" s="209"/>
      <c r="ER7" s="209"/>
      <c r="ES7" s="209"/>
      <c r="ET7" s="209"/>
      <c r="EU7" s="209"/>
      <c r="EV7" s="209"/>
      <c r="EW7" s="209"/>
      <c r="EX7" s="209"/>
      <c r="EY7" s="209"/>
      <c r="EZ7" s="209"/>
      <c r="FA7" s="209"/>
      <c r="FB7" s="209"/>
      <c r="FC7" s="209"/>
      <c r="FD7" s="209"/>
      <c r="FE7" s="209"/>
      <c r="FF7" s="209"/>
      <c r="FG7" s="209"/>
      <c r="FH7" s="209"/>
      <c r="FI7" s="210"/>
      <c r="FJ7" s="5"/>
      <c r="FK7" s="5"/>
      <c r="FL7" s="9"/>
      <c r="FM7" s="9"/>
    </row>
    <row r="8" spans="1:169" ht="15.75" customHeight="1">
      <c r="A8" s="9"/>
      <c r="B8" s="214"/>
      <c r="C8" s="235"/>
      <c r="D8" s="236"/>
      <c r="E8" s="236"/>
      <c r="F8" s="237"/>
      <c r="G8" s="214"/>
      <c r="H8" s="19" t="s">
        <v>12</v>
      </c>
      <c r="I8" s="19" t="s">
        <v>13</v>
      </c>
      <c r="J8" s="19" t="s">
        <v>14</v>
      </c>
      <c r="K8" s="20" t="s">
        <v>15</v>
      </c>
      <c r="L8" s="214"/>
      <c r="M8" s="208">
        <v>1</v>
      </c>
      <c r="N8" s="209"/>
      <c r="O8" s="209"/>
      <c r="P8" s="209"/>
      <c r="Q8" s="209"/>
      <c r="R8" s="210"/>
      <c r="S8" s="211">
        <v>2</v>
      </c>
      <c r="T8" s="209"/>
      <c r="U8" s="209"/>
      <c r="V8" s="209"/>
      <c r="W8" s="209"/>
      <c r="X8" s="209"/>
      <c r="Y8" s="210"/>
      <c r="Z8" s="208">
        <v>3</v>
      </c>
      <c r="AA8" s="209"/>
      <c r="AB8" s="209"/>
      <c r="AC8" s="209"/>
      <c r="AD8" s="209"/>
      <c r="AE8" s="209"/>
      <c r="AF8" s="210"/>
      <c r="AG8" s="211">
        <v>4</v>
      </c>
      <c r="AH8" s="209"/>
      <c r="AI8" s="209"/>
      <c r="AJ8" s="209"/>
      <c r="AK8" s="209"/>
      <c r="AL8" s="209"/>
      <c r="AM8" s="210"/>
      <c r="AN8" s="208">
        <v>1</v>
      </c>
      <c r="AO8" s="209"/>
      <c r="AP8" s="209"/>
      <c r="AQ8" s="209"/>
      <c r="AR8" s="209"/>
      <c r="AS8" s="209"/>
      <c r="AT8" s="210"/>
      <c r="AU8" s="211">
        <v>2</v>
      </c>
      <c r="AV8" s="209"/>
      <c r="AW8" s="209"/>
      <c r="AX8" s="209"/>
      <c r="AY8" s="209"/>
      <c r="AZ8" s="209"/>
      <c r="BA8" s="210"/>
      <c r="BB8" s="208">
        <v>3</v>
      </c>
      <c r="BC8" s="209"/>
      <c r="BD8" s="209"/>
      <c r="BE8" s="209"/>
      <c r="BF8" s="209"/>
      <c r="BG8" s="209"/>
      <c r="BH8" s="210"/>
      <c r="BI8" s="211">
        <v>4</v>
      </c>
      <c r="BJ8" s="209"/>
      <c r="BK8" s="209"/>
      <c r="BL8" s="209"/>
      <c r="BM8" s="209"/>
      <c r="BN8" s="209"/>
      <c r="BO8" s="210"/>
      <c r="BP8" s="208">
        <v>5</v>
      </c>
      <c r="BQ8" s="209"/>
      <c r="BR8" s="209"/>
      <c r="BS8" s="209"/>
      <c r="BT8" s="209"/>
      <c r="BU8" s="209"/>
      <c r="BV8" s="210"/>
      <c r="BW8" s="211">
        <v>1</v>
      </c>
      <c r="BX8" s="209"/>
      <c r="BY8" s="209"/>
      <c r="BZ8" s="209"/>
      <c r="CA8" s="209"/>
      <c r="CB8" s="209"/>
      <c r="CC8" s="210"/>
      <c r="CD8" s="208">
        <v>2</v>
      </c>
      <c r="CE8" s="209"/>
      <c r="CF8" s="209"/>
      <c r="CG8" s="209"/>
      <c r="CH8" s="209"/>
      <c r="CI8" s="209"/>
      <c r="CJ8" s="210"/>
      <c r="CK8" s="211">
        <v>3</v>
      </c>
      <c r="CL8" s="209"/>
      <c r="CM8" s="209"/>
      <c r="CN8" s="209"/>
      <c r="CO8" s="209"/>
      <c r="CP8" s="209"/>
      <c r="CQ8" s="210"/>
      <c r="CR8" s="208">
        <v>4</v>
      </c>
      <c r="CS8" s="209"/>
      <c r="CT8" s="209"/>
      <c r="CU8" s="209"/>
      <c r="CV8" s="209"/>
      <c r="CW8" s="209"/>
      <c r="CX8" s="210"/>
      <c r="CY8" s="211">
        <v>1</v>
      </c>
      <c r="CZ8" s="209"/>
      <c r="DA8" s="209"/>
      <c r="DB8" s="209"/>
      <c r="DC8" s="209"/>
      <c r="DD8" s="209"/>
      <c r="DE8" s="210"/>
      <c r="DF8" s="208">
        <v>2</v>
      </c>
      <c r="DG8" s="209"/>
      <c r="DH8" s="209"/>
      <c r="DI8" s="209"/>
      <c r="DJ8" s="209"/>
      <c r="DK8" s="209"/>
      <c r="DL8" s="210"/>
      <c r="DM8" s="211">
        <v>3</v>
      </c>
      <c r="DN8" s="209"/>
      <c r="DO8" s="209"/>
      <c r="DP8" s="209"/>
      <c r="DQ8" s="209"/>
      <c r="DR8" s="209"/>
      <c r="DS8" s="210"/>
      <c r="DT8" s="208">
        <v>4</v>
      </c>
      <c r="DU8" s="209"/>
      <c r="DV8" s="209"/>
      <c r="DW8" s="209"/>
      <c r="DX8" s="209"/>
      <c r="DY8" s="209"/>
      <c r="DZ8" s="210"/>
      <c r="EA8" s="211">
        <v>1</v>
      </c>
      <c r="EB8" s="209"/>
      <c r="EC8" s="209"/>
      <c r="ED8" s="209"/>
      <c r="EE8" s="209"/>
      <c r="EF8" s="209"/>
      <c r="EG8" s="210"/>
      <c r="EH8" s="208">
        <v>2</v>
      </c>
      <c r="EI8" s="209"/>
      <c r="EJ8" s="209"/>
      <c r="EK8" s="209"/>
      <c r="EL8" s="209"/>
      <c r="EM8" s="209"/>
      <c r="EN8" s="210"/>
      <c r="EO8" s="211">
        <v>3</v>
      </c>
      <c r="EP8" s="209"/>
      <c r="EQ8" s="209"/>
      <c r="ER8" s="209"/>
      <c r="ES8" s="209"/>
      <c r="ET8" s="209"/>
      <c r="EU8" s="210"/>
      <c r="EV8" s="208">
        <v>4</v>
      </c>
      <c r="EW8" s="209"/>
      <c r="EX8" s="209"/>
      <c r="EY8" s="209"/>
      <c r="EZ8" s="209"/>
      <c r="FA8" s="209"/>
      <c r="FB8" s="210"/>
      <c r="FC8" s="211">
        <v>5</v>
      </c>
      <c r="FD8" s="209"/>
      <c r="FE8" s="209"/>
      <c r="FF8" s="209"/>
      <c r="FG8" s="209"/>
      <c r="FH8" s="209"/>
      <c r="FI8" s="210"/>
      <c r="FJ8" s="9"/>
      <c r="FK8" s="9"/>
      <c r="FL8" s="9"/>
      <c r="FM8" s="9"/>
    </row>
    <row r="9" spans="1:169" ht="15.75" hidden="1" customHeight="1">
      <c r="A9" s="5"/>
      <c r="B9" s="21"/>
      <c r="C9" s="22"/>
      <c r="D9" s="22"/>
      <c r="E9" s="22"/>
      <c r="F9" s="22"/>
      <c r="G9" s="22"/>
      <c r="H9" s="22"/>
      <c r="I9" s="22"/>
      <c r="J9" s="22" t="s">
        <v>16</v>
      </c>
      <c r="K9" s="23"/>
      <c r="L9" s="24"/>
      <c r="M9" s="25">
        <f>D6</f>
        <v>44411</v>
      </c>
      <c r="N9" s="25">
        <f t="shared" ref="N9:FI9" si="0">M9+1</f>
        <v>44412</v>
      </c>
      <c r="O9" s="25">
        <f t="shared" si="0"/>
        <v>44413</v>
      </c>
      <c r="P9" s="25">
        <f t="shared" si="0"/>
        <v>44414</v>
      </c>
      <c r="Q9" s="25">
        <f t="shared" si="0"/>
        <v>44415</v>
      </c>
      <c r="R9" s="25">
        <f t="shared" si="0"/>
        <v>44416</v>
      </c>
      <c r="S9" s="25">
        <f t="shared" si="0"/>
        <v>44417</v>
      </c>
      <c r="T9" s="25">
        <f t="shared" si="0"/>
        <v>44418</v>
      </c>
      <c r="U9" s="25">
        <f t="shared" si="0"/>
        <v>44419</v>
      </c>
      <c r="V9" s="25">
        <f t="shared" si="0"/>
        <v>44420</v>
      </c>
      <c r="W9" s="25">
        <f t="shared" si="0"/>
        <v>44421</v>
      </c>
      <c r="X9" s="25">
        <f t="shared" si="0"/>
        <v>44422</v>
      </c>
      <c r="Y9" s="25">
        <f t="shared" si="0"/>
        <v>44423</v>
      </c>
      <c r="Z9" s="25">
        <f t="shared" si="0"/>
        <v>44424</v>
      </c>
      <c r="AA9" s="25">
        <f t="shared" si="0"/>
        <v>44425</v>
      </c>
      <c r="AB9" s="25">
        <f t="shared" si="0"/>
        <v>44426</v>
      </c>
      <c r="AC9" s="25">
        <f t="shared" si="0"/>
        <v>44427</v>
      </c>
      <c r="AD9" s="25">
        <f t="shared" si="0"/>
        <v>44428</v>
      </c>
      <c r="AE9" s="25">
        <f t="shared" si="0"/>
        <v>44429</v>
      </c>
      <c r="AF9" s="25">
        <f t="shared" si="0"/>
        <v>44430</v>
      </c>
      <c r="AG9" s="25">
        <f t="shared" si="0"/>
        <v>44431</v>
      </c>
      <c r="AH9" s="25">
        <f t="shared" si="0"/>
        <v>44432</v>
      </c>
      <c r="AI9" s="25">
        <f t="shared" si="0"/>
        <v>44433</v>
      </c>
      <c r="AJ9" s="25">
        <f t="shared" si="0"/>
        <v>44434</v>
      </c>
      <c r="AK9" s="25">
        <f t="shared" si="0"/>
        <v>44435</v>
      </c>
      <c r="AL9" s="25">
        <f t="shared" si="0"/>
        <v>44436</v>
      </c>
      <c r="AM9" s="25">
        <f t="shared" si="0"/>
        <v>44437</v>
      </c>
      <c r="AN9" s="25">
        <f t="shared" si="0"/>
        <v>44438</v>
      </c>
      <c r="AO9" s="25">
        <f t="shared" si="0"/>
        <v>44439</v>
      </c>
      <c r="AP9" s="25">
        <f t="shared" si="0"/>
        <v>44440</v>
      </c>
      <c r="AQ9" s="25">
        <f t="shared" si="0"/>
        <v>44441</v>
      </c>
      <c r="AR9" s="25">
        <f t="shared" si="0"/>
        <v>44442</v>
      </c>
      <c r="AS9" s="25">
        <f t="shared" si="0"/>
        <v>44443</v>
      </c>
      <c r="AT9" s="25">
        <f t="shared" si="0"/>
        <v>44444</v>
      </c>
      <c r="AU9" s="25">
        <f t="shared" si="0"/>
        <v>44445</v>
      </c>
      <c r="AV9" s="25">
        <f t="shared" si="0"/>
        <v>44446</v>
      </c>
      <c r="AW9" s="25">
        <f t="shared" si="0"/>
        <v>44447</v>
      </c>
      <c r="AX9" s="25">
        <f t="shared" si="0"/>
        <v>44448</v>
      </c>
      <c r="AY9" s="25">
        <f t="shared" si="0"/>
        <v>44449</v>
      </c>
      <c r="AZ9" s="25">
        <f t="shared" si="0"/>
        <v>44450</v>
      </c>
      <c r="BA9" s="25">
        <f t="shared" si="0"/>
        <v>44451</v>
      </c>
      <c r="BB9" s="25">
        <f t="shared" si="0"/>
        <v>44452</v>
      </c>
      <c r="BC9" s="25">
        <f t="shared" si="0"/>
        <v>44453</v>
      </c>
      <c r="BD9" s="25">
        <f t="shared" si="0"/>
        <v>44454</v>
      </c>
      <c r="BE9" s="25">
        <f t="shared" si="0"/>
        <v>44455</v>
      </c>
      <c r="BF9" s="25">
        <f t="shared" si="0"/>
        <v>44456</v>
      </c>
      <c r="BG9" s="25">
        <f t="shared" si="0"/>
        <v>44457</v>
      </c>
      <c r="BH9" s="25">
        <f t="shared" si="0"/>
        <v>44458</v>
      </c>
      <c r="BI9" s="25">
        <f t="shared" si="0"/>
        <v>44459</v>
      </c>
      <c r="BJ9" s="25">
        <f t="shared" si="0"/>
        <v>44460</v>
      </c>
      <c r="BK9" s="25">
        <f t="shared" si="0"/>
        <v>44461</v>
      </c>
      <c r="BL9" s="25">
        <f t="shared" si="0"/>
        <v>44462</v>
      </c>
      <c r="BM9" s="25">
        <f t="shared" si="0"/>
        <v>44463</v>
      </c>
      <c r="BN9" s="25">
        <f t="shared" si="0"/>
        <v>44464</v>
      </c>
      <c r="BO9" s="25">
        <f t="shared" si="0"/>
        <v>44465</v>
      </c>
      <c r="BP9" s="25">
        <f t="shared" si="0"/>
        <v>44466</v>
      </c>
      <c r="BQ9" s="25">
        <f t="shared" si="0"/>
        <v>44467</v>
      </c>
      <c r="BR9" s="25">
        <f t="shared" si="0"/>
        <v>44468</v>
      </c>
      <c r="BS9" s="25">
        <f t="shared" si="0"/>
        <v>44469</v>
      </c>
      <c r="BT9" s="25">
        <f t="shared" si="0"/>
        <v>44470</v>
      </c>
      <c r="BU9" s="25">
        <f t="shared" si="0"/>
        <v>44471</v>
      </c>
      <c r="BV9" s="25">
        <f t="shared" si="0"/>
        <v>44472</v>
      </c>
      <c r="BW9" s="25">
        <f t="shared" si="0"/>
        <v>44473</v>
      </c>
      <c r="BX9" s="25">
        <f t="shared" si="0"/>
        <v>44474</v>
      </c>
      <c r="BY9" s="25">
        <f t="shared" si="0"/>
        <v>44475</v>
      </c>
      <c r="BZ9" s="25">
        <f t="shared" si="0"/>
        <v>44476</v>
      </c>
      <c r="CA9" s="25">
        <f t="shared" si="0"/>
        <v>44477</v>
      </c>
      <c r="CB9" s="25">
        <f t="shared" si="0"/>
        <v>44478</v>
      </c>
      <c r="CC9" s="25">
        <f t="shared" si="0"/>
        <v>44479</v>
      </c>
      <c r="CD9" s="25">
        <f t="shared" si="0"/>
        <v>44480</v>
      </c>
      <c r="CE9" s="25">
        <f t="shared" si="0"/>
        <v>44481</v>
      </c>
      <c r="CF9" s="25">
        <f t="shared" si="0"/>
        <v>44482</v>
      </c>
      <c r="CG9" s="25">
        <f t="shared" si="0"/>
        <v>44483</v>
      </c>
      <c r="CH9" s="25">
        <f t="shared" si="0"/>
        <v>44484</v>
      </c>
      <c r="CI9" s="25">
        <f t="shared" si="0"/>
        <v>44485</v>
      </c>
      <c r="CJ9" s="25">
        <f t="shared" si="0"/>
        <v>44486</v>
      </c>
      <c r="CK9" s="25">
        <f t="shared" si="0"/>
        <v>44487</v>
      </c>
      <c r="CL9" s="25">
        <f t="shared" si="0"/>
        <v>44488</v>
      </c>
      <c r="CM9" s="25">
        <f t="shared" si="0"/>
        <v>44489</v>
      </c>
      <c r="CN9" s="25">
        <f t="shared" si="0"/>
        <v>44490</v>
      </c>
      <c r="CO9" s="25">
        <f t="shared" si="0"/>
        <v>44491</v>
      </c>
      <c r="CP9" s="25">
        <f t="shared" si="0"/>
        <v>44492</v>
      </c>
      <c r="CQ9" s="25">
        <f t="shared" si="0"/>
        <v>44493</v>
      </c>
      <c r="CR9" s="25">
        <f t="shared" si="0"/>
        <v>44494</v>
      </c>
      <c r="CS9" s="25">
        <f t="shared" si="0"/>
        <v>44495</v>
      </c>
      <c r="CT9" s="25">
        <f t="shared" si="0"/>
        <v>44496</v>
      </c>
      <c r="CU9" s="25">
        <f t="shared" si="0"/>
        <v>44497</v>
      </c>
      <c r="CV9" s="25">
        <f t="shared" si="0"/>
        <v>44498</v>
      </c>
      <c r="CW9" s="25">
        <f t="shared" si="0"/>
        <v>44499</v>
      </c>
      <c r="CX9" s="25">
        <f t="shared" si="0"/>
        <v>44500</v>
      </c>
      <c r="CY9" s="25">
        <f t="shared" si="0"/>
        <v>44501</v>
      </c>
      <c r="CZ9" s="25">
        <f t="shared" si="0"/>
        <v>44502</v>
      </c>
      <c r="DA9" s="25">
        <f t="shared" si="0"/>
        <v>44503</v>
      </c>
      <c r="DB9" s="25">
        <f t="shared" si="0"/>
        <v>44504</v>
      </c>
      <c r="DC9" s="25">
        <f t="shared" si="0"/>
        <v>44505</v>
      </c>
      <c r="DD9" s="25">
        <f t="shared" si="0"/>
        <v>44506</v>
      </c>
      <c r="DE9" s="25">
        <f t="shared" si="0"/>
        <v>44507</v>
      </c>
      <c r="DF9" s="25">
        <f t="shared" si="0"/>
        <v>44508</v>
      </c>
      <c r="DG9" s="25">
        <f t="shared" si="0"/>
        <v>44509</v>
      </c>
      <c r="DH9" s="25">
        <f t="shared" si="0"/>
        <v>44510</v>
      </c>
      <c r="DI9" s="25">
        <f t="shared" si="0"/>
        <v>44511</v>
      </c>
      <c r="DJ9" s="25">
        <f t="shared" si="0"/>
        <v>44512</v>
      </c>
      <c r="DK9" s="25">
        <f t="shared" si="0"/>
        <v>44513</v>
      </c>
      <c r="DL9" s="25">
        <f t="shared" si="0"/>
        <v>44514</v>
      </c>
      <c r="DM9" s="25">
        <f t="shared" si="0"/>
        <v>44515</v>
      </c>
      <c r="DN9" s="25">
        <f t="shared" si="0"/>
        <v>44516</v>
      </c>
      <c r="DO9" s="25">
        <f t="shared" si="0"/>
        <v>44517</v>
      </c>
      <c r="DP9" s="25">
        <f t="shared" si="0"/>
        <v>44518</v>
      </c>
      <c r="DQ9" s="25">
        <f t="shared" si="0"/>
        <v>44519</v>
      </c>
      <c r="DR9" s="25">
        <f t="shared" si="0"/>
        <v>44520</v>
      </c>
      <c r="DS9" s="25">
        <f t="shared" si="0"/>
        <v>44521</v>
      </c>
      <c r="DT9" s="25">
        <f t="shared" si="0"/>
        <v>44522</v>
      </c>
      <c r="DU9" s="25">
        <f t="shared" si="0"/>
        <v>44523</v>
      </c>
      <c r="DV9" s="25">
        <f t="shared" si="0"/>
        <v>44524</v>
      </c>
      <c r="DW9" s="25">
        <f t="shared" si="0"/>
        <v>44525</v>
      </c>
      <c r="DX9" s="25">
        <f t="shared" si="0"/>
        <v>44526</v>
      </c>
      <c r="DY9" s="25">
        <f t="shared" si="0"/>
        <v>44527</v>
      </c>
      <c r="DZ9" s="25">
        <f t="shared" si="0"/>
        <v>44528</v>
      </c>
      <c r="EA9" s="25">
        <f t="shared" si="0"/>
        <v>44529</v>
      </c>
      <c r="EB9" s="25">
        <f t="shared" si="0"/>
        <v>44530</v>
      </c>
      <c r="EC9" s="25">
        <f t="shared" si="0"/>
        <v>44531</v>
      </c>
      <c r="ED9" s="25">
        <f t="shared" si="0"/>
        <v>44532</v>
      </c>
      <c r="EE9" s="25">
        <f t="shared" si="0"/>
        <v>44533</v>
      </c>
      <c r="EF9" s="25">
        <f t="shared" si="0"/>
        <v>44534</v>
      </c>
      <c r="EG9" s="25">
        <f t="shared" si="0"/>
        <v>44535</v>
      </c>
      <c r="EH9" s="25">
        <f t="shared" si="0"/>
        <v>44536</v>
      </c>
      <c r="EI9" s="25">
        <f t="shared" si="0"/>
        <v>44537</v>
      </c>
      <c r="EJ9" s="25">
        <f t="shared" si="0"/>
        <v>44538</v>
      </c>
      <c r="EK9" s="25">
        <f t="shared" si="0"/>
        <v>44539</v>
      </c>
      <c r="EL9" s="25">
        <f t="shared" si="0"/>
        <v>44540</v>
      </c>
      <c r="EM9" s="25">
        <f t="shared" si="0"/>
        <v>44541</v>
      </c>
      <c r="EN9" s="25">
        <f t="shared" si="0"/>
        <v>44542</v>
      </c>
      <c r="EO9" s="25">
        <f t="shared" si="0"/>
        <v>44543</v>
      </c>
      <c r="EP9" s="25">
        <f t="shared" si="0"/>
        <v>44544</v>
      </c>
      <c r="EQ9" s="25">
        <f t="shared" si="0"/>
        <v>44545</v>
      </c>
      <c r="ER9" s="25">
        <f t="shared" si="0"/>
        <v>44546</v>
      </c>
      <c r="ES9" s="25">
        <f t="shared" si="0"/>
        <v>44547</v>
      </c>
      <c r="ET9" s="25">
        <f t="shared" si="0"/>
        <v>44548</v>
      </c>
      <c r="EU9" s="25">
        <f t="shared" si="0"/>
        <v>44549</v>
      </c>
      <c r="EV9" s="25">
        <f t="shared" si="0"/>
        <v>44550</v>
      </c>
      <c r="EW9" s="25">
        <f t="shared" si="0"/>
        <v>44551</v>
      </c>
      <c r="EX9" s="25">
        <f t="shared" si="0"/>
        <v>44552</v>
      </c>
      <c r="EY9" s="25">
        <f t="shared" si="0"/>
        <v>44553</v>
      </c>
      <c r="EZ9" s="25">
        <f t="shared" si="0"/>
        <v>44554</v>
      </c>
      <c r="FA9" s="25">
        <f t="shared" si="0"/>
        <v>44555</v>
      </c>
      <c r="FB9" s="25">
        <f t="shared" si="0"/>
        <v>44556</v>
      </c>
      <c r="FC9" s="25">
        <f t="shared" si="0"/>
        <v>44557</v>
      </c>
      <c r="FD9" s="25">
        <f t="shared" si="0"/>
        <v>44558</v>
      </c>
      <c r="FE9" s="25">
        <f t="shared" si="0"/>
        <v>44559</v>
      </c>
      <c r="FF9" s="25">
        <f t="shared" si="0"/>
        <v>44560</v>
      </c>
      <c r="FG9" s="25">
        <f t="shared" si="0"/>
        <v>44561</v>
      </c>
      <c r="FH9" s="25">
        <f t="shared" si="0"/>
        <v>44562</v>
      </c>
      <c r="FI9" s="26">
        <f t="shared" si="0"/>
        <v>44563</v>
      </c>
      <c r="FJ9" s="5"/>
      <c r="FK9" s="5"/>
      <c r="FL9" s="9"/>
      <c r="FM9" s="9"/>
    </row>
    <row r="10" spans="1:169" ht="15.75" customHeight="1">
      <c r="A10" s="5"/>
      <c r="B10" s="27">
        <v>1</v>
      </c>
      <c r="C10" s="218" t="s">
        <v>17</v>
      </c>
      <c r="D10" s="219"/>
      <c r="E10" s="219"/>
      <c r="F10" s="219"/>
      <c r="G10" s="220"/>
      <c r="H10" s="28"/>
      <c r="I10" s="29"/>
      <c r="J10" s="30">
        <f t="shared" ref="J10:J11" si="1">J11</f>
        <v>44411</v>
      </c>
      <c r="K10" s="31">
        <f>K17</f>
        <v>44428</v>
      </c>
      <c r="L10" s="32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205"/>
      <c r="BW10" s="205"/>
      <c r="BX10" s="205"/>
      <c r="BY10" s="205"/>
      <c r="BZ10" s="205"/>
      <c r="CA10" s="205"/>
      <c r="CB10" s="205"/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5"/>
      <c r="CN10" s="205"/>
      <c r="CO10" s="205"/>
      <c r="CP10" s="205"/>
      <c r="CQ10" s="205"/>
      <c r="CR10" s="205"/>
      <c r="CS10" s="205"/>
      <c r="CT10" s="205"/>
      <c r="CU10" s="205"/>
      <c r="CV10" s="205"/>
      <c r="CW10" s="205"/>
      <c r="CX10" s="205"/>
      <c r="CY10" s="205"/>
      <c r="CZ10" s="205"/>
      <c r="DA10" s="205"/>
      <c r="DB10" s="205"/>
      <c r="DC10" s="205"/>
      <c r="DD10" s="205"/>
      <c r="DE10" s="205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4"/>
      <c r="FJ10" s="5"/>
      <c r="FK10" s="5"/>
      <c r="FL10" s="9"/>
      <c r="FM10" s="9"/>
    </row>
    <row r="11" spans="1:169" ht="15.75" customHeight="1" outlineLevel="1">
      <c r="A11" s="5"/>
      <c r="B11" s="35">
        <v>1.1000000000000001</v>
      </c>
      <c r="C11" s="221" t="s">
        <v>18</v>
      </c>
      <c r="D11" s="219"/>
      <c r="E11" s="219"/>
      <c r="F11" s="219"/>
      <c r="G11" s="220"/>
      <c r="H11" s="36"/>
      <c r="I11" s="37"/>
      <c r="J11" s="38">
        <f t="shared" si="1"/>
        <v>44411</v>
      </c>
      <c r="K11" s="39">
        <f>K15</f>
        <v>44420</v>
      </c>
      <c r="L11" s="40" t="s">
        <v>19</v>
      </c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205"/>
      <c r="BN11" s="205"/>
      <c r="BO11" s="205"/>
      <c r="BP11" s="205"/>
      <c r="BQ11" s="205"/>
      <c r="BR11" s="205"/>
      <c r="BS11" s="205"/>
      <c r="BT11" s="205"/>
      <c r="BU11" s="205"/>
      <c r="BV11" s="205"/>
      <c r="BW11" s="205"/>
      <c r="BX11" s="205"/>
      <c r="BY11" s="205"/>
      <c r="BZ11" s="205"/>
      <c r="CA11" s="205"/>
      <c r="CB11" s="205"/>
      <c r="CC11" s="205"/>
      <c r="CD11" s="205"/>
      <c r="CE11" s="205"/>
      <c r="CF11" s="205"/>
      <c r="CG11" s="205"/>
      <c r="CH11" s="205"/>
      <c r="CI11" s="205"/>
      <c r="CJ11" s="205"/>
      <c r="CK11" s="205"/>
      <c r="CL11" s="205"/>
      <c r="CM11" s="205"/>
      <c r="CN11" s="205"/>
      <c r="CO11" s="205"/>
      <c r="CP11" s="205"/>
      <c r="CQ11" s="205"/>
      <c r="CR11" s="205"/>
      <c r="CS11" s="205"/>
      <c r="CT11" s="205"/>
      <c r="CU11" s="205"/>
      <c r="CV11" s="205"/>
      <c r="CW11" s="205"/>
      <c r="CX11" s="205"/>
      <c r="CY11" s="205"/>
      <c r="CZ11" s="205"/>
      <c r="DA11" s="205"/>
      <c r="DB11" s="205"/>
      <c r="DC11" s="205"/>
      <c r="DD11" s="205"/>
      <c r="DE11" s="205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4"/>
      <c r="FJ11" s="5"/>
      <c r="FK11" s="5"/>
      <c r="FL11" s="9"/>
      <c r="FM11" s="9"/>
    </row>
    <row r="12" spans="1:169" ht="15.75" customHeight="1" outlineLevel="2">
      <c r="A12" s="5"/>
      <c r="B12" s="41" t="s">
        <v>20</v>
      </c>
      <c r="C12" s="222" t="s">
        <v>21</v>
      </c>
      <c r="D12" s="219"/>
      <c r="E12" s="223"/>
      <c r="F12" s="42"/>
      <c r="G12" s="43" t="s">
        <v>22</v>
      </c>
      <c r="H12" s="43" t="s">
        <v>23</v>
      </c>
      <c r="I12" s="44"/>
      <c r="J12" s="45">
        <v>44411</v>
      </c>
      <c r="K12" s="46">
        <v>44420</v>
      </c>
      <c r="L12" s="47" t="s">
        <v>19</v>
      </c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05"/>
      <c r="BQ12" s="205"/>
      <c r="BR12" s="205"/>
      <c r="BS12" s="205"/>
      <c r="BT12" s="205"/>
      <c r="BU12" s="205"/>
      <c r="BV12" s="205"/>
      <c r="BW12" s="205"/>
      <c r="BX12" s="205"/>
      <c r="BY12" s="205"/>
      <c r="BZ12" s="205"/>
      <c r="CA12" s="205"/>
      <c r="CB12" s="205"/>
      <c r="CC12" s="205"/>
      <c r="CD12" s="205"/>
      <c r="CE12" s="205"/>
      <c r="CF12" s="205"/>
      <c r="CG12" s="205"/>
      <c r="CH12" s="205"/>
      <c r="CI12" s="205"/>
      <c r="CJ12" s="205"/>
      <c r="CK12" s="205"/>
      <c r="CL12" s="205"/>
      <c r="CM12" s="205"/>
      <c r="CN12" s="205"/>
      <c r="CO12" s="205"/>
      <c r="CP12" s="205"/>
      <c r="CQ12" s="205"/>
      <c r="CR12" s="205"/>
      <c r="CS12" s="205"/>
      <c r="CT12" s="205"/>
      <c r="CU12" s="205"/>
      <c r="CV12" s="205"/>
      <c r="CW12" s="205"/>
      <c r="CX12" s="205"/>
      <c r="CY12" s="205"/>
      <c r="CZ12" s="205"/>
      <c r="DA12" s="205"/>
      <c r="DB12" s="205"/>
      <c r="DC12" s="205"/>
      <c r="DD12" s="205"/>
      <c r="DE12" s="205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4"/>
      <c r="FJ12" s="5"/>
      <c r="FK12" s="5"/>
      <c r="FL12" s="9"/>
      <c r="FM12" s="9"/>
    </row>
    <row r="13" spans="1:169" ht="15.75" customHeight="1" outlineLevel="3">
      <c r="A13" s="5"/>
      <c r="B13" s="48" t="s">
        <v>24</v>
      </c>
      <c r="C13" s="49"/>
      <c r="D13" s="50" t="s">
        <v>25</v>
      </c>
      <c r="E13" s="50"/>
      <c r="F13" s="51"/>
      <c r="G13" s="52" t="s">
        <v>22</v>
      </c>
      <c r="H13" s="53" t="s">
        <v>23</v>
      </c>
      <c r="I13" s="54"/>
      <c r="J13" s="55">
        <v>44411</v>
      </c>
      <c r="K13" s="56">
        <v>44414</v>
      </c>
      <c r="L13" s="57" t="s">
        <v>19</v>
      </c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205"/>
      <c r="BQ13" s="205"/>
      <c r="BR13" s="205"/>
      <c r="BS13" s="205"/>
      <c r="BT13" s="205"/>
      <c r="BU13" s="205"/>
      <c r="BV13" s="205"/>
      <c r="BW13" s="205"/>
      <c r="BX13" s="205"/>
      <c r="BY13" s="205"/>
      <c r="BZ13" s="205"/>
      <c r="CA13" s="205"/>
      <c r="CB13" s="205"/>
      <c r="CC13" s="205"/>
      <c r="CD13" s="205"/>
      <c r="CE13" s="205"/>
      <c r="CF13" s="205"/>
      <c r="CG13" s="205"/>
      <c r="CH13" s="205"/>
      <c r="CI13" s="205"/>
      <c r="CJ13" s="205"/>
      <c r="CK13" s="205"/>
      <c r="CL13" s="205"/>
      <c r="CM13" s="205"/>
      <c r="CN13" s="205"/>
      <c r="CO13" s="205"/>
      <c r="CP13" s="205"/>
      <c r="CQ13" s="205"/>
      <c r="CR13" s="205"/>
      <c r="CS13" s="205"/>
      <c r="CT13" s="205"/>
      <c r="CU13" s="205"/>
      <c r="CV13" s="205"/>
      <c r="CW13" s="205"/>
      <c r="CX13" s="205"/>
      <c r="CY13" s="205"/>
      <c r="CZ13" s="205"/>
      <c r="DA13" s="205"/>
      <c r="DB13" s="205"/>
      <c r="DC13" s="205"/>
      <c r="DD13" s="205"/>
      <c r="DE13" s="205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4"/>
      <c r="FJ13" s="5"/>
      <c r="FK13" s="5"/>
      <c r="FL13" s="9"/>
      <c r="FM13" s="9"/>
    </row>
    <row r="14" spans="1:169" ht="15.75" customHeight="1" outlineLevel="3">
      <c r="A14" s="5"/>
      <c r="B14" s="48" t="s">
        <v>26</v>
      </c>
      <c r="C14" s="49"/>
      <c r="D14" s="49" t="s">
        <v>27</v>
      </c>
      <c r="E14" s="50"/>
      <c r="F14" s="51"/>
      <c r="G14" s="52" t="s">
        <v>22</v>
      </c>
      <c r="H14" s="53" t="s">
        <v>23</v>
      </c>
      <c r="I14" s="54"/>
      <c r="J14" s="55">
        <v>44411</v>
      </c>
      <c r="K14" s="56">
        <v>44418</v>
      </c>
      <c r="L14" s="58" t="s">
        <v>19</v>
      </c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205"/>
      <c r="BN14" s="205"/>
      <c r="BO14" s="205"/>
      <c r="BP14" s="205"/>
      <c r="BQ14" s="205"/>
      <c r="BR14" s="205"/>
      <c r="BS14" s="205"/>
      <c r="BT14" s="205"/>
      <c r="BU14" s="205"/>
      <c r="BV14" s="205"/>
      <c r="BW14" s="205"/>
      <c r="BX14" s="205"/>
      <c r="BY14" s="205"/>
      <c r="BZ14" s="205"/>
      <c r="CA14" s="205"/>
      <c r="CB14" s="205"/>
      <c r="CC14" s="205"/>
      <c r="CD14" s="205"/>
      <c r="CE14" s="205"/>
      <c r="CF14" s="205"/>
      <c r="CG14" s="205"/>
      <c r="CH14" s="205"/>
      <c r="CI14" s="205"/>
      <c r="CJ14" s="205"/>
      <c r="CK14" s="205"/>
      <c r="CL14" s="205"/>
      <c r="CM14" s="205"/>
      <c r="CN14" s="205"/>
      <c r="CO14" s="205"/>
      <c r="CP14" s="205"/>
      <c r="CQ14" s="205"/>
      <c r="CR14" s="205"/>
      <c r="CS14" s="205"/>
      <c r="CT14" s="205"/>
      <c r="CU14" s="205"/>
      <c r="CV14" s="205"/>
      <c r="CW14" s="205"/>
      <c r="CX14" s="205"/>
      <c r="CY14" s="205"/>
      <c r="CZ14" s="205"/>
      <c r="DA14" s="205"/>
      <c r="DB14" s="205"/>
      <c r="DC14" s="205"/>
      <c r="DD14" s="205"/>
      <c r="DE14" s="205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4"/>
      <c r="FJ14" s="5"/>
      <c r="FK14" s="5"/>
      <c r="FL14" s="9"/>
      <c r="FM14" s="9"/>
    </row>
    <row r="15" spans="1:169" ht="15.75" customHeight="1" outlineLevel="3">
      <c r="A15" s="5"/>
      <c r="B15" s="48" t="s">
        <v>28</v>
      </c>
      <c r="C15" s="49"/>
      <c r="D15" s="49" t="s">
        <v>29</v>
      </c>
      <c r="E15" s="50"/>
      <c r="F15" s="51"/>
      <c r="G15" s="52" t="s">
        <v>22</v>
      </c>
      <c r="H15" s="53" t="s">
        <v>23</v>
      </c>
      <c r="I15" s="54"/>
      <c r="J15" s="55">
        <v>44411</v>
      </c>
      <c r="K15" s="56">
        <v>44420</v>
      </c>
      <c r="L15" s="58" t="s">
        <v>19</v>
      </c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5"/>
      <c r="BM15" s="205"/>
      <c r="BN15" s="205"/>
      <c r="BO15" s="205"/>
      <c r="BP15" s="205"/>
      <c r="BQ15" s="205"/>
      <c r="BR15" s="205"/>
      <c r="BS15" s="205"/>
      <c r="BT15" s="205"/>
      <c r="BU15" s="205"/>
      <c r="BV15" s="205"/>
      <c r="BW15" s="205"/>
      <c r="BX15" s="205"/>
      <c r="BY15" s="205"/>
      <c r="BZ15" s="205"/>
      <c r="CA15" s="205"/>
      <c r="CB15" s="205"/>
      <c r="CC15" s="205"/>
      <c r="CD15" s="205"/>
      <c r="CE15" s="205"/>
      <c r="CF15" s="205"/>
      <c r="CG15" s="205"/>
      <c r="CH15" s="205"/>
      <c r="CI15" s="205"/>
      <c r="CJ15" s="205"/>
      <c r="CK15" s="205"/>
      <c r="CL15" s="205"/>
      <c r="CM15" s="205"/>
      <c r="CN15" s="205"/>
      <c r="CO15" s="205"/>
      <c r="CP15" s="205"/>
      <c r="CQ15" s="205"/>
      <c r="CR15" s="205"/>
      <c r="CS15" s="205"/>
      <c r="CT15" s="205"/>
      <c r="CU15" s="205"/>
      <c r="CV15" s="205"/>
      <c r="CW15" s="205"/>
      <c r="CX15" s="205"/>
      <c r="CY15" s="205"/>
      <c r="CZ15" s="205"/>
      <c r="DA15" s="205"/>
      <c r="DB15" s="205"/>
      <c r="DC15" s="205"/>
      <c r="DD15" s="205"/>
      <c r="DE15" s="205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4"/>
      <c r="FJ15" s="5"/>
      <c r="FK15" s="5"/>
      <c r="FL15" s="9"/>
      <c r="FM15" s="9"/>
    </row>
    <row r="16" spans="1:169" ht="15.75" customHeight="1" outlineLevel="3">
      <c r="A16" s="5"/>
      <c r="B16" s="48" t="s">
        <v>30</v>
      </c>
      <c r="C16" s="49"/>
      <c r="D16" s="49" t="s">
        <v>31</v>
      </c>
      <c r="E16" s="50"/>
      <c r="F16" s="51"/>
      <c r="G16" s="52" t="s">
        <v>32</v>
      </c>
      <c r="H16" s="53" t="s">
        <v>23</v>
      </c>
      <c r="I16" s="54"/>
      <c r="J16" s="55">
        <v>44411</v>
      </c>
      <c r="K16" s="56">
        <v>44418</v>
      </c>
      <c r="L16" s="58" t="s">
        <v>19</v>
      </c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5"/>
      <c r="BM16" s="205"/>
      <c r="BN16" s="205"/>
      <c r="BO16" s="205"/>
      <c r="BP16" s="205"/>
      <c r="BQ16" s="205"/>
      <c r="BR16" s="205"/>
      <c r="BS16" s="205"/>
      <c r="BT16" s="205"/>
      <c r="BU16" s="205"/>
      <c r="BV16" s="205"/>
      <c r="BW16" s="205"/>
      <c r="BX16" s="205"/>
      <c r="BY16" s="205"/>
      <c r="BZ16" s="205"/>
      <c r="CA16" s="205"/>
      <c r="CB16" s="205"/>
      <c r="CC16" s="205"/>
      <c r="CD16" s="205"/>
      <c r="CE16" s="205"/>
      <c r="CF16" s="205"/>
      <c r="CG16" s="205"/>
      <c r="CH16" s="205"/>
      <c r="CI16" s="205"/>
      <c r="CJ16" s="205"/>
      <c r="CK16" s="205"/>
      <c r="CL16" s="205"/>
      <c r="CM16" s="205"/>
      <c r="CN16" s="205"/>
      <c r="CO16" s="205"/>
      <c r="CP16" s="205"/>
      <c r="CQ16" s="205"/>
      <c r="CR16" s="205"/>
      <c r="CS16" s="205"/>
      <c r="CT16" s="205"/>
      <c r="CU16" s="205"/>
      <c r="CV16" s="205"/>
      <c r="CW16" s="205"/>
      <c r="CX16" s="205"/>
      <c r="CY16" s="205"/>
      <c r="CZ16" s="205"/>
      <c r="DA16" s="205"/>
      <c r="DB16" s="205"/>
      <c r="DC16" s="205"/>
      <c r="DD16" s="205"/>
      <c r="DE16" s="205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4"/>
      <c r="FJ16" s="5"/>
      <c r="FK16" s="5"/>
      <c r="FL16" s="9"/>
      <c r="FM16" s="9"/>
    </row>
    <row r="17" spans="1:169" ht="15.75" customHeight="1" outlineLevel="1">
      <c r="A17" s="5"/>
      <c r="B17" s="35">
        <v>1.2</v>
      </c>
      <c r="C17" s="221" t="s">
        <v>33</v>
      </c>
      <c r="D17" s="219"/>
      <c r="E17" s="219"/>
      <c r="F17" s="219"/>
      <c r="G17" s="220"/>
      <c r="H17" s="36"/>
      <c r="I17" s="37"/>
      <c r="J17" s="38">
        <f t="shared" ref="J17:K17" si="2">J18</f>
        <v>44413</v>
      </c>
      <c r="K17" s="39">
        <f t="shared" si="2"/>
        <v>44428</v>
      </c>
      <c r="L17" s="59" t="s">
        <v>19</v>
      </c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5"/>
      <c r="BM17" s="205"/>
      <c r="BN17" s="205"/>
      <c r="BO17" s="205"/>
      <c r="BP17" s="205"/>
      <c r="BQ17" s="205"/>
      <c r="BR17" s="205"/>
      <c r="BS17" s="205"/>
      <c r="BT17" s="205"/>
      <c r="BU17" s="205"/>
      <c r="BV17" s="205"/>
      <c r="BW17" s="205"/>
      <c r="BX17" s="205"/>
      <c r="BY17" s="205"/>
      <c r="BZ17" s="205"/>
      <c r="CA17" s="205"/>
      <c r="CB17" s="205"/>
      <c r="CC17" s="205"/>
      <c r="CD17" s="205"/>
      <c r="CE17" s="205"/>
      <c r="CF17" s="205"/>
      <c r="CG17" s="205"/>
      <c r="CH17" s="205"/>
      <c r="CI17" s="205"/>
      <c r="CJ17" s="205"/>
      <c r="CK17" s="205"/>
      <c r="CL17" s="205"/>
      <c r="CM17" s="205"/>
      <c r="CN17" s="205"/>
      <c r="CO17" s="205"/>
      <c r="CP17" s="205"/>
      <c r="CQ17" s="205"/>
      <c r="CR17" s="205"/>
      <c r="CS17" s="205"/>
      <c r="CT17" s="205"/>
      <c r="CU17" s="205"/>
      <c r="CV17" s="205"/>
      <c r="CW17" s="205"/>
      <c r="CX17" s="205"/>
      <c r="CY17" s="205"/>
      <c r="CZ17" s="205"/>
      <c r="DA17" s="205"/>
      <c r="DB17" s="205"/>
      <c r="DC17" s="205"/>
      <c r="DD17" s="205"/>
      <c r="DE17" s="205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4"/>
      <c r="FJ17" s="5"/>
      <c r="FK17" s="5"/>
      <c r="FL17" s="9"/>
      <c r="FM17" s="9"/>
    </row>
    <row r="18" spans="1:169" ht="15.75" customHeight="1" outlineLevel="2">
      <c r="A18" s="5"/>
      <c r="B18" s="41" t="s">
        <v>34</v>
      </c>
      <c r="C18" s="60" t="s">
        <v>35</v>
      </c>
      <c r="D18" s="61"/>
      <c r="E18" s="61"/>
      <c r="F18" s="61"/>
      <c r="G18" s="43" t="s">
        <v>36</v>
      </c>
      <c r="H18" s="43" t="s">
        <v>23</v>
      </c>
      <c r="I18" s="44"/>
      <c r="J18" s="45">
        <v>44413</v>
      </c>
      <c r="K18" s="46">
        <v>44428</v>
      </c>
      <c r="L18" s="47" t="s">
        <v>19</v>
      </c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5"/>
      <c r="BM18" s="205"/>
      <c r="BN18" s="205"/>
      <c r="BO18" s="205"/>
      <c r="BP18" s="205"/>
      <c r="BQ18" s="205"/>
      <c r="BR18" s="205"/>
      <c r="BS18" s="205"/>
      <c r="BT18" s="205"/>
      <c r="BU18" s="205"/>
      <c r="BV18" s="205"/>
      <c r="BW18" s="205"/>
      <c r="BX18" s="205"/>
      <c r="BY18" s="205"/>
      <c r="BZ18" s="205"/>
      <c r="CA18" s="205"/>
      <c r="CB18" s="205"/>
      <c r="CC18" s="205"/>
      <c r="CD18" s="205"/>
      <c r="CE18" s="205"/>
      <c r="CF18" s="205"/>
      <c r="CG18" s="205"/>
      <c r="CH18" s="205"/>
      <c r="CI18" s="205"/>
      <c r="CJ18" s="205"/>
      <c r="CK18" s="205"/>
      <c r="CL18" s="205"/>
      <c r="CM18" s="205"/>
      <c r="CN18" s="205"/>
      <c r="CO18" s="205"/>
      <c r="CP18" s="205"/>
      <c r="CQ18" s="205"/>
      <c r="CR18" s="205"/>
      <c r="CS18" s="205"/>
      <c r="CT18" s="205"/>
      <c r="CU18" s="205"/>
      <c r="CV18" s="205"/>
      <c r="CW18" s="205"/>
      <c r="CX18" s="205"/>
      <c r="CY18" s="205"/>
      <c r="CZ18" s="205"/>
      <c r="DA18" s="205"/>
      <c r="DB18" s="205"/>
      <c r="DC18" s="205"/>
      <c r="DD18" s="205"/>
      <c r="DE18" s="205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4"/>
      <c r="FJ18" s="5"/>
      <c r="FK18" s="5"/>
      <c r="FL18" s="9"/>
      <c r="FM18" s="9"/>
    </row>
    <row r="19" spans="1:169" ht="15.75" customHeight="1" outlineLevel="3">
      <c r="A19" s="5"/>
      <c r="B19" s="48" t="s">
        <v>37</v>
      </c>
      <c r="C19" s="62"/>
      <c r="D19" s="63" t="s">
        <v>38</v>
      </c>
      <c r="E19" s="64"/>
      <c r="F19" s="64"/>
      <c r="G19" s="52" t="s">
        <v>36</v>
      </c>
      <c r="H19" s="53" t="s">
        <v>23</v>
      </c>
      <c r="I19" s="54"/>
      <c r="J19" s="55">
        <v>44413</v>
      </c>
      <c r="K19" s="56">
        <v>44428</v>
      </c>
      <c r="L19" s="58" t="s">
        <v>19</v>
      </c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M19" s="205"/>
      <c r="BN19" s="205"/>
      <c r="BO19" s="205"/>
      <c r="BP19" s="205"/>
      <c r="BQ19" s="205"/>
      <c r="BR19" s="205"/>
      <c r="BS19" s="205"/>
      <c r="BT19" s="205"/>
      <c r="BU19" s="205"/>
      <c r="BV19" s="205"/>
      <c r="BW19" s="205"/>
      <c r="BX19" s="205"/>
      <c r="BY19" s="205"/>
      <c r="BZ19" s="205"/>
      <c r="CA19" s="205"/>
      <c r="CB19" s="205"/>
      <c r="CC19" s="205"/>
      <c r="CD19" s="205"/>
      <c r="CE19" s="205"/>
      <c r="CF19" s="205"/>
      <c r="CG19" s="205"/>
      <c r="CH19" s="205"/>
      <c r="CI19" s="205"/>
      <c r="CJ19" s="205"/>
      <c r="CK19" s="205"/>
      <c r="CL19" s="205"/>
      <c r="CM19" s="205"/>
      <c r="CN19" s="205"/>
      <c r="CO19" s="205"/>
      <c r="CP19" s="205"/>
      <c r="CQ19" s="205"/>
      <c r="CR19" s="205"/>
      <c r="CS19" s="205"/>
      <c r="CT19" s="205"/>
      <c r="CU19" s="205"/>
      <c r="CV19" s="205"/>
      <c r="CW19" s="205"/>
      <c r="CX19" s="205"/>
      <c r="CY19" s="205"/>
      <c r="CZ19" s="205"/>
      <c r="DA19" s="205"/>
      <c r="DB19" s="205"/>
      <c r="DC19" s="205"/>
      <c r="DD19" s="205"/>
      <c r="DE19" s="205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4"/>
      <c r="FJ19" s="5"/>
      <c r="FK19" s="5"/>
      <c r="FL19" s="9"/>
      <c r="FM19" s="9"/>
    </row>
    <row r="20" spans="1:169" ht="15.75" customHeight="1" outlineLevel="3">
      <c r="A20" s="5"/>
      <c r="B20" s="48" t="s">
        <v>39</v>
      </c>
      <c r="C20" s="62"/>
      <c r="D20" s="63" t="s">
        <v>40</v>
      </c>
      <c r="E20" s="64"/>
      <c r="F20" s="64"/>
      <c r="G20" s="52" t="s">
        <v>36</v>
      </c>
      <c r="H20" s="53" t="s">
        <v>23</v>
      </c>
      <c r="I20" s="54"/>
      <c r="J20" s="55">
        <v>44413</v>
      </c>
      <c r="K20" s="56">
        <v>44428</v>
      </c>
      <c r="L20" s="58" t="s">
        <v>19</v>
      </c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05"/>
      <c r="BN20" s="205"/>
      <c r="BO20" s="205"/>
      <c r="BP20" s="205"/>
      <c r="BQ20" s="205"/>
      <c r="BR20" s="205"/>
      <c r="BS20" s="205"/>
      <c r="BT20" s="205"/>
      <c r="BU20" s="205"/>
      <c r="BV20" s="205"/>
      <c r="BW20" s="205"/>
      <c r="BX20" s="205"/>
      <c r="BY20" s="205"/>
      <c r="BZ20" s="205"/>
      <c r="CA20" s="205"/>
      <c r="CB20" s="205"/>
      <c r="CC20" s="205"/>
      <c r="CD20" s="205"/>
      <c r="CE20" s="205"/>
      <c r="CF20" s="205"/>
      <c r="CG20" s="205"/>
      <c r="CH20" s="205"/>
      <c r="CI20" s="205"/>
      <c r="CJ20" s="205"/>
      <c r="CK20" s="205"/>
      <c r="CL20" s="205"/>
      <c r="CM20" s="205"/>
      <c r="CN20" s="205"/>
      <c r="CO20" s="205"/>
      <c r="CP20" s="205"/>
      <c r="CQ20" s="205"/>
      <c r="CR20" s="205"/>
      <c r="CS20" s="205"/>
      <c r="CT20" s="205"/>
      <c r="CU20" s="205"/>
      <c r="CV20" s="205"/>
      <c r="CW20" s="205"/>
      <c r="CX20" s="205"/>
      <c r="CY20" s="205"/>
      <c r="CZ20" s="205"/>
      <c r="DA20" s="205"/>
      <c r="DB20" s="205"/>
      <c r="DC20" s="205"/>
      <c r="DD20" s="205"/>
      <c r="DE20" s="205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4"/>
      <c r="FJ20" s="5"/>
      <c r="FK20" s="5"/>
      <c r="FL20" s="9"/>
      <c r="FM20" s="9"/>
    </row>
    <row r="21" spans="1:169" ht="15.75" customHeight="1" outlineLevel="1">
      <c r="A21" s="5"/>
      <c r="B21" s="35">
        <v>1.3</v>
      </c>
      <c r="C21" s="221" t="s">
        <v>41</v>
      </c>
      <c r="D21" s="219"/>
      <c r="E21" s="219"/>
      <c r="F21" s="219"/>
      <c r="G21" s="220"/>
      <c r="H21" s="36"/>
      <c r="I21" s="37"/>
      <c r="J21" s="38">
        <f t="shared" ref="J21:K21" si="3">J22</f>
        <v>44420</v>
      </c>
      <c r="K21" s="39">
        <f t="shared" si="3"/>
        <v>44428</v>
      </c>
      <c r="L21" s="59" t="s">
        <v>19</v>
      </c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205"/>
      <c r="BN21" s="205"/>
      <c r="BO21" s="205"/>
      <c r="BP21" s="205"/>
      <c r="BQ21" s="205"/>
      <c r="BR21" s="205"/>
      <c r="BS21" s="205"/>
      <c r="BT21" s="205"/>
      <c r="BU21" s="205"/>
      <c r="BV21" s="205"/>
      <c r="BW21" s="205"/>
      <c r="BX21" s="205"/>
      <c r="BY21" s="205"/>
      <c r="BZ21" s="205"/>
      <c r="CA21" s="205"/>
      <c r="CB21" s="205"/>
      <c r="CC21" s="205"/>
      <c r="CD21" s="205"/>
      <c r="CE21" s="205"/>
      <c r="CF21" s="205"/>
      <c r="CG21" s="205"/>
      <c r="CH21" s="205"/>
      <c r="CI21" s="205"/>
      <c r="CJ21" s="205"/>
      <c r="CK21" s="205"/>
      <c r="CL21" s="205"/>
      <c r="CM21" s="205"/>
      <c r="CN21" s="205"/>
      <c r="CO21" s="205"/>
      <c r="CP21" s="205"/>
      <c r="CQ21" s="205"/>
      <c r="CR21" s="205"/>
      <c r="CS21" s="205"/>
      <c r="CT21" s="205"/>
      <c r="CU21" s="205"/>
      <c r="CV21" s="205"/>
      <c r="CW21" s="205"/>
      <c r="CX21" s="205"/>
      <c r="CY21" s="205"/>
      <c r="CZ21" s="205"/>
      <c r="DA21" s="205"/>
      <c r="DB21" s="205"/>
      <c r="DC21" s="205"/>
      <c r="DD21" s="205"/>
      <c r="DE21" s="205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4"/>
      <c r="FJ21" s="5"/>
      <c r="FK21" s="5"/>
      <c r="FL21" s="9"/>
      <c r="FM21" s="9"/>
    </row>
    <row r="22" spans="1:169" ht="15.75" customHeight="1" outlineLevel="2">
      <c r="A22" s="5"/>
      <c r="B22" s="41" t="s">
        <v>42</v>
      </c>
      <c r="C22" s="224" t="s">
        <v>43</v>
      </c>
      <c r="D22" s="219"/>
      <c r="E22" s="223"/>
      <c r="F22" s="65"/>
      <c r="G22" s="43" t="s">
        <v>44</v>
      </c>
      <c r="H22" s="43" t="s">
        <v>23</v>
      </c>
      <c r="I22" s="43"/>
      <c r="J22" s="45">
        <v>44420</v>
      </c>
      <c r="K22" s="46">
        <v>44428</v>
      </c>
      <c r="L22" s="47" t="s">
        <v>19</v>
      </c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05"/>
      <c r="BN22" s="205"/>
      <c r="BO22" s="205"/>
      <c r="BP22" s="205"/>
      <c r="BQ22" s="205"/>
      <c r="BR22" s="205"/>
      <c r="BS22" s="205"/>
      <c r="BT22" s="205"/>
      <c r="BU22" s="205"/>
      <c r="BV22" s="205"/>
      <c r="BW22" s="205"/>
      <c r="BX22" s="205"/>
      <c r="BY22" s="205"/>
      <c r="BZ22" s="205"/>
      <c r="CA22" s="205"/>
      <c r="CB22" s="205"/>
      <c r="CC22" s="205"/>
      <c r="CD22" s="205"/>
      <c r="CE22" s="205"/>
      <c r="CF22" s="205"/>
      <c r="CG22" s="205"/>
      <c r="CH22" s="205"/>
      <c r="CI22" s="205"/>
      <c r="CJ22" s="205"/>
      <c r="CK22" s="205"/>
      <c r="CL22" s="205"/>
      <c r="CM22" s="205"/>
      <c r="CN22" s="205"/>
      <c r="CO22" s="205"/>
      <c r="CP22" s="205"/>
      <c r="CQ22" s="205"/>
      <c r="CR22" s="205"/>
      <c r="CS22" s="205"/>
      <c r="CT22" s="205"/>
      <c r="CU22" s="205"/>
      <c r="CV22" s="205"/>
      <c r="CW22" s="205"/>
      <c r="CX22" s="205"/>
      <c r="CY22" s="205"/>
      <c r="CZ22" s="205"/>
      <c r="DA22" s="205"/>
      <c r="DB22" s="205"/>
      <c r="DC22" s="205"/>
      <c r="DD22" s="205"/>
      <c r="DE22" s="205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4"/>
      <c r="FJ22" s="5"/>
      <c r="FK22" s="5"/>
      <c r="FL22" s="9"/>
      <c r="FM22" s="9"/>
    </row>
    <row r="23" spans="1:169" ht="15.75" customHeight="1" outlineLevel="2">
      <c r="A23" s="5"/>
      <c r="B23" s="48" t="s">
        <v>45</v>
      </c>
      <c r="C23" s="66"/>
      <c r="D23" s="225" t="s">
        <v>46</v>
      </c>
      <c r="E23" s="220"/>
      <c r="F23" s="67"/>
      <c r="G23" s="52" t="s">
        <v>44</v>
      </c>
      <c r="H23" s="53" t="s">
        <v>23</v>
      </c>
      <c r="I23" s="68"/>
      <c r="J23" s="55">
        <v>44420</v>
      </c>
      <c r="K23" s="56">
        <v>44428</v>
      </c>
      <c r="L23" s="58" t="s">
        <v>19</v>
      </c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  <c r="DB23" s="205"/>
      <c r="DC23" s="205"/>
      <c r="DD23" s="205"/>
      <c r="DE23" s="205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4"/>
      <c r="FJ23" s="5"/>
      <c r="FK23" s="5"/>
      <c r="FL23" s="9"/>
      <c r="FM23" s="9"/>
    </row>
    <row r="24" spans="1:169" ht="15" customHeight="1" outlineLevel="2">
      <c r="A24" s="5"/>
      <c r="B24" s="48" t="s">
        <v>47</v>
      </c>
      <c r="C24" s="66"/>
      <c r="D24" s="225" t="s">
        <v>48</v>
      </c>
      <c r="E24" s="220"/>
      <c r="F24" s="67"/>
      <c r="G24" s="52" t="s">
        <v>44</v>
      </c>
      <c r="H24" s="53" t="s">
        <v>23</v>
      </c>
      <c r="I24" s="68"/>
      <c r="J24" s="55">
        <v>44420</v>
      </c>
      <c r="K24" s="56">
        <v>44428</v>
      </c>
      <c r="L24" s="58" t="s">
        <v>19</v>
      </c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205"/>
      <c r="BN24" s="205"/>
      <c r="BO24" s="205"/>
      <c r="BP24" s="205"/>
      <c r="BQ24" s="205"/>
      <c r="BR24" s="205"/>
      <c r="BS24" s="205"/>
      <c r="BT24" s="205"/>
      <c r="BU24" s="205"/>
      <c r="BV24" s="205"/>
      <c r="BW24" s="205"/>
      <c r="BX24" s="205"/>
      <c r="BY24" s="205"/>
      <c r="BZ24" s="205"/>
      <c r="CA24" s="205"/>
      <c r="CB24" s="205"/>
      <c r="CC24" s="205"/>
      <c r="CD24" s="205"/>
      <c r="CE24" s="205"/>
      <c r="CF24" s="205"/>
      <c r="CG24" s="205"/>
      <c r="CH24" s="205"/>
      <c r="CI24" s="205"/>
      <c r="CJ24" s="205"/>
      <c r="CK24" s="205"/>
      <c r="CL24" s="205"/>
      <c r="CM24" s="205"/>
      <c r="CN24" s="205"/>
      <c r="CO24" s="205"/>
      <c r="CP24" s="205"/>
      <c r="CQ24" s="205"/>
      <c r="CR24" s="205"/>
      <c r="CS24" s="205"/>
      <c r="CT24" s="205"/>
      <c r="CU24" s="205"/>
      <c r="CV24" s="205"/>
      <c r="CW24" s="205"/>
      <c r="CX24" s="205"/>
      <c r="CY24" s="205"/>
      <c r="CZ24" s="205"/>
      <c r="DA24" s="205"/>
      <c r="DB24" s="205"/>
      <c r="DC24" s="205"/>
      <c r="DD24" s="205"/>
      <c r="DE24" s="205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4"/>
      <c r="FJ24" s="5"/>
      <c r="FK24" s="5"/>
      <c r="FL24" s="9"/>
      <c r="FM24" s="9"/>
    </row>
    <row r="25" spans="1:169" ht="15.75" customHeight="1">
      <c r="A25" s="5"/>
      <c r="B25" s="27">
        <v>2</v>
      </c>
      <c r="C25" s="218" t="s">
        <v>49</v>
      </c>
      <c r="D25" s="219"/>
      <c r="E25" s="219"/>
      <c r="F25" s="219"/>
      <c r="G25" s="220"/>
      <c r="H25" s="28"/>
      <c r="I25" s="28"/>
      <c r="J25" s="30">
        <f t="shared" ref="J25:K25" si="4">J26</f>
        <v>44428</v>
      </c>
      <c r="K25" s="31">
        <f t="shared" si="4"/>
        <v>44466</v>
      </c>
      <c r="L25" s="69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  <c r="BM25" s="205"/>
      <c r="BN25" s="205"/>
      <c r="BO25" s="205"/>
      <c r="BP25" s="205"/>
      <c r="BQ25" s="205"/>
      <c r="BR25" s="205"/>
      <c r="BS25" s="205"/>
      <c r="BT25" s="205"/>
      <c r="BU25" s="205"/>
      <c r="BV25" s="205"/>
      <c r="BW25" s="205"/>
      <c r="BX25" s="205"/>
      <c r="BY25" s="205"/>
      <c r="BZ25" s="205"/>
      <c r="CA25" s="205"/>
      <c r="CB25" s="205"/>
      <c r="CC25" s="205"/>
      <c r="CD25" s="205"/>
      <c r="CE25" s="205"/>
      <c r="CF25" s="205"/>
      <c r="CG25" s="205"/>
      <c r="CH25" s="205"/>
      <c r="CI25" s="205"/>
      <c r="CJ25" s="205"/>
      <c r="CK25" s="205"/>
      <c r="CL25" s="205"/>
      <c r="CM25" s="205"/>
      <c r="CN25" s="205"/>
      <c r="CO25" s="205"/>
      <c r="CP25" s="205"/>
      <c r="CQ25" s="205"/>
      <c r="CR25" s="205"/>
      <c r="CS25" s="205"/>
      <c r="CT25" s="205"/>
      <c r="CU25" s="205"/>
      <c r="CV25" s="205"/>
      <c r="CW25" s="205"/>
      <c r="CX25" s="205"/>
      <c r="CY25" s="205"/>
      <c r="CZ25" s="205"/>
      <c r="DA25" s="205"/>
      <c r="DB25" s="205"/>
      <c r="DC25" s="205"/>
      <c r="DD25" s="205"/>
      <c r="DE25" s="205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4"/>
      <c r="FJ25" s="5"/>
      <c r="FK25" s="5"/>
      <c r="FL25" s="9"/>
      <c r="FM25" s="9"/>
    </row>
    <row r="26" spans="1:169" ht="15.75" customHeight="1" outlineLevel="1">
      <c r="A26" s="5"/>
      <c r="B26" s="35">
        <v>2.1</v>
      </c>
      <c r="C26" s="221" t="s">
        <v>50</v>
      </c>
      <c r="D26" s="219"/>
      <c r="E26" s="219"/>
      <c r="F26" s="219"/>
      <c r="G26" s="220"/>
      <c r="H26" s="36"/>
      <c r="I26" s="37"/>
      <c r="J26" s="38">
        <f>J27</f>
        <v>44428</v>
      </c>
      <c r="K26" s="39">
        <f>K32</f>
        <v>44466</v>
      </c>
      <c r="L26" s="59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205"/>
      <c r="BN26" s="205"/>
      <c r="BO26" s="205"/>
      <c r="BP26" s="205"/>
      <c r="BQ26" s="205"/>
      <c r="BR26" s="205"/>
      <c r="BS26" s="205"/>
      <c r="BT26" s="205"/>
      <c r="BU26" s="205"/>
      <c r="BV26" s="205"/>
      <c r="BW26" s="205"/>
      <c r="BX26" s="205"/>
      <c r="BY26" s="205"/>
      <c r="BZ26" s="205"/>
      <c r="CA26" s="205"/>
      <c r="CB26" s="205"/>
      <c r="CC26" s="205"/>
      <c r="CD26" s="205"/>
      <c r="CE26" s="205"/>
      <c r="CF26" s="205"/>
      <c r="CG26" s="205"/>
      <c r="CH26" s="205"/>
      <c r="CI26" s="205"/>
      <c r="CJ26" s="205"/>
      <c r="CK26" s="205"/>
      <c r="CL26" s="205"/>
      <c r="CM26" s="205"/>
      <c r="CN26" s="205"/>
      <c r="CO26" s="205"/>
      <c r="CP26" s="205"/>
      <c r="CQ26" s="205"/>
      <c r="CR26" s="205"/>
      <c r="CS26" s="205"/>
      <c r="CT26" s="205"/>
      <c r="CU26" s="205"/>
      <c r="CV26" s="205"/>
      <c r="CW26" s="205"/>
      <c r="CX26" s="205"/>
      <c r="CY26" s="205"/>
      <c r="CZ26" s="205"/>
      <c r="DA26" s="205"/>
      <c r="DB26" s="205"/>
      <c r="DC26" s="205"/>
      <c r="DD26" s="205"/>
      <c r="DE26" s="205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4"/>
      <c r="FJ26" s="5"/>
      <c r="FK26" s="5"/>
      <c r="FL26" s="9"/>
      <c r="FM26" s="9"/>
    </row>
    <row r="27" spans="1:169" ht="15.75" customHeight="1" outlineLevel="2">
      <c r="A27" s="5"/>
      <c r="B27" s="41" t="s">
        <v>51</v>
      </c>
      <c r="C27" s="70"/>
      <c r="D27" s="61" t="s">
        <v>52</v>
      </c>
      <c r="E27" s="71"/>
      <c r="F27" s="72"/>
      <c r="G27" s="73" t="s">
        <v>53</v>
      </c>
      <c r="H27" s="74" t="s">
        <v>54</v>
      </c>
      <c r="I27" s="74" t="s">
        <v>55</v>
      </c>
      <c r="J27" s="75">
        <v>44428</v>
      </c>
      <c r="K27" s="76">
        <v>44435</v>
      </c>
      <c r="L27" s="47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5"/>
      <c r="BM27" s="205"/>
      <c r="BN27" s="205"/>
      <c r="BO27" s="205"/>
      <c r="BP27" s="205"/>
      <c r="BQ27" s="205"/>
      <c r="BR27" s="205"/>
      <c r="BS27" s="205"/>
      <c r="BT27" s="205"/>
      <c r="BU27" s="205"/>
      <c r="BV27" s="205"/>
      <c r="BW27" s="205"/>
      <c r="BX27" s="205"/>
      <c r="BY27" s="205"/>
      <c r="BZ27" s="205"/>
      <c r="CA27" s="205"/>
      <c r="CB27" s="205"/>
      <c r="CC27" s="205"/>
      <c r="CD27" s="205"/>
      <c r="CE27" s="205"/>
      <c r="CF27" s="205"/>
      <c r="CG27" s="205"/>
      <c r="CH27" s="205"/>
      <c r="CI27" s="205"/>
      <c r="CJ27" s="205"/>
      <c r="CK27" s="205"/>
      <c r="CL27" s="205"/>
      <c r="CM27" s="205"/>
      <c r="CN27" s="205"/>
      <c r="CO27" s="205"/>
      <c r="CP27" s="205"/>
      <c r="CQ27" s="205"/>
      <c r="CR27" s="205"/>
      <c r="CS27" s="205"/>
      <c r="CT27" s="205"/>
      <c r="CU27" s="205"/>
      <c r="CV27" s="205"/>
      <c r="CW27" s="205"/>
      <c r="CX27" s="205"/>
      <c r="CY27" s="205"/>
      <c r="CZ27" s="205"/>
      <c r="DA27" s="205"/>
      <c r="DB27" s="205"/>
      <c r="DC27" s="205"/>
      <c r="DD27" s="205"/>
      <c r="DE27" s="205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4"/>
      <c r="FJ27" s="5"/>
      <c r="FK27" s="5"/>
      <c r="FL27" s="9"/>
      <c r="FM27" s="9"/>
    </row>
    <row r="28" spans="1:169" ht="15.75" customHeight="1" outlineLevel="2">
      <c r="A28" s="5"/>
      <c r="B28" s="77" t="s">
        <v>56</v>
      </c>
      <c r="C28" s="78"/>
      <c r="D28" s="78"/>
      <c r="E28" s="79" t="s">
        <v>57</v>
      </c>
      <c r="F28" s="67"/>
      <c r="G28" s="80" t="s">
        <v>58</v>
      </c>
      <c r="H28" s="53" t="s">
        <v>59</v>
      </c>
      <c r="I28" s="53" t="s">
        <v>54</v>
      </c>
      <c r="J28" s="81">
        <v>44428</v>
      </c>
      <c r="K28" s="82">
        <v>44431</v>
      </c>
      <c r="L28" s="58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205"/>
      <c r="BN28" s="205"/>
      <c r="BO28" s="205"/>
      <c r="BP28" s="205"/>
      <c r="BQ28" s="205"/>
      <c r="BR28" s="205"/>
      <c r="BS28" s="205"/>
      <c r="BT28" s="205"/>
      <c r="BU28" s="205"/>
      <c r="BV28" s="205"/>
      <c r="BW28" s="205"/>
      <c r="BX28" s="205"/>
      <c r="BY28" s="205"/>
      <c r="BZ28" s="205"/>
      <c r="CA28" s="205"/>
      <c r="CB28" s="205"/>
      <c r="CC28" s="205"/>
      <c r="CD28" s="205"/>
      <c r="CE28" s="205"/>
      <c r="CF28" s="205"/>
      <c r="CG28" s="205"/>
      <c r="CH28" s="205"/>
      <c r="CI28" s="205"/>
      <c r="CJ28" s="205"/>
      <c r="CK28" s="205"/>
      <c r="CL28" s="205"/>
      <c r="CM28" s="205"/>
      <c r="CN28" s="205"/>
      <c r="CO28" s="205"/>
      <c r="CP28" s="205"/>
      <c r="CQ28" s="205"/>
      <c r="CR28" s="205"/>
      <c r="CS28" s="205"/>
      <c r="CT28" s="205"/>
      <c r="CU28" s="205"/>
      <c r="CV28" s="205"/>
      <c r="CW28" s="205"/>
      <c r="CX28" s="205"/>
      <c r="CY28" s="205"/>
      <c r="CZ28" s="205"/>
      <c r="DA28" s="205"/>
      <c r="DB28" s="205"/>
      <c r="DC28" s="205"/>
      <c r="DD28" s="205"/>
      <c r="DE28" s="205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4"/>
      <c r="FJ28" s="5"/>
      <c r="FK28" s="5"/>
      <c r="FL28" s="9"/>
      <c r="FM28" s="9"/>
    </row>
    <row r="29" spans="1:169" s="207" customFormat="1" ht="15.75" customHeight="1" outlineLevel="2">
      <c r="A29" s="5"/>
      <c r="B29" s="77" t="s">
        <v>60</v>
      </c>
      <c r="C29" s="78"/>
      <c r="D29" s="78"/>
      <c r="E29" s="247" t="s">
        <v>271</v>
      </c>
      <c r="F29" s="246"/>
      <c r="G29" s="80" t="s">
        <v>58</v>
      </c>
      <c r="H29" s="124" t="s">
        <v>269</v>
      </c>
      <c r="I29" s="124" t="s">
        <v>270</v>
      </c>
      <c r="J29" s="81">
        <v>44428</v>
      </c>
      <c r="K29" s="82">
        <v>44431</v>
      </c>
      <c r="L29" s="58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5"/>
      <c r="BM29" s="205"/>
      <c r="BN29" s="205"/>
      <c r="BO29" s="205"/>
      <c r="BP29" s="205"/>
      <c r="BQ29" s="205"/>
      <c r="BR29" s="205"/>
      <c r="BS29" s="205"/>
      <c r="BT29" s="205"/>
      <c r="BU29" s="205"/>
      <c r="BV29" s="205"/>
      <c r="BW29" s="205"/>
      <c r="BX29" s="205"/>
      <c r="BY29" s="205"/>
      <c r="BZ29" s="205"/>
      <c r="CA29" s="205"/>
      <c r="CB29" s="205"/>
      <c r="CC29" s="205"/>
      <c r="CD29" s="205"/>
      <c r="CE29" s="205"/>
      <c r="CF29" s="205"/>
      <c r="CG29" s="205"/>
      <c r="CH29" s="205"/>
      <c r="CI29" s="205"/>
      <c r="CJ29" s="205"/>
      <c r="CK29" s="205"/>
      <c r="CL29" s="205"/>
      <c r="CM29" s="205"/>
      <c r="CN29" s="205"/>
      <c r="CO29" s="205"/>
      <c r="CP29" s="205"/>
      <c r="CQ29" s="205"/>
      <c r="CR29" s="205"/>
      <c r="CS29" s="205"/>
      <c r="CT29" s="205"/>
      <c r="CU29" s="205"/>
      <c r="CV29" s="205"/>
      <c r="CW29" s="205"/>
      <c r="CX29" s="205"/>
      <c r="CY29" s="205"/>
      <c r="CZ29" s="205"/>
      <c r="DA29" s="205"/>
      <c r="DB29" s="205"/>
      <c r="DC29" s="205"/>
      <c r="DD29" s="205"/>
      <c r="DE29" s="205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4"/>
      <c r="FJ29" s="5"/>
      <c r="FK29" s="5"/>
      <c r="FL29" s="9"/>
      <c r="FM29" s="9"/>
    </row>
    <row r="30" spans="1:169" ht="15.75" customHeight="1" outlineLevel="2">
      <c r="A30" s="5"/>
      <c r="B30" s="77" t="s">
        <v>62</v>
      </c>
      <c r="C30" s="78"/>
      <c r="D30" s="78"/>
      <c r="E30" s="84" t="s">
        <v>61</v>
      </c>
      <c r="F30" s="67"/>
      <c r="G30" s="80" t="s">
        <v>58</v>
      </c>
      <c r="H30" s="53" t="s">
        <v>55</v>
      </c>
      <c r="I30" s="53" t="s">
        <v>54</v>
      </c>
      <c r="J30" s="81">
        <v>44430</v>
      </c>
      <c r="K30" s="82">
        <v>44433</v>
      </c>
      <c r="L30" s="58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  <c r="BD30" s="205"/>
      <c r="BE30" s="205"/>
      <c r="BF30" s="205"/>
      <c r="BG30" s="205"/>
      <c r="BH30" s="205"/>
      <c r="BI30" s="205"/>
      <c r="BJ30" s="205"/>
      <c r="BK30" s="205"/>
      <c r="BL30" s="205"/>
      <c r="BM30" s="205"/>
      <c r="BN30" s="205"/>
      <c r="BO30" s="205"/>
      <c r="BP30" s="205"/>
      <c r="BQ30" s="205"/>
      <c r="BR30" s="205"/>
      <c r="BS30" s="205"/>
      <c r="BT30" s="205"/>
      <c r="BU30" s="205"/>
      <c r="BV30" s="205"/>
      <c r="BW30" s="205"/>
      <c r="BX30" s="205"/>
      <c r="BY30" s="205"/>
      <c r="BZ30" s="205"/>
      <c r="CA30" s="205"/>
      <c r="CB30" s="205"/>
      <c r="CC30" s="205"/>
      <c r="CD30" s="205"/>
      <c r="CE30" s="205"/>
      <c r="CF30" s="205"/>
      <c r="CG30" s="205"/>
      <c r="CH30" s="205"/>
      <c r="CI30" s="205"/>
      <c r="CJ30" s="205"/>
      <c r="CK30" s="205"/>
      <c r="CL30" s="205"/>
      <c r="CM30" s="205"/>
      <c r="CN30" s="205"/>
      <c r="CO30" s="205"/>
      <c r="CP30" s="205"/>
      <c r="CQ30" s="205"/>
      <c r="CR30" s="205"/>
      <c r="CS30" s="205"/>
      <c r="CT30" s="205"/>
      <c r="CU30" s="205"/>
      <c r="CV30" s="205"/>
      <c r="CW30" s="205"/>
      <c r="CX30" s="205"/>
      <c r="CY30" s="205"/>
      <c r="CZ30" s="205"/>
      <c r="DA30" s="205"/>
      <c r="DB30" s="205"/>
      <c r="DC30" s="205"/>
      <c r="DD30" s="205"/>
      <c r="DE30" s="205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4"/>
      <c r="FJ30" s="5"/>
      <c r="FK30" s="5"/>
      <c r="FL30" s="9"/>
      <c r="FM30" s="9"/>
    </row>
    <row r="31" spans="1:169" ht="15.75" customHeight="1" outlineLevel="2">
      <c r="A31" s="5"/>
      <c r="B31" s="77" t="s">
        <v>268</v>
      </c>
      <c r="C31" s="78"/>
      <c r="D31" s="78"/>
      <c r="E31" s="79" t="s">
        <v>63</v>
      </c>
      <c r="F31" s="67"/>
      <c r="G31" s="80" t="s">
        <v>58</v>
      </c>
      <c r="H31" s="53" t="s">
        <v>54</v>
      </c>
      <c r="I31" s="53" t="s">
        <v>59</v>
      </c>
      <c r="J31" s="81">
        <v>44432</v>
      </c>
      <c r="K31" s="82">
        <v>44435</v>
      </c>
      <c r="L31" s="58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  <c r="BD31" s="205"/>
      <c r="BE31" s="205"/>
      <c r="BF31" s="205"/>
      <c r="BG31" s="205"/>
      <c r="BH31" s="205"/>
      <c r="BI31" s="205"/>
      <c r="BJ31" s="205"/>
      <c r="BK31" s="205"/>
      <c r="BL31" s="205"/>
      <c r="BM31" s="205"/>
      <c r="BN31" s="205"/>
      <c r="BO31" s="205"/>
      <c r="BP31" s="205"/>
      <c r="BQ31" s="205"/>
      <c r="BR31" s="205"/>
      <c r="BS31" s="205"/>
      <c r="BT31" s="205"/>
      <c r="BU31" s="205"/>
      <c r="BV31" s="205"/>
      <c r="BW31" s="205"/>
      <c r="BX31" s="205"/>
      <c r="BY31" s="205"/>
      <c r="BZ31" s="205"/>
      <c r="CA31" s="205"/>
      <c r="CB31" s="205"/>
      <c r="CC31" s="205"/>
      <c r="CD31" s="205"/>
      <c r="CE31" s="205"/>
      <c r="CF31" s="205"/>
      <c r="CG31" s="205"/>
      <c r="CH31" s="205"/>
      <c r="CI31" s="205"/>
      <c r="CJ31" s="205"/>
      <c r="CK31" s="205"/>
      <c r="CL31" s="205"/>
      <c r="CM31" s="205"/>
      <c r="CN31" s="205"/>
      <c r="CO31" s="205"/>
      <c r="CP31" s="205"/>
      <c r="CQ31" s="205"/>
      <c r="CR31" s="205"/>
      <c r="CS31" s="205"/>
      <c r="CT31" s="205"/>
      <c r="CU31" s="205"/>
      <c r="CV31" s="205"/>
      <c r="CW31" s="205"/>
      <c r="CX31" s="205"/>
      <c r="CY31" s="205"/>
      <c r="CZ31" s="205"/>
      <c r="DA31" s="205"/>
      <c r="DB31" s="205"/>
      <c r="DC31" s="205"/>
      <c r="DD31" s="205"/>
      <c r="DE31" s="205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4"/>
      <c r="FJ31" s="5"/>
      <c r="FK31" s="5"/>
      <c r="FL31" s="9"/>
      <c r="FM31" s="9"/>
    </row>
    <row r="32" spans="1:169" ht="15.75" customHeight="1" outlineLevel="2">
      <c r="A32" s="83"/>
      <c r="B32" s="85" t="s">
        <v>64</v>
      </c>
      <c r="C32" s="86"/>
      <c r="D32" s="86" t="s">
        <v>65</v>
      </c>
      <c r="E32" s="87"/>
      <c r="F32" s="72"/>
      <c r="G32" s="73" t="s">
        <v>66</v>
      </c>
      <c r="H32" s="43" t="s">
        <v>59</v>
      </c>
      <c r="I32" s="43" t="s">
        <v>67</v>
      </c>
      <c r="J32" s="75">
        <v>44431</v>
      </c>
      <c r="K32" s="76">
        <v>44466</v>
      </c>
      <c r="L32" s="88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205"/>
      <c r="BM32" s="205"/>
      <c r="BN32" s="205"/>
      <c r="BO32" s="205"/>
      <c r="BP32" s="205"/>
      <c r="BQ32" s="205"/>
      <c r="BR32" s="205"/>
      <c r="BS32" s="205"/>
      <c r="BT32" s="205"/>
      <c r="BU32" s="205"/>
      <c r="BV32" s="205"/>
      <c r="BW32" s="205"/>
      <c r="BX32" s="205"/>
      <c r="BY32" s="205"/>
      <c r="BZ32" s="205"/>
      <c r="CA32" s="205"/>
      <c r="CB32" s="205"/>
      <c r="CC32" s="205"/>
      <c r="CD32" s="205"/>
      <c r="CE32" s="205"/>
      <c r="CF32" s="205"/>
      <c r="CG32" s="205"/>
      <c r="CH32" s="205"/>
      <c r="CI32" s="205"/>
      <c r="CJ32" s="205"/>
      <c r="CK32" s="205"/>
      <c r="CL32" s="205"/>
      <c r="CM32" s="205"/>
      <c r="CN32" s="205"/>
      <c r="CO32" s="205"/>
      <c r="CP32" s="205"/>
      <c r="CQ32" s="205"/>
      <c r="CR32" s="205"/>
      <c r="CS32" s="205"/>
      <c r="CT32" s="205"/>
      <c r="CU32" s="205"/>
      <c r="CV32" s="205"/>
      <c r="CW32" s="205"/>
      <c r="CX32" s="205"/>
      <c r="CY32" s="205"/>
      <c r="CZ32" s="205"/>
      <c r="DA32" s="205"/>
      <c r="DB32" s="205"/>
      <c r="DC32" s="205"/>
      <c r="DD32" s="205"/>
      <c r="DE32" s="205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4"/>
      <c r="FJ32" s="5"/>
      <c r="FK32" s="5"/>
      <c r="FL32" s="9"/>
      <c r="FM32" s="9"/>
    </row>
    <row r="33" spans="1:169" ht="15.75" customHeight="1" outlineLevel="2">
      <c r="A33" s="83"/>
      <c r="B33" s="89" t="s">
        <v>68</v>
      </c>
      <c r="C33" s="78"/>
      <c r="D33" s="78"/>
      <c r="E33" s="79" t="s">
        <v>69</v>
      </c>
      <c r="F33" s="67"/>
      <c r="G33" s="80" t="s">
        <v>70</v>
      </c>
      <c r="H33" s="53" t="s">
        <v>55</v>
      </c>
      <c r="I33" s="53" t="s">
        <v>67</v>
      </c>
      <c r="J33" s="81">
        <v>44431</v>
      </c>
      <c r="K33" s="82">
        <v>44466</v>
      </c>
      <c r="L33" s="58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  <c r="BM33" s="205"/>
      <c r="BN33" s="205"/>
      <c r="BO33" s="205"/>
      <c r="BP33" s="205"/>
      <c r="BQ33" s="205"/>
      <c r="BR33" s="205"/>
      <c r="BS33" s="205"/>
      <c r="BT33" s="205"/>
      <c r="BU33" s="205"/>
      <c r="BV33" s="205"/>
      <c r="BW33" s="205"/>
      <c r="BX33" s="205"/>
      <c r="BY33" s="205"/>
      <c r="BZ33" s="205"/>
      <c r="CA33" s="205"/>
      <c r="CB33" s="205"/>
      <c r="CC33" s="205"/>
      <c r="CD33" s="205"/>
      <c r="CE33" s="205"/>
      <c r="CF33" s="205"/>
      <c r="CG33" s="205"/>
      <c r="CH33" s="205"/>
      <c r="CI33" s="205"/>
      <c r="CJ33" s="205"/>
      <c r="CK33" s="205"/>
      <c r="CL33" s="205"/>
      <c r="CM33" s="205"/>
      <c r="CN33" s="205"/>
      <c r="CO33" s="205"/>
      <c r="CP33" s="205"/>
      <c r="CQ33" s="205"/>
      <c r="CR33" s="205"/>
      <c r="CS33" s="205"/>
      <c r="CT33" s="205"/>
      <c r="CU33" s="205"/>
      <c r="CV33" s="205"/>
      <c r="CW33" s="205"/>
      <c r="CX33" s="205"/>
      <c r="CY33" s="205"/>
      <c r="CZ33" s="205"/>
      <c r="DA33" s="205"/>
      <c r="DB33" s="205"/>
      <c r="DC33" s="205"/>
      <c r="DD33" s="205"/>
      <c r="DE33" s="205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4"/>
      <c r="FJ33" s="5"/>
      <c r="FK33" s="5"/>
      <c r="FL33" s="9"/>
      <c r="FM33" s="9"/>
    </row>
    <row r="34" spans="1:169" ht="15.75" customHeight="1" outlineLevel="2">
      <c r="A34" s="83"/>
      <c r="B34" s="89" t="s">
        <v>71</v>
      </c>
      <c r="C34" s="78"/>
      <c r="D34" s="78"/>
      <c r="E34" s="79" t="s">
        <v>72</v>
      </c>
      <c r="F34" s="67"/>
      <c r="G34" s="80" t="s">
        <v>70</v>
      </c>
      <c r="H34" s="53" t="s">
        <v>67</v>
      </c>
      <c r="I34" s="53" t="s">
        <v>55</v>
      </c>
      <c r="J34" s="81">
        <v>44433</v>
      </c>
      <c r="K34" s="82">
        <v>44466</v>
      </c>
      <c r="L34" s="58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05"/>
      <c r="AR34" s="205"/>
      <c r="AS34" s="205"/>
      <c r="AT34" s="205"/>
      <c r="AU34" s="205"/>
      <c r="AV34" s="205"/>
      <c r="AW34" s="205"/>
      <c r="AX34" s="205"/>
      <c r="AY34" s="205"/>
      <c r="AZ34" s="205"/>
      <c r="BA34" s="205"/>
      <c r="BB34" s="205"/>
      <c r="BC34" s="205"/>
      <c r="BD34" s="205"/>
      <c r="BE34" s="205"/>
      <c r="BF34" s="205"/>
      <c r="BG34" s="205"/>
      <c r="BH34" s="205"/>
      <c r="BI34" s="205"/>
      <c r="BJ34" s="205"/>
      <c r="BK34" s="205"/>
      <c r="BL34" s="205"/>
      <c r="BM34" s="205"/>
      <c r="BN34" s="205"/>
      <c r="BO34" s="205"/>
      <c r="BP34" s="205"/>
      <c r="BQ34" s="205"/>
      <c r="BR34" s="205"/>
      <c r="BS34" s="205"/>
      <c r="BT34" s="205"/>
      <c r="BU34" s="205"/>
      <c r="BV34" s="205"/>
      <c r="BW34" s="205"/>
      <c r="BX34" s="205"/>
      <c r="BY34" s="205"/>
      <c r="BZ34" s="205"/>
      <c r="CA34" s="205"/>
      <c r="CB34" s="205"/>
      <c r="CC34" s="205"/>
      <c r="CD34" s="205"/>
      <c r="CE34" s="205"/>
      <c r="CF34" s="205"/>
      <c r="CG34" s="205"/>
      <c r="CH34" s="205"/>
      <c r="CI34" s="205"/>
      <c r="CJ34" s="205"/>
      <c r="CK34" s="205"/>
      <c r="CL34" s="205"/>
      <c r="CM34" s="205"/>
      <c r="CN34" s="205"/>
      <c r="CO34" s="205"/>
      <c r="CP34" s="205"/>
      <c r="CQ34" s="205"/>
      <c r="CR34" s="205"/>
      <c r="CS34" s="205"/>
      <c r="CT34" s="205"/>
      <c r="CU34" s="205"/>
      <c r="CV34" s="205"/>
      <c r="CW34" s="205"/>
      <c r="CX34" s="205"/>
      <c r="CY34" s="205"/>
      <c r="CZ34" s="205"/>
      <c r="DA34" s="205"/>
      <c r="DB34" s="205"/>
      <c r="DC34" s="205"/>
      <c r="DD34" s="205"/>
      <c r="DE34" s="205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4"/>
      <c r="FJ34" s="5"/>
      <c r="FK34" s="5"/>
      <c r="FL34" s="9"/>
      <c r="FM34" s="9"/>
    </row>
    <row r="35" spans="1:169" ht="15.75" customHeight="1" outlineLevel="2">
      <c r="A35" s="83"/>
      <c r="B35" s="89" t="s">
        <v>73</v>
      </c>
      <c r="C35" s="78"/>
      <c r="D35" s="78"/>
      <c r="E35" s="79" t="s">
        <v>74</v>
      </c>
      <c r="F35" s="67"/>
      <c r="G35" s="80" t="s">
        <v>70</v>
      </c>
      <c r="H35" s="53" t="s">
        <v>55</v>
      </c>
      <c r="I35" s="53" t="s">
        <v>67</v>
      </c>
      <c r="J35" s="81">
        <v>44435</v>
      </c>
      <c r="K35" s="82">
        <v>44466</v>
      </c>
      <c r="L35" s="58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  <c r="BD35" s="205"/>
      <c r="BE35" s="205"/>
      <c r="BF35" s="205"/>
      <c r="BG35" s="205"/>
      <c r="BH35" s="205"/>
      <c r="BI35" s="205"/>
      <c r="BJ35" s="205"/>
      <c r="BK35" s="205"/>
      <c r="BL35" s="205"/>
      <c r="BM35" s="205"/>
      <c r="BN35" s="205"/>
      <c r="BO35" s="205"/>
      <c r="BP35" s="205"/>
      <c r="BQ35" s="205"/>
      <c r="BR35" s="205"/>
      <c r="BS35" s="205"/>
      <c r="BT35" s="205"/>
      <c r="BU35" s="205"/>
      <c r="BV35" s="205"/>
      <c r="BW35" s="205"/>
      <c r="BX35" s="205"/>
      <c r="BY35" s="205"/>
      <c r="BZ35" s="205"/>
      <c r="CA35" s="205"/>
      <c r="CB35" s="205"/>
      <c r="CC35" s="205"/>
      <c r="CD35" s="205"/>
      <c r="CE35" s="205"/>
      <c r="CF35" s="205"/>
      <c r="CG35" s="205"/>
      <c r="CH35" s="205"/>
      <c r="CI35" s="205"/>
      <c r="CJ35" s="205"/>
      <c r="CK35" s="205"/>
      <c r="CL35" s="205"/>
      <c r="CM35" s="205"/>
      <c r="CN35" s="205"/>
      <c r="CO35" s="205"/>
      <c r="CP35" s="205"/>
      <c r="CQ35" s="205"/>
      <c r="CR35" s="205"/>
      <c r="CS35" s="205"/>
      <c r="CT35" s="205"/>
      <c r="CU35" s="205"/>
      <c r="CV35" s="205"/>
      <c r="CW35" s="205"/>
      <c r="CX35" s="205"/>
      <c r="CY35" s="205"/>
      <c r="CZ35" s="205"/>
      <c r="DA35" s="205"/>
      <c r="DB35" s="205"/>
      <c r="DC35" s="205"/>
      <c r="DD35" s="205"/>
      <c r="DE35" s="205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4"/>
      <c r="FJ35" s="5"/>
      <c r="FK35" s="5"/>
      <c r="FL35" s="9"/>
      <c r="FM35" s="9"/>
    </row>
    <row r="36" spans="1:169" ht="15.75" customHeight="1" outlineLevel="2">
      <c r="A36" s="83"/>
      <c r="B36" s="89" t="s">
        <v>75</v>
      </c>
      <c r="C36" s="78"/>
      <c r="D36" s="78"/>
      <c r="E36" s="79" t="s">
        <v>76</v>
      </c>
      <c r="F36" s="67"/>
      <c r="G36" s="80" t="s">
        <v>70</v>
      </c>
      <c r="H36" s="53" t="s">
        <v>54</v>
      </c>
      <c r="I36" s="53" t="s">
        <v>67</v>
      </c>
      <c r="J36" s="81">
        <v>44442</v>
      </c>
      <c r="K36" s="82">
        <v>44466</v>
      </c>
      <c r="L36" s="58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05"/>
      <c r="AW36" s="205"/>
      <c r="AX36" s="205"/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5"/>
      <c r="BL36" s="205"/>
      <c r="BM36" s="205"/>
      <c r="BN36" s="205"/>
      <c r="BO36" s="205"/>
      <c r="BP36" s="205"/>
      <c r="BQ36" s="205"/>
      <c r="BR36" s="205"/>
      <c r="BS36" s="205"/>
      <c r="BT36" s="205"/>
      <c r="BU36" s="205"/>
      <c r="BV36" s="205"/>
      <c r="BW36" s="205"/>
      <c r="BX36" s="205"/>
      <c r="BY36" s="205"/>
      <c r="BZ36" s="205"/>
      <c r="CA36" s="205"/>
      <c r="CB36" s="205"/>
      <c r="CC36" s="205"/>
      <c r="CD36" s="205"/>
      <c r="CE36" s="205"/>
      <c r="CF36" s="205"/>
      <c r="CG36" s="205"/>
      <c r="CH36" s="205"/>
      <c r="CI36" s="205"/>
      <c r="CJ36" s="205"/>
      <c r="CK36" s="205"/>
      <c r="CL36" s="205"/>
      <c r="CM36" s="205"/>
      <c r="CN36" s="205"/>
      <c r="CO36" s="205"/>
      <c r="CP36" s="205"/>
      <c r="CQ36" s="205"/>
      <c r="CR36" s="205"/>
      <c r="CS36" s="205"/>
      <c r="CT36" s="205"/>
      <c r="CU36" s="205"/>
      <c r="CV36" s="205"/>
      <c r="CW36" s="205"/>
      <c r="CX36" s="205"/>
      <c r="CY36" s="205"/>
      <c r="CZ36" s="205"/>
      <c r="DA36" s="205"/>
      <c r="DB36" s="205"/>
      <c r="DC36" s="205"/>
      <c r="DD36" s="205"/>
      <c r="DE36" s="205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4"/>
      <c r="FJ36" s="5"/>
      <c r="FK36" s="5"/>
      <c r="FL36" s="9"/>
      <c r="FM36" s="9"/>
    </row>
    <row r="37" spans="1:169" ht="15.75" customHeight="1" outlineLevel="2">
      <c r="A37" s="83"/>
      <c r="B37" s="89" t="s">
        <v>77</v>
      </c>
      <c r="C37" s="78"/>
      <c r="D37" s="78"/>
      <c r="E37" s="79" t="s">
        <v>78</v>
      </c>
      <c r="F37" s="67"/>
      <c r="G37" s="80" t="s">
        <v>70</v>
      </c>
      <c r="H37" s="53" t="s">
        <v>67</v>
      </c>
      <c r="I37" s="53" t="s">
        <v>54</v>
      </c>
      <c r="J37" s="81">
        <v>44446</v>
      </c>
      <c r="K37" s="82">
        <v>44466</v>
      </c>
      <c r="L37" s="58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  <c r="AY37" s="205"/>
      <c r="AZ37" s="205"/>
      <c r="BA37" s="205"/>
      <c r="BB37" s="205"/>
      <c r="BC37" s="205"/>
      <c r="BD37" s="205"/>
      <c r="BE37" s="205"/>
      <c r="BF37" s="205"/>
      <c r="BG37" s="205"/>
      <c r="BH37" s="205"/>
      <c r="BI37" s="205"/>
      <c r="BJ37" s="205"/>
      <c r="BK37" s="205"/>
      <c r="BL37" s="205"/>
      <c r="BM37" s="205"/>
      <c r="BN37" s="205"/>
      <c r="BO37" s="205"/>
      <c r="BP37" s="205"/>
      <c r="BQ37" s="205"/>
      <c r="BR37" s="205"/>
      <c r="BS37" s="205"/>
      <c r="BT37" s="205"/>
      <c r="BU37" s="205"/>
      <c r="BV37" s="205"/>
      <c r="BW37" s="205"/>
      <c r="BX37" s="205"/>
      <c r="BY37" s="205"/>
      <c r="BZ37" s="205"/>
      <c r="CA37" s="205"/>
      <c r="CB37" s="205"/>
      <c r="CC37" s="205"/>
      <c r="CD37" s="205"/>
      <c r="CE37" s="205"/>
      <c r="CF37" s="205"/>
      <c r="CG37" s="205"/>
      <c r="CH37" s="205"/>
      <c r="CI37" s="205"/>
      <c r="CJ37" s="205"/>
      <c r="CK37" s="205"/>
      <c r="CL37" s="205"/>
      <c r="CM37" s="205"/>
      <c r="CN37" s="205"/>
      <c r="CO37" s="205"/>
      <c r="CP37" s="205"/>
      <c r="CQ37" s="205"/>
      <c r="CR37" s="205"/>
      <c r="CS37" s="205"/>
      <c r="CT37" s="205"/>
      <c r="CU37" s="205"/>
      <c r="CV37" s="205"/>
      <c r="CW37" s="205"/>
      <c r="CX37" s="205"/>
      <c r="CY37" s="205"/>
      <c r="CZ37" s="205"/>
      <c r="DA37" s="205"/>
      <c r="DB37" s="205"/>
      <c r="DC37" s="205"/>
      <c r="DD37" s="205"/>
      <c r="DE37" s="205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4"/>
      <c r="FJ37" s="5"/>
      <c r="FK37" s="5"/>
      <c r="FL37" s="9"/>
      <c r="FM37" s="9"/>
    </row>
    <row r="38" spans="1:169" ht="15.75" customHeight="1">
      <c r="A38" s="5"/>
      <c r="B38" s="27">
        <v>3</v>
      </c>
      <c r="C38" s="218" t="s">
        <v>79</v>
      </c>
      <c r="D38" s="219"/>
      <c r="E38" s="219"/>
      <c r="F38" s="219"/>
      <c r="G38" s="220"/>
      <c r="H38" s="28"/>
      <c r="I38" s="28"/>
      <c r="J38" s="30">
        <f t="shared" ref="J38:J39" si="5">J39</f>
        <v>44452</v>
      </c>
      <c r="K38" s="31">
        <f>K42</f>
        <v>44456</v>
      </c>
      <c r="L38" s="69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  <c r="BK38" s="205"/>
      <c r="BL38" s="205"/>
      <c r="BM38" s="205"/>
      <c r="BN38" s="205"/>
      <c r="BO38" s="205"/>
      <c r="BP38" s="205"/>
      <c r="BQ38" s="205"/>
      <c r="BR38" s="205"/>
      <c r="BS38" s="205"/>
      <c r="BT38" s="205"/>
      <c r="BU38" s="205"/>
      <c r="BV38" s="205"/>
      <c r="BW38" s="205"/>
      <c r="BX38" s="205"/>
      <c r="BY38" s="205"/>
      <c r="BZ38" s="205"/>
      <c r="CA38" s="205"/>
      <c r="CB38" s="205"/>
      <c r="CC38" s="205"/>
      <c r="CD38" s="205"/>
      <c r="CE38" s="205"/>
      <c r="CF38" s="205"/>
      <c r="CG38" s="205"/>
      <c r="CH38" s="205"/>
      <c r="CI38" s="205"/>
      <c r="CJ38" s="205"/>
      <c r="CK38" s="205"/>
      <c r="CL38" s="205"/>
      <c r="CM38" s="205"/>
      <c r="CN38" s="205"/>
      <c r="CO38" s="205"/>
      <c r="CP38" s="205"/>
      <c r="CQ38" s="205"/>
      <c r="CR38" s="205"/>
      <c r="CS38" s="205"/>
      <c r="CT38" s="205"/>
      <c r="CU38" s="205"/>
      <c r="CV38" s="205"/>
      <c r="CW38" s="205"/>
      <c r="CX38" s="205"/>
      <c r="CY38" s="205"/>
      <c r="CZ38" s="205"/>
      <c r="DA38" s="205"/>
      <c r="DB38" s="205"/>
      <c r="DC38" s="205"/>
      <c r="DD38" s="205"/>
      <c r="DE38" s="205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4"/>
      <c r="FJ38" s="5"/>
      <c r="FK38" s="5"/>
      <c r="FL38" s="9"/>
      <c r="FM38" s="9"/>
    </row>
    <row r="39" spans="1:169" ht="15.75" customHeight="1" outlineLevel="1">
      <c r="A39" s="5"/>
      <c r="B39" s="35">
        <v>3.1</v>
      </c>
      <c r="C39" s="221" t="s">
        <v>80</v>
      </c>
      <c r="D39" s="219"/>
      <c r="E39" s="219"/>
      <c r="F39" s="219"/>
      <c r="G39" s="220"/>
      <c r="H39" s="36"/>
      <c r="I39" s="37"/>
      <c r="J39" s="38">
        <f t="shared" si="5"/>
        <v>44452</v>
      </c>
      <c r="K39" s="39">
        <f>K40</f>
        <v>44453</v>
      </c>
      <c r="L39" s="59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/>
      <c r="BC39" s="205"/>
      <c r="BD39" s="205"/>
      <c r="BE39" s="205"/>
      <c r="BF39" s="205"/>
      <c r="BG39" s="205"/>
      <c r="BH39" s="205"/>
      <c r="BI39" s="205"/>
      <c r="BJ39" s="205"/>
      <c r="BK39" s="205"/>
      <c r="BL39" s="205"/>
      <c r="BM39" s="205"/>
      <c r="BN39" s="205"/>
      <c r="BO39" s="205"/>
      <c r="BP39" s="205"/>
      <c r="BQ39" s="205"/>
      <c r="BR39" s="205"/>
      <c r="BS39" s="205"/>
      <c r="BT39" s="205"/>
      <c r="BU39" s="205"/>
      <c r="BV39" s="205"/>
      <c r="BW39" s="205"/>
      <c r="BX39" s="205"/>
      <c r="BY39" s="205"/>
      <c r="BZ39" s="205"/>
      <c r="CA39" s="205"/>
      <c r="CB39" s="205"/>
      <c r="CC39" s="205"/>
      <c r="CD39" s="205"/>
      <c r="CE39" s="205"/>
      <c r="CF39" s="205"/>
      <c r="CG39" s="205"/>
      <c r="CH39" s="205"/>
      <c r="CI39" s="205"/>
      <c r="CJ39" s="205"/>
      <c r="CK39" s="205"/>
      <c r="CL39" s="205"/>
      <c r="CM39" s="205"/>
      <c r="CN39" s="205"/>
      <c r="CO39" s="205"/>
      <c r="CP39" s="205"/>
      <c r="CQ39" s="205"/>
      <c r="CR39" s="205"/>
      <c r="CS39" s="205"/>
      <c r="CT39" s="205"/>
      <c r="CU39" s="205"/>
      <c r="CV39" s="205"/>
      <c r="CW39" s="205"/>
      <c r="CX39" s="205"/>
      <c r="CY39" s="205"/>
      <c r="CZ39" s="205"/>
      <c r="DA39" s="205"/>
      <c r="DB39" s="205"/>
      <c r="DC39" s="205"/>
      <c r="DD39" s="205"/>
      <c r="DE39" s="205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4"/>
      <c r="FJ39" s="5"/>
      <c r="FK39" s="5"/>
      <c r="FL39" s="9"/>
      <c r="FM39" s="9"/>
    </row>
    <row r="40" spans="1:169" ht="15.75" customHeight="1" outlineLevel="2">
      <c r="A40" s="5"/>
      <c r="B40" s="41" t="s">
        <v>81</v>
      </c>
      <c r="C40" s="90"/>
      <c r="D40" s="61" t="s">
        <v>82</v>
      </c>
      <c r="E40" s="61"/>
      <c r="F40" s="61"/>
      <c r="G40" s="43" t="s">
        <v>83</v>
      </c>
      <c r="H40" s="43" t="s">
        <v>59</v>
      </c>
      <c r="I40" s="43" t="s">
        <v>54</v>
      </c>
      <c r="J40" s="91">
        <v>44452</v>
      </c>
      <c r="K40" s="92">
        <v>44453</v>
      </c>
      <c r="L40" s="47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5"/>
      <c r="AX40" s="205"/>
      <c r="AY40" s="205"/>
      <c r="AZ40" s="205"/>
      <c r="BA40" s="205"/>
      <c r="BB40" s="205"/>
      <c r="BC40" s="205"/>
      <c r="BD40" s="205"/>
      <c r="BE40" s="205"/>
      <c r="BF40" s="205"/>
      <c r="BG40" s="205"/>
      <c r="BH40" s="205"/>
      <c r="BI40" s="205"/>
      <c r="BJ40" s="205"/>
      <c r="BK40" s="205"/>
      <c r="BL40" s="205"/>
      <c r="BM40" s="205"/>
      <c r="BN40" s="205"/>
      <c r="BO40" s="205"/>
      <c r="BP40" s="205"/>
      <c r="BQ40" s="205"/>
      <c r="BR40" s="205"/>
      <c r="BS40" s="205"/>
      <c r="BT40" s="205"/>
      <c r="BU40" s="205"/>
      <c r="BV40" s="205"/>
      <c r="BW40" s="205"/>
      <c r="BX40" s="205"/>
      <c r="BY40" s="205"/>
      <c r="BZ40" s="205"/>
      <c r="CA40" s="205"/>
      <c r="CB40" s="205"/>
      <c r="CC40" s="205"/>
      <c r="CD40" s="205"/>
      <c r="CE40" s="205"/>
      <c r="CF40" s="205"/>
      <c r="CG40" s="205"/>
      <c r="CH40" s="205"/>
      <c r="CI40" s="205"/>
      <c r="CJ40" s="205"/>
      <c r="CK40" s="205"/>
      <c r="CL40" s="205"/>
      <c r="CM40" s="205"/>
      <c r="CN40" s="205"/>
      <c r="CO40" s="205"/>
      <c r="CP40" s="205"/>
      <c r="CQ40" s="205"/>
      <c r="CR40" s="205"/>
      <c r="CS40" s="205"/>
      <c r="CT40" s="205"/>
      <c r="CU40" s="205"/>
      <c r="CV40" s="205"/>
      <c r="CW40" s="205"/>
      <c r="CX40" s="205"/>
      <c r="CY40" s="205"/>
      <c r="CZ40" s="205"/>
      <c r="DA40" s="205"/>
      <c r="DB40" s="205"/>
      <c r="DC40" s="205"/>
      <c r="DD40" s="205"/>
      <c r="DE40" s="205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4"/>
      <c r="FJ40" s="5"/>
      <c r="FK40" s="5"/>
      <c r="FL40" s="9"/>
      <c r="FM40" s="9"/>
    </row>
    <row r="41" spans="1:169" ht="15.75" customHeight="1" outlineLevel="2">
      <c r="A41" s="5"/>
      <c r="B41" s="41" t="s">
        <v>84</v>
      </c>
      <c r="C41" s="90"/>
      <c r="D41" s="61" t="s">
        <v>85</v>
      </c>
      <c r="E41" s="93"/>
      <c r="F41" s="94"/>
      <c r="G41" s="74" t="s">
        <v>86</v>
      </c>
      <c r="H41" s="74" t="s">
        <v>54</v>
      </c>
      <c r="I41" s="74" t="s">
        <v>59</v>
      </c>
      <c r="J41" s="91">
        <v>44452</v>
      </c>
      <c r="K41" s="92">
        <v>44453</v>
      </c>
      <c r="L41" s="47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206"/>
      <c r="CA41" s="206"/>
      <c r="CB41" s="206"/>
      <c r="CC41" s="206"/>
      <c r="CD41" s="206"/>
      <c r="CE41" s="206"/>
      <c r="CF41" s="206"/>
      <c r="CG41" s="206"/>
      <c r="CH41" s="206"/>
      <c r="CI41" s="206"/>
      <c r="CJ41" s="206"/>
      <c r="CK41" s="206"/>
      <c r="CL41" s="206"/>
      <c r="CM41" s="206"/>
      <c r="CN41" s="206"/>
      <c r="CO41" s="206"/>
      <c r="CP41" s="206"/>
      <c r="CQ41" s="206"/>
      <c r="CR41" s="206"/>
      <c r="CS41" s="206"/>
      <c r="CT41" s="206"/>
      <c r="CU41" s="206"/>
      <c r="CV41" s="206"/>
      <c r="CW41" s="206"/>
      <c r="CX41" s="206"/>
      <c r="CY41" s="206"/>
      <c r="CZ41" s="206"/>
      <c r="DA41" s="206"/>
      <c r="DB41" s="206"/>
      <c r="DC41" s="206"/>
      <c r="DD41" s="206"/>
      <c r="DE41" s="206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4"/>
      <c r="FJ41" s="5"/>
      <c r="FK41" s="5"/>
      <c r="FL41" s="9"/>
      <c r="FM41" s="9"/>
    </row>
    <row r="42" spans="1:169" ht="15" customHeight="1" outlineLevel="1">
      <c r="A42" s="5"/>
      <c r="B42" s="35">
        <v>3.2</v>
      </c>
      <c r="C42" s="221" t="s">
        <v>87</v>
      </c>
      <c r="D42" s="219"/>
      <c r="E42" s="219"/>
      <c r="F42" s="219"/>
      <c r="G42" s="220"/>
      <c r="H42" s="36"/>
      <c r="I42" s="37"/>
      <c r="J42" s="38">
        <v>44454</v>
      </c>
      <c r="K42" s="39">
        <f>K43</f>
        <v>44456</v>
      </c>
      <c r="L42" s="59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5"/>
      <c r="BF42" s="205"/>
      <c r="BG42" s="205"/>
      <c r="BH42" s="205"/>
      <c r="BI42" s="205"/>
      <c r="BJ42" s="205"/>
      <c r="BK42" s="205"/>
      <c r="BL42" s="205"/>
      <c r="BM42" s="205"/>
      <c r="BN42" s="205"/>
      <c r="BO42" s="205"/>
      <c r="BP42" s="205"/>
      <c r="BQ42" s="205"/>
      <c r="BR42" s="205"/>
      <c r="BS42" s="205"/>
      <c r="BT42" s="205"/>
      <c r="BU42" s="205"/>
      <c r="BV42" s="205"/>
      <c r="BW42" s="205"/>
      <c r="BX42" s="205"/>
      <c r="BY42" s="205"/>
      <c r="BZ42" s="205"/>
      <c r="CA42" s="205"/>
      <c r="CB42" s="205"/>
      <c r="CC42" s="205"/>
      <c r="CD42" s="205"/>
      <c r="CE42" s="205"/>
      <c r="CF42" s="205"/>
      <c r="CG42" s="205"/>
      <c r="CH42" s="205"/>
      <c r="CI42" s="205"/>
      <c r="CJ42" s="205"/>
      <c r="CK42" s="205"/>
      <c r="CL42" s="205"/>
      <c r="CM42" s="205"/>
      <c r="CN42" s="205"/>
      <c r="CO42" s="205"/>
      <c r="CP42" s="205"/>
      <c r="CQ42" s="205"/>
      <c r="CR42" s="205"/>
      <c r="CS42" s="205"/>
      <c r="CT42" s="205"/>
      <c r="CU42" s="205"/>
      <c r="CV42" s="205"/>
      <c r="CW42" s="205"/>
      <c r="CX42" s="205"/>
      <c r="CY42" s="205"/>
      <c r="CZ42" s="205"/>
      <c r="DA42" s="205"/>
      <c r="DB42" s="205"/>
      <c r="DC42" s="205"/>
      <c r="DD42" s="205"/>
      <c r="DE42" s="205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4"/>
      <c r="FJ42" s="5"/>
      <c r="FK42" s="5"/>
      <c r="FL42" s="9"/>
      <c r="FM42" s="9"/>
    </row>
    <row r="43" spans="1:169" ht="15.75" customHeight="1" outlineLevel="2">
      <c r="A43" s="5"/>
      <c r="B43" s="41" t="s">
        <v>88</v>
      </c>
      <c r="C43" s="90"/>
      <c r="D43" s="61" t="s">
        <v>89</v>
      </c>
      <c r="E43" s="61"/>
      <c r="F43" s="61"/>
      <c r="G43" s="43" t="s">
        <v>90</v>
      </c>
      <c r="H43" s="43" t="s">
        <v>55</v>
      </c>
      <c r="I43" s="43" t="s">
        <v>67</v>
      </c>
      <c r="J43" s="45">
        <v>44454</v>
      </c>
      <c r="K43" s="92">
        <v>44456</v>
      </c>
      <c r="L43" s="47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05"/>
      <c r="BL43" s="205"/>
      <c r="BM43" s="205"/>
      <c r="BN43" s="205"/>
      <c r="BO43" s="205"/>
      <c r="BP43" s="205"/>
      <c r="BQ43" s="205"/>
      <c r="BR43" s="205"/>
      <c r="BS43" s="205"/>
      <c r="BT43" s="205"/>
      <c r="BU43" s="205"/>
      <c r="BV43" s="205"/>
      <c r="BW43" s="205"/>
      <c r="BX43" s="205"/>
      <c r="BY43" s="205"/>
      <c r="BZ43" s="205"/>
      <c r="CA43" s="205"/>
      <c r="CB43" s="205"/>
      <c r="CC43" s="205"/>
      <c r="CD43" s="205"/>
      <c r="CE43" s="205"/>
      <c r="CF43" s="205"/>
      <c r="CG43" s="205"/>
      <c r="CH43" s="205"/>
      <c r="CI43" s="205"/>
      <c r="CJ43" s="205"/>
      <c r="CK43" s="205"/>
      <c r="CL43" s="205"/>
      <c r="CM43" s="205"/>
      <c r="CN43" s="205"/>
      <c r="CO43" s="205"/>
      <c r="CP43" s="205"/>
      <c r="CQ43" s="205"/>
      <c r="CR43" s="205"/>
      <c r="CS43" s="205"/>
      <c r="CT43" s="205"/>
      <c r="CU43" s="205"/>
      <c r="CV43" s="205"/>
      <c r="CW43" s="205"/>
      <c r="CX43" s="205"/>
      <c r="CY43" s="205"/>
      <c r="CZ43" s="205"/>
      <c r="DA43" s="205"/>
      <c r="DB43" s="205"/>
      <c r="DC43" s="205"/>
      <c r="DD43" s="205"/>
      <c r="DE43" s="205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4"/>
      <c r="FJ43" s="5"/>
      <c r="FK43" s="5"/>
      <c r="FL43" s="9"/>
      <c r="FM43" s="9"/>
    </row>
    <row r="44" spans="1:169" ht="15.75" customHeight="1" outlineLevel="2">
      <c r="A44" s="5"/>
      <c r="B44" s="89" t="s">
        <v>91</v>
      </c>
      <c r="C44" s="95"/>
      <c r="D44" s="95"/>
      <c r="E44" s="64" t="s">
        <v>92</v>
      </c>
      <c r="F44" s="64"/>
      <c r="G44" s="52" t="s">
        <v>93</v>
      </c>
      <c r="H44" s="53" t="s">
        <v>55</v>
      </c>
      <c r="I44" s="53" t="s">
        <v>67</v>
      </c>
      <c r="J44" s="55">
        <v>44454</v>
      </c>
      <c r="K44" s="96">
        <v>44456</v>
      </c>
      <c r="L44" s="58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205"/>
      <c r="BM44" s="205"/>
      <c r="BN44" s="205"/>
      <c r="BO44" s="205"/>
      <c r="BP44" s="205"/>
      <c r="BQ44" s="205"/>
      <c r="BR44" s="205"/>
      <c r="BS44" s="205"/>
      <c r="BT44" s="205"/>
      <c r="BU44" s="205"/>
      <c r="BV44" s="205"/>
      <c r="BW44" s="205"/>
      <c r="BX44" s="205"/>
      <c r="BY44" s="205"/>
      <c r="BZ44" s="205"/>
      <c r="CA44" s="205"/>
      <c r="CB44" s="205"/>
      <c r="CC44" s="205"/>
      <c r="CD44" s="205"/>
      <c r="CE44" s="205"/>
      <c r="CF44" s="205"/>
      <c r="CG44" s="205"/>
      <c r="CH44" s="205"/>
      <c r="CI44" s="205"/>
      <c r="CJ44" s="205"/>
      <c r="CK44" s="205"/>
      <c r="CL44" s="205"/>
      <c r="CM44" s="205"/>
      <c r="CN44" s="205"/>
      <c r="CO44" s="205"/>
      <c r="CP44" s="205"/>
      <c r="CQ44" s="205"/>
      <c r="CR44" s="205"/>
      <c r="CS44" s="205"/>
      <c r="CT44" s="205"/>
      <c r="CU44" s="205"/>
      <c r="CV44" s="205"/>
      <c r="CW44" s="205"/>
      <c r="CX44" s="205"/>
      <c r="CY44" s="205"/>
      <c r="CZ44" s="205"/>
      <c r="DA44" s="205"/>
      <c r="DB44" s="205"/>
      <c r="DC44" s="205"/>
      <c r="DD44" s="205"/>
      <c r="DE44" s="205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4"/>
      <c r="FJ44" s="5"/>
      <c r="FK44" s="5"/>
      <c r="FL44" s="9"/>
      <c r="FM44" s="9"/>
    </row>
    <row r="45" spans="1:169" ht="15.75" customHeight="1" outlineLevel="2">
      <c r="A45" s="5"/>
      <c r="B45" s="89" t="s">
        <v>94</v>
      </c>
      <c r="C45" s="95"/>
      <c r="D45" s="5"/>
      <c r="E45" s="64" t="s">
        <v>95</v>
      </c>
      <c r="F45" s="64"/>
      <c r="G45" s="52" t="s">
        <v>96</v>
      </c>
      <c r="H45" s="53" t="s">
        <v>67</v>
      </c>
      <c r="I45" s="53" t="s">
        <v>55</v>
      </c>
      <c r="J45" s="55">
        <v>44454</v>
      </c>
      <c r="K45" s="96">
        <v>44456</v>
      </c>
      <c r="L45" s="58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  <c r="BJ45" s="206"/>
      <c r="BK45" s="206"/>
      <c r="BL45" s="206"/>
      <c r="BM45" s="206"/>
      <c r="BN45" s="206"/>
      <c r="BO45" s="206"/>
      <c r="BP45" s="206"/>
      <c r="BQ45" s="206"/>
      <c r="BR45" s="206"/>
      <c r="BS45" s="206"/>
      <c r="BT45" s="206"/>
      <c r="BU45" s="206"/>
      <c r="BV45" s="206"/>
      <c r="BW45" s="206"/>
      <c r="BX45" s="206"/>
      <c r="BY45" s="206"/>
      <c r="BZ45" s="206"/>
      <c r="CA45" s="206"/>
      <c r="CB45" s="206"/>
      <c r="CC45" s="206"/>
      <c r="CD45" s="206"/>
      <c r="CE45" s="206"/>
      <c r="CF45" s="206"/>
      <c r="CG45" s="206"/>
      <c r="CH45" s="206"/>
      <c r="CI45" s="206"/>
      <c r="CJ45" s="206"/>
      <c r="CK45" s="206"/>
      <c r="CL45" s="206"/>
      <c r="CM45" s="206"/>
      <c r="CN45" s="206"/>
      <c r="CO45" s="206"/>
      <c r="CP45" s="206"/>
      <c r="CQ45" s="206"/>
      <c r="CR45" s="206"/>
      <c r="CS45" s="206"/>
      <c r="CT45" s="206"/>
      <c r="CU45" s="206"/>
      <c r="CV45" s="206"/>
      <c r="CW45" s="206"/>
      <c r="CX45" s="206"/>
      <c r="CY45" s="206"/>
      <c r="CZ45" s="206"/>
      <c r="DA45" s="206"/>
      <c r="DB45" s="206"/>
      <c r="DC45" s="206"/>
      <c r="DD45" s="206"/>
      <c r="DE45" s="206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4"/>
      <c r="FJ45" s="5"/>
      <c r="FK45" s="5"/>
      <c r="FL45" s="9"/>
      <c r="FM45" s="9"/>
    </row>
    <row r="46" spans="1:169" ht="15.75" customHeight="1">
      <c r="A46" s="5"/>
      <c r="B46" s="97">
        <v>4</v>
      </c>
      <c r="C46" s="218" t="s">
        <v>97</v>
      </c>
      <c r="D46" s="219"/>
      <c r="E46" s="219"/>
      <c r="F46" s="219"/>
      <c r="G46" s="220"/>
      <c r="H46" s="28"/>
      <c r="I46" s="28"/>
      <c r="J46" s="30">
        <f t="shared" ref="J46:J47" si="6">J47</f>
        <v>44456</v>
      </c>
      <c r="K46" s="31">
        <f>K80</f>
        <v>44493</v>
      </c>
      <c r="L46" s="98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  <c r="BL46" s="205"/>
      <c r="BM46" s="205"/>
      <c r="BN46" s="205"/>
      <c r="BO46" s="205"/>
      <c r="BP46" s="205"/>
      <c r="BQ46" s="205"/>
      <c r="BR46" s="205"/>
      <c r="BS46" s="205"/>
      <c r="BT46" s="205"/>
      <c r="BU46" s="205"/>
      <c r="BV46" s="205"/>
      <c r="BW46" s="205"/>
      <c r="BX46" s="205"/>
      <c r="BY46" s="205"/>
      <c r="BZ46" s="205"/>
      <c r="CA46" s="205"/>
      <c r="CB46" s="205"/>
      <c r="CC46" s="205"/>
      <c r="CD46" s="205"/>
      <c r="CE46" s="205"/>
      <c r="CF46" s="205"/>
      <c r="CG46" s="205"/>
      <c r="CH46" s="205"/>
      <c r="CI46" s="205"/>
      <c r="CJ46" s="205"/>
      <c r="CK46" s="205"/>
      <c r="CL46" s="205"/>
      <c r="CM46" s="205"/>
      <c r="CN46" s="205"/>
      <c r="CO46" s="205"/>
      <c r="CP46" s="205"/>
      <c r="CQ46" s="205"/>
      <c r="CR46" s="205"/>
      <c r="CS46" s="205"/>
      <c r="CT46" s="205"/>
      <c r="CU46" s="205"/>
      <c r="CV46" s="205"/>
      <c r="CW46" s="205"/>
      <c r="CX46" s="205"/>
      <c r="CY46" s="205"/>
      <c r="CZ46" s="205"/>
      <c r="DA46" s="205"/>
      <c r="DB46" s="205"/>
      <c r="DC46" s="205"/>
      <c r="DD46" s="205"/>
      <c r="DE46" s="205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4"/>
      <c r="FJ46" s="5"/>
      <c r="FK46" s="5"/>
      <c r="FL46" s="9"/>
      <c r="FM46" s="9"/>
    </row>
    <row r="47" spans="1:169" ht="15.75" customHeight="1" outlineLevel="1">
      <c r="A47" s="5"/>
      <c r="B47" s="99">
        <v>4.0999999999999996</v>
      </c>
      <c r="C47" s="221" t="s">
        <v>98</v>
      </c>
      <c r="D47" s="219"/>
      <c r="E47" s="219"/>
      <c r="F47" s="219"/>
      <c r="G47" s="220"/>
      <c r="H47" s="36"/>
      <c r="I47" s="100"/>
      <c r="J47" s="38">
        <f t="shared" si="6"/>
        <v>44456</v>
      </c>
      <c r="K47" s="39">
        <f>K48</f>
        <v>44462</v>
      </c>
      <c r="L47" s="101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5"/>
      <c r="BM47" s="205"/>
      <c r="BN47" s="205"/>
      <c r="BO47" s="205"/>
      <c r="BP47" s="205"/>
      <c r="BQ47" s="205"/>
      <c r="BR47" s="205"/>
      <c r="BS47" s="205"/>
      <c r="BT47" s="205"/>
      <c r="BU47" s="205"/>
      <c r="BV47" s="205"/>
      <c r="BW47" s="205"/>
      <c r="BX47" s="205"/>
      <c r="BY47" s="205"/>
      <c r="BZ47" s="205"/>
      <c r="CA47" s="205"/>
      <c r="CB47" s="205"/>
      <c r="CC47" s="205"/>
      <c r="CD47" s="205"/>
      <c r="CE47" s="205"/>
      <c r="CF47" s="205"/>
      <c r="CG47" s="205"/>
      <c r="CH47" s="205"/>
      <c r="CI47" s="205"/>
      <c r="CJ47" s="205"/>
      <c r="CK47" s="205"/>
      <c r="CL47" s="205"/>
      <c r="CM47" s="205"/>
      <c r="CN47" s="205"/>
      <c r="CO47" s="205"/>
      <c r="CP47" s="205"/>
      <c r="CQ47" s="205"/>
      <c r="CR47" s="205"/>
      <c r="CS47" s="205"/>
      <c r="CT47" s="205"/>
      <c r="CU47" s="205"/>
      <c r="CV47" s="205"/>
      <c r="CW47" s="205"/>
      <c r="CX47" s="205"/>
      <c r="CY47" s="205"/>
      <c r="CZ47" s="205"/>
      <c r="DA47" s="205"/>
      <c r="DB47" s="205"/>
      <c r="DC47" s="205"/>
      <c r="DD47" s="205"/>
      <c r="DE47" s="205"/>
      <c r="DF47" s="102"/>
      <c r="DG47" s="102"/>
      <c r="DH47" s="102"/>
      <c r="DI47" s="102"/>
      <c r="DJ47" s="102"/>
      <c r="DK47" s="102"/>
      <c r="DL47" s="102"/>
      <c r="DM47" s="102"/>
      <c r="DN47" s="102"/>
      <c r="DO47" s="102"/>
      <c r="DP47" s="102"/>
      <c r="DQ47" s="102"/>
      <c r="DR47" s="102"/>
      <c r="DS47" s="102"/>
      <c r="DT47" s="102"/>
      <c r="DU47" s="102"/>
      <c r="DV47" s="102"/>
      <c r="DW47" s="102"/>
      <c r="DX47" s="102"/>
      <c r="DY47" s="102"/>
      <c r="DZ47" s="102"/>
      <c r="EA47" s="102"/>
      <c r="EB47" s="102"/>
      <c r="EC47" s="102"/>
      <c r="ED47" s="102"/>
      <c r="EE47" s="102"/>
      <c r="EF47" s="102"/>
      <c r="EG47" s="102"/>
      <c r="EH47" s="102"/>
      <c r="EI47" s="102"/>
      <c r="EJ47" s="102"/>
      <c r="EK47" s="102"/>
      <c r="EL47" s="102"/>
      <c r="EM47" s="102"/>
      <c r="EN47" s="102"/>
      <c r="EO47" s="102"/>
      <c r="EP47" s="102"/>
      <c r="EQ47" s="102"/>
      <c r="ER47" s="102"/>
      <c r="ES47" s="102"/>
      <c r="ET47" s="102"/>
      <c r="EU47" s="102"/>
      <c r="EV47" s="102"/>
      <c r="EW47" s="102"/>
      <c r="EX47" s="102"/>
      <c r="EY47" s="102"/>
      <c r="EZ47" s="102"/>
      <c r="FA47" s="102"/>
      <c r="FB47" s="102"/>
      <c r="FC47" s="102"/>
      <c r="FD47" s="102"/>
      <c r="FE47" s="102"/>
      <c r="FF47" s="102"/>
      <c r="FG47" s="102"/>
      <c r="FH47" s="102"/>
      <c r="FI47" s="103"/>
      <c r="FJ47" s="5"/>
      <c r="FK47" s="5"/>
      <c r="FL47" s="9"/>
      <c r="FM47" s="9"/>
    </row>
    <row r="48" spans="1:169" ht="15.75" customHeight="1" outlineLevel="2">
      <c r="A48" s="83"/>
      <c r="B48" s="104" t="s">
        <v>99</v>
      </c>
      <c r="C48" s="226" t="s">
        <v>100</v>
      </c>
      <c r="D48" s="219"/>
      <c r="E48" s="223"/>
      <c r="F48" s="72"/>
      <c r="G48" s="105" t="s">
        <v>101</v>
      </c>
      <c r="H48" s="43" t="s">
        <v>55</v>
      </c>
      <c r="I48" s="43" t="s">
        <v>67</v>
      </c>
      <c r="J48" s="106">
        <v>44456</v>
      </c>
      <c r="K48" s="107">
        <v>44462</v>
      </c>
      <c r="L48" s="47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06"/>
      <c r="BN48" s="206"/>
      <c r="BO48" s="206"/>
      <c r="BP48" s="206"/>
      <c r="BQ48" s="206"/>
      <c r="BR48" s="206"/>
      <c r="BS48" s="206"/>
      <c r="BT48" s="206"/>
      <c r="BU48" s="206"/>
      <c r="BV48" s="206"/>
      <c r="BW48" s="206"/>
      <c r="BX48" s="206"/>
      <c r="BY48" s="206"/>
      <c r="BZ48" s="206"/>
      <c r="CA48" s="206"/>
      <c r="CB48" s="206"/>
      <c r="CC48" s="206"/>
      <c r="CD48" s="206"/>
      <c r="CE48" s="206"/>
      <c r="CF48" s="206"/>
      <c r="CG48" s="206"/>
      <c r="CH48" s="206"/>
      <c r="CI48" s="206"/>
      <c r="CJ48" s="206"/>
      <c r="CK48" s="206"/>
      <c r="CL48" s="206"/>
      <c r="CM48" s="206"/>
      <c r="CN48" s="206"/>
      <c r="CO48" s="206"/>
      <c r="CP48" s="206"/>
      <c r="CQ48" s="206"/>
      <c r="CR48" s="206"/>
      <c r="CS48" s="206"/>
      <c r="CT48" s="206"/>
      <c r="CU48" s="206"/>
      <c r="CV48" s="206"/>
      <c r="CW48" s="206"/>
      <c r="CX48" s="206"/>
      <c r="CY48" s="206"/>
      <c r="CZ48" s="206"/>
      <c r="DA48" s="206"/>
      <c r="DB48" s="206"/>
      <c r="DC48" s="206"/>
      <c r="DD48" s="206"/>
      <c r="DE48" s="206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4"/>
      <c r="FJ48" s="5"/>
      <c r="FK48" s="5"/>
      <c r="FL48" s="9"/>
      <c r="FM48" s="9"/>
    </row>
    <row r="49" spans="1:169" ht="15" customHeight="1" outlineLevel="2">
      <c r="A49" s="83"/>
      <c r="B49" s="108" t="s">
        <v>102</v>
      </c>
      <c r="C49" s="78"/>
      <c r="D49" s="78" t="s">
        <v>103</v>
      </c>
      <c r="E49" s="109"/>
      <c r="F49" s="67"/>
      <c r="G49" s="110" t="s">
        <v>101</v>
      </c>
      <c r="H49" s="53" t="s">
        <v>55</v>
      </c>
      <c r="I49" s="53" t="s">
        <v>67</v>
      </c>
      <c r="J49" s="111">
        <v>44456</v>
      </c>
      <c r="K49" s="112">
        <v>44460</v>
      </c>
      <c r="L49" s="58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5"/>
      <c r="BL49" s="205"/>
      <c r="BM49" s="205"/>
      <c r="BN49" s="205"/>
      <c r="BO49" s="205"/>
      <c r="BP49" s="205"/>
      <c r="BQ49" s="205"/>
      <c r="BR49" s="205"/>
      <c r="BS49" s="205"/>
      <c r="BT49" s="205"/>
      <c r="BU49" s="205"/>
      <c r="BV49" s="205"/>
      <c r="BW49" s="205"/>
      <c r="BX49" s="205"/>
      <c r="BY49" s="205"/>
      <c r="BZ49" s="205"/>
      <c r="CA49" s="205"/>
      <c r="CB49" s="205"/>
      <c r="CC49" s="205"/>
      <c r="CD49" s="205"/>
      <c r="CE49" s="205"/>
      <c r="CF49" s="205"/>
      <c r="CG49" s="205"/>
      <c r="CH49" s="205"/>
      <c r="CI49" s="205"/>
      <c r="CJ49" s="205"/>
      <c r="CK49" s="205"/>
      <c r="CL49" s="205"/>
      <c r="CM49" s="205"/>
      <c r="CN49" s="205"/>
      <c r="CO49" s="205"/>
      <c r="CP49" s="205"/>
      <c r="CQ49" s="205"/>
      <c r="CR49" s="205"/>
      <c r="CS49" s="205"/>
      <c r="CT49" s="205"/>
      <c r="CU49" s="205"/>
      <c r="CV49" s="205"/>
      <c r="CW49" s="205"/>
      <c r="CX49" s="205"/>
      <c r="CY49" s="205"/>
      <c r="CZ49" s="205"/>
      <c r="DA49" s="205"/>
      <c r="DB49" s="205"/>
      <c r="DC49" s="205"/>
      <c r="DD49" s="205"/>
      <c r="DE49" s="205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4"/>
      <c r="FJ49" s="5"/>
      <c r="FK49" s="5"/>
      <c r="FL49" s="9"/>
      <c r="FM49" s="9"/>
    </row>
    <row r="50" spans="1:169" ht="15.75" customHeight="1" outlineLevel="2">
      <c r="A50" s="83"/>
      <c r="B50" s="108" t="s">
        <v>104</v>
      </c>
      <c r="C50" s="78"/>
      <c r="D50" s="78" t="s">
        <v>105</v>
      </c>
      <c r="E50" s="109"/>
      <c r="F50" s="67"/>
      <c r="G50" s="110" t="s">
        <v>101</v>
      </c>
      <c r="H50" s="53" t="s">
        <v>67</v>
      </c>
      <c r="I50" s="53" t="s">
        <v>55</v>
      </c>
      <c r="J50" s="81">
        <v>44460</v>
      </c>
      <c r="K50" s="112">
        <v>44462</v>
      </c>
      <c r="L50" s="58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05"/>
      <c r="BN50" s="205"/>
      <c r="BO50" s="205"/>
      <c r="BP50" s="205"/>
      <c r="BQ50" s="205"/>
      <c r="BR50" s="205"/>
      <c r="BS50" s="205"/>
      <c r="BT50" s="205"/>
      <c r="BU50" s="205"/>
      <c r="BV50" s="205"/>
      <c r="BW50" s="205"/>
      <c r="BX50" s="205"/>
      <c r="BY50" s="205"/>
      <c r="BZ50" s="205"/>
      <c r="CA50" s="205"/>
      <c r="CB50" s="205"/>
      <c r="CC50" s="205"/>
      <c r="CD50" s="205"/>
      <c r="CE50" s="205"/>
      <c r="CF50" s="205"/>
      <c r="CG50" s="205"/>
      <c r="CH50" s="205"/>
      <c r="CI50" s="205"/>
      <c r="CJ50" s="205"/>
      <c r="CK50" s="205"/>
      <c r="CL50" s="205"/>
      <c r="CM50" s="205"/>
      <c r="CN50" s="205"/>
      <c r="CO50" s="205"/>
      <c r="CP50" s="205"/>
      <c r="CQ50" s="205"/>
      <c r="CR50" s="205"/>
      <c r="CS50" s="205"/>
      <c r="CT50" s="205"/>
      <c r="CU50" s="205"/>
      <c r="CV50" s="205"/>
      <c r="CW50" s="205"/>
      <c r="CX50" s="205"/>
      <c r="CY50" s="205"/>
      <c r="CZ50" s="205"/>
      <c r="DA50" s="205"/>
      <c r="DB50" s="205"/>
      <c r="DC50" s="205"/>
      <c r="DD50" s="205"/>
      <c r="DE50" s="205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4"/>
      <c r="FJ50" s="5"/>
      <c r="FK50" s="5"/>
      <c r="FL50" s="9"/>
      <c r="FM50" s="9"/>
    </row>
    <row r="51" spans="1:169" ht="15.75" customHeight="1" outlineLevel="1">
      <c r="A51" s="5"/>
      <c r="B51" s="99">
        <v>4.2</v>
      </c>
      <c r="C51" s="221" t="s">
        <v>106</v>
      </c>
      <c r="D51" s="219"/>
      <c r="E51" s="219"/>
      <c r="F51" s="219"/>
      <c r="G51" s="220"/>
      <c r="H51" s="36"/>
      <c r="I51" s="100"/>
      <c r="J51" s="38">
        <f>J52</f>
        <v>44462</v>
      </c>
      <c r="K51" s="39">
        <f>K53</f>
        <v>44462</v>
      </c>
      <c r="L51" s="101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5"/>
      <c r="BM51" s="205"/>
      <c r="BN51" s="205"/>
      <c r="BO51" s="205"/>
      <c r="BP51" s="205"/>
      <c r="BQ51" s="205"/>
      <c r="BR51" s="205"/>
      <c r="BS51" s="205"/>
      <c r="BT51" s="205"/>
      <c r="BU51" s="205"/>
      <c r="BV51" s="205"/>
      <c r="BW51" s="205"/>
      <c r="BX51" s="205"/>
      <c r="BY51" s="205"/>
      <c r="BZ51" s="205"/>
      <c r="CA51" s="205"/>
      <c r="CB51" s="205"/>
      <c r="CC51" s="205"/>
      <c r="CD51" s="205"/>
      <c r="CE51" s="205"/>
      <c r="CF51" s="205"/>
      <c r="CG51" s="205"/>
      <c r="CH51" s="205"/>
      <c r="CI51" s="205"/>
      <c r="CJ51" s="205"/>
      <c r="CK51" s="205"/>
      <c r="CL51" s="205"/>
      <c r="CM51" s="205"/>
      <c r="CN51" s="205"/>
      <c r="CO51" s="205"/>
      <c r="CP51" s="205"/>
      <c r="CQ51" s="205"/>
      <c r="CR51" s="205"/>
      <c r="CS51" s="205"/>
      <c r="CT51" s="205"/>
      <c r="CU51" s="205"/>
      <c r="CV51" s="205"/>
      <c r="CW51" s="205"/>
      <c r="CX51" s="205"/>
      <c r="CY51" s="205"/>
      <c r="CZ51" s="205"/>
      <c r="DA51" s="205"/>
      <c r="DB51" s="205"/>
      <c r="DC51" s="205"/>
      <c r="DD51" s="205"/>
      <c r="DE51" s="205"/>
      <c r="DF51" s="102"/>
      <c r="DG51" s="102"/>
      <c r="DH51" s="102"/>
      <c r="DI51" s="102"/>
      <c r="DJ51" s="102"/>
      <c r="DK51" s="102"/>
      <c r="DL51" s="102"/>
      <c r="DM51" s="102"/>
      <c r="DN51" s="102"/>
      <c r="DO51" s="102"/>
      <c r="DP51" s="102"/>
      <c r="DQ51" s="102"/>
      <c r="DR51" s="102"/>
      <c r="DS51" s="102"/>
      <c r="DT51" s="102"/>
      <c r="DU51" s="102"/>
      <c r="DV51" s="102"/>
      <c r="DW51" s="102"/>
      <c r="DX51" s="102"/>
      <c r="DY51" s="102"/>
      <c r="DZ51" s="102"/>
      <c r="EA51" s="102"/>
      <c r="EB51" s="102"/>
      <c r="EC51" s="102"/>
      <c r="ED51" s="102"/>
      <c r="EE51" s="102"/>
      <c r="EF51" s="102"/>
      <c r="EG51" s="102"/>
      <c r="EH51" s="102"/>
      <c r="EI51" s="102"/>
      <c r="EJ51" s="102"/>
      <c r="EK51" s="102"/>
      <c r="EL51" s="102"/>
      <c r="EM51" s="102"/>
      <c r="EN51" s="102"/>
      <c r="EO51" s="102"/>
      <c r="EP51" s="102"/>
      <c r="EQ51" s="102"/>
      <c r="ER51" s="102"/>
      <c r="ES51" s="102"/>
      <c r="ET51" s="102"/>
      <c r="EU51" s="102"/>
      <c r="EV51" s="102"/>
      <c r="EW51" s="102"/>
      <c r="EX51" s="102"/>
      <c r="EY51" s="102"/>
      <c r="EZ51" s="102"/>
      <c r="FA51" s="102"/>
      <c r="FB51" s="102"/>
      <c r="FC51" s="102"/>
      <c r="FD51" s="102"/>
      <c r="FE51" s="102"/>
      <c r="FF51" s="102"/>
      <c r="FG51" s="102"/>
      <c r="FH51" s="102"/>
      <c r="FI51" s="103"/>
      <c r="FJ51" s="5"/>
      <c r="FK51" s="5"/>
      <c r="FL51" s="9"/>
      <c r="FM51" s="9"/>
    </row>
    <row r="52" spans="1:169" ht="15.75" customHeight="1" outlineLevel="2">
      <c r="A52" s="5"/>
      <c r="B52" s="104" t="s">
        <v>107</v>
      </c>
      <c r="C52" s="86" t="s">
        <v>108</v>
      </c>
      <c r="D52" s="86"/>
      <c r="E52" s="113"/>
      <c r="F52" s="72"/>
      <c r="G52" s="105" t="s">
        <v>101</v>
      </c>
      <c r="H52" s="74" t="s">
        <v>67</v>
      </c>
      <c r="I52" s="43" t="s">
        <v>55</v>
      </c>
      <c r="J52" s="107">
        <v>44462</v>
      </c>
      <c r="K52" s="107">
        <v>44462</v>
      </c>
      <c r="L52" s="88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5"/>
      <c r="BG52" s="205"/>
      <c r="BH52" s="205"/>
      <c r="BI52" s="205"/>
      <c r="BJ52" s="205"/>
      <c r="BK52" s="205"/>
      <c r="BL52" s="205"/>
      <c r="BM52" s="205"/>
      <c r="BN52" s="205"/>
      <c r="BO52" s="205"/>
      <c r="BP52" s="205"/>
      <c r="BQ52" s="205"/>
      <c r="BR52" s="205"/>
      <c r="BS52" s="205"/>
      <c r="BT52" s="205"/>
      <c r="BU52" s="205"/>
      <c r="BV52" s="205"/>
      <c r="BW52" s="205"/>
      <c r="BX52" s="205"/>
      <c r="BY52" s="205"/>
      <c r="BZ52" s="205"/>
      <c r="CA52" s="205"/>
      <c r="CB52" s="205"/>
      <c r="CC52" s="205"/>
      <c r="CD52" s="205"/>
      <c r="CE52" s="205"/>
      <c r="CF52" s="205"/>
      <c r="CG52" s="205"/>
      <c r="CH52" s="205"/>
      <c r="CI52" s="205"/>
      <c r="CJ52" s="205"/>
      <c r="CK52" s="205"/>
      <c r="CL52" s="205"/>
      <c r="CM52" s="205"/>
      <c r="CN52" s="205"/>
      <c r="CO52" s="205"/>
      <c r="CP52" s="205"/>
      <c r="CQ52" s="205"/>
      <c r="CR52" s="205"/>
      <c r="CS52" s="205"/>
      <c r="CT52" s="205"/>
      <c r="CU52" s="205"/>
      <c r="CV52" s="205"/>
      <c r="CW52" s="205"/>
      <c r="CX52" s="205"/>
      <c r="CY52" s="205"/>
      <c r="CZ52" s="205"/>
      <c r="DA52" s="205"/>
      <c r="DB52" s="205"/>
      <c r="DC52" s="205"/>
      <c r="DD52" s="205"/>
      <c r="DE52" s="205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4"/>
      <c r="FJ52" s="5"/>
      <c r="FK52" s="5"/>
      <c r="FL52" s="9"/>
      <c r="FM52" s="9"/>
    </row>
    <row r="53" spans="1:169" ht="15.75" customHeight="1" outlineLevel="2">
      <c r="A53" s="5"/>
      <c r="B53" s="108" t="s">
        <v>109</v>
      </c>
      <c r="C53" s="78"/>
      <c r="D53" s="78" t="s">
        <v>110</v>
      </c>
      <c r="E53" s="79"/>
      <c r="F53" s="67"/>
      <c r="G53" s="110" t="s">
        <v>101</v>
      </c>
      <c r="H53" s="114" t="s">
        <v>67</v>
      </c>
      <c r="I53" s="53" t="s">
        <v>55</v>
      </c>
      <c r="J53" s="112">
        <v>44462</v>
      </c>
      <c r="K53" s="112">
        <v>44462</v>
      </c>
      <c r="L53" s="58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05"/>
      <c r="AR53" s="205"/>
      <c r="AS53" s="205"/>
      <c r="AT53" s="205"/>
      <c r="AU53" s="205"/>
      <c r="AV53" s="205"/>
      <c r="AW53" s="205"/>
      <c r="AX53" s="205"/>
      <c r="AY53" s="205"/>
      <c r="AZ53" s="205"/>
      <c r="BA53" s="205"/>
      <c r="BB53" s="205"/>
      <c r="BC53" s="205"/>
      <c r="BD53" s="205"/>
      <c r="BE53" s="205"/>
      <c r="BF53" s="205"/>
      <c r="BG53" s="205"/>
      <c r="BH53" s="205"/>
      <c r="BI53" s="205"/>
      <c r="BJ53" s="205"/>
      <c r="BK53" s="205"/>
      <c r="BL53" s="205"/>
      <c r="BM53" s="205"/>
      <c r="BN53" s="205"/>
      <c r="BO53" s="205"/>
      <c r="BP53" s="205"/>
      <c r="BQ53" s="205"/>
      <c r="BR53" s="205"/>
      <c r="BS53" s="205"/>
      <c r="BT53" s="205"/>
      <c r="BU53" s="205"/>
      <c r="BV53" s="205"/>
      <c r="BW53" s="205"/>
      <c r="BX53" s="205"/>
      <c r="BY53" s="205"/>
      <c r="BZ53" s="205"/>
      <c r="CA53" s="205"/>
      <c r="CB53" s="205"/>
      <c r="CC53" s="205"/>
      <c r="CD53" s="205"/>
      <c r="CE53" s="205"/>
      <c r="CF53" s="205"/>
      <c r="CG53" s="205"/>
      <c r="CH53" s="205"/>
      <c r="CI53" s="205"/>
      <c r="CJ53" s="205"/>
      <c r="CK53" s="205"/>
      <c r="CL53" s="205"/>
      <c r="CM53" s="205"/>
      <c r="CN53" s="205"/>
      <c r="CO53" s="205"/>
      <c r="CP53" s="205"/>
      <c r="CQ53" s="205"/>
      <c r="CR53" s="205"/>
      <c r="CS53" s="205"/>
      <c r="CT53" s="205"/>
      <c r="CU53" s="205"/>
      <c r="CV53" s="205"/>
      <c r="CW53" s="205"/>
      <c r="CX53" s="205"/>
      <c r="CY53" s="205"/>
      <c r="CZ53" s="205"/>
      <c r="DA53" s="205"/>
      <c r="DB53" s="205"/>
      <c r="DC53" s="205"/>
      <c r="DD53" s="205"/>
      <c r="DE53" s="205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4"/>
      <c r="FJ53" s="5"/>
      <c r="FK53" s="5"/>
      <c r="FL53" s="9"/>
      <c r="FM53" s="9"/>
    </row>
    <row r="54" spans="1:169" ht="15.75" customHeight="1" outlineLevel="1">
      <c r="A54" s="5"/>
      <c r="B54" s="99">
        <v>4.3</v>
      </c>
      <c r="C54" s="221" t="s">
        <v>111</v>
      </c>
      <c r="D54" s="219"/>
      <c r="E54" s="219"/>
      <c r="F54" s="219"/>
      <c r="G54" s="220"/>
      <c r="H54" s="36"/>
      <c r="I54" s="100"/>
      <c r="J54" s="38">
        <f>J55</f>
        <v>44463</v>
      </c>
      <c r="K54" s="39">
        <f>K59</f>
        <v>44472</v>
      </c>
      <c r="L54" s="101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  <c r="BJ54" s="206"/>
      <c r="BK54" s="206"/>
      <c r="BL54" s="206"/>
      <c r="BM54" s="206"/>
      <c r="BN54" s="206"/>
      <c r="BO54" s="206"/>
      <c r="BP54" s="206"/>
      <c r="BQ54" s="206"/>
      <c r="BR54" s="206"/>
      <c r="BS54" s="206"/>
      <c r="BT54" s="206"/>
      <c r="BU54" s="206"/>
      <c r="BV54" s="206"/>
      <c r="BW54" s="206"/>
      <c r="BX54" s="206"/>
      <c r="BY54" s="206"/>
      <c r="BZ54" s="206"/>
      <c r="CA54" s="206"/>
      <c r="CB54" s="206"/>
      <c r="CC54" s="206"/>
      <c r="CD54" s="206"/>
      <c r="CE54" s="206"/>
      <c r="CF54" s="206"/>
      <c r="CG54" s="206"/>
      <c r="CH54" s="206"/>
      <c r="CI54" s="206"/>
      <c r="CJ54" s="206"/>
      <c r="CK54" s="206"/>
      <c r="CL54" s="206"/>
      <c r="CM54" s="206"/>
      <c r="CN54" s="206"/>
      <c r="CO54" s="206"/>
      <c r="CP54" s="206"/>
      <c r="CQ54" s="206"/>
      <c r="CR54" s="206"/>
      <c r="CS54" s="206"/>
      <c r="CT54" s="206"/>
      <c r="CU54" s="206"/>
      <c r="CV54" s="206"/>
      <c r="CW54" s="206"/>
      <c r="CX54" s="206"/>
      <c r="CY54" s="206"/>
      <c r="CZ54" s="206"/>
      <c r="DA54" s="206"/>
      <c r="DB54" s="206"/>
      <c r="DC54" s="206"/>
      <c r="DD54" s="206"/>
      <c r="DE54" s="206"/>
      <c r="DF54" s="102"/>
      <c r="DG54" s="102"/>
      <c r="DH54" s="102"/>
      <c r="DI54" s="102"/>
      <c r="DJ54" s="102"/>
      <c r="DK54" s="102"/>
      <c r="DL54" s="102"/>
      <c r="DM54" s="102"/>
      <c r="DN54" s="102"/>
      <c r="DO54" s="102"/>
      <c r="DP54" s="102"/>
      <c r="DQ54" s="102"/>
      <c r="DR54" s="102"/>
      <c r="DS54" s="102"/>
      <c r="DT54" s="102"/>
      <c r="DU54" s="102"/>
      <c r="DV54" s="102"/>
      <c r="DW54" s="102"/>
      <c r="DX54" s="102"/>
      <c r="DY54" s="102"/>
      <c r="DZ54" s="102"/>
      <c r="EA54" s="102"/>
      <c r="EB54" s="102"/>
      <c r="EC54" s="102"/>
      <c r="ED54" s="102"/>
      <c r="EE54" s="102"/>
      <c r="EF54" s="102"/>
      <c r="EG54" s="102"/>
      <c r="EH54" s="102"/>
      <c r="EI54" s="102"/>
      <c r="EJ54" s="102"/>
      <c r="EK54" s="102"/>
      <c r="EL54" s="102"/>
      <c r="EM54" s="102"/>
      <c r="EN54" s="102"/>
      <c r="EO54" s="102"/>
      <c r="EP54" s="102"/>
      <c r="EQ54" s="102"/>
      <c r="ER54" s="102"/>
      <c r="ES54" s="102"/>
      <c r="ET54" s="102"/>
      <c r="EU54" s="102"/>
      <c r="EV54" s="102"/>
      <c r="EW54" s="102"/>
      <c r="EX54" s="102"/>
      <c r="EY54" s="102"/>
      <c r="EZ54" s="102"/>
      <c r="FA54" s="102"/>
      <c r="FB54" s="102"/>
      <c r="FC54" s="102"/>
      <c r="FD54" s="102"/>
      <c r="FE54" s="102"/>
      <c r="FF54" s="102"/>
      <c r="FG54" s="102"/>
      <c r="FH54" s="102"/>
      <c r="FI54" s="103"/>
      <c r="FJ54" s="5"/>
      <c r="FK54" s="5"/>
      <c r="FL54" s="9"/>
      <c r="FM54" s="9"/>
    </row>
    <row r="55" spans="1:169" ht="15.75" customHeight="1" outlineLevel="2">
      <c r="A55" s="5"/>
      <c r="B55" s="104" t="s">
        <v>112</v>
      </c>
      <c r="C55" s="86" t="s">
        <v>111</v>
      </c>
      <c r="D55" s="86"/>
      <c r="E55" s="113"/>
      <c r="F55" s="72"/>
      <c r="G55" s="115" t="s">
        <v>113</v>
      </c>
      <c r="H55" s="74" t="s">
        <v>67</v>
      </c>
      <c r="I55" s="43" t="s">
        <v>55</v>
      </c>
      <c r="J55" s="107">
        <v>44463</v>
      </c>
      <c r="K55" s="107">
        <v>44472</v>
      </c>
      <c r="L55" s="88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  <c r="AS55" s="205"/>
      <c r="AT55" s="205"/>
      <c r="AU55" s="205"/>
      <c r="AV55" s="205"/>
      <c r="AW55" s="205"/>
      <c r="AX55" s="205"/>
      <c r="AY55" s="205"/>
      <c r="AZ55" s="205"/>
      <c r="BA55" s="205"/>
      <c r="BB55" s="205"/>
      <c r="BC55" s="205"/>
      <c r="BD55" s="205"/>
      <c r="BE55" s="205"/>
      <c r="BF55" s="205"/>
      <c r="BG55" s="205"/>
      <c r="BH55" s="205"/>
      <c r="BI55" s="205"/>
      <c r="BJ55" s="205"/>
      <c r="BK55" s="205"/>
      <c r="BL55" s="205"/>
      <c r="BM55" s="205"/>
      <c r="BN55" s="205"/>
      <c r="BO55" s="205"/>
      <c r="BP55" s="205"/>
      <c r="BQ55" s="205"/>
      <c r="BR55" s="205"/>
      <c r="BS55" s="205"/>
      <c r="BT55" s="205"/>
      <c r="BU55" s="205"/>
      <c r="BV55" s="205"/>
      <c r="BW55" s="205"/>
      <c r="BX55" s="205"/>
      <c r="BY55" s="205"/>
      <c r="BZ55" s="205"/>
      <c r="CA55" s="205"/>
      <c r="CB55" s="205"/>
      <c r="CC55" s="205"/>
      <c r="CD55" s="205"/>
      <c r="CE55" s="205"/>
      <c r="CF55" s="205"/>
      <c r="CG55" s="205"/>
      <c r="CH55" s="205"/>
      <c r="CI55" s="205"/>
      <c r="CJ55" s="205"/>
      <c r="CK55" s="205"/>
      <c r="CL55" s="205"/>
      <c r="CM55" s="205"/>
      <c r="CN55" s="205"/>
      <c r="CO55" s="205"/>
      <c r="CP55" s="205"/>
      <c r="CQ55" s="205"/>
      <c r="CR55" s="205"/>
      <c r="CS55" s="205"/>
      <c r="CT55" s="205"/>
      <c r="CU55" s="205"/>
      <c r="CV55" s="205"/>
      <c r="CW55" s="205"/>
      <c r="CX55" s="205"/>
      <c r="CY55" s="205"/>
      <c r="CZ55" s="205"/>
      <c r="DA55" s="205"/>
      <c r="DB55" s="205"/>
      <c r="DC55" s="205"/>
      <c r="DD55" s="205"/>
      <c r="DE55" s="205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4"/>
      <c r="FJ55" s="5"/>
      <c r="FK55" s="5"/>
      <c r="FL55" s="9"/>
      <c r="FM55" s="9"/>
    </row>
    <row r="56" spans="1:169" ht="15.75" customHeight="1" outlineLevel="2">
      <c r="A56" s="5"/>
      <c r="B56" s="116" t="s">
        <v>114</v>
      </c>
      <c r="C56" s="78"/>
      <c r="D56" s="227" t="s">
        <v>115</v>
      </c>
      <c r="E56" s="223"/>
      <c r="F56" s="117"/>
      <c r="G56" s="110" t="s">
        <v>101</v>
      </c>
      <c r="H56" s="53" t="s">
        <v>55</v>
      </c>
      <c r="I56" s="114" t="s">
        <v>67</v>
      </c>
      <c r="J56" s="111">
        <v>44463</v>
      </c>
      <c r="K56" s="112">
        <v>44466</v>
      </c>
      <c r="L56" s="34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05"/>
      <c r="AR56" s="205"/>
      <c r="AS56" s="205"/>
      <c r="AT56" s="205"/>
      <c r="AU56" s="205"/>
      <c r="AV56" s="205"/>
      <c r="AW56" s="205"/>
      <c r="AX56" s="205"/>
      <c r="AY56" s="205"/>
      <c r="AZ56" s="205"/>
      <c r="BA56" s="205"/>
      <c r="BB56" s="205"/>
      <c r="BC56" s="205"/>
      <c r="BD56" s="205"/>
      <c r="BE56" s="205"/>
      <c r="BF56" s="205"/>
      <c r="BG56" s="205"/>
      <c r="BH56" s="205"/>
      <c r="BI56" s="205"/>
      <c r="BJ56" s="205"/>
      <c r="BK56" s="205"/>
      <c r="BL56" s="205"/>
      <c r="BM56" s="205"/>
      <c r="BN56" s="205"/>
      <c r="BO56" s="205"/>
      <c r="BP56" s="205"/>
      <c r="BQ56" s="205"/>
      <c r="BR56" s="205"/>
      <c r="BS56" s="205"/>
      <c r="BT56" s="205"/>
      <c r="BU56" s="205"/>
      <c r="BV56" s="205"/>
      <c r="BW56" s="205"/>
      <c r="BX56" s="205"/>
      <c r="BY56" s="205"/>
      <c r="BZ56" s="205"/>
      <c r="CA56" s="205"/>
      <c r="CB56" s="205"/>
      <c r="CC56" s="205"/>
      <c r="CD56" s="205"/>
      <c r="CE56" s="205"/>
      <c r="CF56" s="205"/>
      <c r="CG56" s="205"/>
      <c r="CH56" s="205"/>
      <c r="CI56" s="205"/>
      <c r="CJ56" s="205"/>
      <c r="CK56" s="205"/>
      <c r="CL56" s="205"/>
      <c r="CM56" s="205"/>
      <c r="CN56" s="205"/>
      <c r="CO56" s="205"/>
      <c r="CP56" s="205"/>
      <c r="CQ56" s="205"/>
      <c r="CR56" s="205"/>
      <c r="CS56" s="205"/>
      <c r="CT56" s="205"/>
      <c r="CU56" s="205"/>
      <c r="CV56" s="205"/>
      <c r="CW56" s="205"/>
      <c r="CX56" s="205"/>
      <c r="CY56" s="205"/>
      <c r="CZ56" s="205"/>
      <c r="DA56" s="205"/>
      <c r="DB56" s="205"/>
      <c r="DC56" s="205"/>
      <c r="DD56" s="205"/>
      <c r="DE56" s="205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4"/>
      <c r="FJ56" s="5"/>
      <c r="FK56" s="5"/>
      <c r="FL56" s="9"/>
      <c r="FM56" s="9"/>
    </row>
    <row r="57" spans="1:169" ht="15.75" customHeight="1" outlineLevel="2">
      <c r="A57" s="5"/>
      <c r="B57" s="116" t="s">
        <v>116</v>
      </c>
      <c r="C57" s="78"/>
      <c r="D57" s="49" t="s">
        <v>117</v>
      </c>
      <c r="E57" s="79"/>
      <c r="F57" s="117"/>
      <c r="G57" s="110" t="s">
        <v>101</v>
      </c>
      <c r="H57" s="53" t="s">
        <v>55</v>
      </c>
      <c r="I57" s="114" t="s">
        <v>67</v>
      </c>
      <c r="J57" s="111">
        <v>44467</v>
      </c>
      <c r="K57" s="112">
        <v>44469</v>
      </c>
      <c r="L57" s="34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  <c r="AS57" s="205"/>
      <c r="AT57" s="205"/>
      <c r="AU57" s="205"/>
      <c r="AV57" s="205"/>
      <c r="AW57" s="205"/>
      <c r="AX57" s="205"/>
      <c r="AY57" s="205"/>
      <c r="AZ57" s="205"/>
      <c r="BA57" s="205"/>
      <c r="BB57" s="205"/>
      <c r="BC57" s="205"/>
      <c r="BD57" s="205"/>
      <c r="BE57" s="205"/>
      <c r="BF57" s="205"/>
      <c r="BG57" s="205"/>
      <c r="BH57" s="205"/>
      <c r="BI57" s="205"/>
      <c r="BJ57" s="205"/>
      <c r="BK57" s="205"/>
      <c r="BL57" s="205"/>
      <c r="BM57" s="205"/>
      <c r="BN57" s="205"/>
      <c r="BO57" s="205"/>
      <c r="BP57" s="205"/>
      <c r="BQ57" s="205"/>
      <c r="BR57" s="205"/>
      <c r="BS57" s="205"/>
      <c r="BT57" s="205"/>
      <c r="BU57" s="205"/>
      <c r="BV57" s="205"/>
      <c r="BW57" s="205"/>
      <c r="BX57" s="205"/>
      <c r="BY57" s="205"/>
      <c r="BZ57" s="205"/>
      <c r="CA57" s="205"/>
      <c r="CB57" s="205"/>
      <c r="CC57" s="205"/>
      <c r="CD57" s="205"/>
      <c r="CE57" s="205"/>
      <c r="CF57" s="205"/>
      <c r="CG57" s="205"/>
      <c r="CH57" s="205"/>
      <c r="CI57" s="205"/>
      <c r="CJ57" s="205"/>
      <c r="CK57" s="205"/>
      <c r="CL57" s="205"/>
      <c r="CM57" s="205"/>
      <c r="CN57" s="205"/>
      <c r="CO57" s="205"/>
      <c r="CP57" s="205"/>
      <c r="CQ57" s="205"/>
      <c r="CR57" s="205"/>
      <c r="CS57" s="205"/>
      <c r="CT57" s="205"/>
      <c r="CU57" s="205"/>
      <c r="CV57" s="205"/>
      <c r="CW57" s="205"/>
      <c r="CX57" s="205"/>
      <c r="CY57" s="205"/>
      <c r="CZ57" s="205"/>
      <c r="DA57" s="205"/>
      <c r="DB57" s="205"/>
      <c r="DC57" s="205"/>
      <c r="DD57" s="205"/>
      <c r="DE57" s="205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4"/>
      <c r="FJ57" s="5"/>
      <c r="FK57" s="5"/>
      <c r="FL57" s="9"/>
      <c r="FM57" s="9"/>
    </row>
    <row r="58" spans="1:169" ht="15.75" customHeight="1" outlineLevel="2">
      <c r="A58" s="5"/>
      <c r="B58" s="116" t="s">
        <v>118</v>
      </c>
      <c r="C58" s="78"/>
      <c r="D58" s="49" t="s">
        <v>119</v>
      </c>
      <c r="E58" s="79"/>
      <c r="F58" s="117"/>
      <c r="G58" s="110" t="s">
        <v>101</v>
      </c>
      <c r="H58" s="53" t="s">
        <v>55</v>
      </c>
      <c r="I58" s="114" t="s">
        <v>67</v>
      </c>
      <c r="J58" s="111">
        <v>44469</v>
      </c>
      <c r="K58" s="112">
        <v>44472</v>
      </c>
      <c r="L58" s="58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  <c r="AS58" s="205"/>
      <c r="AT58" s="205"/>
      <c r="AU58" s="205"/>
      <c r="AV58" s="205"/>
      <c r="AW58" s="205"/>
      <c r="AX58" s="205"/>
      <c r="AY58" s="205"/>
      <c r="AZ58" s="205"/>
      <c r="BA58" s="205"/>
      <c r="BB58" s="205"/>
      <c r="BC58" s="205"/>
      <c r="BD58" s="205"/>
      <c r="BE58" s="205"/>
      <c r="BF58" s="205"/>
      <c r="BG58" s="205"/>
      <c r="BH58" s="205"/>
      <c r="BI58" s="205"/>
      <c r="BJ58" s="205"/>
      <c r="BK58" s="205"/>
      <c r="BL58" s="205"/>
      <c r="BM58" s="205"/>
      <c r="BN58" s="205"/>
      <c r="BO58" s="205"/>
      <c r="BP58" s="205"/>
      <c r="BQ58" s="205"/>
      <c r="BR58" s="205"/>
      <c r="BS58" s="205"/>
      <c r="BT58" s="205"/>
      <c r="BU58" s="205"/>
      <c r="BV58" s="205"/>
      <c r="BW58" s="205"/>
      <c r="BX58" s="205"/>
      <c r="BY58" s="205"/>
      <c r="BZ58" s="205"/>
      <c r="CA58" s="205"/>
      <c r="CB58" s="205"/>
      <c r="CC58" s="205"/>
      <c r="CD58" s="205"/>
      <c r="CE58" s="205"/>
      <c r="CF58" s="205"/>
      <c r="CG58" s="205"/>
      <c r="CH58" s="205"/>
      <c r="CI58" s="205"/>
      <c r="CJ58" s="205"/>
      <c r="CK58" s="205"/>
      <c r="CL58" s="205"/>
      <c r="CM58" s="205"/>
      <c r="CN58" s="205"/>
      <c r="CO58" s="205"/>
      <c r="CP58" s="205"/>
      <c r="CQ58" s="205"/>
      <c r="CR58" s="205"/>
      <c r="CS58" s="205"/>
      <c r="CT58" s="205"/>
      <c r="CU58" s="205"/>
      <c r="CV58" s="205"/>
      <c r="CW58" s="205"/>
      <c r="CX58" s="205"/>
      <c r="CY58" s="205"/>
      <c r="CZ58" s="205"/>
      <c r="DA58" s="205"/>
      <c r="DB58" s="205"/>
      <c r="DC58" s="205"/>
      <c r="DD58" s="205"/>
      <c r="DE58" s="205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4"/>
      <c r="FJ58" s="5"/>
      <c r="FK58" s="5"/>
      <c r="FL58" s="9"/>
      <c r="FM58" s="9"/>
    </row>
    <row r="59" spans="1:169" ht="15.75" customHeight="1" outlineLevel="2">
      <c r="A59" s="5"/>
      <c r="B59" s="118" t="s">
        <v>120</v>
      </c>
      <c r="C59" s="119"/>
      <c r="D59" s="64" t="s">
        <v>121</v>
      </c>
      <c r="E59" s="119"/>
      <c r="F59" s="67"/>
      <c r="G59" s="120" t="s">
        <v>122</v>
      </c>
      <c r="H59" s="53" t="s">
        <v>55</v>
      </c>
      <c r="I59" s="114" t="s">
        <v>67</v>
      </c>
      <c r="J59" s="111">
        <v>44463</v>
      </c>
      <c r="K59" s="112">
        <v>44472</v>
      </c>
      <c r="L59" s="58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5"/>
      <c r="AU59" s="205"/>
      <c r="AV59" s="205"/>
      <c r="AW59" s="205"/>
      <c r="AX59" s="205"/>
      <c r="AY59" s="205"/>
      <c r="AZ59" s="205"/>
      <c r="BA59" s="205"/>
      <c r="BB59" s="205"/>
      <c r="BC59" s="205"/>
      <c r="BD59" s="205"/>
      <c r="BE59" s="205"/>
      <c r="BF59" s="205"/>
      <c r="BG59" s="205"/>
      <c r="BH59" s="205"/>
      <c r="BI59" s="205"/>
      <c r="BJ59" s="205"/>
      <c r="BK59" s="205"/>
      <c r="BL59" s="205"/>
      <c r="BM59" s="205"/>
      <c r="BN59" s="205"/>
      <c r="BO59" s="205"/>
      <c r="BP59" s="205"/>
      <c r="BQ59" s="205"/>
      <c r="BR59" s="205"/>
      <c r="BS59" s="205"/>
      <c r="BT59" s="205"/>
      <c r="BU59" s="205"/>
      <c r="BV59" s="205"/>
      <c r="BW59" s="205"/>
      <c r="BX59" s="205"/>
      <c r="BY59" s="205"/>
      <c r="BZ59" s="205"/>
      <c r="CA59" s="205"/>
      <c r="CB59" s="205"/>
      <c r="CC59" s="205"/>
      <c r="CD59" s="205"/>
      <c r="CE59" s="205"/>
      <c r="CF59" s="205"/>
      <c r="CG59" s="205"/>
      <c r="CH59" s="205"/>
      <c r="CI59" s="205"/>
      <c r="CJ59" s="205"/>
      <c r="CK59" s="205"/>
      <c r="CL59" s="205"/>
      <c r="CM59" s="205"/>
      <c r="CN59" s="205"/>
      <c r="CO59" s="205"/>
      <c r="CP59" s="205"/>
      <c r="CQ59" s="205"/>
      <c r="CR59" s="205"/>
      <c r="CS59" s="205"/>
      <c r="CT59" s="205"/>
      <c r="CU59" s="205"/>
      <c r="CV59" s="205"/>
      <c r="CW59" s="205"/>
      <c r="CX59" s="205"/>
      <c r="CY59" s="205"/>
      <c r="CZ59" s="205"/>
      <c r="DA59" s="205"/>
      <c r="DB59" s="205"/>
      <c r="DC59" s="205"/>
      <c r="DD59" s="205"/>
      <c r="DE59" s="205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4"/>
      <c r="FJ59" s="5"/>
      <c r="FK59" s="5"/>
      <c r="FL59" s="9"/>
      <c r="FM59" s="9"/>
    </row>
    <row r="60" spans="1:169" ht="15.75" customHeight="1" outlineLevel="1">
      <c r="A60" s="5"/>
      <c r="B60" s="99">
        <v>4.4000000000000004</v>
      </c>
      <c r="C60" s="221" t="s">
        <v>123</v>
      </c>
      <c r="D60" s="219"/>
      <c r="E60" s="219"/>
      <c r="F60" s="219"/>
      <c r="G60" s="220"/>
      <c r="H60" s="36"/>
      <c r="I60" s="100"/>
      <c r="J60" s="38">
        <f t="shared" ref="J60:K60" si="7">J61</f>
        <v>44467</v>
      </c>
      <c r="K60" s="39">
        <f t="shared" si="7"/>
        <v>44479</v>
      </c>
      <c r="L60" s="101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  <c r="AS60" s="205"/>
      <c r="AT60" s="205"/>
      <c r="AU60" s="205"/>
      <c r="AV60" s="205"/>
      <c r="AW60" s="205"/>
      <c r="AX60" s="205"/>
      <c r="AY60" s="205"/>
      <c r="AZ60" s="205"/>
      <c r="BA60" s="205"/>
      <c r="BB60" s="205"/>
      <c r="BC60" s="205"/>
      <c r="BD60" s="205"/>
      <c r="BE60" s="205"/>
      <c r="BF60" s="205"/>
      <c r="BG60" s="205"/>
      <c r="BH60" s="205"/>
      <c r="BI60" s="205"/>
      <c r="BJ60" s="205"/>
      <c r="BK60" s="205"/>
      <c r="BL60" s="205"/>
      <c r="BM60" s="205"/>
      <c r="BN60" s="205"/>
      <c r="BO60" s="205"/>
      <c r="BP60" s="205"/>
      <c r="BQ60" s="205"/>
      <c r="BR60" s="205"/>
      <c r="BS60" s="205"/>
      <c r="BT60" s="205"/>
      <c r="BU60" s="205"/>
      <c r="BV60" s="205"/>
      <c r="BW60" s="205"/>
      <c r="BX60" s="205"/>
      <c r="BY60" s="205"/>
      <c r="BZ60" s="205"/>
      <c r="CA60" s="205"/>
      <c r="CB60" s="205"/>
      <c r="CC60" s="205"/>
      <c r="CD60" s="205"/>
      <c r="CE60" s="205"/>
      <c r="CF60" s="205"/>
      <c r="CG60" s="205"/>
      <c r="CH60" s="205"/>
      <c r="CI60" s="205"/>
      <c r="CJ60" s="205"/>
      <c r="CK60" s="205"/>
      <c r="CL60" s="205"/>
      <c r="CM60" s="205"/>
      <c r="CN60" s="205"/>
      <c r="CO60" s="205"/>
      <c r="CP60" s="205"/>
      <c r="CQ60" s="205"/>
      <c r="CR60" s="205"/>
      <c r="CS60" s="205"/>
      <c r="CT60" s="205"/>
      <c r="CU60" s="205"/>
      <c r="CV60" s="205"/>
      <c r="CW60" s="205"/>
      <c r="CX60" s="205"/>
      <c r="CY60" s="205"/>
      <c r="CZ60" s="205"/>
      <c r="DA60" s="205"/>
      <c r="DB60" s="205"/>
      <c r="DC60" s="205"/>
      <c r="DD60" s="205"/>
      <c r="DE60" s="205"/>
      <c r="DF60" s="102"/>
      <c r="DG60" s="102"/>
      <c r="DH60" s="102"/>
      <c r="DI60" s="102"/>
      <c r="DJ60" s="102"/>
      <c r="DK60" s="102"/>
      <c r="DL60" s="102"/>
      <c r="DM60" s="102"/>
      <c r="DN60" s="102"/>
      <c r="DO60" s="102"/>
      <c r="DP60" s="102"/>
      <c r="DQ60" s="102"/>
      <c r="DR60" s="102"/>
      <c r="DS60" s="102"/>
      <c r="DT60" s="102"/>
      <c r="DU60" s="102"/>
      <c r="DV60" s="102"/>
      <c r="DW60" s="102"/>
      <c r="DX60" s="102"/>
      <c r="DY60" s="102"/>
      <c r="DZ60" s="102"/>
      <c r="EA60" s="102"/>
      <c r="EB60" s="102"/>
      <c r="EC60" s="102"/>
      <c r="ED60" s="102"/>
      <c r="EE60" s="102"/>
      <c r="EF60" s="102"/>
      <c r="EG60" s="102"/>
      <c r="EH60" s="102"/>
      <c r="EI60" s="102"/>
      <c r="EJ60" s="102"/>
      <c r="EK60" s="102"/>
      <c r="EL60" s="102"/>
      <c r="EM60" s="102"/>
      <c r="EN60" s="102"/>
      <c r="EO60" s="102"/>
      <c r="EP60" s="102"/>
      <c r="EQ60" s="102"/>
      <c r="ER60" s="102"/>
      <c r="ES60" s="102"/>
      <c r="ET60" s="102"/>
      <c r="EU60" s="102"/>
      <c r="EV60" s="102"/>
      <c r="EW60" s="102"/>
      <c r="EX60" s="102"/>
      <c r="EY60" s="102"/>
      <c r="EZ60" s="102"/>
      <c r="FA60" s="102"/>
      <c r="FB60" s="102"/>
      <c r="FC60" s="102"/>
      <c r="FD60" s="102"/>
      <c r="FE60" s="102"/>
      <c r="FF60" s="102"/>
      <c r="FG60" s="102"/>
      <c r="FH60" s="102"/>
      <c r="FI60" s="103"/>
      <c r="FJ60" s="5"/>
      <c r="FK60" s="5"/>
      <c r="FL60" s="9"/>
      <c r="FM60" s="9"/>
    </row>
    <row r="61" spans="1:169" ht="15.75" customHeight="1" outlineLevel="2">
      <c r="A61" s="5"/>
      <c r="B61" s="121" t="s">
        <v>124</v>
      </c>
      <c r="C61" s="86" t="s">
        <v>123</v>
      </c>
      <c r="D61" s="122"/>
      <c r="E61" s="86"/>
      <c r="F61" s="72"/>
      <c r="G61" s="105" t="s">
        <v>101</v>
      </c>
      <c r="H61" s="74" t="s">
        <v>67</v>
      </c>
      <c r="I61" s="43" t="s">
        <v>55</v>
      </c>
      <c r="J61" s="106">
        <v>44467</v>
      </c>
      <c r="K61" s="107">
        <v>44479</v>
      </c>
      <c r="L61" s="88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205"/>
      <c r="AM61" s="205"/>
      <c r="AN61" s="205"/>
      <c r="AO61" s="205"/>
      <c r="AP61" s="205"/>
      <c r="AQ61" s="205"/>
      <c r="AR61" s="205"/>
      <c r="AS61" s="205"/>
      <c r="AT61" s="205"/>
      <c r="AU61" s="205"/>
      <c r="AV61" s="205"/>
      <c r="AW61" s="205"/>
      <c r="AX61" s="205"/>
      <c r="AY61" s="205"/>
      <c r="AZ61" s="205"/>
      <c r="BA61" s="205"/>
      <c r="BB61" s="205"/>
      <c r="BC61" s="205"/>
      <c r="BD61" s="205"/>
      <c r="BE61" s="205"/>
      <c r="BF61" s="205"/>
      <c r="BG61" s="205"/>
      <c r="BH61" s="205"/>
      <c r="BI61" s="205"/>
      <c r="BJ61" s="205"/>
      <c r="BK61" s="205"/>
      <c r="BL61" s="205"/>
      <c r="BM61" s="205"/>
      <c r="BN61" s="205"/>
      <c r="BO61" s="205"/>
      <c r="BP61" s="205"/>
      <c r="BQ61" s="205"/>
      <c r="BR61" s="205"/>
      <c r="BS61" s="205"/>
      <c r="BT61" s="205"/>
      <c r="BU61" s="205"/>
      <c r="BV61" s="205"/>
      <c r="BW61" s="205"/>
      <c r="BX61" s="205"/>
      <c r="BY61" s="205"/>
      <c r="BZ61" s="205"/>
      <c r="CA61" s="205"/>
      <c r="CB61" s="205"/>
      <c r="CC61" s="205"/>
      <c r="CD61" s="205"/>
      <c r="CE61" s="205"/>
      <c r="CF61" s="205"/>
      <c r="CG61" s="205"/>
      <c r="CH61" s="205"/>
      <c r="CI61" s="205"/>
      <c r="CJ61" s="205"/>
      <c r="CK61" s="205"/>
      <c r="CL61" s="205"/>
      <c r="CM61" s="205"/>
      <c r="CN61" s="205"/>
      <c r="CO61" s="205"/>
      <c r="CP61" s="205"/>
      <c r="CQ61" s="205"/>
      <c r="CR61" s="205"/>
      <c r="CS61" s="205"/>
      <c r="CT61" s="205"/>
      <c r="CU61" s="205"/>
      <c r="CV61" s="205"/>
      <c r="CW61" s="205"/>
      <c r="CX61" s="205"/>
      <c r="CY61" s="205"/>
      <c r="CZ61" s="205"/>
      <c r="DA61" s="205"/>
      <c r="DB61" s="205"/>
      <c r="DC61" s="205"/>
      <c r="DD61" s="205"/>
      <c r="DE61" s="20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4"/>
      <c r="FJ61" s="5"/>
      <c r="FK61" s="5"/>
      <c r="FL61" s="9"/>
      <c r="FM61" s="9"/>
    </row>
    <row r="62" spans="1:169" ht="15.75" customHeight="1" outlineLevel="2">
      <c r="A62" s="5"/>
      <c r="B62" s="123" t="s">
        <v>125</v>
      </c>
      <c r="C62" s="78"/>
      <c r="D62" s="49" t="s">
        <v>126</v>
      </c>
      <c r="E62" s="78"/>
      <c r="F62" s="67"/>
      <c r="G62" s="110" t="s">
        <v>101</v>
      </c>
      <c r="H62" s="53" t="s">
        <v>67</v>
      </c>
      <c r="I62" s="53" t="s">
        <v>55</v>
      </c>
      <c r="J62" s="111">
        <v>44467</v>
      </c>
      <c r="K62" s="112">
        <v>44469</v>
      </c>
      <c r="L62" s="58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5"/>
      <c r="AZ62" s="205"/>
      <c r="BA62" s="205"/>
      <c r="BB62" s="205"/>
      <c r="BC62" s="205"/>
      <c r="BD62" s="205"/>
      <c r="BE62" s="205"/>
      <c r="BF62" s="205"/>
      <c r="BG62" s="205"/>
      <c r="BH62" s="205"/>
      <c r="BI62" s="205"/>
      <c r="BJ62" s="205"/>
      <c r="BK62" s="205"/>
      <c r="BL62" s="205"/>
      <c r="BM62" s="205"/>
      <c r="BN62" s="205"/>
      <c r="BO62" s="205"/>
      <c r="BP62" s="205"/>
      <c r="BQ62" s="205"/>
      <c r="BR62" s="205"/>
      <c r="BS62" s="205"/>
      <c r="BT62" s="205"/>
      <c r="BU62" s="205"/>
      <c r="BV62" s="205"/>
      <c r="BW62" s="205"/>
      <c r="BX62" s="205"/>
      <c r="BY62" s="205"/>
      <c r="BZ62" s="205"/>
      <c r="CA62" s="205"/>
      <c r="CB62" s="205"/>
      <c r="CC62" s="205"/>
      <c r="CD62" s="205"/>
      <c r="CE62" s="205"/>
      <c r="CF62" s="205"/>
      <c r="CG62" s="205"/>
      <c r="CH62" s="205"/>
      <c r="CI62" s="205"/>
      <c r="CJ62" s="205"/>
      <c r="CK62" s="205"/>
      <c r="CL62" s="205"/>
      <c r="CM62" s="205"/>
      <c r="CN62" s="205"/>
      <c r="CO62" s="205"/>
      <c r="CP62" s="205"/>
      <c r="CQ62" s="205"/>
      <c r="CR62" s="205"/>
      <c r="CS62" s="205"/>
      <c r="CT62" s="205"/>
      <c r="CU62" s="205"/>
      <c r="CV62" s="205"/>
      <c r="CW62" s="205"/>
      <c r="CX62" s="205"/>
      <c r="CY62" s="205"/>
      <c r="CZ62" s="205"/>
      <c r="DA62" s="205"/>
      <c r="DB62" s="205"/>
      <c r="DC62" s="205"/>
      <c r="DD62" s="205"/>
      <c r="DE62" s="20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4"/>
      <c r="FJ62" s="5"/>
      <c r="FK62" s="5"/>
      <c r="FL62" s="9"/>
      <c r="FM62" s="9"/>
    </row>
    <row r="63" spans="1:169" ht="15.75" customHeight="1" outlineLevel="2">
      <c r="A63" s="5"/>
      <c r="B63" s="123" t="s">
        <v>127</v>
      </c>
      <c r="C63" s="78"/>
      <c r="D63" s="49" t="s">
        <v>128</v>
      </c>
      <c r="E63" s="5"/>
      <c r="F63" s="67"/>
      <c r="G63" s="110" t="s">
        <v>101</v>
      </c>
      <c r="H63" s="124" t="s">
        <v>55</v>
      </c>
      <c r="I63" s="125" t="s">
        <v>67</v>
      </c>
      <c r="J63" s="111">
        <v>44467</v>
      </c>
      <c r="K63" s="112">
        <v>44469</v>
      </c>
      <c r="L63" s="58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  <c r="BJ63" s="206"/>
      <c r="BK63" s="206"/>
      <c r="BL63" s="206"/>
      <c r="BM63" s="206"/>
      <c r="BN63" s="206"/>
      <c r="BO63" s="206"/>
      <c r="BP63" s="206"/>
      <c r="BQ63" s="206"/>
      <c r="BR63" s="206"/>
      <c r="BS63" s="206"/>
      <c r="BT63" s="206"/>
      <c r="BU63" s="206"/>
      <c r="BV63" s="206"/>
      <c r="BW63" s="206"/>
      <c r="BX63" s="206"/>
      <c r="BY63" s="206"/>
      <c r="BZ63" s="206"/>
      <c r="CA63" s="206"/>
      <c r="CB63" s="206"/>
      <c r="CC63" s="206"/>
      <c r="CD63" s="206"/>
      <c r="CE63" s="206"/>
      <c r="CF63" s="206"/>
      <c r="CG63" s="206"/>
      <c r="CH63" s="206"/>
      <c r="CI63" s="206"/>
      <c r="CJ63" s="206"/>
      <c r="CK63" s="206"/>
      <c r="CL63" s="206"/>
      <c r="CM63" s="206"/>
      <c r="CN63" s="206"/>
      <c r="CO63" s="206"/>
      <c r="CP63" s="206"/>
      <c r="CQ63" s="206"/>
      <c r="CR63" s="206"/>
      <c r="CS63" s="206"/>
      <c r="CT63" s="206"/>
      <c r="CU63" s="206"/>
      <c r="CV63" s="206"/>
      <c r="CW63" s="206"/>
      <c r="CX63" s="206"/>
      <c r="CY63" s="206"/>
      <c r="CZ63" s="206"/>
      <c r="DA63" s="206"/>
      <c r="DB63" s="206"/>
      <c r="DC63" s="206"/>
      <c r="DD63" s="206"/>
      <c r="DE63" s="206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4"/>
      <c r="FJ63" s="5"/>
      <c r="FK63" s="5"/>
      <c r="FL63" s="9"/>
      <c r="FM63" s="9"/>
    </row>
    <row r="64" spans="1:169" ht="15.75" customHeight="1" outlineLevel="2">
      <c r="A64" s="5"/>
      <c r="B64" s="123" t="s">
        <v>129</v>
      </c>
      <c r="C64" s="78"/>
      <c r="D64" s="49" t="s">
        <v>130</v>
      </c>
      <c r="E64" s="78"/>
      <c r="F64" s="67"/>
      <c r="G64" s="110" t="s">
        <v>101</v>
      </c>
      <c r="H64" s="53" t="s">
        <v>67</v>
      </c>
      <c r="I64" s="53" t="s">
        <v>55</v>
      </c>
      <c r="J64" s="111">
        <v>44470</v>
      </c>
      <c r="K64" s="112">
        <v>44474</v>
      </c>
      <c r="L64" s="58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  <c r="BG64" s="205"/>
      <c r="BH64" s="205"/>
      <c r="BI64" s="205"/>
      <c r="BJ64" s="205"/>
      <c r="BK64" s="205"/>
      <c r="BL64" s="205"/>
      <c r="BM64" s="205"/>
      <c r="BN64" s="205"/>
      <c r="BO64" s="205"/>
      <c r="BP64" s="205"/>
      <c r="BQ64" s="205"/>
      <c r="BR64" s="205"/>
      <c r="BS64" s="205"/>
      <c r="BT64" s="205"/>
      <c r="BU64" s="205"/>
      <c r="BV64" s="205"/>
      <c r="BW64" s="205"/>
      <c r="BX64" s="205"/>
      <c r="BY64" s="205"/>
      <c r="BZ64" s="205"/>
      <c r="CA64" s="205"/>
      <c r="CB64" s="205"/>
      <c r="CC64" s="205"/>
      <c r="CD64" s="205"/>
      <c r="CE64" s="205"/>
      <c r="CF64" s="205"/>
      <c r="CG64" s="205"/>
      <c r="CH64" s="205"/>
      <c r="CI64" s="205"/>
      <c r="CJ64" s="205"/>
      <c r="CK64" s="205"/>
      <c r="CL64" s="205"/>
      <c r="CM64" s="205"/>
      <c r="CN64" s="205"/>
      <c r="CO64" s="205"/>
      <c r="CP64" s="205"/>
      <c r="CQ64" s="205"/>
      <c r="CR64" s="205"/>
      <c r="CS64" s="205"/>
      <c r="CT64" s="205"/>
      <c r="CU64" s="205"/>
      <c r="CV64" s="205"/>
      <c r="CW64" s="205"/>
      <c r="CX64" s="205"/>
      <c r="CY64" s="205"/>
      <c r="CZ64" s="205"/>
      <c r="DA64" s="205"/>
      <c r="DB64" s="205"/>
      <c r="DC64" s="205"/>
      <c r="DD64" s="205"/>
      <c r="DE64" s="20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4"/>
      <c r="FJ64" s="5"/>
      <c r="FK64" s="5"/>
      <c r="FL64" s="9"/>
      <c r="FM64" s="9"/>
    </row>
    <row r="65" spans="1:169" ht="15.75" customHeight="1" outlineLevel="2">
      <c r="A65" s="5"/>
      <c r="B65" s="123" t="s">
        <v>131</v>
      </c>
      <c r="C65" s="78"/>
      <c r="D65" s="49" t="s">
        <v>132</v>
      </c>
      <c r="E65" s="5"/>
      <c r="F65" s="67"/>
      <c r="G65" s="110" t="s">
        <v>101</v>
      </c>
      <c r="H65" s="53" t="s">
        <v>55</v>
      </c>
      <c r="I65" s="114" t="s">
        <v>67</v>
      </c>
      <c r="J65" s="111">
        <v>44470</v>
      </c>
      <c r="K65" s="82">
        <v>44474</v>
      </c>
      <c r="L65" s="58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205"/>
      <c r="BB65" s="205"/>
      <c r="BC65" s="205"/>
      <c r="BD65" s="205"/>
      <c r="BE65" s="205"/>
      <c r="BF65" s="205"/>
      <c r="BG65" s="205"/>
      <c r="BH65" s="205"/>
      <c r="BI65" s="205"/>
      <c r="BJ65" s="205"/>
      <c r="BK65" s="205"/>
      <c r="BL65" s="205"/>
      <c r="BM65" s="205"/>
      <c r="BN65" s="205"/>
      <c r="BO65" s="205"/>
      <c r="BP65" s="205"/>
      <c r="BQ65" s="205"/>
      <c r="BR65" s="205"/>
      <c r="BS65" s="205"/>
      <c r="BT65" s="205"/>
      <c r="BU65" s="205"/>
      <c r="BV65" s="205"/>
      <c r="BW65" s="205"/>
      <c r="BX65" s="205"/>
      <c r="BY65" s="205"/>
      <c r="BZ65" s="205"/>
      <c r="CA65" s="205"/>
      <c r="CB65" s="205"/>
      <c r="CC65" s="205"/>
      <c r="CD65" s="205"/>
      <c r="CE65" s="205"/>
      <c r="CF65" s="205"/>
      <c r="CG65" s="205"/>
      <c r="CH65" s="205"/>
      <c r="CI65" s="205"/>
      <c r="CJ65" s="205"/>
      <c r="CK65" s="205"/>
      <c r="CL65" s="205"/>
      <c r="CM65" s="205"/>
      <c r="CN65" s="205"/>
      <c r="CO65" s="205"/>
      <c r="CP65" s="205"/>
      <c r="CQ65" s="205"/>
      <c r="CR65" s="205"/>
      <c r="CS65" s="205"/>
      <c r="CT65" s="205"/>
      <c r="CU65" s="205"/>
      <c r="CV65" s="205"/>
      <c r="CW65" s="205"/>
      <c r="CX65" s="205"/>
      <c r="CY65" s="205"/>
      <c r="CZ65" s="205"/>
      <c r="DA65" s="205"/>
      <c r="DB65" s="205"/>
      <c r="DC65" s="205"/>
      <c r="DD65" s="205"/>
      <c r="DE65" s="20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4"/>
      <c r="FJ65" s="5"/>
      <c r="FK65" s="5"/>
      <c r="FL65" s="9"/>
      <c r="FM65" s="9"/>
    </row>
    <row r="66" spans="1:169" ht="15.75" customHeight="1" outlineLevel="2">
      <c r="A66" s="5"/>
      <c r="B66" s="123" t="s">
        <v>133</v>
      </c>
      <c r="C66" s="78"/>
      <c r="D66" s="49" t="s">
        <v>134</v>
      </c>
      <c r="E66" s="78"/>
      <c r="F66" s="67"/>
      <c r="G66" s="110" t="s">
        <v>101</v>
      </c>
      <c r="H66" s="53" t="s">
        <v>55</v>
      </c>
      <c r="I66" s="53" t="s">
        <v>67</v>
      </c>
      <c r="J66" s="81">
        <v>44474</v>
      </c>
      <c r="K66" s="112">
        <v>44479</v>
      </c>
      <c r="L66" s="58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  <c r="AM66" s="205"/>
      <c r="AN66" s="205"/>
      <c r="AO66" s="205"/>
      <c r="AP66" s="205"/>
      <c r="AQ66" s="205"/>
      <c r="AR66" s="205"/>
      <c r="AS66" s="205"/>
      <c r="AT66" s="205"/>
      <c r="AU66" s="205"/>
      <c r="AV66" s="205"/>
      <c r="AW66" s="205"/>
      <c r="AX66" s="205"/>
      <c r="AY66" s="205"/>
      <c r="AZ66" s="205"/>
      <c r="BA66" s="205"/>
      <c r="BB66" s="205"/>
      <c r="BC66" s="205"/>
      <c r="BD66" s="205"/>
      <c r="BE66" s="205"/>
      <c r="BF66" s="205"/>
      <c r="BG66" s="205"/>
      <c r="BH66" s="205"/>
      <c r="BI66" s="205"/>
      <c r="BJ66" s="205"/>
      <c r="BK66" s="205"/>
      <c r="BL66" s="205"/>
      <c r="BM66" s="205"/>
      <c r="BN66" s="205"/>
      <c r="BO66" s="205"/>
      <c r="BP66" s="205"/>
      <c r="BQ66" s="205"/>
      <c r="BR66" s="205"/>
      <c r="BS66" s="205"/>
      <c r="BT66" s="205"/>
      <c r="BU66" s="205"/>
      <c r="BV66" s="205"/>
      <c r="BW66" s="205"/>
      <c r="BX66" s="205"/>
      <c r="BY66" s="205"/>
      <c r="BZ66" s="205"/>
      <c r="CA66" s="205"/>
      <c r="CB66" s="205"/>
      <c r="CC66" s="205"/>
      <c r="CD66" s="205"/>
      <c r="CE66" s="205"/>
      <c r="CF66" s="205"/>
      <c r="CG66" s="205"/>
      <c r="CH66" s="205"/>
      <c r="CI66" s="205"/>
      <c r="CJ66" s="205"/>
      <c r="CK66" s="205"/>
      <c r="CL66" s="205"/>
      <c r="CM66" s="205"/>
      <c r="CN66" s="205"/>
      <c r="CO66" s="205"/>
      <c r="CP66" s="205"/>
      <c r="CQ66" s="205"/>
      <c r="CR66" s="205"/>
      <c r="CS66" s="205"/>
      <c r="CT66" s="205"/>
      <c r="CU66" s="205"/>
      <c r="CV66" s="205"/>
      <c r="CW66" s="205"/>
      <c r="CX66" s="205"/>
      <c r="CY66" s="205"/>
      <c r="CZ66" s="205"/>
      <c r="DA66" s="205"/>
      <c r="DB66" s="205"/>
      <c r="DC66" s="205"/>
      <c r="DD66" s="205"/>
      <c r="DE66" s="20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4"/>
      <c r="FJ66" s="5"/>
      <c r="FK66" s="5"/>
      <c r="FL66" s="9"/>
      <c r="FM66" s="9"/>
    </row>
    <row r="67" spans="1:169" ht="15.75" customHeight="1" outlineLevel="2">
      <c r="A67" s="5"/>
      <c r="B67" s="123" t="s">
        <v>135</v>
      </c>
      <c r="C67" s="78"/>
      <c r="D67" s="49" t="s">
        <v>136</v>
      </c>
      <c r="E67" s="78"/>
      <c r="F67" s="67"/>
      <c r="G67" s="110" t="s">
        <v>101</v>
      </c>
      <c r="H67" s="124" t="s">
        <v>67</v>
      </c>
      <c r="I67" s="125" t="s">
        <v>55</v>
      </c>
      <c r="J67" s="111">
        <v>44474</v>
      </c>
      <c r="K67" s="112">
        <v>44477</v>
      </c>
      <c r="L67" s="58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  <c r="AS67" s="205"/>
      <c r="AT67" s="205"/>
      <c r="AU67" s="205"/>
      <c r="AV67" s="205"/>
      <c r="AW67" s="205"/>
      <c r="AX67" s="205"/>
      <c r="AY67" s="205"/>
      <c r="AZ67" s="205"/>
      <c r="BA67" s="205"/>
      <c r="BB67" s="205"/>
      <c r="BC67" s="205"/>
      <c r="BD67" s="205"/>
      <c r="BE67" s="205"/>
      <c r="BF67" s="205"/>
      <c r="BG67" s="205"/>
      <c r="BH67" s="205"/>
      <c r="BI67" s="205"/>
      <c r="BJ67" s="205"/>
      <c r="BK67" s="205"/>
      <c r="BL67" s="205"/>
      <c r="BM67" s="205"/>
      <c r="BN67" s="205"/>
      <c r="BO67" s="205"/>
      <c r="BP67" s="205"/>
      <c r="BQ67" s="205"/>
      <c r="BR67" s="205"/>
      <c r="BS67" s="205"/>
      <c r="BT67" s="205"/>
      <c r="BU67" s="205"/>
      <c r="BV67" s="205"/>
      <c r="BW67" s="205"/>
      <c r="BX67" s="205"/>
      <c r="BY67" s="205"/>
      <c r="BZ67" s="205"/>
      <c r="CA67" s="205"/>
      <c r="CB67" s="205"/>
      <c r="CC67" s="205"/>
      <c r="CD67" s="205"/>
      <c r="CE67" s="205"/>
      <c r="CF67" s="205"/>
      <c r="CG67" s="205"/>
      <c r="CH67" s="205"/>
      <c r="CI67" s="205"/>
      <c r="CJ67" s="205"/>
      <c r="CK67" s="205"/>
      <c r="CL67" s="205"/>
      <c r="CM67" s="205"/>
      <c r="CN67" s="205"/>
      <c r="CO67" s="205"/>
      <c r="CP67" s="205"/>
      <c r="CQ67" s="205"/>
      <c r="CR67" s="205"/>
      <c r="CS67" s="205"/>
      <c r="CT67" s="205"/>
      <c r="CU67" s="205"/>
      <c r="CV67" s="205"/>
      <c r="CW67" s="205"/>
      <c r="CX67" s="205"/>
      <c r="CY67" s="205"/>
      <c r="CZ67" s="205"/>
      <c r="DA67" s="205"/>
      <c r="DB67" s="205"/>
      <c r="DC67" s="205"/>
      <c r="DD67" s="205"/>
      <c r="DE67" s="20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4"/>
      <c r="FJ67" s="5"/>
      <c r="FK67" s="5"/>
      <c r="FL67" s="9"/>
      <c r="FM67" s="9"/>
    </row>
    <row r="68" spans="1:169" ht="15.75" customHeight="1" outlineLevel="2">
      <c r="A68" s="5"/>
      <c r="B68" s="123" t="s">
        <v>137</v>
      </c>
      <c r="C68" s="78"/>
      <c r="D68" s="49" t="s">
        <v>138</v>
      </c>
      <c r="E68" s="78"/>
      <c r="F68" s="67"/>
      <c r="G68" s="110" t="s">
        <v>101</v>
      </c>
      <c r="H68" s="53" t="s">
        <v>55</v>
      </c>
      <c r="I68" s="53" t="s">
        <v>67</v>
      </c>
      <c r="J68" s="111">
        <v>44477</v>
      </c>
      <c r="K68" s="112">
        <v>44479</v>
      </c>
      <c r="L68" s="58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5"/>
      <c r="AT68" s="205"/>
      <c r="AU68" s="205"/>
      <c r="AV68" s="205"/>
      <c r="AW68" s="205"/>
      <c r="AX68" s="205"/>
      <c r="AY68" s="205"/>
      <c r="AZ68" s="205"/>
      <c r="BA68" s="205"/>
      <c r="BB68" s="205"/>
      <c r="BC68" s="205"/>
      <c r="BD68" s="205"/>
      <c r="BE68" s="205"/>
      <c r="BF68" s="205"/>
      <c r="BG68" s="205"/>
      <c r="BH68" s="205"/>
      <c r="BI68" s="205"/>
      <c r="BJ68" s="205"/>
      <c r="BK68" s="205"/>
      <c r="BL68" s="205"/>
      <c r="BM68" s="205"/>
      <c r="BN68" s="205"/>
      <c r="BO68" s="205"/>
      <c r="BP68" s="205"/>
      <c r="BQ68" s="205"/>
      <c r="BR68" s="205"/>
      <c r="BS68" s="205"/>
      <c r="BT68" s="205"/>
      <c r="BU68" s="205"/>
      <c r="BV68" s="205"/>
      <c r="BW68" s="205"/>
      <c r="BX68" s="205"/>
      <c r="BY68" s="205"/>
      <c r="BZ68" s="205"/>
      <c r="CA68" s="205"/>
      <c r="CB68" s="205"/>
      <c r="CC68" s="205"/>
      <c r="CD68" s="205"/>
      <c r="CE68" s="205"/>
      <c r="CF68" s="205"/>
      <c r="CG68" s="205"/>
      <c r="CH68" s="205"/>
      <c r="CI68" s="205"/>
      <c r="CJ68" s="205"/>
      <c r="CK68" s="205"/>
      <c r="CL68" s="205"/>
      <c r="CM68" s="205"/>
      <c r="CN68" s="205"/>
      <c r="CO68" s="205"/>
      <c r="CP68" s="205"/>
      <c r="CQ68" s="205"/>
      <c r="CR68" s="205"/>
      <c r="CS68" s="205"/>
      <c r="CT68" s="205"/>
      <c r="CU68" s="205"/>
      <c r="CV68" s="205"/>
      <c r="CW68" s="205"/>
      <c r="CX68" s="205"/>
      <c r="CY68" s="205"/>
      <c r="CZ68" s="205"/>
      <c r="DA68" s="205"/>
      <c r="DB68" s="205"/>
      <c r="DC68" s="205"/>
      <c r="DD68" s="205"/>
      <c r="DE68" s="20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4"/>
      <c r="FJ68" s="5"/>
      <c r="FK68" s="5"/>
      <c r="FL68" s="9"/>
      <c r="FM68" s="9"/>
    </row>
    <row r="69" spans="1:169" ht="15.75" customHeight="1" outlineLevel="1">
      <c r="A69" s="5"/>
      <c r="B69" s="99">
        <v>4.5</v>
      </c>
      <c r="C69" s="221" t="s">
        <v>139</v>
      </c>
      <c r="D69" s="219"/>
      <c r="E69" s="219"/>
      <c r="F69" s="219"/>
      <c r="G69" s="220"/>
      <c r="H69" s="36"/>
      <c r="I69" s="100"/>
      <c r="J69" s="38">
        <f>J70</f>
        <v>44472</v>
      </c>
      <c r="K69" s="39">
        <f>K77</f>
        <v>44484</v>
      </c>
      <c r="L69" s="101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  <c r="AS69" s="205"/>
      <c r="AT69" s="205"/>
      <c r="AU69" s="205"/>
      <c r="AV69" s="205"/>
      <c r="AW69" s="205"/>
      <c r="AX69" s="205"/>
      <c r="AY69" s="205"/>
      <c r="AZ69" s="205"/>
      <c r="BA69" s="205"/>
      <c r="BB69" s="205"/>
      <c r="BC69" s="205"/>
      <c r="BD69" s="205"/>
      <c r="BE69" s="205"/>
      <c r="BF69" s="205"/>
      <c r="BG69" s="205"/>
      <c r="BH69" s="205"/>
      <c r="BI69" s="205"/>
      <c r="BJ69" s="205"/>
      <c r="BK69" s="205"/>
      <c r="BL69" s="205"/>
      <c r="BM69" s="205"/>
      <c r="BN69" s="205"/>
      <c r="BO69" s="205"/>
      <c r="BP69" s="205"/>
      <c r="BQ69" s="205"/>
      <c r="BR69" s="205"/>
      <c r="BS69" s="205"/>
      <c r="BT69" s="205"/>
      <c r="BU69" s="205"/>
      <c r="BV69" s="205"/>
      <c r="BW69" s="205"/>
      <c r="BX69" s="205"/>
      <c r="BY69" s="205"/>
      <c r="BZ69" s="205"/>
      <c r="CA69" s="205"/>
      <c r="CB69" s="205"/>
      <c r="CC69" s="205"/>
      <c r="CD69" s="205"/>
      <c r="CE69" s="205"/>
      <c r="CF69" s="205"/>
      <c r="CG69" s="205"/>
      <c r="CH69" s="205"/>
      <c r="CI69" s="205"/>
      <c r="CJ69" s="205"/>
      <c r="CK69" s="205"/>
      <c r="CL69" s="205"/>
      <c r="CM69" s="205"/>
      <c r="CN69" s="205"/>
      <c r="CO69" s="205"/>
      <c r="CP69" s="205"/>
      <c r="CQ69" s="205"/>
      <c r="CR69" s="205"/>
      <c r="CS69" s="205"/>
      <c r="CT69" s="205"/>
      <c r="CU69" s="205"/>
      <c r="CV69" s="205"/>
      <c r="CW69" s="205"/>
      <c r="CX69" s="205"/>
      <c r="CY69" s="205"/>
      <c r="CZ69" s="205"/>
      <c r="DA69" s="205"/>
      <c r="DB69" s="205"/>
      <c r="DC69" s="205"/>
      <c r="DD69" s="205"/>
      <c r="DE69" s="205"/>
      <c r="DF69" s="102"/>
      <c r="DG69" s="102"/>
      <c r="DH69" s="102"/>
      <c r="DI69" s="102"/>
      <c r="DJ69" s="102"/>
      <c r="DK69" s="102"/>
      <c r="DL69" s="102"/>
      <c r="DM69" s="102"/>
      <c r="DN69" s="102"/>
      <c r="DO69" s="102"/>
      <c r="DP69" s="102"/>
      <c r="DQ69" s="102"/>
      <c r="DR69" s="102"/>
      <c r="DS69" s="102"/>
      <c r="DT69" s="102"/>
      <c r="DU69" s="102"/>
      <c r="DV69" s="102"/>
      <c r="DW69" s="102"/>
      <c r="DX69" s="102"/>
      <c r="DY69" s="102"/>
      <c r="DZ69" s="102"/>
      <c r="EA69" s="102"/>
      <c r="EB69" s="102"/>
      <c r="EC69" s="102"/>
      <c r="ED69" s="102"/>
      <c r="EE69" s="102"/>
      <c r="EF69" s="102"/>
      <c r="EG69" s="102"/>
      <c r="EH69" s="102"/>
      <c r="EI69" s="102"/>
      <c r="EJ69" s="102"/>
      <c r="EK69" s="102"/>
      <c r="EL69" s="102"/>
      <c r="EM69" s="102"/>
      <c r="EN69" s="102"/>
      <c r="EO69" s="102"/>
      <c r="EP69" s="102"/>
      <c r="EQ69" s="102"/>
      <c r="ER69" s="102"/>
      <c r="ES69" s="102"/>
      <c r="ET69" s="102"/>
      <c r="EU69" s="102"/>
      <c r="EV69" s="102"/>
      <c r="EW69" s="102"/>
      <c r="EX69" s="102"/>
      <c r="EY69" s="102"/>
      <c r="EZ69" s="102"/>
      <c r="FA69" s="102"/>
      <c r="FB69" s="102"/>
      <c r="FC69" s="102"/>
      <c r="FD69" s="102"/>
      <c r="FE69" s="102"/>
      <c r="FF69" s="102"/>
      <c r="FG69" s="102"/>
      <c r="FH69" s="102"/>
      <c r="FI69" s="103"/>
      <c r="FJ69" s="5"/>
      <c r="FK69" s="5"/>
      <c r="FL69" s="9"/>
      <c r="FM69" s="9"/>
    </row>
    <row r="70" spans="1:169" ht="15.75" customHeight="1" outlineLevel="2">
      <c r="A70" s="5"/>
      <c r="B70" s="121" t="s">
        <v>140</v>
      </c>
      <c r="C70" s="86" t="s">
        <v>141</v>
      </c>
      <c r="D70" s="122"/>
      <c r="E70" s="86"/>
      <c r="F70" s="72"/>
      <c r="G70" s="74" t="s">
        <v>101</v>
      </c>
      <c r="H70" s="126" t="s">
        <v>54</v>
      </c>
      <c r="I70" s="126" t="s">
        <v>59</v>
      </c>
      <c r="J70" s="75">
        <v>44472</v>
      </c>
      <c r="K70" s="107">
        <v>44484</v>
      </c>
      <c r="L70" s="47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  <c r="AS70" s="205"/>
      <c r="AT70" s="205"/>
      <c r="AU70" s="205"/>
      <c r="AV70" s="205"/>
      <c r="AW70" s="205"/>
      <c r="AX70" s="205"/>
      <c r="AY70" s="205"/>
      <c r="AZ70" s="205"/>
      <c r="BA70" s="205"/>
      <c r="BB70" s="205"/>
      <c r="BC70" s="205"/>
      <c r="BD70" s="205"/>
      <c r="BE70" s="205"/>
      <c r="BF70" s="205"/>
      <c r="BG70" s="205"/>
      <c r="BH70" s="205"/>
      <c r="BI70" s="205"/>
      <c r="BJ70" s="205"/>
      <c r="BK70" s="205"/>
      <c r="BL70" s="205"/>
      <c r="BM70" s="205"/>
      <c r="BN70" s="205"/>
      <c r="BO70" s="205"/>
      <c r="BP70" s="205"/>
      <c r="BQ70" s="205"/>
      <c r="BR70" s="205"/>
      <c r="BS70" s="205"/>
      <c r="BT70" s="205"/>
      <c r="BU70" s="205"/>
      <c r="BV70" s="205"/>
      <c r="BW70" s="205"/>
      <c r="BX70" s="205"/>
      <c r="BY70" s="205"/>
      <c r="BZ70" s="205"/>
      <c r="CA70" s="205"/>
      <c r="CB70" s="205"/>
      <c r="CC70" s="205"/>
      <c r="CD70" s="205"/>
      <c r="CE70" s="205"/>
      <c r="CF70" s="205"/>
      <c r="CG70" s="205"/>
      <c r="CH70" s="205"/>
      <c r="CI70" s="205"/>
      <c r="CJ70" s="205"/>
      <c r="CK70" s="205"/>
      <c r="CL70" s="205"/>
      <c r="CM70" s="205"/>
      <c r="CN70" s="205"/>
      <c r="CO70" s="205"/>
      <c r="CP70" s="205"/>
      <c r="CQ70" s="205"/>
      <c r="CR70" s="205"/>
      <c r="CS70" s="205"/>
      <c r="CT70" s="205"/>
      <c r="CU70" s="205"/>
      <c r="CV70" s="205"/>
      <c r="CW70" s="205"/>
      <c r="CX70" s="205"/>
      <c r="CY70" s="205"/>
      <c r="CZ70" s="205"/>
      <c r="DA70" s="205"/>
      <c r="DB70" s="205"/>
      <c r="DC70" s="205"/>
      <c r="DD70" s="205"/>
      <c r="DE70" s="20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4"/>
      <c r="FJ70" s="5"/>
      <c r="FK70" s="5"/>
      <c r="FL70" s="9"/>
      <c r="FM70" s="9"/>
    </row>
    <row r="71" spans="1:169" ht="15.75" customHeight="1" outlineLevel="2">
      <c r="A71" s="5"/>
      <c r="B71" s="123" t="s">
        <v>142</v>
      </c>
      <c r="C71" s="78"/>
      <c r="D71" s="127" t="s">
        <v>143</v>
      </c>
      <c r="E71" s="78"/>
      <c r="F71" s="67"/>
      <c r="G71" s="110" t="s">
        <v>101</v>
      </c>
      <c r="H71" s="53" t="s">
        <v>59</v>
      </c>
      <c r="I71" s="53" t="s">
        <v>54</v>
      </c>
      <c r="J71" s="81">
        <v>44472</v>
      </c>
      <c r="K71" s="82">
        <v>44474</v>
      </c>
      <c r="L71" s="58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  <c r="AS71" s="205"/>
      <c r="AT71" s="205"/>
      <c r="AU71" s="205"/>
      <c r="AV71" s="205"/>
      <c r="AW71" s="205"/>
      <c r="AX71" s="205"/>
      <c r="AY71" s="205"/>
      <c r="AZ71" s="205"/>
      <c r="BA71" s="205"/>
      <c r="BB71" s="205"/>
      <c r="BC71" s="205"/>
      <c r="BD71" s="205"/>
      <c r="BE71" s="205"/>
      <c r="BF71" s="205"/>
      <c r="BG71" s="205"/>
      <c r="BH71" s="205"/>
      <c r="BI71" s="205"/>
      <c r="BJ71" s="205"/>
      <c r="BK71" s="205"/>
      <c r="BL71" s="205"/>
      <c r="BM71" s="205"/>
      <c r="BN71" s="205"/>
      <c r="BO71" s="205"/>
      <c r="BP71" s="205"/>
      <c r="BQ71" s="205"/>
      <c r="BR71" s="205"/>
      <c r="BS71" s="205"/>
      <c r="BT71" s="205"/>
      <c r="BU71" s="205"/>
      <c r="BV71" s="205"/>
      <c r="BW71" s="205"/>
      <c r="BX71" s="205"/>
      <c r="BY71" s="205"/>
      <c r="BZ71" s="205"/>
      <c r="CA71" s="205"/>
      <c r="CB71" s="205"/>
      <c r="CC71" s="205"/>
      <c r="CD71" s="205"/>
      <c r="CE71" s="205"/>
      <c r="CF71" s="205"/>
      <c r="CG71" s="205"/>
      <c r="CH71" s="205"/>
      <c r="CI71" s="205"/>
      <c r="CJ71" s="205"/>
      <c r="CK71" s="205"/>
      <c r="CL71" s="205"/>
      <c r="CM71" s="205"/>
      <c r="CN71" s="205"/>
      <c r="CO71" s="205"/>
      <c r="CP71" s="205"/>
      <c r="CQ71" s="205"/>
      <c r="CR71" s="205"/>
      <c r="CS71" s="205"/>
      <c r="CT71" s="205"/>
      <c r="CU71" s="205"/>
      <c r="CV71" s="205"/>
      <c r="CW71" s="205"/>
      <c r="CX71" s="205"/>
      <c r="CY71" s="205"/>
      <c r="CZ71" s="205"/>
      <c r="DA71" s="205"/>
      <c r="DB71" s="205"/>
      <c r="DC71" s="205"/>
      <c r="DD71" s="205"/>
      <c r="DE71" s="20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4"/>
      <c r="FJ71" s="5"/>
      <c r="FK71" s="5"/>
      <c r="FL71" s="9"/>
      <c r="FM71" s="9"/>
    </row>
    <row r="72" spans="1:169" ht="15.75" customHeight="1" outlineLevel="2">
      <c r="A72" s="5"/>
      <c r="B72" s="123" t="s">
        <v>144</v>
      </c>
      <c r="C72" s="78"/>
      <c r="D72" s="127" t="s">
        <v>145</v>
      </c>
      <c r="E72" s="78"/>
      <c r="F72" s="67"/>
      <c r="G72" s="110" t="s">
        <v>101</v>
      </c>
      <c r="H72" s="53" t="s">
        <v>54</v>
      </c>
      <c r="I72" s="53" t="s">
        <v>59</v>
      </c>
      <c r="J72" s="111">
        <v>44472</v>
      </c>
      <c r="K72" s="112">
        <v>44474</v>
      </c>
      <c r="L72" s="58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  <c r="AS72" s="205"/>
      <c r="AT72" s="205"/>
      <c r="AU72" s="205"/>
      <c r="AV72" s="205"/>
      <c r="AW72" s="205"/>
      <c r="AX72" s="205"/>
      <c r="AY72" s="205"/>
      <c r="AZ72" s="205"/>
      <c r="BA72" s="205"/>
      <c r="BB72" s="205"/>
      <c r="BC72" s="205"/>
      <c r="BD72" s="205"/>
      <c r="BE72" s="205"/>
      <c r="BF72" s="205"/>
      <c r="BG72" s="205"/>
      <c r="BH72" s="205"/>
      <c r="BI72" s="205"/>
      <c r="BJ72" s="205"/>
      <c r="BK72" s="205"/>
      <c r="BL72" s="205"/>
      <c r="BM72" s="205"/>
      <c r="BN72" s="205"/>
      <c r="BO72" s="205"/>
      <c r="BP72" s="205"/>
      <c r="BQ72" s="205"/>
      <c r="BR72" s="205"/>
      <c r="BS72" s="205"/>
      <c r="BT72" s="205"/>
      <c r="BU72" s="205"/>
      <c r="BV72" s="205"/>
      <c r="BW72" s="205"/>
      <c r="BX72" s="205"/>
      <c r="BY72" s="205"/>
      <c r="BZ72" s="205"/>
      <c r="CA72" s="205"/>
      <c r="CB72" s="205"/>
      <c r="CC72" s="205"/>
      <c r="CD72" s="205"/>
      <c r="CE72" s="205"/>
      <c r="CF72" s="205"/>
      <c r="CG72" s="205"/>
      <c r="CH72" s="205"/>
      <c r="CI72" s="205"/>
      <c r="CJ72" s="205"/>
      <c r="CK72" s="205"/>
      <c r="CL72" s="205"/>
      <c r="CM72" s="205"/>
      <c r="CN72" s="205"/>
      <c r="CO72" s="205"/>
      <c r="CP72" s="205"/>
      <c r="CQ72" s="205"/>
      <c r="CR72" s="205"/>
      <c r="CS72" s="205"/>
      <c r="CT72" s="205"/>
      <c r="CU72" s="205"/>
      <c r="CV72" s="205"/>
      <c r="CW72" s="205"/>
      <c r="CX72" s="205"/>
      <c r="CY72" s="205"/>
      <c r="CZ72" s="205"/>
      <c r="DA72" s="205"/>
      <c r="DB72" s="205"/>
      <c r="DC72" s="205"/>
      <c r="DD72" s="205"/>
      <c r="DE72" s="20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4"/>
      <c r="FJ72" s="5"/>
      <c r="FK72" s="5"/>
      <c r="FL72" s="9"/>
      <c r="FM72" s="9"/>
    </row>
    <row r="73" spans="1:169" ht="15.75" customHeight="1" outlineLevel="2">
      <c r="A73" s="5"/>
      <c r="B73" s="123" t="s">
        <v>146</v>
      </c>
      <c r="C73" s="128"/>
      <c r="D73" s="129" t="s">
        <v>147</v>
      </c>
      <c r="E73" s="128"/>
      <c r="F73" s="67"/>
      <c r="G73" s="110" t="s">
        <v>101</v>
      </c>
      <c r="H73" s="124" t="s">
        <v>59</v>
      </c>
      <c r="I73" s="124" t="s">
        <v>54</v>
      </c>
      <c r="J73" s="111">
        <v>44474</v>
      </c>
      <c r="K73" s="112">
        <v>44476</v>
      </c>
      <c r="L73" s="58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05"/>
      <c r="AH73" s="205"/>
      <c r="AI73" s="205"/>
      <c r="AJ73" s="205"/>
      <c r="AK73" s="205"/>
      <c r="AL73" s="205"/>
      <c r="AM73" s="205"/>
      <c r="AN73" s="205"/>
      <c r="AO73" s="205"/>
      <c r="AP73" s="205"/>
      <c r="AQ73" s="205"/>
      <c r="AR73" s="205"/>
      <c r="AS73" s="205"/>
      <c r="AT73" s="205"/>
      <c r="AU73" s="205"/>
      <c r="AV73" s="205"/>
      <c r="AW73" s="205"/>
      <c r="AX73" s="205"/>
      <c r="AY73" s="205"/>
      <c r="AZ73" s="205"/>
      <c r="BA73" s="205"/>
      <c r="BB73" s="205"/>
      <c r="BC73" s="205"/>
      <c r="BD73" s="205"/>
      <c r="BE73" s="205"/>
      <c r="BF73" s="205"/>
      <c r="BG73" s="205"/>
      <c r="BH73" s="205"/>
      <c r="BI73" s="205"/>
      <c r="BJ73" s="205"/>
      <c r="BK73" s="205"/>
      <c r="BL73" s="205"/>
      <c r="BM73" s="205"/>
      <c r="BN73" s="205"/>
      <c r="BO73" s="205"/>
      <c r="BP73" s="205"/>
      <c r="BQ73" s="205"/>
      <c r="BR73" s="205"/>
      <c r="BS73" s="205"/>
      <c r="BT73" s="205"/>
      <c r="BU73" s="205"/>
      <c r="BV73" s="205"/>
      <c r="BW73" s="205"/>
      <c r="BX73" s="205"/>
      <c r="BY73" s="205"/>
      <c r="BZ73" s="205"/>
      <c r="CA73" s="205"/>
      <c r="CB73" s="205"/>
      <c r="CC73" s="205"/>
      <c r="CD73" s="205"/>
      <c r="CE73" s="205"/>
      <c r="CF73" s="205"/>
      <c r="CG73" s="205"/>
      <c r="CH73" s="205"/>
      <c r="CI73" s="205"/>
      <c r="CJ73" s="205"/>
      <c r="CK73" s="205"/>
      <c r="CL73" s="205"/>
      <c r="CM73" s="205"/>
      <c r="CN73" s="205"/>
      <c r="CO73" s="205"/>
      <c r="CP73" s="205"/>
      <c r="CQ73" s="205"/>
      <c r="CR73" s="205"/>
      <c r="CS73" s="205"/>
      <c r="CT73" s="205"/>
      <c r="CU73" s="205"/>
      <c r="CV73" s="205"/>
      <c r="CW73" s="205"/>
      <c r="CX73" s="205"/>
      <c r="CY73" s="205"/>
      <c r="CZ73" s="205"/>
      <c r="DA73" s="205"/>
      <c r="DB73" s="205"/>
      <c r="DC73" s="205"/>
      <c r="DD73" s="205"/>
      <c r="DE73" s="20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4"/>
      <c r="FJ73" s="5"/>
      <c r="FK73" s="5"/>
      <c r="FL73" s="9"/>
      <c r="FM73" s="9"/>
    </row>
    <row r="74" spans="1:169" ht="15.75" customHeight="1" outlineLevel="2">
      <c r="A74" s="5"/>
      <c r="B74" s="123" t="s">
        <v>148</v>
      </c>
      <c r="C74" s="78"/>
      <c r="D74" s="49"/>
      <c r="E74" s="78" t="s">
        <v>149</v>
      </c>
      <c r="F74" s="67"/>
      <c r="G74" s="110" t="s">
        <v>101</v>
      </c>
      <c r="H74" s="124" t="s">
        <v>54</v>
      </c>
      <c r="I74" s="124" t="s">
        <v>59</v>
      </c>
      <c r="J74" s="130">
        <v>44474</v>
      </c>
      <c r="K74" s="131">
        <v>44477</v>
      </c>
      <c r="L74" s="58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  <c r="BJ74" s="206"/>
      <c r="BK74" s="206"/>
      <c r="BL74" s="206"/>
      <c r="BM74" s="206"/>
      <c r="BN74" s="206"/>
      <c r="BO74" s="206"/>
      <c r="BP74" s="206"/>
      <c r="BQ74" s="206"/>
      <c r="BR74" s="206"/>
      <c r="BS74" s="206"/>
      <c r="BT74" s="206"/>
      <c r="BU74" s="206"/>
      <c r="BV74" s="206"/>
      <c r="BW74" s="206"/>
      <c r="BX74" s="206"/>
      <c r="BY74" s="206"/>
      <c r="BZ74" s="206"/>
      <c r="CA74" s="206"/>
      <c r="CB74" s="206"/>
      <c r="CC74" s="206"/>
      <c r="CD74" s="206"/>
      <c r="CE74" s="206"/>
      <c r="CF74" s="206"/>
      <c r="CG74" s="206"/>
      <c r="CH74" s="206"/>
      <c r="CI74" s="206"/>
      <c r="CJ74" s="206"/>
      <c r="CK74" s="206"/>
      <c r="CL74" s="206"/>
      <c r="CM74" s="206"/>
      <c r="CN74" s="206"/>
      <c r="CO74" s="206"/>
      <c r="CP74" s="206"/>
      <c r="CQ74" s="206"/>
      <c r="CR74" s="206"/>
      <c r="CS74" s="206"/>
      <c r="CT74" s="206"/>
      <c r="CU74" s="206"/>
      <c r="CV74" s="206"/>
      <c r="CW74" s="206"/>
      <c r="CX74" s="206"/>
      <c r="CY74" s="206"/>
      <c r="CZ74" s="206"/>
      <c r="DA74" s="206"/>
      <c r="DB74" s="206"/>
      <c r="DC74" s="206"/>
      <c r="DD74" s="206"/>
      <c r="DE74" s="206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4"/>
      <c r="FJ74" s="5"/>
      <c r="FK74" s="5"/>
      <c r="FL74" s="9"/>
      <c r="FM74" s="9"/>
    </row>
    <row r="75" spans="1:169" ht="15.75" customHeight="1" outlineLevel="2">
      <c r="A75" s="5"/>
      <c r="B75" s="123" t="s">
        <v>150</v>
      </c>
      <c r="C75" s="132"/>
      <c r="D75" s="132" t="s">
        <v>151</v>
      </c>
      <c r="E75" s="132"/>
      <c r="F75" s="67"/>
      <c r="G75" s="110" t="s">
        <v>101</v>
      </c>
      <c r="H75" s="124" t="s">
        <v>59</v>
      </c>
      <c r="I75" s="124" t="s">
        <v>54</v>
      </c>
      <c r="J75" s="111">
        <v>44477</v>
      </c>
      <c r="K75" s="112">
        <v>44481</v>
      </c>
      <c r="L75" s="58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5"/>
      <c r="BW75" s="205"/>
      <c r="BX75" s="205"/>
      <c r="BY75" s="205"/>
      <c r="BZ75" s="205"/>
      <c r="CA75" s="205"/>
      <c r="CB75" s="205"/>
      <c r="CC75" s="205"/>
      <c r="CD75" s="205"/>
      <c r="CE75" s="205"/>
      <c r="CF75" s="205"/>
      <c r="CG75" s="205"/>
      <c r="CH75" s="205"/>
      <c r="CI75" s="205"/>
      <c r="CJ75" s="205"/>
      <c r="CK75" s="205"/>
      <c r="CL75" s="205"/>
      <c r="CM75" s="205"/>
      <c r="CN75" s="205"/>
      <c r="CO75" s="205"/>
      <c r="CP75" s="205"/>
      <c r="CQ75" s="205"/>
      <c r="CR75" s="205"/>
      <c r="CS75" s="205"/>
      <c r="CT75" s="205"/>
      <c r="CU75" s="205"/>
      <c r="CV75" s="205"/>
      <c r="CW75" s="205"/>
      <c r="CX75" s="205"/>
      <c r="CY75" s="205"/>
      <c r="CZ75" s="205"/>
      <c r="DA75" s="205"/>
      <c r="DB75" s="205"/>
      <c r="DC75" s="205"/>
      <c r="DD75" s="205"/>
      <c r="DE75" s="20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4"/>
      <c r="FJ75" s="5"/>
      <c r="FK75" s="5"/>
      <c r="FL75" s="9"/>
      <c r="FM75" s="9"/>
    </row>
    <row r="76" spans="1:169" ht="15.75" customHeight="1" outlineLevel="2">
      <c r="A76" s="5"/>
      <c r="B76" s="123" t="s">
        <v>152</v>
      </c>
      <c r="C76" s="78"/>
      <c r="D76" s="127" t="s">
        <v>153</v>
      </c>
      <c r="E76" s="78"/>
      <c r="F76" s="67"/>
      <c r="G76" s="110" t="s">
        <v>101</v>
      </c>
      <c r="H76" s="124" t="s">
        <v>54</v>
      </c>
      <c r="I76" s="124" t="s">
        <v>59</v>
      </c>
      <c r="J76" s="111">
        <v>44478</v>
      </c>
      <c r="K76" s="112">
        <v>44482</v>
      </c>
      <c r="L76" s="58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5"/>
      <c r="BW76" s="205"/>
      <c r="BX76" s="205"/>
      <c r="BY76" s="205"/>
      <c r="BZ76" s="205"/>
      <c r="CA76" s="205"/>
      <c r="CB76" s="205"/>
      <c r="CC76" s="205"/>
      <c r="CD76" s="205"/>
      <c r="CE76" s="205"/>
      <c r="CF76" s="205"/>
      <c r="CG76" s="205"/>
      <c r="CH76" s="205"/>
      <c r="CI76" s="205"/>
      <c r="CJ76" s="205"/>
      <c r="CK76" s="205"/>
      <c r="CL76" s="205"/>
      <c r="CM76" s="205"/>
      <c r="CN76" s="205"/>
      <c r="CO76" s="205"/>
      <c r="CP76" s="205"/>
      <c r="CQ76" s="205"/>
      <c r="CR76" s="205"/>
      <c r="CS76" s="205"/>
      <c r="CT76" s="205"/>
      <c r="CU76" s="205"/>
      <c r="CV76" s="205"/>
      <c r="CW76" s="205"/>
      <c r="CX76" s="205"/>
      <c r="CY76" s="205"/>
      <c r="CZ76" s="205"/>
      <c r="DA76" s="205"/>
      <c r="DB76" s="205"/>
      <c r="DC76" s="205"/>
      <c r="DD76" s="205"/>
      <c r="DE76" s="20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4"/>
      <c r="FJ76" s="5"/>
      <c r="FK76" s="5"/>
      <c r="FL76" s="9"/>
      <c r="FM76" s="9"/>
    </row>
    <row r="77" spans="1:169" ht="15.75" customHeight="1" outlineLevel="2">
      <c r="A77" s="5"/>
      <c r="B77" s="123" t="s">
        <v>154</v>
      </c>
      <c r="C77" s="78"/>
      <c r="D77" s="127" t="s">
        <v>155</v>
      </c>
      <c r="E77" s="78"/>
      <c r="F77" s="67"/>
      <c r="G77" s="110" t="s">
        <v>101</v>
      </c>
      <c r="H77" s="53" t="s">
        <v>59</v>
      </c>
      <c r="I77" s="53" t="s">
        <v>54</v>
      </c>
      <c r="J77" s="111">
        <v>44481</v>
      </c>
      <c r="K77" s="112">
        <v>44484</v>
      </c>
      <c r="L77" s="58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5"/>
      <c r="BW77" s="205"/>
      <c r="BX77" s="205"/>
      <c r="BY77" s="205"/>
      <c r="BZ77" s="205"/>
      <c r="CA77" s="205"/>
      <c r="CB77" s="205"/>
      <c r="CC77" s="205"/>
      <c r="CD77" s="205"/>
      <c r="CE77" s="205"/>
      <c r="CF77" s="205"/>
      <c r="CG77" s="205"/>
      <c r="CH77" s="205"/>
      <c r="CI77" s="205"/>
      <c r="CJ77" s="205"/>
      <c r="CK77" s="205"/>
      <c r="CL77" s="205"/>
      <c r="CM77" s="205"/>
      <c r="CN77" s="205"/>
      <c r="CO77" s="205"/>
      <c r="CP77" s="205"/>
      <c r="CQ77" s="205"/>
      <c r="CR77" s="205"/>
      <c r="CS77" s="205"/>
      <c r="CT77" s="205"/>
      <c r="CU77" s="205"/>
      <c r="CV77" s="205"/>
      <c r="CW77" s="205"/>
      <c r="CX77" s="205"/>
      <c r="CY77" s="205"/>
      <c r="CZ77" s="205"/>
      <c r="DA77" s="205"/>
      <c r="DB77" s="205"/>
      <c r="DC77" s="205"/>
      <c r="DD77" s="205"/>
      <c r="DE77" s="20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4"/>
      <c r="FJ77" s="5"/>
      <c r="FK77" s="5"/>
      <c r="FL77" s="9"/>
      <c r="FM77" s="9"/>
    </row>
    <row r="78" spans="1:169" ht="15.75" customHeight="1" outlineLevel="2">
      <c r="A78" s="5"/>
      <c r="B78" s="133" t="s">
        <v>156</v>
      </c>
      <c r="C78" s="70"/>
      <c r="D78" s="61" t="s">
        <v>121</v>
      </c>
      <c r="E78" s="70"/>
      <c r="F78" s="72"/>
      <c r="G78" s="74" t="s">
        <v>122</v>
      </c>
      <c r="H78" s="43" t="s">
        <v>55</v>
      </c>
      <c r="I78" s="43" t="s">
        <v>67</v>
      </c>
      <c r="J78" s="45">
        <v>44472</v>
      </c>
      <c r="K78" s="107">
        <v>44484</v>
      </c>
      <c r="L78" s="47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5"/>
      <c r="BW78" s="205"/>
      <c r="BX78" s="205"/>
      <c r="BY78" s="205"/>
      <c r="BZ78" s="205"/>
      <c r="CA78" s="205"/>
      <c r="CB78" s="205"/>
      <c r="CC78" s="205"/>
      <c r="CD78" s="205"/>
      <c r="CE78" s="205"/>
      <c r="CF78" s="205"/>
      <c r="CG78" s="205"/>
      <c r="CH78" s="205"/>
      <c r="CI78" s="205"/>
      <c r="CJ78" s="205"/>
      <c r="CK78" s="205"/>
      <c r="CL78" s="205"/>
      <c r="CM78" s="205"/>
      <c r="CN78" s="205"/>
      <c r="CO78" s="205"/>
      <c r="CP78" s="205"/>
      <c r="CQ78" s="205"/>
      <c r="CR78" s="205"/>
      <c r="CS78" s="205"/>
      <c r="CT78" s="205"/>
      <c r="CU78" s="205"/>
      <c r="CV78" s="205"/>
      <c r="CW78" s="205"/>
      <c r="CX78" s="205"/>
      <c r="CY78" s="205"/>
      <c r="CZ78" s="205"/>
      <c r="DA78" s="205"/>
      <c r="DB78" s="205"/>
      <c r="DC78" s="205"/>
      <c r="DD78" s="205"/>
      <c r="DE78" s="20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4"/>
      <c r="FJ78" s="5"/>
      <c r="FK78" s="5"/>
      <c r="FL78" s="9"/>
      <c r="FM78" s="9"/>
    </row>
    <row r="79" spans="1:169" ht="15.75" customHeight="1">
      <c r="A79" s="5"/>
      <c r="B79" s="97">
        <v>5</v>
      </c>
      <c r="C79" s="97" t="s">
        <v>157</v>
      </c>
      <c r="D79" s="97"/>
      <c r="E79" s="97"/>
      <c r="F79" s="97"/>
      <c r="G79" s="97"/>
      <c r="H79" s="97"/>
      <c r="I79" s="97"/>
      <c r="J79" s="192">
        <f>J80</f>
        <v>44454</v>
      </c>
      <c r="K79" s="192">
        <f>K86</f>
        <v>44501</v>
      </c>
      <c r="L79" s="97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5"/>
      <c r="BW79" s="205"/>
      <c r="BX79" s="205"/>
      <c r="BY79" s="205"/>
      <c r="BZ79" s="205"/>
      <c r="CA79" s="205"/>
      <c r="CB79" s="205"/>
      <c r="CC79" s="205"/>
      <c r="CD79" s="205"/>
      <c r="CE79" s="205"/>
      <c r="CF79" s="205"/>
      <c r="CG79" s="205"/>
      <c r="CH79" s="205"/>
      <c r="CI79" s="205"/>
      <c r="CJ79" s="205"/>
      <c r="CK79" s="205"/>
      <c r="CL79" s="205"/>
      <c r="CM79" s="205"/>
      <c r="CN79" s="205"/>
      <c r="CO79" s="205"/>
      <c r="CP79" s="205"/>
      <c r="CQ79" s="205"/>
      <c r="CR79" s="205"/>
      <c r="CS79" s="205"/>
      <c r="CT79" s="205"/>
      <c r="CU79" s="205"/>
      <c r="CV79" s="205"/>
      <c r="CW79" s="205"/>
      <c r="CX79" s="205"/>
      <c r="CY79" s="205"/>
      <c r="CZ79" s="205"/>
      <c r="DA79" s="205"/>
      <c r="DB79" s="205"/>
      <c r="DC79" s="205"/>
      <c r="DD79" s="205"/>
      <c r="DE79" s="20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4"/>
      <c r="FJ79" s="5"/>
      <c r="FK79" s="5"/>
      <c r="FL79" s="9"/>
      <c r="FM79" s="9"/>
    </row>
    <row r="80" spans="1:169" ht="15.75" customHeight="1" outlineLevel="1">
      <c r="A80" s="5"/>
      <c r="B80" s="99">
        <v>5.0999999999999996</v>
      </c>
      <c r="C80" s="221" t="s">
        <v>158</v>
      </c>
      <c r="D80" s="219"/>
      <c r="E80" s="219"/>
      <c r="F80" s="219"/>
      <c r="G80" s="220"/>
      <c r="H80" s="36"/>
      <c r="I80" s="100"/>
      <c r="J80" s="38">
        <f t="shared" ref="J80" si="8">J81</f>
        <v>44454</v>
      </c>
      <c r="K80" s="193">
        <f>K83</f>
        <v>44493</v>
      </c>
      <c r="L80" s="101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5"/>
      <c r="BW80" s="205"/>
      <c r="BX80" s="205"/>
      <c r="BY80" s="205"/>
      <c r="BZ80" s="205"/>
      <c r="CA80" s="205"/>
      <c r="CB80" s="205"/>
      <c r="CC80" s="205"/>
      <c r="CD80" s="205"/>
      <c r="CE80" s="205"/>
      <c r="CF80" s="205"/>
      <c r="CG80" s="205"/>
      <c r="CH80" s="205"/>
      <c r="CI80" s="205"/>
      <c r="CJ80" s="205"/>
      <c r="CK80" s="205"/>
      <c r="CL80" s="205"/>
      <c r="CM80" s="205"/>
      <c r="CN80" s="205"/>
      <c r="CO80" s="205"/>
      <c r="CP80" s="205"/>
      <c r="CQ80" s="205"/>
      <c r="CR80" s="205"/>
      <c r="CS80" s="205"/>
      <c r="CT80" s="205"/>
      <c r="CU80" s="205"/>
      <c r="CV80" s="205"/>
      <c r="CW80" s="205"/>
      <c r="CX80" s="205"/>
      <c r="CY80" s="205"/>
      <c r="CZ80" s="205"/>
      <c r="DA80" s="205"/>
      <c r="DB80" s="205"/>
      <c r="DC80" s="205"/>
      <c r="DD80" s="205"/>
      <c r="DE80" s="205"/>
      <c r="DF80" s="102"/>
      <c r="DG80" s="102"/>
      <c r="DH80" s="102"/>
      <c r="DI80" s="102"/>
      <c r="DJ80" s="10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2"/>
      <c r="DV80" s="102"/>
      <c r="DW80" s="102"/>
      <c r="DX80" s="102"/>
      <c r="DY80" s="102"/>
      <c r="DZ80" s="102"/>
      <c r="EA80" s="102"/>
      <c r="EB80" s="102"/>
      <c r="EC80" s="102"/>
      <c r="ED80" s="10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2"/>
      <c r="EP80" s="102"/>
      <c r="EQ80" s="102"/>
      <c r="ER80" s="102"/>
      <c r="ES80" s="102"/>
      <c r="ET80" s="102"/>
      <c r="EU80" s="102"/>
      <c r="EV80" s="102"/>
      <c r="EW80" s="102"/>
      <c r="EX80" s="10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3"/>
      <c r="FJ80" s="5"/>
      <c r="FK80" s="5"/>
      <c r="FL80" s="9"/>
      <c r="FM80" s="9"/>
    </row>
    <row r="81" spans="1:169" ht="15.75" customHeight="1" outlineLevel="2">
      <c r="A81" s="5"/>
      <c r="B81" s="133" t="s">
        <v>159</v>
      </c>
      <c r="C81" s="136" t="s">
        <v>160</v>
      </c>
      <c r="D81" s="136"/>
      <c r="E81" s="136"/>
      <c r="F81" s="72"/>
      <c r="G81" s="134" t="s">
        <v>161</v>
      </c>
      <c r="H81" s="126" t="s">
        <v>23</v>
      </c>
      <c r="I81" s="126"/>
      <c r="J81" s="45">
        <v>44454</v>
      </c>
      <c r="K81" s="107">
        <v>44491</v>
      </c>
      <c r="L81" s="47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5"/>
      <c r="BW81" s="205"/>
      <c r="BX81" s="205"/>
      <c r="BY81" s="205"/>
      <c r="BZ81" s="205"/>
      <c r="CA81" s="205"/>
      <c r="CB81" s="205"/>
      <c r="CC81" s="205"/>
      <c r="CD81" s="205"/>
      <c r="CE81" s="205"/>
      <c r="CF81" s="205"/>
      <c r="CG81" s="205"/>
      <c r="CH81" s="205"/>
      <c r="CI81" s="205"/>
      <c r="CJ81" s="205"/>
      <c r="CK81" s="205"/>
      <c r="CL81" s="205"/>
      <c r="CM81" s="205"/>
      <c r="CN81" s="205"/>
      <c r="CO81" s="205"/>
      <c r="CP81" s="205"/>
      <c r="CQ81" s="205"/>
      <c r="CR81" s="205"/>
      <c r="CS81" s="205"/>
      <c r="CT81" s="205"/>
      <c r="CU81" s="205"/>
      <c r="CV81" s="205"/>
      <c r="CW81" s="205"/>
      <c r="CX81" s="205"/>
      <c r="CY81" s="205"/>
      <c r="CZ81" s="205"/>
      <c r="DA81" s="205"/>
      <c r="DB81" s="205"/>
      <c r="DC81" s="205"/>
      <c r="DD81" s="205"/>
      <c r="DE81" s="20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4"/>
      <c r="FJ81" s="5"/>
      <c r="FK81" s="5"/>
      <c r="FL81" s="9"/>
      <c r="FM81" s="9"/>
    </row>
    <row r="82" spans="1:169" ht="15.75" customHeight="1" outlineLevel="2">
      <c r="A82" s="5"/>
      <c r="B82" s="123" t="s">
        <v>162</v>
      </c>
      <c r="C82" s="78"/>
      <c r="D82" s="49" t="s">
        <v>163</v>
      </c>
      <c r="E82" s="78"/>
      <c r="F82" s="67"/>
      <c r="G82" s="110" t="s">
        <v>161</v>
      </c>
      <c r="H82" s="124" t="s">
        <v>54</v>
      </c>
      <c r="I82" s="124" t="s">
        <v>59</v>
      </c>
      <c r="J82" s="130">
        <v>44492</v>
      </c>
      <c r="K82" s="131">
        <v>44492</v>
      </c>
      <c r="L82" s="58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5"/>
      <c r="AT82" s="205"/>
      <c r="AU82" s="205"/>
      <c r="AV82" s="205"/>
      <c r="AW82" s="205"/>
      <c r="AX82" s="205"/>
      <c r="AY82" s="205"/>
      <c r="AZ82" s="205"/>
      <c r="BA82" s="205"/>
      <c r="BB82" s="205"/>
      <c r="BC82" s="205"/>
      <c r="BD82" s="205"/>
      <c r="BE82" s="205"/>
      <c r="BF82" s="205"/>
      <c r="BG82" s="205"/>
      <c r="BH82" s="205"/>
      <c r="BI82" s="205"/>
      <c r="BJ82" s="205"/>
      <c r="BK82" s="205"/>
      <c r="BL82" s="205"/>
      <c r="BM82" s="205"/>
      <c r="BN82" s="205"/>
      <c r="BO82" s="205"/>
      <c r="BP82" s="205"/>
      <c r="BQ82" s="205"/>
      <c r="BR82" s="205"/>
      <c r="BS82" s="205"/>
      <c r="BT82" s="205"/>
      <c r="BU82" s="205"/>
      <c r="BV82" s="205"/>
      <c r="BW82" s="205"/>
      <c r="BX82" s="205"/>
      <c r="BY82" s="205"/>
      <c r="BZ82" s="205"/>
      <c r="CA82" s="205"/>
      <c r="CB82" s="205"/>
      <c r="CC82" s="205"/>
      <c r="CD82" s="205"/>
      <c r="CE82" s="205"/>
      <c r="CF82" s="205"/>
      <c r="CG82" s="205"/>
      <c r="CH82" s="205"/>
      <c r="CI82" s="205"/>
      <c r="CJ82" s="205"/>
      <c r="CK82" s="205"/>
      <c r="CL82" s="205"/>
      <c r="CM82" s="205"/>
      <c r="CN82" s="205"/>
      <c r="CO82" s="205"/>
      <c r="CP82" s="205"/>
      <c r="CQ82" s="205"/>
      <c r="CR82" s="205"/>
      <c r="CS82" s="205"/>
      <c r="CT82" s="205"/>
      <c r="CU82" s="205"/>
      <c r="CV82" s="205"/>
      <c r="CW82" s="205"/>
      <c r="CX82" s="205"/>
      <c r="CY82" s="205"/>
      <c r="CZ82" s="205"/>
      <c r="DA82" s="205"/>
      <c r="DB82" s="205"/>
      <c r="DC82" s="205"/>
      <c r="DD82" s="205"/>
      <c r="DE82" s="20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4"/>
      <c r="FJ82" s="5"/>
      <c r="FK82" s="5"/>
      <c r="FL82" s="9"/>
      <c r="FM82" s="9"/>
    </row>
    <row r="83" spans="1:169" ht="15.75" customHeight="1" outlineLevel="2">
      <c r="A83" s="5"/>
      <c r="B83" s="123" t="s">
        <v>164</v>
      </c>
      <c r="C83" s="78"/>
      <c r="D83" s="49" t="s">
        <v>165</v>
      </c>
      <c r="E83" s="78"/>
      <c r="F83" s="67"/>
      <c r="G83" s="110" t="s">
        <v>166</v>
      </c>
      <c r="H83" s="124" t="s">
        <v>55</v>
      </c>
      <c r="I83" s="124" t="s">
        <v>67</v>
      </c>
      <c r="J83" s="130">
        <v>44492</v>
      </c>
      <c r="K83" s="131">
        <v>44493</v>
      </c>
      <c r="L83" s="58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  <c r="AS83" s="205"/>
      <c r="AT83" s="205"/>
      <c r="AU83" s="205"/>
      <c r="AV83" s="205"/>
      <c r="AW83" s="205"/>
      <c r="AX83" s="205"/>
      <c r="AY83" s="205"/>
      <c r="AZ83" s="205"/>
      <c r="BA83" s="205"/>
      <c r="BB83" s="205"/>
      <c r="BC83" s="205"/>
      <c r="BD83" s="205"/>
      <c r="BE83" s="205"/>
      <c r="BF83" s="205"/>
      <c r="BG83" s="205"/>
      <c r="BH83" s="205"/>
      <c r="BI83" s="205"/>
      <c r="BJ83" s="205"/>
      <c r="BK83" s="205"/>
      <c r="BL83" s="205"/>
      <c r="BM83" s="205"/>
      <c r="BN83" s="205"/>
      <c r="BO83" s="205"/>
      <c r="BP83" s="205"/>
      <c r="BQ83" s="205"/>
      <c r="BR83" s="205"/>
      <c r="BS83" s="205"/>
      <c r="BT83" s="205"/>
      <c r="BU83" s="205"/>
      <c r="BV83" s="205"/>
      <c r="BW83" s="205"/>
      <c r="BX83" s="205"/>
      <c r="BY83" s="205"/>
      <c r="BZ83" s="205"/>
      <c r="CA83" s="205"/>
      <c r="CB83" s="205"/>
      <c r="CC83" s="205"/>
      <c r="CD83" s="205"/>
      <c r="CE83" s="205"/>
      <c r="CF83" s="205"/>
      <c r="CG83" s="205"/>
      <c r="CH83" s="205"/>
      <c r="CI83" s="205"/>
      <c r="CJ83" s="205"/>
      <c r="CK83" s="205"/>
      <c r="CL83" s="205"/>
      <c r="CM83" s="205"/>
      <c r="CN83" s="205"/>
      <c r="CO83" s="205"/>
      <c r="CP83" s="205"/>
      <c r="CQ83" s="205"/>
      <c r="CR83" s="205"/>
      <c r="CS83" s="205"/>
      <c r="CT83" s="205"/>
      <c r="CU83" s="205"/>
      <c r="CV83" s="205"/>
      <c r="CW83" s="205"/>
      <c r="CX83" s="205"/>
      <c r="CY83" s="205"/>
      <c r="CZ83" s="205"/>
      <c r="DA83" s="205"/>
      <c r="DB83" s="205"/>
      <c r="DC83" s="205"/>
      <c r="DD83" s="205"/>
      <c r="DE83" s="20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4"/>
      <c r="FJ83" s="5"/>
      <c r="FK83" s="5"/>
      <c r="FL83" s="9"/>
      <c r="FM83" s="9"/>
    </row>
    <row r="84" spans="1:169" ht="15.75" customHeight="1" outlineLevel="1">
      <c r="A84" s="5"/>
      <c r="B84" s="191">
        <v>5.2</v>
      </c>
      <c r="C84" s="221" t="s">
        <v>167</v>
      </c>
      <c r="D84" s="219"/>
      <c r="E84" s="219"/>
      <c r="F84" s="219"/>
      <c r="G84" s="220"/>
      <c r="H84" s="36"/>
      <c r="I84" s="100"/>
      <c r="J84" s="38">
        <f t="shared" ref="J84:K84" si="9">J85</f>
        <v>44494</v>
      </c>
      <c r="K84" s="39">
        <f t="shared" si="9"/>
        <v>44497</v>
      </c>
      <c r="L84" s="101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  <c r="AS84" s="205"/>
      <c r="AT84" s="205"/>
      <c r="AU84" s="205"/>
      <c r="AV84" s="205"/>
      <c r="AW84" s="205"/>
      <c r="AX84" s="205"/>
      <c r="AY84" s="205"/>
      <c r="AZ84" s="205"/>
      <c r="BA84" s="205"/>
      <c r="BB84" s="205"/>
      <c r="BC84" s="205"/>
      <c r="BD84" s="205"/>
      <c r="BE84" s="205"/>
      <c r="BF84" s="205"/>
      <c r="BG84" s="205"/>
      <c r="BH84" s="205"/>
      <c r="BI84" s="205"/>
      <c r="BJ84" s="205"/>
      <c r="BK84" s="205"/>
      <c r="BL84" s="205"/>
      <c r="BM84" s="205"/>
      <c r="BN84" s="205"/>
      <c r="BO84" s="205"/>
      <c r="BP84" s="205"/>
      <c r="BQ84" s="205"/>
      <c r="BR84" s="205"/>
      <c r="BS84" s="205"/>
      <c r="BT84" s="205"/>
      <c r="BU84" s="205"/>
      <c r="BV84" s="205"/>
      <c r="BW84" s="205"/>
      <c r="BX84" s="205"/>
      <c r="BY84" s="205"/>
      <c r="BZ84" s="205"/>
      <c r="CA84" s="205"/>
      <c r="CB84" s="205"/>
      <c r="CC84" s="205"/>
      <c r="CD84" s="205"/>
      <c r="CE84" s="205"/>
      <c r="CF84" s="205"/>
      <c r="CG84" s="205"/>
      <c r="CH84" s="205"/>
      <c r="CI84" s="205"/>
      <c r="CJ84" s="205"/>
      <c r="CK84" s="205"/>
      <c r="CL84" s="205"/>
      <c r="CM84" s="205"/>
      <c r="CN84" s="205"/>
      <c r="CO84" s="205"/>
      <c r="CP84" s="205"/>
      <c r="CQ84" s="205"/>
      <c r="CR84" s="205"/>
      <c r="CS84" s="205"/>
      <c r="CT84" s="205"/>
      <c r="CU84" s="205"/>
      <c r="CV84" s="205"/>
      <c r="CW84" s="205"/>
      <c r="CX84" s="205"/>
      <c r="CY84" s="205"/>
      <c r="CZ84" s="205"/>
      <c r="DA84" s="205"/>
      <c r="DB84" s="205"/>
      <c r="DC84" s="205"/>
      <c r="DD84" s="205"/>
      <c r="DE84" s="20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4"/>
      <c r="FJ84" s="5"/>
      <c r="FK84" s="5"/>
      <c r="FL84" s="9"/>
      <c r="FM84" s="9"/>
    </row>
    <row r="85" spans="1:169" ht="15.75" customHeight="1" outlineLevel="2">
      <c r="A85" s="5"/>
      <c r="B85" s="133" t="s">
        <v>168</v>
      </c>
      <c r="C85" s="136"/>
      <c r="D85" s="136" t="s">
        <v>169</v>
      </c>
      <c r="E85" s="136"/>
      <c r="F85" s="72"/>
      <c r="G85" s="134" t="s">
        <v>122</v>
      </c>
      <c r="H85" s="126" t="s">
        <v>23</v>
      </c>
      <c r="I85" s="126"/>
      <c r="J85" s="45">
        <v>44494</v>
      </c>
      <c r="K85" s="107">
        <v>44497</v>
      </c>
      <c r="L85" s="47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  <c r="AS85" s="205"/>
      <c r="AT85" s="205"/>
      <c r="AU85" s="205"/>
      <c r="AV85" s="205"/>
      <c r="AW85" s="205"/>
      <c r="AX85" s="205"/>
      <c r="AY85" s="205"/>
      <c r="AZ85" s="205"/>
      <c r="BA85" s="205"/>
      <c r="BB85" s="205"/>
      <c r="BC85" s="205"/>
      <c r="BD85" s="205"/>
      <c r="BE85" s="205"/>
      <c r="BF85" s="205"/>
      <c r="BG85" s="205"/>
      <c r="BH85" s="205"/>
      <c r="BI85" s="205"/>
      <c r="BJ85" s="205"/>
      <c r="BK85" s="205"/>
      <c r="BL85" s="205"/>
      <c r="BM85" s="205"/>
      <c r="BN85" s="205"/>
      <c r="BO85" s="205"/>
      <c r="BP85" s="205"/>
      <c r="BQ85" s="205"/>
      <c r="BR85" s="205"/>
      <c r="BS85" s="205"/>
      <c r="BT85" s="205"/>
      <c r="BU85" s="205"/>
      <c r="BV85" s="205"/>
      <c r="BW85" s="205"/>
      <c r="BX85" s="205"/>
      <c r="BY85" s="205"/>
      <c r="BZ85" s="205"/>
      <c r="CA85" s="205"/>
      <c r="CB85" s="205"/>
      <c r="CC85" s="205"/>
      <c r="CD85" s="205"/>
      <c r="CE85" s="205"/>
      <c r="CF85" s="205"/>
      <c r="CG85" s="205"/>
      <c r="CH85" s="205"/>
      <c r="CI85" s="205"/>
      <c r="CJ85" s="205"/>
      <c r="CK85" s="205"/>
      <c r="CL85" s="205"/>
      <c r="CM85" s="205"/>
      <c r="CN85" s="205"/>
      <c r="CO85" s="205"/>
      <c r="CP85" s="205"/>
      <c r="CQ85" s="205"/>
      <c r="CR85" s="205"/>
      <c r="CS85" s="205"/>
      <c r="CT85" s="205"/>
      <c r="CU85" s="205"/>
      <c r="CV85" s="205"/>
      <c r="CW85" s="205"/>
      <c r="CX85" s="205"/>
      <c r="CY85" s="205"/>
      <c r="CZ85" s="205"/>
      <c r="DA85" s="205"/>
      <c r="DB85" s="205"/>
      <c r="DC85" s="205"/>
      <c r="DD85" s="205"/>
      <c r="DE85" s="20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4"/>
      <c r="FJ85" s="5"/>
      <c r="FK85" s="5"/>
      <c r="FL85" s="9"/>
      <c r="FM85" s="9"/>
    </row>
    <row r="86" spans="1:169" ht="15.75" customHeight="1" outlineLevel="1">
      <c r="A86" s="5"/>
      <c r="B86" s="200">
        <v>5.3</v>
      </c>
      <c r="C86" s="201" t="s">
        <v>170</v>
      </c>
      <c r="D86" s="202"/>
      <c r="E86" s="201"/>
      <c r="F86" s="194"/>
      <c r="G86" s="195"/>
      <c r="H86" s="196"/>
      <c r="I86" s="196"/>
      <c r="J86" s="197">
        <f t="shared" ref="J86:K86" si="10">J87</f>
        <v>44497</v>
      </c>
      <c r="K86" s="198">
        <f t="shared" si="10"/>
        <v>44501</v>
      </c>
      <c r="L86" s="199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  <c r="AS86" s="205"/>
      <c r="AT86" s="205"/>
      <c r="AU86" s="205"/>
      <c r="AV86" s="205"/>
      <c r="AW86" s="205"/>
      <c r="AX86" s="205"/>
      <c r="AY86" s="205"/>
      <c r="AZ86" s="205"/>
      <c r="BA86" s="205"/>
      <c r="BB86" s="205"/>
      <c r="BC86" s="205"/>
      <c r="BD86" s="205"/>
      <c r="BE86" s="205"/>
      <c r="BF86" s="205"/>
      <c r="BG86" s="205"/>
      <c r="BH86" s="205"/>
      <c r="BI86" s="205"/>
      <c r="BJ86" s="205"/>
      <c r="BK86" s="205"/>
      <c r="BL86" s="205"/>
      <c r="BM86" s="205"/>
      <c r="BN86" s="205"/>
      <c r="BO86" s="205"/>
      <c r="BP86" s="205"/>
      <c r="BQ86" s="205"/>
      <c r="BR86" s="205"/>
      <c r="BS86" s="205"/>
      <c r="BT86" s="205"/>
      <c r="BU86" s="205"/>
      <c r="BV86" s="205"/>
      <c r="BW86" s="205"/>
      <c r="BX86" s="205"/>
      <c r="BY86" s="205"/>
      <c r="BZ86" s="205"/>
      <c r="CA86" s="205"/>
      <c r="CB86" s="205"/>
      <c r="CC86" s="205"/>
      <c r="CD86" s="205"/>
      <c r="CE86" s="205"/>
      <c r="CF86" s="205"/>
      <c r="CG86" s="205"/>
      <c r="CH86" s="205"/>
      <c r="CI86" s="205"/>
      <c r="CJ86" s="205"/>
      <c r="CK86" s="205"/>
      <c r="CL86" s="205"/>
      <c r="CM86" s="205"/>
      <c r="CN86" s="205"/>
      <c r="CO86" s="205"/>
      <c r="CP86" s="205"/>
      <c r="CQ86" s="205"/>
      <c r="CR86" s="205"/>
      <c r="CS86" s="205"/>
      <c r="CT86" s="205"/>
      <c r="CU86" s="205"/>
      <c r="CV86" s="205"/>
      <c r="CW86" s="205"/>
      <c r="CX86" s="205"/>
      <c r="CY86" s="205"/>
      <c r="CZ86" s="205"/>
      <c r="DA86" s="205"/>
      <c r="DB86" s="205"/>
      <c r="DC86" s="205"/>
      <c r="DD86" s="205"/>
      <c r="DE86" s="20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4"/>
      <c r="FJ86" s="5"/>
      <c r="FK86" s="5"/>
      <c r="FL86" s="9"/>
      <c r="FM86" s="9"/>
    </row>
    <row r="87" spans="1:169" ht="15.75" customHeight="1" outlineLevel="2">
      <c r="A87" s="5"/>
      <c r="B87" s="133" t="s">
        <v>171</v>
      </c>
      <c r="C87" s="136"/>
      <c r="D87" s="136" t="s">
        <v>172</v>
      </c>
      <c r="E87" s="136"/>
      <c r="F87" s="72"/>
      <c r="G87" s="134" t="s">
        <v>173</v>
      </c>
      <c r="H87" s="126" t="s">
        <v>23</v>
      </c>
      <c r="I87" s="126"/>
      <c r="J87" s="45">
        <v>44497</v>
      </c>
      <c r="K87" s="107">
        <v>44501</v>
      </c>
      <c r="L87" s="47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205"/>
      <c r="AI87" s="205"/>
      <c r="AJ87" s="205"/>
      <c r="AK87" s="205"/>
      <c r="AL87" s="205"/>
      <c r="AM87" s="205"/>
      <c r="AN87" s="205"/>
      <c r="AO87" s="205"/>
      <c r="AP87" s="205"/>
      <c r="AQ87" s="205"/>
      <c r="AR87" s="205"/>
      <c r="AS87" s="205"/>
      <c r="AT87" s="205"/>
      <c r="AU87" s="205"/>
      <c r="AV87" s="205"/>
      <c r="AW87" s="205"/>
      <c r="AX87" s="205"/>
      <c r="AY87" s="205"/>
      <c r="AZ87" s="205"/>
      <c r="BA87" s="205"/>
      <c r="BB87" s="205"/>
      <c r="BC87" s="205"/>
      <c r="BD87" s="205"/>
      <c r="BE87" s="205"/>
      <c r="BF87" s="205"/>
      <c r="BG87" s="205"/>
      <c r="BH87" s="205"/>
      <c r="BI87" s="205"/>
      <c r="BJ87" s="205"/>
      <c r="BK87" s="205"/>
      <c r="BL87" s="205"/>
      <c r="BM87" s="205"/>
      <c r="BN87" s="205"/>
      <c r="BO87" s="205"/>
      <c r="BP87" s="205"/>
      <c r="BQ87" s="205"/>
      <c r="BR87" s="205"/>
      <c r="BS87" s="205"/>
      <c r="BT87" s="205"/>
      <c r="BU87" s="205"/>
      <c r="BV87" s="205"/>
      <c r="BW87" s="205"/>
      <c r="BX87" s="205"/>
      <c r="BY87" s="205"/>
      <c r="BZ87" s="205"/>
      <c r="CA87" s="205"/>
      <c r="CB87" s="205"/>
      <c r="CC87" s="205"/>
      <c r="CD87" s="205"/>
      <c r="CE87" s="205"/>
      <c r="CF87" s="205"/>
      <c r="CG87" s="205"/>
      <c r="CH87" s="205"/>
      <c r="CI87" s="205"/>
      <c r="CJ87" s="205"/>
      <c r="CK87" s="205"/>
      <c r="CL87" s="205"/>
      <c r="CM87" s="205"/>
      <c r="CN87" s="205"/>
      <c r="CO87" s="205"/>
      <c r="CP87" s="205"/>
      <c r="CQ87" s="205"/>
      <c r="CR87" s="205"/>
      <c r="CS87" s="205"/>
      <c r="CT87" s="205"/>
      <c r="CU87" s="205"/>
      <c r="CV87" s="205"/>
      <c r="CW87" s="205"/>
      <c r="CX87" s="205"/>
      <c r="CY87" s="205"/>
      <c r="CZ87" s="205"/>
      <c r="DA87" s="205"/>
      <c r="DB87" s="205"/>
      <c r="DC87" s="205"/>
      <c r="DD87" s="205"/>
      <c r="DE87" s="20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4"/>
      <c r="FJ87" s="5"/>
      <c r="FK87" s="5"/>
      <c r="FL87" s="9"/>
      <c r="FM87" s="9"/>
    </row>
    <row r="88" spans="1:169" ht="15.75" customHeight="1">
      <c r="A88" s="5"/>
      <c r="B88" s="97">
        <v>6</v>
      </c>
      <c r="C88" s="97" t="s">
        <v>174</v>
      </c>
      <c r="D88" s="97"/>
      <c r="E88" s="97"/>
      <c r="F88" s="97"/>
      <c r="G88" s="97"/>
      <c r="H88" s="97"/>
      <c r="I88" s="97"/>
      <c r="J88" s="192">
        <f>J89</f>
        <v>44420</v>
      </c>
      <c r="K88" s="192">
        <f>K100</f>
        <v>44502</v>
      </c>
      <c r="L88" s="97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  <c r="AI88" s="205"/>
      <c r="AJ88" s="205"/>
      <c r="AK88" s="205"/>
      <c r="AL88" s="205"/>
      <c r="AM88" s="205"/>
      <c r="AN88" s="205"/>
      <c r="AO88" s="205"/>
      <c r="AP88" s="205"/>
      <c r="AQ88" s="205"/>
      <c r="AR88" s="205"/>
      <c r="AS88" s="205"/>
      <c r="AT88" s="205"/>
      <c r="AU88" s="205"/>
      <c r="AV88" s="205"/>
      <c r="AW88" s="205"/>
      <c r="AX88" s="205"/>
      <c r="AY88" s="205"/>
      <c r="AZ88" s="205"/>
      <c r="BA88" s="205"/>
      <c r="BB88" s="205"/>
      <c r="BC88" s="205"/>
      <c r="BD88" s="205"/>
      <c r="BE88" s="205"/>
      <c r="BF88" s="205"/>
      <c r="BG88" s="205"/>
      <c r="BH88" s="205"/>
      <c r="BI88" s="205"/>
      <c r="BJ88" s="205"/>
      <c r="BK88" s="205"/>
      <c r="BL88" s="205"/>
      <c r="BM88" s="205"/>
      <c r="BN88" s="205"/>
      <c r="BO88" s="205"/>
      <c r="BP88" s="205"/>
      <c r="BQ88" s="205"/>
      <c r="BR88" s="205"/>
      <c r="BS88" s="205"/>
      <c r="BT88" s="205"/>
      <c r="BU88" s="205"/>
      <c r="BV88" s="205"/>
      <c r="BW88" s="205"/>
      <c r="BX88" s="205"/>
      <c r="BY88" s="205"/>
      <c r="BZ88" s="205"/>
      <c r="CA88" s="205"/>
      <c r="CB88" s="205"/>
      <c r="CC88" s="205"/>
      <c r="CD88" s="205"/>
      <c r="CE88" s="205"/>
      <c r="CF88" s="205"/>
      <c r="CG88" s="205"/>
      <c r="CH88" s="205"/>
      <c r="CI88" s="205"/>
      <c r="CJ88" s="205"/>
      <c r="CK88" s="205"/>
      <c r="CL88" s="205"/>
      <c r="CM88" s="205"/>
      <c r="CN88" s="205"/>
      <c r="CO88" s="205"/>
      <c r="CP88" s="205"/>
      <c r="CQ88" s="205"/>
      <c r="CR88" s="205"/>
      <c r="CS88" s="205"/>
      <c r="CT88" s="205"/>
      <c r="CU88" s="205"/>
      <c r="CV88" s="205"/>
      <c r="CW88" s="205"/>
      <c r="CX88" s="205"/>
      <c r="CY88" s="205"/>
      <c r="CZ88" s="205"/>
      <c r="DA88" s="205"/>
      <c r="DB88" s="205"/>
      <c r="DC88" s="205"/>
      <c r="DD88" s="205"/>
      <c r="DE88" s="20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4"/>
      <c r="FJ88" s="5"/>
      <c r="FK88" s="5"/>
      <c r="FL88" s="9"/>
      <c r="FM88" s="9"/>
    </row>
    <row r="89" spans="1:169" ht="15.75" customHeight="1" outlineLevel="1">
      <c r="A89" s="5"/>
      <c r="B89" s="200">
        <v>6.1</v>
      </c>
      <c r="C89" s="201" t="s">
        <v>175</v>
      </c>
      <c r="D89" s="202"/>
      <c r="E89" s="201"/>
      <c r="F89" s="194"/>
      <c r="G89" s="195"/>
      <c r="H89" s="196"/>
      <c r="I89" s="196"/>
      <c r="J89" s="197">
        <f t="shared" ref="J89" si="11">J90</f>
        <v>44420</v>
      </c>
      <c r="K89" s="198">
        <f>K92</f>
        <v>44502</v>
      </c>
      <c r="L89" s="199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5"/>
      <c r="BW89" s="205"/>
      <c r="BX89" s="205"/>
      <c r="BY89" s="205"/>
      <c r="BZ89" s="205"/>
      <c r="CA89" s="205"/>
      <c r="CB89" s="205"/>
      <c r="CC89" s="205"/>
      <c r="CD89" s="205"/>
      <c r="CE89" s="205"/>
      <c r="CF89" s="205"/>
      <c r="CG89" s="205"/>
      <c r="CH89" s="205"/>
      <c r="CI89" s="205"/>
      <c r="CJ89" s="205"/>
      <c r="CK89" s="205"/>
      <c r="CL89" s="205"/>
      <c r="CM89" s="205"/>
      <c r="CN89" s="205"/>
      <c r="CO89" s="205"/>
      <c r="CP89" s="205"/>
      <c r="CQ89" s="205"/>
      <c r="CR89" s="205"/>
      <c r="CS89" s="205"/>
      <c r="CT89" s="205"/>
      <c r="CU89" s="205"/>
      <c r="CV89" s="205"/>
      <c r="CW89" s="205"/>
      <c r="CX89" s="205"/>
      <c r="CY89" s="205"/>
      <c r="CZ89" s="205"/>
      <c r="DA89" s="205"/>
      <c r="DB89" s="205"/>
      <c r="DC89" s="205"/>
      <c r="DD89" s="205"/>
      <c r="DE89" s="20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4"/>
      <c r="FJ89" s="5"/>
      <c r="FK89" s="5"/>
      <c r="FL89" s="9"/>
      <c r="FM89" s="9"/>
    </row>
    <row r="90" spans="1:169" ht="15.75" customHeight="1" outlineLevel="2">
      <c r="A90" s="5"/>
      <c r="B90" s="133" t="s">
        <v>176</v>
      </c>
      <c r="C90" s="136" t="s">
        <v>177</v>
      </c>
      <c r="D90" s="136"/>
      <c r="E90" s="136"/>
      <c r="F90" s="72"/>
      <c r="G90" s="134" t="s">
        <v>178</v>
      </c>
      <c r="H90" s="126" t="s">
        <v>23</v>
      </c>
      <c r="I90" s="126"/>
      <c r="J90" s="45">
        <v>44420</v>
      </c>
      <c r="K90" s="107">
        <v>44420</v>
      </c>
      <c r="L90" s="47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5"/>
      <c r="BW90" s="205"/>
      <c r="BX90" s="205"/>
      <c r="BY90" s="205"/>
      <c r="BZ90" s="205"/>
      <c r="CA90" s="205"/>
      <c r="CB90" s="205"/>
      <c r="CC90" s="205"/>
      <c r="CD90" s="205"/>
      <c r="CE90" s="205"/>
      <c r="CF90" s="205"/>
      <c r="CG90" s="205"/>
      <c r="CH90" s="205"/>
      <c r="CI90" s="205"/>
      <c r="CJ90" s="205"/>
      <c r="CK90" s="205"/>
      <c r="CL90" s="205"/>
      <c r="CM90" s="205"/>
      <c r="CN90" s="205"/>
      <c r="CO90" s="205"/>
      <c r="CP90" s="205"/>
      <c r="CQ90" s="205"/>
      <c r="CR90" s="205"/>
      <c r="CS90" s="205"/>
      <c r="CT90" s="205"/>
      <c r="CU90" s="205"/>
      <c r="CV90" s="205"/>
      <c r="CW90" s="205"/>
      <c r="CX90" s="205"/>
      <c r="CY90" s="205"/>
      <c r="CZ90" s="205"/>
      <c r="DA90" s="205"/>
      <c r="DB90" s="205"/>
      <c r="DC90" s="205"/>
      <c r="DD90" s="205"/>
      <c r="DE90" s="20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4"/>
      <c r="FJ90" s="5"/>
      <c r="FK90" s="5"/>
      <c r="FL90" s="9"/>
      <c r="FM90" s="9"/>
    </row>
    <row r="91" spans="1:169" ht="15.75" customHeight="1" outlineLevel="2">
      <c r="A91" s="5"/>
      <c r="B91" s="133" t="s">
        <v>179</v>
      </c>
      <c r="C91" s="136" t="s">
        <v>180</v>
      </c>
      <c r="D91" s="136"/>
      <c r="E91" s="136"/>
      <c r="F91" s="72"/>
      <c r="G91" s="134" t="s">
        <v>181</v>
      </c>
      <c r="H91" s="126" t="s">
        <v>23</v>
      </c>
      <c r="I91" s="126"/>
      <c r="J91" s="45">
        <v>44483</v>
      </c>
      <c r="K91" s="107">
        <v>44483</v>
      </c>
      <c r="L91" s="47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05"/>
      <c r="BW91" s="205"/>
      <c r="BX91" s="205"/>
      <c r="BY91" s="205"/>
      <c r="BZ91" s="205"/>
      <c r="CA91" s="205"/>
      <c r="CB91" s="205"/>
      <c r="CC91" s="205"/>
      <c r="CD91" s="205"/>
      <c r="CE91" s="205"/>
      <c r="CF91" s="205"/>
      <c r="CG91" s="205"/>
      <c r="CH91" s="205"/>
      <c r="CI91" s="205"/>
      <c r="CJ91" s="205"/>
      <c r="CK91" s="205"/>
      <c r="CL91" s="205"/>
      <c r="CM91" s="205"/>
      <c r="CN91" s="205"/>
      <c r="CO91" s="205"/>
      <c r="CP91" s="205"/>
      <c r="CQ91" s="205"/>
      <c r="CR91" s="205"/>
      <c r="CS91" s="205"/>
      <c r="CT91" s="205"/>
      <c r="CU91" s="205"/>
      <c r="CV91" s="205"/>
      <c r="CW91" s="205"/>
      <c r="CX91" s="205"/>
      <c r="CY91" s="205"/>
      <c r="CZ91" s="205"/>
      <c r="DA91" s="205"/>
      <c r="DB91" s="205"/>
      <c r="DC91" s="205"/>
      <c r="DD91" s="205"/>
      <c r="DE91" s="20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4"/>
      <c r="FJ91" s="5"/>
      <c r="FK91" s="5"/>
      <c r="FL91" s="9"/>
      <c r="FM91" s="9"/>
    </row>
    <row r="92" spans="1:169" ht="15.75" customHeight="1" outlineLevel="2">
      <c r="A92" s="5"/>
      <c r="B92" s="133" t="s">
        <v>182</v>
      </c>
      <c r="C92" s="136" t="s">
        <v>183</v>
      </c>
      <c r="D92" s="136"/>
      <c r="E92" s="136"/>
      <c r="F92" s="72"/>
      <c r="G92" s="134" t="s">
        <v>184</v>
      </c>
      <c r="H92" s="126" t="s">
        <v>23</v>
      </c>
      <c r="I92" s="126"/>
      <c r="J92" s="45">
        <v>44502</v>
      </c>
      <c r="K92" s="107">
        <v>44502</v>
      </c>
      <c r="L92" s="47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05"/>
      <c r="BW92" s="205"/>
      <c r="BX92" s="205"/>
      <c r="BY92" s="205"/>
      <c r="BZ92" s="205"/>
      <c r="CA92" s="205"/>
      <c r="CB92" s="205"/>
      <c r="CC92" s="205"/>
      <c r="CD92" s="205"/>
      <c r="CE92" s="205"/>
      <c r="CF92" s="205"/>
      <c r="CG92" s="205"/>
      <c r="CH92" s="205"/>
      <c r="CI92" s="205"/>
      <c r="CJ92" s="205"/>
      <c r="CK92" s="205"/>
      <c r="CL92" s="205"/>
      <c r="CM92" s="205"/>
      <c r="CN92" s="205"/>
      <c r="CO92" s="205"/>
      <c r="CP92" s="205"/>
      <c r="CQ92" s="205"/>
      <c r="CR92" s="205"/>
      <c r="CS92" s="205"/>
      <c r="CT92" s="205"/>
      <c r="CU92" s="205"/>
      <c r="CV92" s="205"/>
      <c r="CW92" s="205"/>
      <c r="CX92" s="205"/>
      <c r="CY92" s="205"/>
      <c r="CZ92" s="205"/>
      <c r="DA92" s="205"/>
      <c r="DB92" s="205"/>
      <c r="DC92" s="205"/>
      <c r="DD92" s="205"/>
      <c r="DE92" s="20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4"/>
      <c r="FJ92" s="5"/>
      <c r="FK92" s="5"/>
      <c r="FL92" s="9"/>
      <c r="FM92" s="9"/>
    </row>
    <row r="93" spans="1:169" ht="15.75" customHeight="1" outlineLevel="1">
      <c r="A93" s="5"/>
      <c r="B93" s="200">
        <v>6.2</v>
      </c>
      <c r="C93" s="201" t="s">
        <v>185</v>
      </c>
      <c r="D93" s="202"/>
      <c r="E93" s="201"/>
      <c r="F93" s="194"/>
      <c r="G93" s="195"/>
      <c r="H93" s="196"/>
      <c r="I93" s="196"/>
      <c r="J93" s="197">
        <f>J94</f>
        <v>44501</v>
      </c>
      <c r="K93" s="198">
        <f>K96</f>
        <v>44501</v>
      </c>
      <c r="L93" s="199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05"/>
      <c r="BW93" s="205"/>
      <c r="BX93" s="205"/>
      <c r="BY93" s="205"/>
      <c r="BZ93" s="205"/>
      <c r="CA93" s="205"/>
      <c r="CB93" s="205"/>
      <c r="CC93" s="205"/>
      <c r="CD93" s="205"/>
      <c r="CE93" s="205"/>
      <c r="CF93" s="205"/>
      <c r="CG93" s="205"/>
      <c r="CH93" s="205"/>
      <c r="CI93" s="205"/>
      <c r="CJ93" s="205"/>
      <c r="CK93" s="205"/>
      <c r="CL93" s="205"/>
      <c r="CM93" s="205"/>
      <c r="CN93" s="205"/>
      <c r="CO93" s="205"/>
      <c r="CP93" s="205"/>
      <c r="CQ93" s="205"/>
      <c r="CR93" s="205"/>
      <c r="CS93" s="205"/>
      <c r="CT93" s="205"/>
      <c r="CU93" s="205"/>
      <c r="CV93" s="205"/>
      <c r="CW93" s="205"/>
      <c r="CX93" s="205"/>
      <c r="CY93" s="205"/>
      <c r="CZ93" s="205"/>
      <c r="DA93" s="205"/>
      <c r="DB93" s="205"/>
      <c r="DC93" s="205"/>
      <c r="DD93" s="205"/>
      <c r="DE93" s="20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4"/>
      <c r="FJ93" s="5"/>
      <c r="FK93" s="5"/>
      <c r="FL93" s="9"/>
      <c r="FM93" s="9"/>
    </row>
    <row r="94" spans="1:169" ht="15.75" customHeight="1" outlineLevel="2">
      <c r="A94" s="5"/>
      <c r="B94" s="133" t="s">
        <v>186</v>
      </c>
      <c r="C94" s="136" t="s">
        <v>187</v>
      </c>
      <c r="D94" s="136"/>
      <c r="E94" s="136"/>
      <c r="F94" s="72"/>
      <c r="G94" s="134" t="s">
        <v>187</v>
      </c>
      <c r="H94" s="126" t="s">
        <v>23</v>
      </c>
      <c r="I94" s="126"/>
      <c r="J94" s="45">
        <v>44501</v>
      </c>
      <c r="K94" s="107">
        <v>44501</v>
      </c>
      <c r="L94" s="47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05"/>
      <c r="BW94" s="205"/>
      <c r="BX94" s="205"/>
      <c r="BY94" s="205"/>
      <c r="BZ94" s="205"/>
      <c r="CA94" s="205"/>
      <c r="CB94" s="205"/>
      <c r="CC94" s="205"/>
      <c r="CD94" s="205"/>
      <c r="CE94" s="205"/>
      <c r="CF94" s="205"/>
      <c r="CG94" s="205"/>
      <c r="CH94" s="205"/>
      <c r="CI94" s="205"/>
      <c r="CJ94" s="205"/>
      <c r="CK94" s="205"/>
      <c r="CL94" s="205"/>
      <c r="CM94" s="205"/>
      <c r="CN94" s="205"/>
      <c r="CO94" s="205"/>
      <c r="CP94" s="205"/>
      <c r="CQ94" s="205"/>
      <c r="CR94" s="205"/>
      <c r="CS94" s="205"/>
      <c r="CT94" s="205"/>
      <c r="CU94" s="205"/>
      <c r="CV94" s="205"/>
      <c r="CW94" s="205"/>
      <c r="CX94" s="205"/>
      <c r="CY94" s="205"/>
      <c r="CZ94" s="205"/>
      <c r="DA94" s="205"/>
      <c r="DB94" s="205"/>
      <c r="DC94" s="205"/>
      <c r="DD94" s="205"/>
      <c r="DE94" s="20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4"/>
      <c r="FJ94" s="5"/>
      <c r="FK94" s="5"/>
      <c r="FL94" s="9"/>
      <c r="FM94" s="9"/>
    </row>
    <row r="95" spans="1:169" ht="15.75" customHeight="1" outlineLevel="2">
      <c r="A95" s="5"/>
      <c r="B95" s="133" t="s">
        <v>188</v>
      </c>
      <c r="C95" s="136" t="s">
        <v>189</v>
      </c>
      <c r="D95" s="136"/>
      <c r="E95" s="136"/>
      <c r="F95" s="72"/>
      <c r="G95" s="134" t="s">
        <v>44</v>
      </c>
      <c r="H95" s="126" t="s">
        <v>23</v>
      </c>
      <c r="I95" s="126"/>
      <c r="J95" s="45">
        <v>44501</v>
      </c>
      <c r="K95" s="107">
        <v>44501</v>
      </c>
      <c r="L95" s="47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05"/>
      <c r="BW95" s="205"/>
      <c r="BX95" s="205"/>
      <c r="BY95" s="205"/>
      <c r="BZ95" s="205"/>
      <c r="CA95" s="205"/>
      <c r="CB95" s="205"/>
      <c r="CC95" s="205"/>
      <c r="CD95" s="205"/>
      <c r="CE95" s="205"/>
      <c r="CF95" s="205"/>
      <c r="CG95" s="205"/>
      <c r="CH95" s="205"/>
      <c r="CI95" s="205"/>
      <c r="CJ95" s="205"/>
      <c r="CK95" s="205"/>
      <c r="CL95" s="205"/>
      <c r="CM95" s="205"/>
      <c r="CN95" s="205"/>
      <c r="CO95" s="205"/>
      <c r="CP95" s="205"/>
      <c r="CQ95" s="205"/>
      <c r="CR95" s="205"/>
      <c r="CS95" s="205"/>
      <c r="CT95" s="205"/>
      <c r="CU95" s="205"/>
      <c r="CV95" s="205"/>
      <c r="CW95" s="205"/>
      <c r="CX95" s="205"/>
      <c r="CY95" s="205"/>
      <c r="CZ95" s="205"/>
      <c r="DA95" s="205"/>
      <c r="DB95" s="205"/>
      <c r="DC95" s="205"/>
      <c r="DD95" s="205"/>
      <c r="DE95" s="20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4"/>
      <c r="FJ95" s="5"/>
      <c r="FK95" s="5"/>
      <c r="FL95" s="9"/>
      <c r="FM95" s="9"/>
    </row>
    <row r="96" spans="1:169" ht="15.75" customHeight="1" outlineLevel="2">
      <c r="A96" s="5"/>
      <c r="B96" s="133" t="s">
        <v>190</v>
      </c>
      <c r="C96" s="136" t="s">
        <v>191</v>
      </c>
      <c r="D96" s="136"/>
      <c r="E96" s="136"/>
      <c r="F96" s="72"/>
      <c r="G96" s="134" t="s">
        <v>192</v>
      </c>
      <c r="H96" s="126" t="s">
        <v>23</v>
      </c>
      <c r="I96" s="126"/>
      <c r="J96" s="45">
        <v>44501</v>
      </c>
      <c r="K96" s="107">
        <v>44501</v>
      </c>
      <c r="L96" s="47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5"/>
      <c r="BW96" s="205"/>
      <c r="BX96" s="205"/>
      <c r="BY96" s="205"/>
      <c r="BZ96" s="205"/>
      <c r="CA96" s="205"/>
      <c r="CB96" s="205"/>
      <c r="CC96" s="205"/>
      <c r="CD96" s="205"/>
      <c r="CE96" s="205"/>
      <c r="CF96" s="205"/>
      <c r="CG96" s="205"/>
      <c r="CH96" s="205"/>
      <c r="CI96" s="205"/>
      <c r="CJ96" s="205"/>
      <c r="CK96" s="205"/>
      <c r="CL96" s="205"/>
      <c r="CM96" s="205"/>
      <c r="CN96" s="205"/>
      <c r="CO96" s="205"/>
      <c r="CP96" s="205"/>
      <c r="CQ96" s="205"/>
      <c r="CR96" s="205"/>
      <c r="CS96" s="205"/>
      <c r="CT96" s="205"/>
      <c r="CU96" s="205"/>
      <c r="CV96" s="205"/>
      <c r="CW96" s="205"/>
      <c r="CX96" s="205"/>
      <c r="CY96" s="205"/>
      <c r="CZ96" s="205"/>
      <c r="DA96" s="205"/>
      <c r="DB96" s="205"/>
      <c r="DC96" s="205"/>
      <c r="DD96" s="205"/>
      <c r="DE96" s="205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4"/>
      <c r="FJ96" s="5"/>
      <c r="FK96" s="5"/>
      <c r="FL96" s="9"/>
      <c r="FM96" s="9"/>
    </row>
    <row r="97" spans="1:169" ht="15.75" customHeight="1" outlineLevel="2">
      <c r="A97" s="5"/>
      <c r="B97" s="133" t="s">
        <v>193</v>
      </c>
      <c r="C97" s="136" t="s">
        <v>194</v>
      </c>
      <c r="D97" s="136"/>
      <c r="E97" s="136"/>
      <c r="F97" s="72"/>
      <c r="G97" s="134" t="s">
        <v>194</v>
      </c>
      <c r="H97" s="126" t="s">
        <v>23</v>
      </c>
      <c r="I97" s="126"/>
      <c r="J97" s="45">
        <v>44501</v>
      </c>
      <c r="K97" s="107">
        <v>44501</v>
      </c>
      <c r="L97" s="47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  <c r="AS97" s="205"/>
      <c r="AT97" s="205"/>
      <c r="AU97" s="205"/>
      <c r="AV97" s="205"/>
      <c r="AW97" s="205"/>
      <c r="AX97" s="205"/>
      <c r="AY97" s="205"/>
      <c r="AZ97" s="205"/>
      <c r="BA97" s="205"/>
      <c r="BB97" s="205"/>
      <c r="BC97" s="205"/>
      <c r="BD97" s="205"/>
      <c r="BE97" s="205"/>
      <c r="BF97" s="205"/>
      <c r="BG97" s="205"/>
      <c r="BH97" s="205"/>
      <c r="BI97" s="205"/>
      <c r="BJ97" s="205"/>
      <c r="BK97" s="205"/>
      <c r="BL97" s="205"/>
      <c r="BM97" s="205"/>
      <c r="BN97" s="205"/>
      <c r="BO97" s="205"/>
      <c r="BP97" s="205"/>
      <c r="BQ97" s="205"/>
      <c r="BR97" s="205"/>
      <c r="BS97" s="205"/>
      <c r="BT97" s="205"/>
      <c r="BU97" s="205"/>
      <c r="BV97" s="205"/>
      <c r="BW97" s="205"/>
      <c r="BX97" s="205"/>
      <c r="BY97" s="205"/>
      <c r="BZ97" s="205"/>
      <c r="CA97" s="205"/>
      <c r="CB97" s="205"/>
      <c r="CC97" s="205"/>
      <c r="CD97" s="205"/>
      <c r="CE97" s="205"/>
      <c r="CF97" s="205"/>
      <c r="CG97" s="205"/>
      <c r="CH97" s="205"/>
      <c r="CI97" s="205"/>
      <c r="CJ97" s="205"/>
      <c r="CK97" s="205"/>
      <c r="CL97" s="205"/>
      <c r="CM97" s="205"/>
      <c r="CN97" s="205"/>
      <c r="CO97" s="205"/>
      <c r="CP97" s="205"/>
      <c r="CQ97" s="205"/>
      <c r="CR97" s="205"/>
      <c r="CS97" s="205"/>
      <c r="CT97" s="205"/>
      <c r="CU97" s="205"/>
      <c r="CV97" s="205"/>
      <c r="CW97" s="205"/>
      <c r="CX97" s="205"/>
      <c r="CY97" s="205"/>
      <c r="CZ97" s="205"/>
      <c r="DA97" s="205"/>
      <c r="DB97" s="205"/>
      <c r="DC97" s="205"/>
      <c r="DD97" s="205"/>
      <c r="DE97" s="205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4"/>
      <c r="FJ97" s="5"/>
      <c r="FK97" s="5"/>
      <c r="FL97" s="9"/>
      <c r="FM97" s="9"/>
    </row>
    <row r="98" spans="1:169" ht="15.75" customHeight="1" outlineLevel="2">
      <c r="A98" s="5"/>
      <c r="B98" s="133" t="s">
        <v>195</v>
      </c>
      <c r="C98" s="136" t="s">
        <v>22</v>
      </c>
      <c r="D98" s="136"/>
      <c r="E98" s="136"/>
      <c r="F98" s="72"/>
      <c r="G98" s="134" t="s">
        <v>22</v>
      </c>
      <c r="H98" s="126" t="s">
        <v>23</v>
      </c>
      <c r="I98" s="126"/>
      <c r="J98" s="45">
        <v>44501</v>
      </c>
      <c r="K98" s="107">
        <v>44501</v>
      </c>
      <c r="L98" s="47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  <c r="AS98" s="205"/>
      <c r="AT98" s="205"/>
      <c r="AU98" s="205"/>
      <c r="AV98" s="205"/>
      <c r="AW98" s="205"/>
      <c r="AX98" s="205"/>
      <c r="AY98" s="205"/>
      <c r="AZ98" s="205"/>
      <c r="BA98" s="205"/>
      <c r="BB98" s="205"/>
      <c r="BC98" s="205"/>
      <c r="BD98" s="205"/>
      <c r="BE98" s="205"/>
      <c r="BF98" s="205"/>
      <c r="BG98" s="205"/>
      <c r="BH98" s="205"/>
      <c r="BI98" s="205"/>
      <c r="BJ98" s="205"/>
      <c r="BK98" s="205"/>
      <c r="BL98" s="205"/>
      <c r="BM98" s="205"/>
      <c r="BN98" s="205"/>
      <c r="BO98" s="205"/>
      <c r="BP98" s="205"/>
      <c r="BQ98" s="205"/>
      <c r="BR98" s="205"/>
      <c r="BS98" s="205"/>
      <c r="BT98" s="205"/>
      <c r="BU98" s="205"/>
      <c r="BV98" s="205"/>
      <c r="BW98" s="205"/>
      <c r="BX98" s="205"/>
      <c r="BY98" s="205"/>
      <c r="BZ98" s="205"/>
      <c r="CA98" s="205"/>
      <c r="CB98" s="205"/>
      <c r="CC98" s="205"/>
      <c r="CD98" s="205"/>
      <c r="CE98" s="205"/>
      <c r="CF98" s="205"/>
      <c r="CG98" s="205"/>
      <c r="CH98" s="205"/>
      <c r="CI98" s="205"/>
      <c r="CJ98" s="205"/>
      <c r="CK98" s="205"/>
      <c r="CL98" s="205"/>
      <c r="CM98" s="205"/>
      <c r="CN98" s="205"/>
      <c r="CO98" s="205"/>
      <c r="CP98" s="205"/>
      <c r="CQ98" s="205"/>
      <c r="CR98" s="205"/>
      <c r="CS98" s="205"/>
      <c r="CT98" s="205"/>
      <c r="CU98" s="205"/>
      <c r="CV98" s="205"/>
      <c r="CW98" s="205"/>
      <c r="CX98" s="205"/>
      <c r="CY98" s="205"/>
      <c r="CZ98" s="205"/>
      <c r="DA98" s="205"/>
      <c r="DB98" s="205"/>
      <c r="DC98" s="205"/>
      <c r="DD98" s="205"/>
      <c r="DE98" s="205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4"/>
      <c r="FJ98" s="5"/>
      <c r="FK98" s="5"/>
      <c r="FL98" s="9"/>
      <c r="FM98" s="9"/>
    </row>
    <row r="99" spans="1:169" ht="15.75" customHeight="1" outlineLevel="2">
      <c r="A99" s="5"/>
      <c r="B99" s="133" t="s">
        <v>196</v>
      </c>
      <c r="C99" s="136" t="s">
        <v>197</v>
      </c>
      <c r="D99" s="136"/>
      <c r="E99" s="136"/>
      <c r="F99" s="72"/>
      <c r="G99" s="134" t="s">
        <v>197</v>
      </c>
      <c r="H99" s="126" t="s">
        <v>23</v>
      </c>
      <c r="I99" s="126"/>
      <c r="J99" s="45">
        <v>44501</v>
      </c>
      <c r="K99" s="107">
        <v>44501</v>
      </c>
      <c r="L99" s="47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  <c r="AS99" s="205"/>
      <c r="AT99" s="205"/>
      <c r="AU99" s="205"/>
      <c r="AV99" s="205"/>
      <c r="AW99" s="205"/>
      <c r="AX99" s="205"/>
      <c r="AY99" s="205"/>
      <c r="AZ99" s="205"/>
      <c r="BA99" s="205"/>
      <c r="BB99" s="205"/>
      <c r="BC99" s="205"/>
      <c r="BD99" s="205"/>
      <c r="BE99" s="205"/>
      <c r="BF99" s="205"/>
      <c r="BG99" s="205"/>
      <c r="BH99" s="205"/>
      <c r="BI99" s="205"/>
      <c r="BJ99" s="205"/>
      <c r="BK99" s="205"/>
      <c r="BL99" s="205"/>
      <c r="BM99" s="205"/>
      <c r="BN99" s="205"/>
      <c r="BO99" s="205"/>
      <c r="BP99" s="205"/>
      <c r="BQ99" s="205"/>
      <c r="BR99" s="205"/>
      <c r="BS99" s="205"/>
      <c r="BT99" s="205"/>
      <c r="BU99" s="205"/>
      <c r="BV99" s="205"/>
      <c r="BW99" s="205"/>
      <c r="BX99" s="205"/>
      <c r="BY99" s="205"/>
      <c r="BZ99" s="205"/>
      <c r="CA99" s="205"/>
      <c r="CB99" s="205"/>
      <c r="CC99" s="205"/>
      <c r="CD99" s="205"/>
      <c r="CE99" s="205"/>
      <c r="CF99" s="205"/>
      <c r="CG99" s="205"/>
      <c r="CH99" s="205"/>
      <c r="CI99" s="205"/>
      <c r="CJ99" s="205"/>
      <c r="CK99" s="205"/>
      <c r="CL99" s="205"/>
      <c r="CM99" s="205"/>
      <c r="CN99" s="205"/>
      <c r="CO99" s="205"/>
      <c r="CP99" s="205"/>
      <c r="CQ99" s="205"/>
      <c r="CR99" s="205"/>
      <c r="CS99" s="205"/>
      <c r="CT99" s="205"/>
      <c r="CU99" s="205"/>
      <c r="CV99" s="205"/>
      <c r="CW99" s="205"/>
      <c r="CX99" s="205"/>
      <c r="CY99" s="205"/>
      <c r="CZ99" s="205"/>
      <c r="DA99" s="205"/>
      <c r="DB99" s="205"/>
      <c r="DC99" s="205"/>
      <c r="DD99" s="205"/>
      <c r="DE99" s="205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4"/>
      <c r="FJ99" s="5"/>
      <c r="FK99" s="5"/>
      <c r="FL99" s="9"/>
      <c r="FM99" s="9"/>
    </row>
    <row r="100" spans="1:169" ht="15.75" customHeight="1" outlineLevel="1">
      <c r="A100" s="5"/>
      <c r="B100" s="200">
        <v>6.3</v>
      </c>
      <c r="C100" s="201" t="s">
        <v>198</v>
      </c>
      <c r="D100" s="202"/>
      <c r="E100" s="201"/>
      <c r="F100" s="194"/>
      <c r="G100" s="195"/>
      <c r="H100" s="203"/>
      <c r="I100" s="203"/>
      <c r="J100" s="204">
        <f>J101</f>
        <v>44502</v>
      </c>
      <c r="K100" s="204">
        <f>K101</f>
        <v>44502</v>
      </c>
      <c r="L100" s="203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  <c r="AS100" s="205"/>
      <c r="AT100" s="205"/>
      <c r="AU100" s="205"/>
      <c r="AV100" s="205"/>
      <c r="AW100" s="205"/>
      <c r="AX100" s="205"/>
      <c r="AY100" s="205"/>
      <c r="AZ100" s="205"/>
      <c r="BA100" s="205"/>
      <c r="BB100" s="205"/>
      <c r="BC100" s="205"/>
      <c r="BD100" s="205"/>
      <c r="BE100" s="205"/>
      <c r="BF100" s="205"/>
      <c r="BG100" s="205"/>
      <c r="BH100" s="205"/>
      <c r="BI100" s="205"/>
      <c r="BJ100" s="205"/>
      <c r="BK100" s="205"/>
      <c r="BL100" s="205"/>
      <c r="BM100" s="205"/>
      <c r="BN100" s="205"/>
      <c r="BO100" s="205"/>
      <c r="BP100" s="205"/>
      <c r="BQ100" s="205"/>
      <c r="BR100" s="205"/>
      <c r="BS100" s="205"/>
      <c r="BT100" s="205"/>
      <c r="BU100" s="205"/>
      <c r="BV100" s="205"/>
      <c r="BW100" s="205"/>
      <c r="BX100" s="205"/>
      <c r="BY100" s="205"/>
      <c r="BZ100" s="205"/>
      <c r="CA100" s="205"/>
      <c r="CB100" s="205"/>
      <c r="CC100" s="205"/>
      <c r="CD100" s="205"/>
      <c r="CE100" s="205"/>
      <c r="CF100" s="205"/>
      <c r="CG100" s="205"/>
      <c r="CH100" s="205"/>
      <c r="CI100" s="205"/>
      <c r="CJ100" s="205"/>
      <c r="CK100" s="205"/>
      <c r="CL100" s="205"/>
      <c r="CM100" s="205"/>
      <c r="CN100" s="205"/>
      <c r="CO100" s="205"/>
      <c r="CP100" s="205"/>
      <c r="CQ100" s="205"/>
      <c r="CR100" s="205"/>
      <c r="CS100" s="205"/>
      <c r="CT100" s="205"/>
      <c r="CU100" s="205"/>
      <c r="CV100" s="205"/>
      <c r="CW100" s="205"/>
      <c r="CX100" s="205"/>
      <c r="CY100" s="205"/>
      <c r="CZ100" s="205"/>
      <c r="DA100" s="205"/>
      <c r="DB100" s="205"/>
      <c r="DC100" s="205"/>
      <c r="DD100" s="205"/>
      <c r="DE100" s="205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4"/>
      <c r="FJ100" s="5"/>
      <c r="FK100" s="5"/>
      <c r="FL100" s="9"/>
      <c r="FM100" s="9"/>
    </row>
    <row r="101" spans="1:169" ht="15.75" customHeight="1" outlineLevel="2">
      <c r="A101" s="5"/>
      <c r="B101" s="133" t="s">
        <v>199</v>
      </c>
      <c r="C101" s="136" t="s">
        <v>200</v>
      </c>
      <c r="D101" s="136"/>
      <c r="E101" s="136"/>
      <c r="F101" s="72"/>
      <c r="G101" s="134" t="s">
        <v>201</v>
      </c>
      <c r="H101" s="126" t="s">
        <v>23</v>
      </c>
      <c r="I101" s="126"/>
      <c r="J101" s="45">
        <v>44502</v>
      </c>
      <c r="K101" s="107">
        <v>44502</v>
      </c>
      <c r="L101" s="47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  <c r="AC101" s="205"/>
      <c r="AD101" s="205"/>
      <c r="AE101" s="205"/>
      <c r="AF101" s="205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05"/>
      <c r="AS101" s="205"/>
      <c r="AT101" s="205"/>
      <c r="AU101" s="205"/>
      <c r="AV101" s="205"/>
      <c r="AW101" s="205"/>
      <c r="AX101" s="205"/>
      <c r="AY101" s="205"/>
      <c r="AZ101" s="205"/>
      <c r="BA101" s="205"/>
      <c r="BB101" s="205"/>
      <c r="BC101" s="205"/>
      <c r="BD101" s="205"/>
      <c r="BE101" s="205"/>
      <c r="BF101" s="205"/>
      <c r="BG101" s="205"/>
      <c r="BH101" s="205"/>
      <c r="BI101" s="205"/>
      <c r="BJ101" s="205"/>
      <c r="BK101" s="205"/>
      <c r="BL101" s="205"/>
      <c r="BM101" s="205"/>
      <c r="BN101" s="205"/>
      <c r="BO101" s="205"/>
      <c r="BP101" s="205"/>
      <c r="BQ101" s="205"/>
      <c r="BR101" s="205"/>
      <c r="BS101" s="205"/>
      <c r="BT101" s="205"/>
      <c r="BU101" s="205"/>
      <c r="BV101" s="205"/>
      <c r="BW101" s="205"/>
      <c r="BX101" s="205"/>
      <c r="BY101" s="205"/>
      <c r="BZ101" s="205"/>
      <c r="CA101" s="205"/>
      <c r="CB101" s="205"/>
      <c r="CC101" s="205"/>
      <c r="CD101" s="205"/>
      <c r="CE101" s="205"/>
      <c r="CF101" s="205"/>
      <c r="CG101" s="205"/>
      <c r="CH101" s="205"/>
      <c r="CI101" s="205"/>
      <c r="CJ101" s="205"/>
      <c r="CK101" s="205"/>
      <c r="CL101" s="205"/>
      <c r="CM101" s="205"/>
      <c r="CN101" s="205"/>
      <c r="CO101" s="205"/>
      <c r="CP101" s="205"/>
      <c r="CQ101" s="205"/>
      <c r="CR101" s="205"/>
      <c r="CS101" s="205"/>
      <c r="CT101" s="205"/>
      <c r="CU101" s="205"/>
      <c r="CV101" s="205"/>
      <c r="CW101" s="205"/>
      <c r="CX101" s="205"/>
      <c r="CY101" s="205"/>
      <c r="CZ101" s="205"/>
      <c r="DA101" s="205"/>
      <c r="DB101" s="205"/>
      <c r="DC101" s="205"/>
      <c r="DD101" s="205"/>
      <c r="DE101" s="205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4"/>
      <c r="FJ101" s="5"/>
      <c r="FK101" s="5"/>
      <c r="FL101" s="9"/>
      <c r="FM101" s="9"/>
    </row>
    <row r="102" spans="1:169" ht="15.75" customHeight="1">
      <c r="A102" s="5"/>
      <c r="B102" s="14"/>
      <c r="C102" s="9"/>
      <c r="D102" s="9"/>
      <c r="E102" s="5"/>
      <c r="F102" s="5"/>
      <c r="G102" s="5"/>
      <c r="H102" s="9"/>
      <c r="I102" s="9"/>
      <c r="J102" s="5"/>
      <c r="K102" s="5"/>
      <c r="L102" s="5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5"/>
      <c r="FK102" s="5"/>
      <c r="FL102" s="9"/>
      <c r="FM102" s="9"/>
    </row>
    <row r="103" spans="1:169" ht="15.75" customHeight="1">
      <c r="A103" s="5"/>
      <c r="B103" s="14"/>
      <c r="C103" s="9"/>
      <c r="D103" s="9"/>
      <c r="E103" s="5"/>
      <c r="F103" s="5"/>
      <c r="G103" s="5"/>
      <c r="H103" s="9"/>
      <c r="I103" s="9"/>
      <c r="J103" s="5"/>
      <c r="K103" s="5"/>
      <c r="L103" s="5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5"/>
      <c r="FK103" s="5"/>
      <c r="FL103" s="9"/>
      <c r="FM103" s="9"/>
    </row>
    <row r="104" spans="1:169" ht="15.75" customHeight="1">
      <c r="A104" s="5"/>
      <c r="B104" s="14"/>
      <c r="C104" s="9"/>
      <c r="D104" s="9"/>
      <c r="E104" s="5"/>
      <c r="F104" s="5"/>
      <c r="G104" s="5"/>
      <c r="H104" s="9"/>
      <c r="I104" s="9"/>
      <c r="J104" s="5"/>
      <c r="K104" s="5"/>
      <c r="L104" s="5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5"/>
      <c r="FK104" s="5"/>
      <c r="FL104" s="9"/>
      <c r="FM104" s="9"/>
    </row>
    <row r="105" spans="1:169" ht="15.75" customHeight="1">
      <c r="A105" s="5"/>
      <c r="B105" s="14"/>
      <c r="C105" s="9"/>
      <c r="D105" s="9"/>
      <c r="E105" s="5"/>
      <c r="F105" s="5"/>
      <c r="G105" s="5"/>
      <c r="H105" s="9"/>
      <c r="I105" s="9"/>
      <c r="J105" s="5"/>
      <c r="K105" s="5"/>
      <c r="L105" s="5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5"/>
      <c r="FK105" s="5"/>
      <c r="FL105" s="9"/>
      <c r="FM105" s="9"/>
    </row>
    <row r="106" spans="1:169" ht="15.75" customHeight="1">
      <c r="A106" s="5"/>
      <c r="B106" s="14"/>
      <c r="C106" s="9"/>
      <c r="D106" s="9"/>
      <c r="E106" s="5"/>
      <c r="F106" s="5"/>
      <c r="G106" s="5"/>
      <c r="H106" s="9"/>
      <c r="I106" s="9"/>
      <c r="J106" s="5"/>
      <c r="K106" s="5"/>
      <c r="L106" s="5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5"/>
      <c r="FK106" s="5"/>
      <c r="FL106" s="9"/>
      <c r="FM106" s="9"/>
    </row>
    <row r="107" spans="1:169" ht="15.75" customHeight="1">
      <c r="A107" s="5"/>
      <c r="B107" s="14"/>
      <c r="C107" s="9"/>
      <c r="D107" s="9"/>
      <c r="E107" s="5"/>
      <c r="F107" s="5"/>
      <c r="G107" s="5"/>
      <c r="H107" s="9"/>
      <c r="I107" s="9"/>
      <c r="J107" s="5"/>
      <c r="K107" s="5"/>
      <c r="L107" s="5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5"/>
      <c r="FK107" s="5"/>
      <c r="FL107" s="9"/>
      <c r="FM107" s="9"/>
    </row>
    <row r="108" spans="1:169" ht="15.75" customHeight="1">
      <c r="A108" s="5"/>
      <c r="B108" s="14"/>
      <c r="C108" s="9"/>
      <c r="D108" s="9"/>
      <c r="E108" s="5"/>
      <c r="F108" s="5"/>
      <c r="G108" s="5"/>
      <c r="H108" s="9"/>
      <c r="I108" s="9"/>
      <c r="J108" s="5"/>
      <c r="K108" s="5"/>
      <c r="L108" s="5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5"/>
      <c r="FK108" s="5"/>
      <c r="FL108" s="9"/>
      <c r="FM108" s="9"/>
    </row>
    <row r="109" spans="1:169" ht="15.75" customHeight="1">
      <c r="A109" s="5"/>
      <c r="B109" s="14"/>
      <c r="C109" s="9"/>
      <c r="D109" s="9"/>
      <c r="E109" s="5"/>
      <c r="F109" s="5"/>
      <c r="G109" s="5"/>
      <c r="H109" s="9"/>
      <c r="I109" s="9"/>
      <c r="J109" s="5"/>
      <c r="K109" s="5"/>
      <c r="L109" s="5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5"/>
      <c r="FK109" s="5"/>
      <c r="FL109" s="9"/>
      <c r="FM109" s="9"/>
    </row>
    <row r="110" spans="1:169" ht="15.75" customHeight="1">
      <c r="A110" s="5"/>
      <c r="B110" s="14"/>
      <c r="C110" s="9"/>
      <c r="D110" s="9"/>
      <c r="E110" s="5"/>
      <c r="F110" s="5"/>
      <c r="G110" s="5"/>
      <c r="H110" s="9"/>
      <c r="I110" s="9"/>
      <c r="J110" s="5"/>
      <c r="K110" s="5"/>
      <c r="L110" s="5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5"/>
      <c r="FK110" s="5"/>
      <c r="FL110" s="9"/>
      <c r="FM110" s="9"/>
    </row>
    <row r="111" spans="1:169" ht="15.75" customHeight="1">
      <c r="A111" s="5"/>
      <c r="B111" s="14"/>
      <c r="C111" s="9"/>
      <c r="D111" s="9"/>
      <c r="E111" s="5"/>
      <c r="F111" s="5"/>
      <c r="G111" s="5"/>
      <c r="H111" s="9"/>
      <c r="I111" s="9"/>
      <c r="J111" s="5"/>
      <c r="K111" s="5"/>
      <c r="L111" s="5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5"/>
      <c r="FK111" s="5"/>
      <c r="FL111" s="9"/>
      <c r="FM111" s="9"/>
    </row>
    <row r="112" spans="1:169" ht="15.75" customHeight="1">
      <c r="A112" s="5"/>
      <c r="B112" s="14"/>
      <c r="C112" s="9"/>
      <c r="D112" s="9"/>
      <c r="E112" s="5"/>
      <c r="F112" s="5"/>
      <c r="G112" s="5"/>
      <c r="H112" s="9"/>
      <c r="I112" s="9"/>
      <c r="J112" s="5"/>
      <c r="K112" s="5"/>
      <c r="L112" s="5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5"/>
      <c r="FK112" s="5"/>
      <c r="FL112" s="9"/>
      <c r="FM112" s="9"/>
    </row>
    <row r="113" spans="1:169" ht="15.75" customHeight="1">
      <c r="A113" s="5"/>
      <c r="B113" s="14"/>
      <c r="C113" s="9"/>
      <c r="D113" s="9"/>
      <c r="E113" s="5"/>
      <c r="F113" s="5"/>
      <c r="G113" s="5"/>
      <c r="H113" s="9"/>
      <c r="I113" s="9"/>
      <c r="J113" s="5"/>
      <c r="K113" s="5"/>
      <c r="L113" s="5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5"/>
      <c r="FK113" s="5"/>
      <c r="FL113" s="9"/>
      <c r="FM113" s="9"/>
    </row>
    <row r="114" spans="1:169" ht="15.75" customHeight="1">
      <c r="A114" s="5"/>
      <c r="B114" s="14"/>
      <c r="C114" s="9"/>
      <c r="D114" s="9"/>
      <c r="E114" s="5"/>
      <c r="F114" s="5"/>
      <c r="G114" s="5"/>
      <c r="H114" s="9"/>
      <c r="I114" s="9"/>
      <c r="J114" s="5"/>
      <c r="K114" s="5"/>
      <c r="L114" s="5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5"/>
      <c r="FK114" s="5"/>
      <c r="FL114" s="9"/>
      <c r="FM114" s="9"/>
    </row>
    <row r="115" spans="1:169" ht="15.75" customHeight="1">
      <c r="A115" s="5"/>
      <c r="B115" s="14"/>
      <c r="C115" s="9"/>
      <c r="D115" s="9"/>
      <c r="E115" s="5"/>
      <c r="F115" s="5"/>
      <c r="G115" s="5"/>
      <c r="H115" s="9"/>
      <c r="I115" s="9"/>
      <c r="J115" s="5"/>
      <c r="K115" s="5"/>
      <c r="L115" s="5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5"/>
      <c r="FK115" s="5"/>
      <c r="FL115" s="9"/>
      <c r="FM115" s="9"/>
    </row>
    <row r="116" spans="1:169" ht="15.75" customHeight="1">
      <c r="A116" s="5"/>
      <c r="B116" s="14"/>
      <c r="C116" s="9"/>
      <c r="D116" s="9"/>
      <c r="E116" s="5"/>
      <c r="F116" s="5"/>
      <c r="G116" s="5"/>
      <c r="H116" s="9"/>
      <c r="I116" s="9"/>
      <c r="J116" s="5"/>
      <c r="K116" s="5"/>
      <c r="L116" s="5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5"/>
      <c r="FK116" s="5"/>
      <c r="FL116" s="9"/>
      <c r="FM116" s="9"/>
    </row>
    <row r="117" spans="1:169" ht="15.75" customHeight="1">
      <c r="A117" s="5"/>
      <c r="B117" s="14"/>
      <c r="C117" s="9"/>
      <c r="D117" s="9"/>
      <c r="E117" s="5"/>
      <c r="F117" s="5"/>
      <c r="G117" s="5"/>
      <c r="H117" s="9"/>
      <c r="I117" s="9"/>
      <c r="J117" s="5"/>
      <c r="K117" s="5"/>
      <c r="L117" s="5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5"/>
      <c r="FK117" s="5"/>
      <c r="FL117" s="9"/>
      <c r="FM117" s="9"/>
    </row>
    <row r="118" spans="1:169" ht="15.75" customHeight="1">
      <c r="A118" s="5"/>
      <c r="B118" s="14"/>
      <c r="C118" s="9"/>
      <c r="D118" s="9"/>
      <c r="E118" s="5"/>
      <c r="F118" s="5"/>
      <c r="G118" s="5"/>
      <c r="H118" s="9"/>
      <c r="I118" s="9"/>
      <c r="J118" s="5"/>
      <c r="K118" s="5"/>
      <c r="L118" s="5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5"/>
      <c r="FK118" s="5"/>
      <c r="FL118" s="9"/>
      <c r="FM118" s="9"/>
    </row>
    <row r="119" spans="1:169" ht="15.75" customHeight="1">
      <c r="A119" s="5"/>
      <c r="B119" s="14"/>
      <c r="C119" s="9"/>
      <c r="D119" s="9"/>
      <c r="E119" s="5"/>
      <c r="F119" s="5"/>
      <c r="G119" s="5"/>
      <c r="H119" s="9"/>
      <c r="I119" s="9"/>
      <c r="J119" s="5"/>
      <c r="K119" s="5"/>
      <c r="L119" s="5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5"/>
      <c r="FK119" s="5"/>
      <c r="FL119" s="9"/>
      <c r="FM119" s="9"/>
    </row>
    <row r="120" spans="1:169" ht="15.75" customHeight="1">
      <c r="A120" s="5"/>
      <c r="B120" s="14"/>
      <c r="C120" s="9"/>
      <c r="D120" s="9"/>
      <c r="E120" s="5"/>
      <c r="F120" s="5"/>
      <c r="G120" s="5"/>
      <c r="H120" s="9"/>
      <c r="I120" s="9"/>
      <c r="J120" s="5"/>
      <c r="K120" s="5"/>
      <c r="L120" s="5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5"/>
      <c r="FK120" s="5"/>
      <c r="FL120" s="9"/>
      <c r="FM120" s="9"/>
    </row>
    <row r="121" spans="1:169" ht="15.75" customHeight="1">
      <c r="A121" s="5"/>
      <c r="B121" s="14"/>
      <c r="C121" s="9"/>
      <c r="D121" s="9"/>
      <c r="E121" s="5"/>
      <c r="F121" s="5"/>
      <c r="G121" s="5"/>
      <c r="H121" s="9"/>
      <c r="I121" s="9"/>
      <c r="J121" s="5"/>
      <c r="K121" s="5"/>
      <c r="L121" s="5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5"/>
      <c r="FK121" s="5"/>
      <c r="FL121" s="9"/>
      <c r="FM121" s="9"/>
    </row>
    <row r="122" spans="1:169" ht="15.75" customHeight="1">
      <c r="A122" s="5"/>
      <c r="B122" s="14"/>
      <c r="C122" s="9"/>
      <c r="D122" s="9"/>
      <c r="E122" s="5"/>
      <c r="F122" s="5"/>
      <c r="G122" s="5"/>
      <c r="H122" s="9"/>
      <c r="I122" s="9"/>
      <c r="J122" s="5"/>
      <c r="K122" s="5"/>
      <c r="L122" s="5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5"/>
      <c r="FK122" s="5"/>
      <c r="FL122" s="9"/>
      <c r="FM122" s="9"/>
    </row>
    <row r="123" spans="1:169" ht="15.75" customHeight="1">
      <c r="A123" s="5"/>
      <c r="B123" s="14"/>
      <c r="C123" s="9"/>
      <c r="D123" s="9"/>
      <c r="E123" s="5"/>
      <c r="F123" s="5"/>
      <c r="G123" s="5"/>
      <c r="H123" s="9"/>
      <c r="I123" s="9"/>
      <c r="J123" s="5"/>
      <c r="K123" s="5"/>
      <c r="L123" s="5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5"/>
      <c r="FK123" s="5"/>
      <c r="FL123" s="9"/>
      <c r="FM123" s="9"/>
    </row>
    <row r="124" spans="1:169" ht="15.75" customHeight="1">
      <c r="A124" s="5"/>
      <c r="B124" s="14"/>
      <c r="C124" s="9"/>
      <c r="D124" s="9"/>
      <c r="E124" s="5"/>
      <c r="F124" s="5"/>
      <c r="G124" s="5"/>
      <c r="H124" s="9"/>
      <c r="I124" s="9"/>
      <c r="J124" s="5"/>
      <c r="K124" s="5"/>
      <c r="L124" s="5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5"/>
      <c r="FK124" s="5"/>
      <c r="FL124" s="9"/>
      <c r="FM124" s="9"/>
    </row>
    <row r="125" spans="1:169" ht="15.75" customHeight="1">
      <c r="A125" s="5"/>
      <c r="B125" s="14"/>
      <c r="C125" s="9"/>
      <c r="D125" s="9"/>
      <c r="E125" s="5"/>
      <c r="F125" s="5"/>
      <c r="G125" s="5"/>
      <c r="H125" s="9"/>
      <c r="I125" s="9"/>
      <c r="J125" s="5"/>
      <c r="K125" s="5"/>
      <c r="L125" s="5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5"/>
      <c r="FK125" s="5"/>
      <c r="FL125" s="9"/>
      <c r="FM125" s="9"/>
    </row>
    <row r="126" spans="1:169" ht="15.75" customHeight="1">
      <c r="A126" s="5"/>
      <c r="B126" s="14"/>
      <c r="C126" s="9"/>
      <c r="D126" s="9"/>
      <c r="E126" s="5"/>
      <c r="F126" s="5"/>
      <c r="G126" s="5"/>
      <c r="H126" s="9"/>
      <c r="I126" s="9"/>
      <c r="J126" s="5"/>
      <c r="K126" s="5"/>
      <c r="L126" s="5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5"/>
      <c r="FK126" s="5"/>
      <c r="FL126" s="9"/>
      <c r="FM126" s="9"/>
    </row>
    <row r="127" spans="1:169" ht="15.75" customHeight="1">
      <c r="A127" s="5"/>
      <c r="B127" s="14"/>
      <c r="C127" s="9"/>
      <c r="D127" s="9"/>
      <c r="E127" s="5"/>
      <c r="F127" s="5"/>
      <c r="G127" s="5"/>
      <c r="H127" s="9"/>
      <c r="I127" s="9"/>
      <c r="J127" s="5"/>
      <c r="K127" s="5"/>
      <c r="L127" s="5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5"/>
      <c r="FK127" s="5"/>
      <c r="FL127" s="9"/>
      <c r="FM127" s="9"/>
    </row>
    <row r="128" spans="1:169" ht="15.75" customHeight="1">
      <c r="A128" s="5"/>
      <c r="B128" s="14"/>
      <c r="C128" s="9"/>
      <c r="D128" s="9"/>
      <c r="E128" s="5"/>
      <c r="F128" s="5"/>
      <c r="G128" s="5"/>
      <c r="H128" s="9"/>
      <c r="I128" s="9"/>
      <c r="J128" s="5"/>
      <c r="K128" s="5"/>
      <c r="L128" s="5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5"/>
      <c r="FK128" s="5"/>
      <c r="FL128" s="9"/>
      <c r="FM128" s="9"/>
    </row>
    <row r="129" spans="1:169" ht="15.75" customHeight="1">
      <c r="A129" s="5"/>
      <c r="B129" s="14"/>
      <c r="C129" s="9"/>
      <c r="D129" s="9"/>
      <c r="E129" s="5"/>
      <c r="F129" s="5"/>
      <c r="G129" s="5"/>
      <c r="H129" s="9"/>
      <c r="I129" s="9"/>
      <c r="J129" s="5"/>
      <c r="K129" s="5"/>
      <c r="L129" s="5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5"/>
      <c r="FK129" s="5"/>
      <c r="FL129" s="9"/>
      <c r="FM129" s="9"/>
    </row>
    <row r="130" spans="1:169" ht="15.75" customHeight="1">
      <c r="A130" s="5"/>
      <c r="B130" s="14"/>
      <c r="C130" s="9"/>
      <c r="D130" s="9"/>
      <c r="E130" s="5"/>
      <c r="F130" s="5"/>
      <c r="G130" s="5"/>
      <c r="H130" s="9"/>
      <c r="I130" s="9"/>
      <c r="J130" s="5"/>
      <c r="K130" s="5"/>
      <c r="L130" s="5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5"/>
      <c r="FK130" s="5"/>
      <c r="FL130" s="9"/>
      <c r="FM130" s="9"/>
    </row>
    <row r="131" spans="1:169" ht="15.75" customHeight="1">
      <c r="A131" s="5"/>
      <c r="B131" s="14"/>
      <c r="C131" s="9"/>
      <c r="D131" s="9"/>
      <c r="E131" s="5"/>
      <c r="F131" s="5"/>
      <c r="G131" s="5"/>
      <c r="H131" s="9"/>
      <c r="I131" s="9"/>
      <c r="J131" s="5"/>
      <c r="K131" s="5"/>
      <c r="L131" s="5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5"/>
      <c r="FK131" s="5"/>
      <c r="FL131" s="9"/>
      <c r="FM131" s="9"/>
    </row>
    <row r="132" spans="1:169" ht="15.75" customHeight="1">
      <c r="A132" s="5"/>
      <c r="B132" s="14"/>
      <c r="C132" s="9"/>
      <c r="D132" s="9"/>
      <c r="E132" s="5"/>
      <c r="F132" s="5"/>
      <c r="G132" s="5"/>
      <c r="H132" s="9"/>
      <c r="I132" s="9"/>
      <c r="J132" s="5"/>
      <c r="K132" s="5"/>
      <c r="L132" s="5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5"/>
      <c r="FK132" s="5"/>
      <c r="FL132" s="9"/>
      <c r="FM132" s="9"/>
    </row>
    <row r="133" spans="1:169" ht="15.75" customHeight="1">
      <c r="A133" s="5"/>
      <c r="B133" s="14"/>
      <c r="C133" s="9"/>
      <c r="D133" s="9"/>
      <c r="E133" s="5"/>
      <c r="F133" s="5"/>
      <c r="G133" s="5"/>
      <c r="H133" s="9"/>
      <c r="I133" s="9"/>
      <c r="J133" s="5"/>
      <c r="K133" s="5"/>
      <c r="L133" s="5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5"/>
      <c r="FK133" s="5"/>
      <c r="FL133" s="9"/>
      <c r="FM133" s="9"/>
    </row>
    <row r="134" spans="1:169" ht="15.75" customHeight="1">
      <c r="A134" s="5"/>
      <c r="B134" s="14"/>
      <c r="C134" s="9"/>
      <c r="D134" s="9"/>
      <c r="E134" s="5"/>
      <c r="F134" s="5"/>
      <c r="G134" s="5"/>
      <c r="H134" s="9"/>
      <c r="I134" s="9"/>
      <c r="J134" s="5"/>
      <c r="K134" s="5"/>
      <c r="L134" s="5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5"/>
      <c r="FK134" s="5"/>
      <c r="FL134" s="9"/>
      <c r="FM134" s="9"/>
    </row>
    <row r="135" spans="1:169" ht="15.75" customHeight="1">
      <c r="A135" s="5"/>
      <c r="B135" s="14"/>
      <c r="C135" s="9"/>
      <c r="D135" s="9"/>
      <c r="E135" s="5"/>
      <c r="F135" s="5"/>
      <c r="G135" s="5"/>
      <c r="H135" s="9"/>
      <c r="I135" s="9"/>
      <c r="J135" s="5"/>
      <c r="K135" s="5"/>
      <c r="L135" s="5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5"/>
      <c r="FK135" s="5"/>
      <c r="FL135" s="9"/>
      <c r="FM135" s="9"/>
    </row>
    <row r="136" spans="1:169" ht="15.75" customHeight="1">
      <c r="A136" s="5"/>
      <c r="B136" s="14"/>
      <c r="C136" s="9"/>
      <c r="D136" s="9"/>
      <c r="E136" s="5"/>
      <c r="F136" s="5"/>
      <c r="G136" s="5"/>
      <c r="H136" s="9"/>
      <c r="I136" s="9"/>
      <c r="J136" s="5"/>
      <c r="K136" s="5"/>
      <c r="L136" s="5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5"/>
      <c r="FK136" s="5"/>
      <c r="FL136" s="9"/>
      <c r="FM136" s="9"/>
    </row>
    <row r="137" spans="1:169" ht="15.75" customHeight="1">
      <c r="A137" s="5"/>
      <c r="B137" s="14"/>
      <c r="C137" s="9"/>
      <c r="D137" s="9"/>
      <c r="E137" s="5"/>
      <c r="F137" s="5"/>
      <c r="G137" s="5"/>
      <c r="H137" s="9"/>
      <c r="I137" s="9"/>
      <c r="J137" s="5"/>
      <c r="K137" s="5"/>
      <c r="L137" s="5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5"/>
      <c r="FK137" s="5"/>
      <c r="FL137" s="9"/>
      <c r="FM137" s="9"/>
    </row>
    <row r="138" spans="1:169" ht="15.75" customHeight="1">
      <c r="A138" s="5"/>
      <c r="B138" s="14"/>
      <c r="C138" s="9"/>
      <c r="D138" s="9"/>
      <c r="E138" s="5"/>
      <c r="F138" s="5"/>
      <c r="G138" s="5"/>
      <c r="H138" s="9"/>
      <c r="I138" s="9"/>
      <c r="J138" s="5"/>
      <c r="K138" s="5"/>
      <c r="L138" s="5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5"/>
      <c r="FK138" s="5"/>
      <c r="FL138" s="9"/>
      <c r="FM138" s="9"/>
    </row>
    <row r="139" spans="1:169" ht="15.75" customHeight="1">
      <c r="A139" s="5"/>
      <c r="B139" s="14"/>
      <c r="C139" s="9"/>
      <c r="D139" s="9"/>
      <c r="E139" s="5"/>
      <c r="F139" s="5"/>
      <c r="G139" s="5"/>
      <c r="H139" s="9"/>
      <c r="I139" s="9"/>
      <c r="J139" s="5"/>
      <c r="K139" s="5"/>
      <c r="L139" s="5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5"/>
      <c r="FK139" s="5"/>
      <c r="FL139" s="9"/>
      <c r="FM139" s="9"/>
    </row>
    <row r="140" spans="1:169" ht="15.75" customHeight="1">
      <c r="A140" s="5"/>
      <c r="B140" s="14"/>
      <c r="C140" s="9"/>
      <c r="D140" s="9"/>
      <c r="E140" s="5"/>
      <c r="F140" s="5"/>
      <c r="G140" s="5"/>
      <c r="H140" s="9"/>
      <c r="I140" s="9"/>
      <c r="J140" s="5"/>
      <c r="K140" s="5"/>
      <c r="L140" s="5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5"/>
      <c r="FK140" s="5"/>
      <c r="FL140" s="9"/>
      <c r="FM140" s="9"/>
    </row>
    <row r="141" spans="1:169" ht="15.75" customHeight="1">
      <c r="A141" s="5"/>
      <c r="B141" s="14"/>
      <c r="C141" s="9"/>
      <c r="D141" s="9"/>
      <c r="E141" s="5"/>
      <c r="F141" s="5"/>
      <c r="G141" s="5"/>
      <c r="H141" s="9"/>
      <c r="I141" s="9"/>
      <c r="J141" s="5"/>
      <c r="K141" s="5"/>
      <c r="L141" s="5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5"/>
      <c r="FK141" s="5"/>
      <c r="FL141" s="9"/>
      <c r="FM141" s="9"/>
    </row>
    <row r="142" spans="1:169" ht="15.75" customHeight="1">
      <c r="A142" s="5"/>
      <c r="B142" s="14"/>
      <c r="C142" s="9"/>
      <c r="D142" s="9"/>
      <c r="E142" s="5"/>
      <c r="F142" s="5"/>
      <c r="G142" s="5"/>
      <c r="H142" s="9"/>
      <c r="I142" s="9"/>
      <c r="J142" s="5"/>
      <c r="K142" s="5"/>
      <c r="L142" s="5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5"/>
      <c r="FK142" s="5"/>
      <c r="FL142" s="9"/>
      <c r="FM142" s="9"/>
    </row>
    <row r="143" spans="1:169" ht="15.75" customHeight="1">
      <c r="A143" s="5"/>
      <c r="B143" s="14"/>
      <c r="C143" s="9"/>
      <c r="D143" s="9"/>
      <c r="E143" s="5"/>
      <c r="F143" s="5"/>
      <c r="G143" s="5"/>
      <c r="H143" s="9"/>
      <c r="I143" s="9"/>
      <c r="J143" s="5"/>
      <c r="K143" s="5"/>
      <c r="L143" s="5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5"/>
      <c r="FK143" s="5"/>
      <c r="FL143" s="9"/>
      <c r="FM143" s="9"/>
    </row>
    <row r="144" spans="1:169" ht="15.75" customHeight="1">
      <c r="A144" s="5"/>
      <c r="B144" s="14"/>
      <c r="C144" s="9"/>
      <c r="D144" s="9"/>
      <c r="E144" s="5"/>
      <c r="F144" s="5"/>
      <c r="G144" s="5"/>
      <c r="H144" s="9"/>
      <c r="I144" s="9"/>
      <c r="J144" s="5"/>
      <c r="K144" s="5"/>
      <c r="L144" s="5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5"/>
      <c r="FK144" s="5"/>
      <c r="FL144" s="9"/>
      <c r="FM144" s="9"/>
    </row>
    <row r="145" spans="1:169" ht="15.75" customHeight="1">
      <c r="A145" s="5"/>
      <c r="B145" s="14"/>
      <c r="C145" s="9"/>
      <c r="D145" s="9"/>
      <c r="E145" s="5"/>
      <c r="F145" s="5"/>
      <c r="G145" s="5"/>
      <c r="H145" s="9"/>
      <c r="I145" s="9"/>
      <c r="J145" s="5"/>
      <c r="K145" s="5"/>
      <c r="L145" s="5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5"/>
      <c r="FK145" s="5"/>
      <c r="FL145" s="9"/>
      <c r="FM145" s="9"/>
    </row>
    <row r="146" spans="1:169" ht="15.75" customHeight="1">
      <c r="A146" s="5"/>
      <c r="B146" s="14"/>
      <c r="C146" s="9"/>
      <c r="D146" s="9"/>
      <c r="E146" s="5"/>
      <c r="F146" s="5"/>
      <c r="G146" s="5"/>
      <c r="H146" s="9"/>
      <c r="I146" s="9"/>
      <c r="J146" s="5"/>
      <c r="K146" s="5"/>
      <c r="L146" s="5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5"/>
      <c r="FK146" s="5"/>
      <c r="FL146" s="9"/>
      <c r="FM146" s="9"/>
    </row>
    <row r="147" spans="1:169" ht="15.75" customHeight="1">
      <c r="A147" s="5"/>
      <c r="B147" s="14"/>
      <c r="C147" s="9"/>
      <c r="D147" s="9"/>
      <c r="E147" s="5"/>
      <c r="F147" s="5"/>
      <c r="G147" s="5"/>
      <c r="H147" s="9"/>
      <c r="I147" s="9"/>
      <c r="J147" s="5"/>
      <c r="K147" s="5"/>
      <c r="L147" s="5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5"/>
      <c r="FK147" s="5"/>
      <c r="FL147" s="9"/>
      <c r="FM147" s="9"/>
    </row>
    <row r="148" spans="1:169" ht="15.75" customHeight="1">
      <c r="A148" s="5"/>
      <c r="B148" s="14"/>
      <c r="C148" s="9"/>
      <c r="D148" s="9"/>
      <c r="E148" s="5"/>
      <c r="F148" s="5"/>
      <c r="G148" s="5"/>
      <c r="H148" s="9"/>
      <c r="I148" s="9"/>
      <c r="J148" s="5"/>
      <c r="K148" s="5"/>
      <c r="L148" s="5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5"/>
      <c r="FK148" s="5"/>
      <c r="FL148" s="9"/>
      <c r="FM148" s="9"/>
    </row>
    <row r="149" spans="1:169" ht="15.75" customHeight="1">
      <c r="A149" s="5"/>
      <c r="B149" s="14"/>
      <c r="C149" s="9"/>
      <c r="D149" s="9"/>
      <c r="E149" s="5"/>
      <c r="F149" s="5"/>
      <c r="G149" s="5"/>
      <c r="H149" s="9"/>
      <c r="I149" s="9"/>
      <c r="J149" s="5"/>
      <c r="K149" s="5"/>
      <c r="L149" s="5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5"/>
      <c r="FK149" s="5"/>
      <c r="FL149" s="9"/>
      <c r="FM149" s="9"/>
    </row>
    <row r="150" spans="1:169" ht="15.75" customHeight="1">
      <c r="A150" s="5"/>
      <c r="B150" s="14"/>
      <c r="C150" s="9"/>
      <c r="D150" s="9"/>
      <c r="E150" s="5"/>
      <c r="F150" s="5"/>
      <c r="G150" s="5"/>
      <c r="H150" s="9"/>
      <c r="I150" s="9"/>
      <c r="J150" s="5"/>
      <c r="K150" s="5"/>
      <c r="L150" s="5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5"/>
      <c r="FK150" s="5"/>
      <c r="FL150" s="9"/>
      <c r="FM150" s="9"/>
    </row>
    <row r="151" spans="1:169" ht="15.75" customHeight="1">
      <c r="A151" s="5"/>
      <c r="B151" s="14"/>
      <c r="C151" s="9"/>
      <c r="D151" s="9"/>
      <c r="E151" s="5"/>
      <c r="F151" s="5"/>
      <c r="G151" s="5"/>
      <c r="H151" s="9"/>
      <c r="I151" s="9"/>
      <c r="J151" s="5"/>
      <c r="K151" s="5"/>
      <c r="L151" s="5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5"/>
      <c r="FK151" s="5"/>
      <c r="FL151" s="9"/>
      <c r="FM151" s="9"/>
    </row>
    <row r="152" spans="1:169" ht="15.75" customHeight="1">
      <c r="A152" s="5"/>
      <c r="B152" s="14"/>
      <c r="C152" s="9"/>
      <c r="D152" s="9"/>
      <c r="E152" s="5"/>
      <c r="F152" s="5"/>
      <c r="G152" s="5"/>
      <c r="H152" s="9"/>
      <c r="I152" s="9"/>
      <c r="J152" s="5"/>
      <c r="K152" s="5"/>
      <c r="L152" s="5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5"/>
      <c r="FK152" s="5"/>
      <c r="FL152" s="9"/>
      <c r="FM152" s="9"/>
    </row>
    <row r="153" spans="1:169" ht="15.75" customHeight="1">
      <c r="A153" s="5"/>
      <c r="B153" s="14"/>
      <c r="C153" s="9"/>
      <c r="D153" s="9"/>
      <c r="E153" s="5"/>
      <c r="F153" s="5"/>
      <c r="G153" s="5"/>
      <c r="H153" s="9"/>
      <c r="I153" s="9"/>
      <c r="J153" s="5"/>
      <c r="K153" s="5"/>
      <c r="L153" s="5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5"/>
      <c r="FK153" s="5"/>
      <c r="FL153" s="9"/>
      <c r="FM153" s="9"/>
    </row>
    <row r="154" spans="1:169" ht="15.75" customHeight="1">
      <c r="A154" s="5"/>
      <c r="B154" s="14"/>
      <c r="C154" s="9"/>
      <c r="D154" s="9"/>
      <c r="E154" s="5"/>
      <c r="F154" s="5"/>
      <c r="G154" s="5"/>
      <c r="H154" s="9"/>
      <c r="I154" s="9"/>
      <c r="J154" s="5"/>
      <c r="K154" s="5"/>
      <c r="L154" s="5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5"/>
      <c r="FK154" s="5"/>
      <c r="FL154" s="9"/>
      <c r="FM154" s="9"/>
    </row>
    <row r="155" spans="1:169" ht="15.75" customHeight="1">
      <c r="A155" s="5"/>
      <c r="B155" s="14"/>
      <c r="C155" s="9"/>
      <c r="D155" s="9"/>
      <c r="E155" s="5"/>
      <c r="F155" s="5"/>
      <c r="G155" s="5"/>
      <c r="H155" s="9"/>
      <c r="I155" s="9"/>
      <c r="J155" s="5"/>
      <c r="K155" s="5"/>
      <c r="L155" s="5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5"/>
      <c r="FK155" s="5"/>
      <c r="FL155" s="9"/>
      <c r="FM155" s="9"/>
    </row>
    <row r="156" spans="1:169" ht="15.75" customHeight="1">
      <c r="A156" s="5"/>
      <c r="B156" s="14"/>
      <c r="C156" s="9"/>
      <c r="D156" s="9"/>
      <c r="E156" s="5"/>
      <c r="F156" s="5"/>
      <c r="G156" s="5"/>
      <c r="H156" s="9"/>
      <c r="I156" s="9"/>
      <c r="J156" s="5"/>
      <c r="K156" s="5"/>
      <c r="L156" s="5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5"/>
      <c r="FK156" s="5"/>
      <c r="FL156" s="9"/>
      <c r="FM156" s="9"/>
    </row>
    <row r="157" spans="1:169" ht="15.75" customHeight="1">
      <c r="A157" s="5"/>
      <c r="B157" s="14"/>
      <c r="C157" s="9"/>
      <c r="D157" s="9"/>
      <c r="E157" s="5"/>
      <c r="F157" s="5"/>
      <c r="G157" s="5"/>
      <c r="H157" s="9"/>
      <c r="I157" s="9"/>
      <c r="J157" s="5"/>
      <c r="K157" s="5"/>
      <c r="L157" s="5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5"/>
      <c r="FK157" s="5"/>
      <c r="FL157" s="9"/>
      <c r="FM157" s="9"/>
    </row>
    <row r="158" spans="1:169" ht="15.75" customHeight="1">
      <c r="A158" s="5"/>
      <c r="B158" s="14"/>
      <c r="C158" s="9"/>
      <c r="D158" s="9"/>
      <c r="E158" s="5"/>
      <c r="F158" s="5"/>
      <c r="G158" s="5"/>
      <c r="H158" s="9"/>
      <c r="I158" s="9"/>
      <c r="J158" s="5"/>
      <c r="K158" s="5"/>
      <c r="L158" s="5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5"/>
      <c r="FK158" s="5"/>
      <c r="FL158" s="9"/>
      <c r="FM158" s="9"/>
    </row>
    <row r="159" spans="1:169" ht="15.75" customHeight="1">
      <c r="A159" s="5"/>
      <c r="B159" s="14"/>
      <c r="C159" s="9"/>
      <c r="D159" s="9"/>
      <c r="E159" s="5"/>
      <c r="F159" s="5"/>
      <c r="G159" s="5"/>
      <c r="H159" s="9"/>
      <c r="I159" s="9"/>
      <c r="J159" s="5"/>
      <c r="K159" s="5"/>
      <c r="L159" s="5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5"/>
      <c r="FK159" s="5"/>
      <c r="FL159" s="9"/>
      <c r="FM159" s="9"/>
    </row>
    <row r="160" spans="1:169" ht="15.75" customHeight="1">
      <c r="A160" s="5"/>
      <c r="B160" s="14"/>
      <c r="C160" s="9"/>
      <c r="D160" s="9"/>
      <c r="E160" s="5"/>
      <c r="F160" s="5"/>
      <c r="G160" s="5"/>
      <c r="H160" s="9"/>
      <c r="I160" s="9"/>
      <c r="J160" s="5"/>
      <c r="K160" s="5"/>
      <c r="L160" s="5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5"/>
      <c r="FK160" s="5"/>
      <c r="FL160" s="9"/>
      <c r="FM160" s="9"/>
    </row>
    <row r="161" spans="1:169" ht="15.75" customHeight="1">
      <c r="A161" s="5"/>
      <c r="B161" s="14"/>
      <c r="C161" s="9"/>
      <c r="D161" s="9"/>
      <c r="E161" s="5"/>
      <c r="F161" s="5"/>
      <c r="G161" s="5"/>
      <c r="H161" s="9"/>
      <c r="I161" s="9"/>
      <c r="J161" s="5"/>
      <c r="K161" s="5"/>
      <c r="L161" s="5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5"/>
      <c r="FK161" s="5"/>
      <c r="FL161" s="9"/>
      <c r="FM161" s="9"/>
    </row>
    <row r="162" spans="1:169" ht="15.75" customHeight="1">
      <c r="A162" s="5"/>
      <c r="B162" s="14"/>
      <c r="C162" s="9"/>
      <c r="D162" s="9"/>
      <c r="E162" s="5"/>
      <c r="F162" s="5"/>
      <c r="G162" s="5"/>
      <c r="H162" s="9"/>
      <c r="I162" s="9"/>
      <c r="J162" s="5"/>
      <c r="K162" s="5"/>
      <c r="L162" s="5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5"/>
      <c r="FK162" s="5"/>
      <c r="FL162" s="9"/>
      <c r="FM162" s="9"/>
    </row>
    <row r="163" spans="1:169" ht="15.75" customHeight="1">
      <c r="A163" s="5"/>
      <c r="B163" s="14"/>
      <c r="C163" s="9"/>
      <c r="D163" s="9"/>
      <c r="E163" s="5"/>
      <c r="F163" s="5"/>
      <c r="G163" s="5"/>
      <c r="H163" s="9"/>
      <c r="I163" s="9"/>
      <c r="J163" s="5"/>
      <c r="K163" s="5"/>
      <c r="L163" s="5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5"/>
      <c r="FK163" s="5"/>
      <c r="FL163" s="9"/>
      <c r="FM163" s="9"/>
    </row>
    <row r="164" spans="1:169" ht="15.75" customHeight="1">
      <c r="A164" s="5"/>
      <c r="B164" s="14"/>
      <c r="C164" s="9"/>
      <c r="D164" s="9"/>
      <c r="E164" s="5"/>
      <c r="F164" s="5"/>
      <c r="G164" s="5"/>
      <c r="H164" s="9"/>
      <c r="I164" s="9"/>
      <c r="J164" s="5"/>
      <c r="K164" s="5"/>
      <c r="L164" s="5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5"/>
      <c r="FK164" s="5"/>
      <c r="FL164" s="9"/>
      <c r="FM164" s="9"/>
    </row>
    <row r="165" spans="1:169" ht="15.75" customHeight="1">
      <c r="A165" s="5"/>
      <c r="B165" s="14"/>
      <c r="C165" s="9"/>
      <c r="D165" s="9"/>
      <c r="E165" s="5"/>
      <c r="F165" s="5"/>
      <c r="G165" s="5"/>
      <c r="H165" s="9"/>
      <c r="I165" s="9"/>
      <c r="J165" s="5"/>
      <c r="K165" s="5"/>
      <c r="L165" s="5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5"/>
      <c r="FK165" s="5"/>
      <c r="FL165" s="9"/>
      <c r="FM165" s="9"/>
    </row>
    <row r="166" spans="1:169" ht="15.75" customHeight="1">
      <c r="A166" s="5"/>
      <c r="B166" s="14"/>
      <c r="C166" s="9"/>
      <c r="D166" s="9"/>
      <c r="E166" s="5"/>
      <c r="F166" s="5"/>
      <c r="G166" s="5"/>
      <c r="H166" s="9"/>
      <c r="I166" s="9"/>
      <c r="J166" s="5"/>
      <c r="K166" s="5"/>
      <c r="L166" s="5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5"/>
      <c r="FK166" s="5"/>
      <c r="FL166" s="9"/>
      <c r="FM166" s="9"/>
    </row>
    <row r="167" spans="1:169" ht="15.75" customHeight="1">
      <c r="A167" s="5"/>
      <c r="B167" s="14"/>
      <c r="C167" s="9"/>
      <c r="D167" s="9"/>
      <c r="E167" s="5"/>
      <c r="F167" s="5"/>
      <c r="G167" s="5"/>
      <c r="H167" s="9"/>
      <c r="I167" s="9"/>
      <c r="J167" s="5"/>
      <c r="K167" s="5"/>
      <c r="L167" s="5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5"/>
      <c r="FK167" s="5"/>
      <c r="FL167" s="9"/>
      <c r="FM167" s="9"/>
    </row>
    <row r="168" spans="1:169" ht="15.75" customHeight="1">
      <c r="A168" s="5"/>
      <c r="B168" s="14"/>
      <c r="C168" s="9"/>
      <c r="D168" s="9"/>
      <c r="E168" s="5"/>
      <c r="F168" s="5"/>
      <c r="G168" s="5"/>
      <c r="H168" s="9"/>
      <c r="I168" s="9"/>
      <c r="J168" s="5"/>
      <c r="K168" s="5"/>
      <c r="L168" s="5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5"/>
      <c r="FK168" s="5"/>
      <c r="FL168" s="9"/>
      <c r="FM168" s="9"/>
    </row>
    <row r="169" spans="1:169" ht="15.75" customHeight="1">
      <c r="A169" s="5"/>
      <c r="B169" s="14"/>
      <c r="C169" s="9"/>
      <c r="D169" s="9"/>
      <c r="E169" s="5"/>
      <c r="F169" s="5"/>
      <c r="G169" s="5"/>
      <c r="H169" s="9"/>
      <c r="I169" s="9"/>
      <c r="J169" s="5"/>
      <c r="K169" s="5"/>
      <c r="L169" s="5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5"/>
      <c r="FK169" s="5"/>
      <c r="FL169" s="9"/>
      <c r="FM169" s="9"/>
    </row>
    <row r="170" spans="1:169" ht="15.75" customHeight="1">
      <c r="A170" s="5"/>
      <c r="B170" s="14"/>
      <c r="C170" s="9"/>
      <c r="D170" s="9"/>
      <c r="E170" s="5"/>
      <c r="F170" s="5"/>
      <c r="G170" s="5"/>
      <c r="H170" s="9"/>
      <c r="I170" s="9"/>
      <c r="J170" s="5"/>
      <c r="K170" s="5"/>
      <c r="L170" s="5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5"/>
      <c r="FK170" s="5"/>
      <c r="FL170" s="9"/>
      <c r="FM170" s="9"/>
    </row>
    <row r="171" spans="1:169" ht="15.75" customHeight="1">
      <c r="A171" s="5"/>
      <c r="B171" s="14"/>
      <c r="C171" s="9"/>
      <c r="D171" s="9"/>
      <c r="E171" s="5"/>
      <c r="F171" s="5"/>
      <c r="G171" s="5"/>
      <c r="H171" s="9"/>
      <c r="I171" s="9"/>
      <c r="J171" s="5"/>
      <c r="K171" s="5"/>
      <c r="L171" s="5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5"/>
      <c r="FK171" s="5"/>
      <c r="FL171" s="9"/>
      <c r="FM171" s="9"/>
    </row>
    <row r="172" spans="1:169" ht="15.75" customHeight="1">
      <c r="A172" s="5"/>
      <c r="B172" s="14"/>
      <c r="C172" s="9"/>
      <c r="D172" s="9"/>
      <c r="E172" s="5"/>
      <c r="F172" s="5"/>
      <c r="G172" s="5"/>
      <c r="H172" s="9"/>
      <c r="I172" s="9"/>
      <c r="J172" s="5"/>
      <c r="K172" s="5"/>
      <c r="L172" s="5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5"/>
      <c r="FK172" s="5"/>
      <c r="FL172" s="9"/>
      <c r="FM172" s="9"/>
    </row>
    <row r="173" spans="1:169" ht="15.75" customHeight="1">
      <c r="A173" s="5"/>
      <c r="B173" s="14"/>
      <c r="C173" s="9"/>
      <c r="D173" s="9"/>
      <c r="E173" s="5"/>
      <c r="F173" s="5"/>
      <c r="G173" s="5"/>
      <c r="H173" s="9"/>
      <c r="I173" s="9"/>
      <c r="J173" s="5"/>
      <c r="K173" s="5"/>
      <c r="L173" s="5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5"/>
      <c r="FK173" s="5"/>
      <c r="FL173" s="9"/>
      <c r="FM173" s="9"/>
    </row>
    <row r="174" spans="1:169" ht="15.75" customHeight="1">
      <c r="A174" s="5"/>
      <c r="B174" s="14"/>
      <c r="C174" s="9"/>
      <c r="D174" s="9"/>
      <c r="E174" s="5"/>
      <c r="F174" s="5"/>
      <c r="G174" s="5"/>
      <c r="H174" s="9"/>
      <c r="I174" s="9"/>
      <c r="J174" s="5"/>
      <c r="K174" s="5"/>
      <c r="L174" s="5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5"/>
      <c r="FK174" s="5"/>
      <c r="FL174" s="9"/>
      <c r="FM174" s="9"/>
    </row>
    <row r="175" spans="1:169" ht="15.75" customHeight="1">
      <c r="A175" s="5"/>
      <c r="B175" s="14"/>
      <c r="C175" s="9"/>
      <c r="D175" s="9"/>
      <c r="E175" s="5"/>
      <c r="F175" s="5"/>
      <c r="G175" s="5"/>
      <c r="H175" s="9"/>
      <c r="I175" s="9"/>
      <c r="J175" s="5"/>
      <c r="K175" s="5"/>
      <c r="L175" s="5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5"/>
      <c r="FK175" s="5"/>
      <c r="FL175" s="9"/>
      <c r="FM175" s="9"/>
    </row>
    <row r="176" spans="1:169" ht="15.75" customHeight="1">
      <c r="A176" s="5"/>
      <c r="B176" s="14"/>
      <c r="C176" s="9"/>
      <c r="D176" s="9"/>
      <c r="E176" s="5"/>
      <c r="F176" s="5"/>
      <c r="G176" s="5"/>
      <c r="H176" s="9"/>
      <c r="I176" s="9"/>
      <c r="J176" s="5"/>
      <c r="K176" s="5"/>
      <c r="L176" s="5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5"/>
      <c r="FK176" s="5"/>
      <c r="FL176" s="9"/>
      <c r="FM176" s="9"/>
    </row>
    <row r="177" spans="1:169" ht="15.75" customHeight="1">
      <c r="A177" s="5"/>
      <c r="B177" s="14"/>
      <c r="C177" s="9"/>
      <c r="D177" s="9"/>
      <c r="E177" s="5"/>
      <c r="F177" s="5"/>
      <c r="G177" s="5"/>
      <c r="H177" s="9"/>
      <c r="I177" s="9"/>
      <c r="J177" s="5"/>
      <c r="K177" s="5"/>
      <c r="L177" s="5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5"/>
      <c r="FK177" s="5"/>
      <c r="FL177" s="9"/>
      <c r="FM177" s="9"/>
    </row>
    <row r="178" spans="1:169" ht="15.75" customHeight="1">
      <c r="A178" s="5"/>
      <c r="B178" s="14"/>
      <c r="C178" s="9"/>
      <c r="D178" s="9"/>
      <c r="E178" s="5"/>
      <c r="F178" s="5"/>
      <c r="G178" s="5"/>
      <c r="H178" s="9"/>
      <c r="I178" s="9"/>
      <c r="J178" s="5"/>
      <c r="K178" s="5"/>
      <c r="L178" s="5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5"/>
      <c r="FK178" s="5"/>
      <c r="FL178" s="9"/>
      <c r="FM178" s="9"/>
    </row>
    <row r="179" spans="1:169" ht="15.75" customHeight="1">
      <c r="A179" s="5"/>
      <c r="B179" s="14"/>
      <c r="C179" s="9"/>
      <c r="D179" s="9"/>
      <c r="E179" s="5"/>
      <c r="F179" s="5"/>
      <c r="G179" s="5"/>
      <c r="H179" s="9"/>
      <c r="I179" s="9"/>
      <c r="J179" s="5"/>
      <c r="K179" s="5"/>
      <c r="L179" s="5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5"/>
      <c r="FK179" s="5"/>
      <c r="FL179" s="9"/>
      <c r="FM179" s="9"/>
    </row>
    <row r="180" spans="1:169" ht="15.75" customHeight="1">
      <c r="A180" s="5"/>
      <c r="B180" s="14"/>
      <c r="C180" s="9"/>
      <c r="D180" s="9"/>
      <c r="E180" s="5"/>
      <c r="F180" s="5"/>
      <c r="G180" s="5"/>
      <c r="H180" s="9"/>
      <c r="I180" s="9"/>
      <c r="J180" s="5"/>
      <c r="K180" s="5"/>
      <c r="L180" s="5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5"/>
      <c r="FK180" s="5"/>
      <c r="FL180" s="9"/>
      <c r="FM180" s="9"/>
    </row>
    <row r="181" spans="1:169" ht="15.75" customHeight="1">
      <c r="A181" s="5"/>
      <c r="B181" s="14"/>
      <c r="C181" s="9"/>
      <c r="D181" s="9"/>
      <c r="E181" s="5"/>
      <c r="F181" s="5"/>
      <c r="G181" s="5"/>
      <c r="H181" s="9"/>
      <c r="I181" s="9"/>
      <c r="J181" s="5"/>
      <c r="K181" s="5"/>
      <c r="L181" s="5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5"/>
      <c r="FK181" s="5"/>
      <c r="FL181" s="9"/>
      <c r="FM181" s="9"/>
    </row>
    <row r="182" spans="1:169" ht="15.75" customHeight="1">
      <c r="A182" s="5"/>
      <c r="B182" s="14"/>
      <c r="C182" s="9"/>
      <c r="D182" s="9"/>
      <c r="E182" s="5"/>
      <c r="F182" s="5"/>
      <c r="G182" s="5"/>
      <c r="H182" s="9"/>
      <c r="I182" s="9"/>
      <c r="J182" s="5"/>
      <c r="K182" s="5"/>
      <c r="L182" s="5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5"/>
      <c r="FK182" s="5"/>
      <c r="FL182" s="9"/>
      <c r="FM182" s="9"/>
    </row>
    <row r="183" spans="1:169" ht="15.75" customHeight="1">
      <c r="A183" s="5"/>
      <c r="B183" s="14"/>
      <c r="C183" s="9"/>
      <c r="D183" s="9"/>
      <c r="E183" s="5"/>
      <c r="F183" s="5"/>
      <c r="G183" s="5"/>
      <c r="H183" s="9"/>
      <c r="I183" s="9"/>
      <c r="J183" s="5"/>
      <c r="K183" s="5"/>
      <c r="L183" s="5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5"/>
      <c r="FK183" s="5"/>
      <c r="FL183" s="9"/>
      <c r="FM183" s="9"/>
    </row>
    <row r="184" spans="1:169" ht="15.75" customHeight="1">
      <c r="A184" s="5"/>
      <c r="B184" s="14"/>
      <c r="C184" s="9"/>
      <c r="D184" s="9"/>
      <c r="E184" s="5"/>
      <c r="F184" s="5"/>
      <c r="G184" s="5"/>
      <c r="H184" s="9"/>
      <c r="I184" s="9"/>
      <c r="J184" s="5"/>
      <c r="K184" s="5"/>
      <c r="L184" s="5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5"/>
      <c r="FK184" s="5"/>
      <c r="FL184" s="9"/>
      <c r="FM184" s="9"/>
    </row>
    <row r="185" spans="1:169" ht="15.75" customHeight="1">
      <c r="A185" s="5"/>
      <c r="B185" s="14"/>
      <c r="C185" s="9"/>
      <c r="D185" s="9"/>
      <c r="E185" s="5"/>
      <c r="F185" s="5"/>
      <c r="G185" s="5"/>
      <c r="H185" s="9"/>
      <c r="I185" s="9"/>
      <c r="J185" s="5"/>
      <c r="K185" s="5"/>
      <c r="L185" s="5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5"/>
      <c r="FK185" s="5"/>
      <c r="FL185" s="9"/>
      <c r="FM185" s="9"/>
    </row>
    <row r="186" spans="1:169" ht="15.75" customHeight="1">
      <c r="A186" s="5"/>
      <c r="B186" s="14"/>
      <c r="C186" s="9"/>
      <c r="D186" s="9"/>
      <c r="E186" s="5"/>
      <c r="F186" s="5"/>
      <c r="G186" s="5"/>
      <c r="H186" s="9"/>
      <c r="I186" s="9"/>
      <c r="J186" s="5"/>
      <c r="K186" s="5"/>
      <c r="L186" s="5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5"/>
      <c r="FK186" s="5"/>
      <c r="FL186" s="9"/>
      <c r="FM186" s="9"/>
    </row>
    <row r="187" spans="1:169" ht="15.75" customHeight="1">
      <c r="A187" s="5"/>
      <c r="B187" s="14"/>
      <c r="C187" s="9"/>
      <c r="D187" s="9"/>
      <c r="E187" s="5"/>
      <c r="F187" s="5"/>
      <c r="G187" s="5"/>
      <c r="H187" s="9"/>
      <c r="I187" s="9"/>
      <c r="J187" s="5"/>
      <c r="K187" s="5"/>
      <c r="L187" s="5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5"/>
      <c r="FK187" s="5"/>
      <c r="FL187" s="9"/>
      <c r="FM187" s="9"/>
    </row>
    <row r="188" spans="1:169" ht="15.75" customHeight="1">
      <c r="A188" s="5"/>
      <c r="B188" s="14"/>
      <c r="C188" s="9"/>
      <c r="D188" s="9"/>
      <c r="E188" s="5"/>
      <c r="F188" s="5"/>
      <c r="G188" s="5"/>
      <c r="H188" s="9"/>
      <c r="I188" s="9"/>
      <c r="J188" s="5"/>
      <c r="K188" s="5"/>
      <c r="L188" s="5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5"/>
      <c r="FK188" s="5"/>
      <c r="FL188" s="9"/>
      <c r="FM188" s="9"/>
    </row>
    <row r="189" spans="1:169" ht="15.75" customHeight="1">
      <c r="A189" s="5"/>
      <c r="B189" s="14"/>
      <c r="C189" s="9"/>
      <c r="D189" s="9"/>
      <c r="E189" s="5"/>
      <c r="F189" s="5"/>
      <c r="G189" s="5"/>
      <c r="H189" s="9"/>
      <c r="I189" s="9"/>
      <c r="J189" s="5"/>
      <c r="K189" s="5"/>
      <c r="L189" s="5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5"/>
      <c r="FK189" s="5"/>
      <c r="FL189" s="9"/>
      <c r="FM189" s="9"/>
    </row>
    <row r="190" spans="1:169" ht="15.75" customHeight="1">
      <c r="A190" s="5"/>
      <c r="B190" s="14"/>
      <c r="C190" s="9"/>
      <c r="D190" s="9"/>
      <c r="E190" s="5"/>
      <c r="F190" s="5"/>
      <c r="G190" s="5"/>
      <c r="H190" s="9"/>
      <c r="I190" s="9"/>
      <c r="J190" s="5"/>
      <c r="K190" s="5"/>
      <c r="L190" s="5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5"/>
      <c r="FK190" s="5"/>
      <c r="FL190" s="9"/>
      <c r="FM190" s="9"/>
    </row>
    <row r="191" spans="1:169" ht="15.75" customHeight="1">
      <c r="A191" s="5"/>
      <c r="B191" s="14"/>
      <c r="C191" s="9"/>
      <c r="D191" s="9"/>
      <c r="E191" s="5"/>
      <c r="F191" s="5"/>
      <c r="G191" s="5"/>
      <c r="H191" s="9"/>
      <c r="I191" s="9"/>
      <c r="J191" s="5"/>
      <c r="K191" s="5"/>
      <c r="L191" s="5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5"/>
      <c r="FK191" s="5"/>
      <c r="FL191" s="9"/>
      <c r="FM191" s="9"/>
    </row>
    <row r="192" spans="1:169" ht="15.75" customHeight="1">
      <c r="A192" s="5"/>
      <c r="B192" s="14"/>
      <c r="C192" s="9"/>
      <c r="D192" s="9"/>
      <c r="E192" s="5"/>
      <c r="F192" s="5"/>
      <c r="G192" s="5"/>
      <c r="H192" s="9"/>
      <c r="I192" s="9"/>
      <c r="J192" s="5"/>
      <c r="K192" s="5"/>
      <c r="L192" s="5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5"/>
      <c r="FK192" s="5"/>
      <c r="FL192" s="9"/>
      <c r="FM192" s="9"/>
    </row>
    <row r="193" spans="1:169" ht="15.75" customHeight="1">
      <c r="A193" s="5"/>
      <c r="B193" s="14"/>
      <c r="C193" s="9"/>
      <c r="D193" s="9"/>
      <c r="E193" s="5"/>
      <c r="F193" s="5"/>
      <c r="G193" s="5"/>
      <c r="H193" s="9"/>
      <c r="I193" s="9"/>
      <c r="J193" s="5"/>
      <c r="K193" s="5"/>
      <c r="L193" s="5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5"/>
      <c r="FK193" s="5"/>
      <c r="FL193" s="9"/>
      <c r="FM193" s="9"/>
    </row>
    <row r="194" spans="1:169" ht="15.75" customHeight="1">
      <c r="A194" s="5"/>
      <c r="B194" s="14"/>
      <c r="C194" s="9"/>
      <c r="D194" s="9"/>
      <c r="E194" s="5"/>
      <c r="F194" s="5"/>
      <c r="G194" s="5"/>
      <c r="H194" s="9"/>
      <c r="I194" s="9"/>
      <c r="J194" s="5"/>
      <c r="K194" s="5"/>
      <c r="L194" s="5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5"/>
      <c r="FK194" s="5"/>
      <c r="FL194" s="9"/>
      <c r="FM194" s="9"/>
    </row>
    <row r="195" spans="1:169" ht="15.75" customHeight="1">
      <c r="A195" s="5"/>
      <c r="B195" s="14"/>
      <c r="C195" s="9"/>
      <c r="D195" s="9"/>
      <c r="E195" s="5"/>
      <c r="F195" s="5"/>
      <c r="G195" s="5"/>
      <c r="H195" s="9"/>
      <c r="I195" s="9"/>
      <c r="J195" s="5"/>
      <c r="K195" s="5"/>
      <c r="L195" s="5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5"/>
      <c r="FK195" s="5"/>
      <c r="FL195" s="9"/>
      <c r="FM195" s="9"/>
    </row>
    <row r="196" spans="1:169" ht="15.75" customHeight="1">
      <c r="A196" s="5"/>
      <c r="B196" s="14"/>
      <c r="C196" s="9"/>
      <c r="D196" s="9"/>
      <c r="E196" s="5"/>
      <c r="F196" s="5"/>
      <c r="G196" s="5"/>
      <c r="H196" s="9"/>
      <c r="I196" s="9"/>
      <c r="J196" s="5"/>
      <c r="K196" s="5"/>
      <c r="L196" s="5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5"/>
      <c r="FK196" s="5"/>
      <c r="FL196" s="9"/>
      <c r="FM196" s="9"/>
    </row>
    <row r="197" spans="1:169" ht="15.75" customHeight="1">
      <c r="A197" s="5"/>
      <c r="B197" s="14"/>
      <c r="C197" s="9"/>
      <c r="D197" s="9"/>
      <c r="E197" s="5"/>
      <c r="F197" s="5"/>
      <c r="G197" s="5"/>
      <c r="H197" s="9"/>
      <c r="I197" s="9"/>
      <c r="J197" s="5"/>
      <c r="K197" s="5"/>
      <c r="L197" s="5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5"/>
      <c r="FK197" s="5"/>
      <c r="FL197" s="9"/>
      <c r="FM197" s="9"/>
    </row>
    <row r="198" spans="1:169" ht="15.75" customHeight="1">
      <c r="A198" s="5"/>
      <c r="B198" s="14"/>
      <c r="C198" s="9"/>
      <c r="D198" s="9"/>
      <c r="E198" s="5"/>
      <c r="F198" s="5"/>
      <c r="G198" s="5"/>
      <c r="H198" s="9"/>
      <c r="I198" s="9"/>
      <c r="J198" s="5"/>
      <c r="K198" s="5"/>
      <c r="L198" s="5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5"/>
      <c r="FK198" s="5"/>
      <c r="FL198" s="9"/>
      <c r="FM198" s="9"/>
    </row>
    <row r="199" spans="1:169" ht="15.75" customHeight="1">
      <c r="A199" s="5"/>
      <c r="B199" s="14"/>
      <c r="C199" s="9"/>
      <c r="D199" s="9"/>
      <c r="E199" s="5"/>
      <c r="F199" s="5"/>
      <c r="G199" s="5"/>
      <c r="H199" s="9"/>
      <c r="I199" s="9"/>
      <c r="J199" s="5"/>
      <c r="K199" s="5"/>
      <c r="L199" s="5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5"/>
      <c r="FK199" s="5"/>
      <c r="FL199" s="9"/>
      <c r="FM199" s="9"/>
    </row>
    <row r="200" spans="1:169" ht="15.75" customHeight="1">
      <c r="A200" s="5"/>
      <c r="B200" s="14"/>
      <c r="C200" s="9"/>
      <c r="D200" s="9"/>
      <c r="E200" s="5"/>
      <c r="F200" s="5"/>
      <c r="G200" s="5"/>
      <c r="H200" s="9"/>
      <c r="I200" s="9"/>
      <c r="J200" s="5"/>
      <c r="K200" s="5"/>
      <c r="L200" s="5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5"/>
      <c r="FK200" s="5"/>
      <c r="FL200" s="9"/>
      <c r="FM200" s="9"/>
    </row>
    <row r="201" spans="1:169" ht="15.75" customHeight="1">
      <c r="A201" s="5"/>
      <c r="B201" s="14"/>
      <c r="C201" s="9"/>
      <c r="D201" s="9"/>
      <c r="E201" s="5"/>
      <c r="F201" s="5"/>
      <c r="G201" s="5"/>
      <c r="H201" s="9"/>
      <c r="I201" s="9"/>
      <c r="J201" s="5"/>
      <c r="K201" s="5"/>
      <c r="L201" s="5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5"/>
      <c r="FK201" s="5"/>
      <c r="FL201" s="9"/>
      <c r="FM201" s="9"/>
    </row>
    <row r="202" spans="1:169" ht="15.75" customHeight="1">
      <c r="A202" s="5"/>
      <c r="B202" s="14"/>
      <c r="C202" s="9"/>
      <c r="D202" s="9"/>
      <c r="E202" s="5"/>
      <c r="F202" s="5"/>
      <c r="G202" s="5"/>
      <c r="H202" s="9"/>
      <c r="I202" s="9"/>
      <c r="J202" s="5"/>
      <c r="K202" s="5"/>
      <c r="L202" s="5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5"/>
      <c r="FK202" s="5"/>
      <c r="FL202" s="9"/>
      <c r="FM202" s="9"/>
    </row>
    <row r="203" spans="1:169" ht="15.75" customHeight="1">
      <c r="A203" s="5"/>
      <c r="B203" s="14"/>
      <c r="C203" s="9"/>
      <c r="D203" s="9"/>
      <c r="E203" s="5"/>
      <c r="F203" s="5"/>
      <c r="G203" s="5"/>
      <c r="H203" s="9"/>
      <c r="I203" s="9"/>
      <c r="J203" s="5"/>
      <c r="K203" s="5"/>
      <c r="L203" s="5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5"/>
      <c r="FK203" s="5"/>
      <c r="FL203" s="9"/>
      <c r="FM203" s="9"/>
    </row>
    <row r="204" spans="1:169" ht="15.75" customHeight="1">
      <c r="A204" s="5"/>
      <c r="B204" s="14"/>
      <c r="C204" s="9"/>
      <c r="D204" s="9"/>
      <c r="E204" s="5"/>
      <c r="F204" s="5"/>
      <c r="G204" s="5"/>
      <c r="H204" s="9"/>
      <c r="I204" s="9"/>
      <c r="J204" s="5"/>
      <c r="K204" s="5"/>
      <c r="L204" s="5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5"/>
      <c r="FK204" s="5"/>
      <c r="FL204" s="9"/>
      <c r="FM204" s="9"/>
    </row>
    <row r="205" spans="1:169" ht="15.75" customHeight="1">
      <c r="A205" s="5"/>
      <c r="B205" s="14"/>
      <c r="C205" s="9"/>
      <c r="D205" s="9"/>
      <c r="E205" s="5"/>
      <c r="F205" s="5"/>
      <c r="G205" s="5"/>
      <c r="H205" s="9"/>
      <c r="I205" s="9"/>
      <c r="J205" s="5"/>
      <c r="K205" s="5"/>
      <c r="L205" s="5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5"/>
      <c r="FK205" s="5"/>
      <c r="FL205" s="9"/>
      <c r="FM205" s="9"/>
    </row>
    <row r="206" spans="1:169" ht="15.75" customHeight="1">
      <c r="A206" s="5"/>
      <c r="B206" s="14"/>
      <c r="C206" s="9"/>
      <c r="D206" s="9"/>
      <c r="E206" s="5"/>
      <c r="F206" s="5"/>
      <c r="G206" s="5"/>
      <c r="H206" s="9"/>
      <c r="I206" s="9"/>
      <c r="J206" s="5"/>
      <c r="K206" s="5"/>
      <c r="L206" s="5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5"/>
      <c r="FK206" s="5"/>
      <c r="FL206" s="9"/>
      <c r="FM206" s="9"/>
    </row>
    <row r="207" spans="1:169" ht="15.75" customHeight="1">
      <c r="A207" s="5"/>
      <c r="B207" s="14"/>
      <c r="C207" s="9"/>
      <c r="D207" s="9"/>
      <c r="E207" s="5"/>
      <c r="F207" s="5"/>
      <c r="G207" s="5"/>
      <c r="H207" s="9"/>
      <c r="I207" s="9"/>
      <c r="J207" s="5"/>
      <c r="K207" s="5"/>
      <c r="L207" s="5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5"/>
      <c r="FK207" s="5"/>
      <c r="FL207" s="9"/>
      <c r="FM207" s="9"/>
    </row>
    <row r="208" spans="1:169" ht="15.75" customHeight="1">
      <c r="A208" s="5"/>
      <c r="B208" s="14"/>
      <c r="C208" s="9"/>
      <c r="D208" s="9"/>
      <c r="E208" s="5"/>
      <c r="F208" s="5"/>
      <c r="G208" s="5"/>
      <c r="H208" s="9"/>
      <c r="I208" s="9"/>
      <c r="J208" s="5"/>
      <c r="K208" s="5"/>
      <c r="L208" s="5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5"/>
      <c r="FK208" s="5"/>
      <c r="FL208" s="9"/>
      <c r="FM208" s="9"/>
    </row>
    <row r="209" spans="1:169" ht="15.75" customHeight="1">
      <c r="A209" s="5"/>
      <c r="B209" s="14"/>
      <c r="C209" s="9"/>
      <c r="D209" s="9"/>
      <c r="E209" s="5"/>
      <c r="F209" s="5"/>
      <c r="G209" s="5"/>
      <c r="H209" s="9"/>
      <c r="I209" s="9"/>
      <c r="J209" s="5"/>
      <c r="K209" s="5"/>
      <c r="L209" s="5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5"/>
      <c r="FK209" s="5"/>
      <c r="FL209" s="9"/>
      <c r="FM209" s="9"/>
    </row>
    <row r="210" spans="1:169" ht="15.75" customHeight="1">
      <c r="A210" s="5"/>
      <c r="B210" s="14"/>
      <c r="C210" s="9"/>
      <c r="D210" s="9"/>
      <c r="E210" s="5"/>
      <c r="F210" s="5"/>
      <c r="G210" s="5"/>
      <c r="H210" s="9"/>
      <c r="I210" s="9"/>
      <c r="J210" s="5"/>
      <c r="K210" s="5"/>
      <c r="L210" s="5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5"/>
      <c r="FK210" s="5"/>
      <c r="FL210" s="9"/>
      <c r="FM210" s="9"/>
    </row>
    <row r="211" spans="1:169" ht="15.75" customHeight="1">
      <c r="A211" s="5"/>
      <c r="B211" s="14"/>
      <c r="C211" s="9"/>
      <c r="D211" s="9"/>
      <c r="E211" s="5"/>
      <c r="F211" s="5"/>
      <c r="G211" s="5"/>
      <c r="H211" s="9"/>
      <c r="I211" s="9"/>
      <c r="J211" s="5"/>
      <c r="K211" s="5"/>
      <c r="L211" s="5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5"/>
      <c r="FK211" s="5"/>
      <c r="FL211" s="9"/>
      <c r="FM211" s="9"/>
    </row>
    <row r="212" spans="1:169" ht="15.75" customHeight="1">
      <c r="A212" s="5"/>
      <c r="B212" s="14"/>
      <c r="C212" s="9"/>
      <c r="D212" s="9"/>
      <c r="E212" s="5"/>
      <c r="F212" s="5"/>
      <c r="G212" s="5"/>
      <c r="H212" s="9"/>
      <c r="I212" s="9"/>
      <c r="J212" s="5"/>
      <c r="K212" s="5"/>
      <c r="L212" s="5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5"/>
      <c r="FK212" s="5"/>
      <c r="FL212" s="9"/>
      <c r="FM212" s="9"/>
    </row>
    <row r="213" spans="1:169" ht="15.75" customHeight="1">
      <c r="A213" s="5"/>
      <c r="B213" s="14"/>
      <c r="C213" s="9"/>
      <c r="D213" s="9"/>
      <c r="E213" s="5"/>
      <c r="F213" s="5"/>
      <c r="G213" s="5"/>
      <c r="H213" s="9"/>
      <c r="I213" s="9"/>
      <c r="J213" s="5"/>
      <c r="K213" s="5"/>
      <c r="L213" s="5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5"/>
      <c r="FK213" s="5"/>
      <c r="FL213" s="9"/>
      <c r="FM213" s="9"/>
    </row>
    <row r="214" spans="1:169" ht="15.75" customHeight="1">
      <c r="A214" s="5"/>
      <c r="B214" s="14"/>
      <c r="C214" s="9"/>
      <c r="D214" s="9"/>
      <c r="E214" s="5"/>
      <c r="F214" s="5"/>
      <c r="G214" s="5"/>
      <c r="H214" s="9"/>
      <c r="I214" s="9"/>
      <c r="J214" s="5"/>
      <c r="K214" s="5"/>
      <c r="L214" s="5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5"/>
      <c r="FK214" s="5"/>
      <c r="FL214" s="9"/>
      <c r="FM214" s="9"/>
    </row>
    <row r="215" spans="1:169" ht="15.75" customHeight="1">
      <c r="A215" s="5"/>
      <c r="B215" s="14"/>
      <c r="C215" s="9"/>
      <c r="D215" s="9"/>
      <c r="E215" s="5"/>
      <c r="F215" s="5"/>
      <c r="G215" s="5"/>
      <c r="H215" s="9"/>
      <c r="I215" s="9"/>
      <c r="J215" s="5"/>
      <c r="K215" s="5"/>
      <c r="L215" s="5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5"/>
      <c r="FK215" s="5"/>
      <c r="FL215" s="9"/>
      <c r="FM215" s="9"/>
    </row>
    <row r="216" spans="1:169" ht="15.75" customHeight="1">
      <c r="A216" s="5"/>
      <c r="B216" s="14"/>
      <c r="C216" s="9"/>
      <c r="D216" s="9"/>
      <c r="E216" s="5"/>
      <c r="F216" s="5"/>
      <c r="G216" s="5"/>
      <c r="H216" s="9"/>
      <c r="I216" s="9"/>
      <c r="J216" s="5"/>
      <c r="K216" s="5"/>
      <c r="L216" s="5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5"/>
      <c r="FK216" s="5"/>
      <c r="FL216" s="9"/>
      <c r="FM216" s="9"/>
    </row>
    <row r="217" spans="1:169" ht="15.75" customHeight="1">
      <c r="A217" s="5"/>
      <c r="B217" s="14"/>
      <c r="C217" s="9"/>
      <c r="D217" s="9"/>
      <c r="E217" s="5"/>
      <c r="F217" s="5"/>
      <c r="G217" s="5"/>
      <c r="H217" s="9"/>
      <c r="I217" s="9"/>
      <c r="J217" s="5"/>
      <c r="K217" s="5"/>
      <c r="L217" s="5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5"/>
      <c r="FK217" s="5"/>
      <c r="FL217" s="9"/>
      <c r="FM217" s="9"/>
    </row>
    <row r="218" spans="1:169" ht="15.75" customHeight="1">
      <c r="A218" s="5"/>
      <c r="B218" s="14"/>
      <c r="C218" s="9"/>
      <c r="D218" s="9"/>
      <c r="E218" s="5"/>
      <c r="F218" s="5"/>
      <c r="G218" s="5"/>
      <c r="H218" s="9"/>
      <c r="I218" s="9"/>
      <c r="J218" s="5"/>
      <c r="K218" s="5"/>
      <c r="L218" s="5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5"/>
      <c r="FK218" s="5"/>
      <c r="FL218" s="9"/>
      <c r="FM218" s="9"/>
    </row>
    <row r="219" spans="1:169" ht="15.75" customHeight="1">
      <c r="A219" s="5"/>
      <c r="B219" s="14"/>
      <c r="C219" s="9"/>
      <c r="D219" s="9"/>
      <c r="E219" s="5"/>
      <c r="F219" s="5"/>
      <c r="G219" s="5"/>
      <c r="H219" s="9"/>
      <c r="I219" s="9"/>
      <c r="J219" s="5"/>
      <c r="K219" s="5"/>
      <c r="L219" s="5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5"/>
      <c r="FK219" s="5"/>
      <c r="FL219" s="9"/>
      <c r="FM219" s="9"/>
    </row>
    <row r="220" spans="1:169" ht="15.75" customHeight="1">
      <c r="A220" s="5"/>
      <c r="B220" s="14"/>
      <c r="C220" s="9"/>
      <c r="D220" s="9"/>
      <c r="E220" s="5"/>
      <c r="F220" s="5"/>
      <c r="G220" s="5"/>
      <c r="H220" s="9"/>
      <c r="I220" s="9"/>
      <c r="J220" s="5"/>
      <c r="K220" s="5"/>
      <c r="L220" s="5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5"/>
      <c r="FK220" s="5"/>
      <c r="FL220" s="9"/>
      <c r="FM220" s="9"/>
    </row>
    <row r="221" spans="1:169" ht="15.75" customHeight="1">
      <c r="A221" s="5"/>
      <c r="B221" s="14"/>
      <c r="C221" s="9"/>
      <c r="D221" s="9"/>
      <c r="E221" s="5"/>
      <c r="F221" s="5"/>
      <c r="G221" s="5"/>
      <c r="H221" s="9"/>
      <c r="I221" s="9"/>
      <c r="J221" s="5"/>
      <c r="K221" s="5"/>
      <c r="L221" s="5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5"/>
      <c r="FK221" s="5"/>
      <c r="FL221" s="9"/>
      <c r="FM221" s="9"/>
    </row>
    <row r="222" spans="1:169" ht="15.75" customHeight="1">
      <c r="A222" s="5"/>
      <c r="B222" s="14"/>
      <c r="C222" s="9"/>
      <c r="D222" s="9"/>
      <c r="E222" s="5"/>
      <c r="F222" s="5"/>
      <c r="G222" s="5"/>
      <c r="H222" s="9"/>
      <c r="I222" s="9"/>
      <c r="J222" s="5"/>
      <c r="K222" s="5"/>
      <c r="L222" s="5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5"/>
      <c r="FK222" s="5"/>
      <c r="FL222" s="9"/>
      <c r="FM222" s="9"/>
    </row>
    <row r="223" spans="1:169" ht="15.75" customHeight="1">
      <c r="A223" s="5"/>
      <c r="B223" s="14"/>
      <c r="C223" s="9"/>
      <c r="D223" s="9"/>
      <c r="E223" s="5"/>
      <c r="F223" s="5"/>
      <c r="G223" s="5"/>
      <c r="H223" s="9"/>
      <c r="I223" s="9"/>
      <c r="J223" s="5"/>
      <c r="K223" s="5"/>
      <c r="L223" s="5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5"/>
      <c r="FK223" s="5"/>
      <c r="FL223" s="9"/>
      <c r="FM223" s="9"/>
    </row>
    <row r="224" spans="1:169" ht="15.75" customHeight="1">
      <c r="A224" s="5"/>
      <c r="B224" s="14"/>
      <c r="C224" s="9"/>
      <c r="D224" s="9"/>
      <c r="E224" s="5"/>
      <c r="F224" s="5"/>
      <c r="G224" s="5"/>
      <c r="H224" s="9"/>
      <c r="I224" s="9"/>
      <c r="J224" s="5"/>
      <c r="K224" s="5"/>
      <c r="L224" s="5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5"/>
      <c r="FK224" s="5"/>
      <c r="FL224" s="9"/>
      <c r="FM224" s="9"/>
    </row>
    <row r="225" spans="1:169" ht="15.75" customHeight="1">
      <c r="A225" s="5"/>
      <c r="B225" s="14"/>
      <c r="C225" s="9"/>
      <c r="D225" s="9"/>
      <c r="E225" s="5"/>
      <c r="F225" s="5"/>
      <c r="G225" s="5"/>
      <c r="H225" s="9"/>
      <c r="I225" s="9"/>
      <c r="J225" s="5"/>
      <c r="K225" s="5"/>
      <c r="L225" s="5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5"/>
      <c r="FK225" s="5"/>
      <c r="FL225" s="9"/>
      <c r="FM225" s="9"/>
    </row>
  </sheetData>
  <mergeCells count="59">
    <mergeCell ref="B3:D3"/>
    <mergeCell ref="B4:D4"/>
    <mergeCell ref="B5:D5"/>
    <mergeCell ref="B7:B8"/>
    <mergeCell ref="C7:F8"/>
    <mergeCell ref="C54:G54"/>
    <mergeCell ref="C80:G80"/>
    <mergeCell ref="C84:G84"/>
    <mergeCell ref="D56:E56"/>
    <mergeCell ref="C60:G60"/>
    <mergeCell ref="C69:G69"/>
    <mergeCell ref="C42:G42"/>
    <mergeCell ref="C46:G46"/>
    <mergeCell ref="C47:G47"/>
    <mergeCell ref="C48:E48"/>
    <mergeCell ref="C51:G51"/>
    <mergeCell ref="D24:E24"/>
    <mergeCell ref="C25:G25"/>
    <mergeCell ref="C26:G26"/>
    <mergeCell ref="C38:G38"/>
    <mergeCell ref="C39:G39"/>
    <mergeCell ref="CD8:CJ8"/>
    <mergeCell ref="C17:G17"/>
    <mergeCell ref="C21:G21"/>
    <mergeCell ref="C22:E22"/>
    <mergeCell ref="D23:E23"/>
    <mergeCell ref="G7:G8"/>
    <mergeCell ref="H7:I7"/>
    <mergeCell ref="AU8:BA8"/>
    <mergeCell ref="BB8:BH8"/>
    <mergeCell ref="BI8:BO8"/>
    <mergeCell ref="BP8:BV8"/>
    <mergeCell ref="BW8:CC8"/>
    <mergeCell ref="C10:G10"/>
    <mergeCell ref="C11:G11"/>
    <mergeCell ref="C12:E12"/>
    <mergeCell ref="M8:R8"/>
    <mergeCell ref="S8:Y8"/>
    <mergeCell ref="EO8:EU8"/>
    <mergeCell ref="EV8:FB8"/>
    <mergeCell ref="FC8:FI8"/>
    <mergeCell ref="J7:K7"/>
    <mergeCell ref="L7:L8"/>
    <mergeCell ref="M7:AQ7"/>
    <mergeCell ref="AR7:BU7"/>
    <mergeCell ref="BV7:CZ7"/>
    <mergeCell ref="CK8:CQ8"/>
    <mergeCell ref="CR8:CX8"/>
    <mergeCell ref="CY8:DE8"/>
    <mergeCell ref="DA7:ED7"/>
    <mergeCell ref="EE7:FI7"/>
    <mergeCell ref="Z8:AF8"/>
    <mergeCell ref="AG8:AM8"/>
    <mergeCell ref="AN8:AT8"/>
    <mergeCell ref="DF8:DL8"/>
    <mergeCell ref="DM8:DS8"/>
    <mergeCell ref="DT8:DZ8"/>
    <mergeCell ref="EA8:EG8"/>
    <mergeCell ref="EH8:EN8"/>
  </mergeCells>
  <phoneticPr fontId="17" type="noConversion"/>
  <conditionalFormatting sqref="M9:FI9 DF16:FI20 EJ22:FI60 EJ69:FI69 EJ78:FI93 EJ100:FI100 DF22:EI101 DF10:FI14">
    <cfRule type="expression" dxfId="475" priority="147">
      <formula>(IF((M$9&lt;=$K9),(IF((M$9&gt;=$J9),1,2)),3)=1)</formula>
    </cfRule>
  </conditionalFormatting>
  <conditionalFormatting sqref="M9:FI9 DF16:FI20 EJ22:FI60 EJ69:FI69 EJ78:FI93 EJ100:FI100 DF22:EI101 DF10:FI14">
    <cfRule type="expression" dxfId="474" priority="148">
      <formula>IF(M$9=$E$6,1,0)</formula>
    </cfRule>
  </conditionalFormatting>
  <conditionalFormatting sqref="M9:FI9 DF16:FI20 EJ22:FI60 EJ69:FI69 EJ78:FI93 EJ100:FI100 DF22:EI101 DF10:FI14">
    <cfRule type="expression" dxfId="473" priority="149">
      <formula>IF(WEEKDAY(M$9)=1,1,0)</formula>
    </cfRule>
  </conditionalFormatting>
  <conditionalFormatting sqref="M9:FI9 DF16:FI20 EJ22:FI60 EJ69:FI69 EJ78:FI93 EJ100:FI100 DF22:EI101 DF10:FI14">
    <cfRule type="expression" dxfId="472" priority="150">
      <formula>IF(WEEKDAY(#REF!)=7,1,0)</formula>
    </cfRule>
  </conditionalFormatting>
  <conditionalFormatting sqref="B43:C45 D43 E43:I45 L43:L45 G49:G50 G53 L56:L58 F57:G58">
    <cfRule type="expression" dxfId="471" priority="157">
      <formula>NOT(ISBLANK($B1048420))</formula>
    </cfRule>
  </conditionalFormatting>
  <conditionalFormatting sqref="B43:C45 D43 E43:I45 L43:L45 G49:G50 G53 L56:L58 F57:G58">
    <cfRule type="expression" dxfId="470" priority="158">
      <formula>LEN($B1048421)=3</formula>
    </cfRule>
  </conditionalFormatting>
  <conditionalFormatting sqref="B43:C45 D43 E43:I45 L43:L45 G49:G50 G53 L56:L58 F57:G58">
    <cfRule type="expression" dxfId="469" priority="159">
      <formula>LEN($B1048420)=1</formula>
    </cfRule>
  </conditionalFormatting>
  <conditionalFormatting sqref="J48:J49">
    <cfRule type="expression" dxfId="468" priority="160">
      <formula>NOT(ISBLANK($B1048470))</formula>
    </cfRule>
  </conditionalFormatting>
  <conditionalFormatting sqref="J48:J49">
    <cfRule type="expression" dxfId="467" priority="161">
      <formula>LEN($B1048471)=3</formula>
    </cfRule>
  </conditionalFormatting>
  <conditionalFormatting sqref="J48:J49">
    <cfRule type="expression" dxfId="466" priority="162">
      <formula>LEN($B1048470)=1</formula>
    </cfRule>
  </conditionalFormatting>
  <conditionalFormatting sqref="H48:I50 K48:K50 L44:L45 B10:L12 B14:L14 B13:K13">
    <cfRule type="expression" dxfId="465" priority="163">
      <formula>NOT(ISBLANK($B1048431))</formula>
    </cfRule>
  </conditionalFormatting>
  <conditionalFormatting sqref="H48:I50 K48:K50 L44:L45 B10:L12 B14:L14 B13:K13">
    <cfRule type="expression" dxfId="464" priority="164">
      <formula>LEN($B1048432)=3</formula>
    </cfRule>
  </conditionalFormatting>
  <conditionalFormatting sqref="H48:I50 K48:K50 L44:L45 B10:L12 B14:L14 B13:K13">
    <cfRule type="expression" dxfId="463" priority="165">
      <formula>LEN($B1048431)=1</formula>
    </cfRule>
  </conditionalFormatting>
  <conditionalFormatting sqref="L17:L20 B16:L16 B15:J15 L15 D23:D24 H22:H24 B19:B20 D19:J20 B17:J18">
    <cfRule type="expression" dxfId="462" priority="166">
      <formula>NOT(ISBLANK($B1048435))</formula>
    </cfRule>
  </conditionalFormatting>
  <conditionalFormatting sqref="L17:L20 B16:L16 B15:J15 L15 D23:D24 H22:H24 B19:B20 D19:J20 B17:J18">
    <cfRule type="expression" dxfId="461" priority="167">
      <formula>LEN($B1048436)=3</formula>
    </cfRule>
  </conditionalFormatting>
  <conditionalFormatting sqref="L17:L20 B16:L16 B15:J15 L15 D23:D24 H22:H24 B19:B20 D19:J20 B17:J18">
    <cfRule type="expression" dxfId="460" priority="168">
      <formula>LEN($B1048435)=1</formula>
    </cfRule>
  </conditionalFormatting>
  <conditionalFormatting sqref="B78:E78">
    <cfRule type="expression" dxfId="459" priority="169">
      <formula>NOT(ISBLANK($B1048458))</formula>
    </cfRule>
  </conditionalFormatting>
  <conditionalFormatting sqref="B78:E78">
    <cfRule type="expression" dxfId="458" priority="170">
      <formula>LEN($B1048459)=3</formula>
    </cfRule>
  </conditionalFormatting>
  <conditionalFormatting sqref="B78:E78">
    <cfRule type="expression" dxfId="457" priority="171">
      <formula>LEN($B1048458)=1</formula>
    </cfRule>
  </conditionalFormatting>
  <conditionalFormatting sqref="K78:L78 F78:I78 F81:I81 F85:I85 F87:I87 F90:I92 F94:I99 F101:I101">
    <cfRule type="expression" dxfId="456" priority="172">
      <formula>NOT(ISBLANK($B1048459))</formula>
    </cfRule>
  </conditionalFormatting>
  <conditionalFormatting sqref="K78:L78 F78:I78 F81:I81 F85:I85 F87:I87 F90:I92 F94:I99 F101:I101">
    <cfRule type="expression" dxfId="455" priority="173">
      <formula>LEN($B1048460)=3</formula>
    </cfRule>
  </conditionalFormatting>
  <conditionalFormatting sqref="K78:L78 F78:I78 F81:I81 F85:I85 F87:I87 F90:I92 F94:I99 F101:I101">
    <cfRule type="expression" dxfId="454" priority="174">
      <formula>LEN($B1048459)=1</formula>
    </cfRule>
  </conditionalFormatting>
  <conditionalFormatting sqref="J43:K45 B46:L46 L35">
    <cfRule type="expression" dxfId="453" priority="178">
      <formula>NOT(ISBLANK($B1048443))</formula>
    </cfRule>
  </conditionalFormatting>
  <conditionalFormatting sqref="J43:K45 B46:L46 L35">
    <cfRule type="expression" dxfId="452" priority="179">
      <formula>LEN($B1048444)=3</formula>
    </cfRule>
  </conditionalFormatting>
  <conditionalFormatting sqref="J43:K45 B46:L46 L35">
    <cfRule type="expression" dxfId="451" priority="180">
      <formula>LEN($B1048443)=1</formula>
    </cfRule>
  </conditionalFormatting>
  <conditionalFormatting sqref="DF15:FI15">
    <cfRule type="expression" dxfId="450" priority="181">
      <formula>(IF((DF$9&lt;=$K15),(IF((DF$9&gt;=$J15),1,2)),3)=1)</formula>
    </cfRule>
  </conditionalFormatting>
  <conditionalFormatting sqref="DF15:FI15">
    <cfRule type="expression" dxfId="449" priority="182">
      <formula>IF(DF$9=$E$6,1,0)</formula>
    </cfRule>
  </conditionalFormatting>
  <conditionalFormatting sqref="DF15:FI15">
    <cfRule type="expression" dxfId="448" priority="183">
      <formula>IF(WEEKDAY(DF$9)=1,1,0)</formula>
    </cfRule>
  </conditionalFormatting>
  <conditionalFormatting sqref="DF15:FI15">
    <cfRule type="expression" dxfId="447" priority="184">
      <formula>IF(WEEKDAY(#REF!)=7,1,0)</formula>
    </cfRule>
  </conditionalFormatting>
  <conditionalFormatting sqref="J50 I22:L24 F22:G24">
    <cfRule type="expression" dxfId="446" priority="185">
      <formula>NOT(ISBLANK($B1048441))</formula>
    </cfRule>
  </conditionalFormatting>
  <conditionalFormatting sqref="J50 I22:L24 F22:G24">
    <cfRule type="expression" dxfId="445" priority="186">
      <formula>LEN($B1048442)=3</formula>
    </cfRule>
  </conditionalFormatting>
  <conditionalFormatting sqref="J50 I22:L24 F22:G24">
    <cfRule type="expression" dxfId="444" priority="187">
      <formula>LEN($B1048441)=1</formula>
    </cfRule>
  </conditionalFormatting>
  <conditionalFormatting sqref="K15">
    <cfRule type="expression" dxfId="443" priority="188">
      <formula>NOT(ISBLANK($B1048436))</formula>
    </cfRule>
  </conditionalFormatting>
  <conditionalFormatting sqref="K15">
    <cfRule type="expression" dxfId="442" priority="189">
      <formula>LEN($B1048437)=3</formula>
    </cfRule>
  </conditionalFormatting>
  <conditionalFormatting sqref="K15">
    <cfRule type="expression" dxfId="441" priority="190">
      <formula>LEN($B1048436)=1</formula>
    </cfRule>
  </conditionalFormatting>
  <conditionalFormatting sqref="G49:G50 F53:G53 J53:L53">
    <cfRule type="expression" dxfId="440" priority="191">
      <formula>NOT(ISBLANK($B1048460))</formula>
    </cfRule>
  </conditionalFormatting>
  <conditionalFormatting sqref="G49:G50 F53:G53 J53:L53">
    <cfRule type="expression" dxfId="439" priority="192">
      <formula>LEN($B1048461)=3</formula>
    </cfRule>
  </conditionalFormatting>
  <conditionalFormatting sqref="G49:G50 F53:G53 J53:L53">
    <cfRule type="expression" dxfId="438" priority="193">
      <formula>LEN($B1048460)=1</formula>
    </cfRule>
  </conditionalFormatting>
  <conditionalFormatting sqref="F52:G52 J52:L52 I57:J57 J55:L55">
    <cfRule type="expression" dxfId="437" priority="194">
      <formula>NOT(ISBLANK($B1048464))</formula>
    </cfRule>
  </conditionalFormatting>
  <conditionalFormatting sqref="F52:G52 J52:L52 I57:J57 J55:L55">
    <cfRule type="expression" dxfId="436" priority="195">
      <formula>LEN($B1048465)=3</formula>
    </cfRule>
  </conditionalFormatting>
  <conditionalFormatting sqref="F52:G52 J52:L52 I57:J57 J55:L55">
    <cfRule type="expression" dxfId="435" priority="196">
      <formula>LEN($B1048464)=1</formula>
    </cfRule>
  </conditionalFormatting>
  <conditionalFormatting sqref="F49:G50 L49:L50">
    <cfRule type="expression" dxfId="434" priority="197">
      <formula>NOT(ISBLANK($B1048464))</formula>
    </cfRule>
  </conditionalFormatting>
  <conditionalFormatting sqref="F49:G50 L49:L50">
    <cfRule type="expression" dxfId="433" priority="198">
      <formula>LEN($B1048465)=3</formula>
    </cfRule>
  </conditionalFormatting>
  <conditionalFormatting sqref="F49:G50 L49:L50">
    <cfRule type="expression" dxfId="432" priority="199">
      <formula>LEN($B1048464)=1</formula>
    </cfRule>
  </conditionalFormatting>
  <conditionalFormatting sqref="F48:G48 L48">
    <cfRule type="expression" dxfId="431" priority="200">
      <formula>NOT(ISBLANK($B1048464))</formula>
    </cfRule>
  </conditionalFormatting>
  <conditionalFormatting sqref="F48:G48 L48">
    <cfRule type="expression" dxfId="430" priority="201">
      <formula>LEN($B1048465)=3</formula>
    </cfRule>
  </conditionalFormatting>
  <conditionalFormatting sqref="F48:G48 L48">
    <cfRule type="expression" dxfId="429" priority="202">
      <formula>LEN($B1048464)=1</formula>
    </cfRule>
  </conditionalFormatting>
  <conditionalFormatting sqref="F50:G50 L50">
    <cfRule type="expression" dxfId="428" priority="203">
      <formula>NOT(ISBLANK($B1048464))</formula>
    </cfRule>
  </conditionalFormatting>
  <conditionalFormatting sqref="F50:G50 L50">
    <cfRule type="expression" dxfId="427" priority="204">
      <formula>LEN($B1048465)=3</formula>
    </cfRule>
  </conditionalFormatting>
  <conditionalFormatting sqref="F50:G50 L50">
    <cfRule type="expression" dxfId="426" priority="205">
      <formula>LEN($B1048464)=1</formula>
    </cfRule>
  </conditionalFormatting>
  <conditionalFormatting sqref="H50:I50">
    <cfRule type="expression" dxfId="425" priority="206">
      <formula>NOT(ISBLANK($B1048468))</formula>
    </cfRule>
  </conditionalFormatting>
  <conditionalFormatting sqref="H50:I50">
    <cfRule type="expression" dxfId="424" priority="207">
      <formula>LEN($B1048469)=3</formula>
    </cfRule>
  </conditionalFormatting>
  <conditionalFormatting sqref="H50:I50">
    <cfRule type="expression" dxfId="423" priority="208">
      <formula>LEN($B1048468)=1</formula>
    </cfRule>
  </conditionalFormatting>
  <conditionalFormatting sqref="EJ70:FI77 EJ61:FI68 EJ94:FI99">
    <cfRule type="expression" dxfId="422" priority="212">
      <formula>(IF((EJ$9&lt;=#REF!),(IF((EJ$9&gt;=#REF!),1,2)),3)=1)</formula>
    </cfRule>
  </conditionalFormatting>
  <conditionalFormatting sqref="EJ70:FI77 EJ61:FI68 EJ94:FI99">
    <cfRule type="expression" dxfId="421" priority="213">
      <formula>IF(EJ$9=$E$6,1,0)</formula>
    </cfRule>
  </conditionalFormatting>
  <conditionalFormatting sqref="EJ70:FI77 EJ61:FI68 EJ94:FI99">
    <cfRule type="expression" dxfId="420" priority="214">
      <formula>IF(WEEKDAY(EJ$9)=1,1,0)</formula>
    </cfRule>
  </conditionalFormatting>
  <conditionalFormatting sqref="EJ70:FI77 EJ61:FI68 EJ94:FI99">
    <cfRule type="expression" dxfId="419" priority="215">
      <formula>IF(WEEKDAY(#REF!)=7,1,0)</formula>
    </cfRule>
  </conditionalFormatting>
  <conditionalFormatting sqref="I58:K59">
    <cfRule type="expression" dxfId="418" priority="216">
      <formula>NOT(ISBLANK($B1048470))</formula>
    </cfRule>
  </conditionalFormatting>
  <conditionalFormatting sqref="I58:K59">
    <cfRule type="expression" dxfId="417" priority="217">
      <formula>LEN($B1048471)=3</formula>
    </cfRule>
  </conditionalFormatting>
  <conditionalFormatting sqref="I58:K59">
    <cfRule type="expression" dxfId="416" priority="218">
      <formula>LEN($B1048470)=1</formula>
    </cfRule>
  </conditionalFormatting>
  <conditionalFormatting sqref="H61:H64 J61:L64 J74:L74 H82:H83 J86:L86 J89:L89 H89 H93 J93:L93">
    <cfRule type="expression" dxfId="415" priority="219">
      <formula>NOT(ISBLANK($B1048463))</formula>
    </cfRule>
  </conditionalFormatting>
  <conditionalFormatting sqref="H61:H64 J61:L64 J74:L74 H82:H83 J86:L86 J89:L89 H89 H93 J93:L93">
    <cfRule type="expression" dxfId="414" priority="220">
      <formula>LEN($B1048464)=3</formula>
    </cfRule>
  </conditionalFormatting>
  <conditionalFormatting sqref="H61:H64 J61:L64 J74:L74 H82:H83 J86:L86 J89:L89 H89 H93 J93:L93">
    <cfRule type="expression" dxfId="413" priority="221">
      <formula>LEN($B1048463)=1</formula>
    </cfRule>
  </conditionalFormatting>
  <conditionalFormatting sqref="L59">
    <cfRule type="expression" dxfId="412" priority="222">
      <formula>NOT(ISBLANK($B1048438))</formula>
    </cfRule>
  </conditionalFormatting>
  <conditionalFormatting sqref="L59">
    <cfRule type="expression" dxfId="411" priority="223">
      <formula>LEN($B1048439)=3</formula>
    </cfRule>
  </conditionalFormatting>
  <conditionalFormatting sqref="L59">
    <cfRule type="expression" dxfId="410" priority="224">
      <formula>LEN($B1048438)=1</formula>
    </cfRule>
  </conditionalFormatting>
  <conditionalFormatting sqref="L68 F70 H70:H72 L70 J78 L73 L75:L77 F89 F93 F100">
    <cfRule type="expression" dxfId="409" priority="234">
      <formula>NOT(ISBLANK($B1048461))</formula>
    </cfRule>
  </conditionalFormatting>
  <conditionalFormatting sqref="L68 F70 H70:H72 L70 J78 L73 L75:L77 F89 F93 F100">
    <cfRule type="expression" dxfId="408" priority="235">
      <formula>LEN($B1048462)=3</formula>
    </cfRule>
  </conditionalFormatting>
  <conditionalFormatting sqref="L68 F70 H70:H72 L70 J78 L73 L75:L77 F89 F93 F100">
    <cfRule type="expression" dxfId="407" priority="236">
      <formula>LEN($B1048461)=1</formula>
    </cfRule>
  </conditionalFormatting>
  <conditionalFormatting sqref="F77 I65">
    <cfRule type="expression" dxfId="406" priority="237">
      <formula>NOT(ISBLANK($B1048463))</formula>
    </cfRule>
  </conditionalFormatting>
  <conditionalFormatting sqref="F77 I65">
    <cfRule type="expression" dxfId="405" priority="238">
      <formula>LEN($B1048464)=3</formula>
    </cfRule>
  </conditionalFormatting>
  <conditionalFormatting sqref="F77 I65">
    <cfRule type="expression" dxfId="404" priority="239">
      <formula>LEN($B1048463)=1</formula>
    </cfRule>
  </conditionalFormatting>
  <conditionalFormatting sqref="J65:J68 F75:F76 G75:G77">
    <cfRule type="expression" dxfId="403" priority="240">
      <formula>NOT(ISBLANK($B1048455))</formula>
    </cfRule>
  </conditionalFormatting>
  <conditionalFormatting sqref="J65:J68 F75:F76 G75:G77">
    <cfRule type="expression" dxfId="402" priority="241">
      <formula>LEN($B1048456)=3</formula>
    </cfRule>
  </conditionalFormatting>
  <conditionalFormatting sqref="J65:J68 F75:F76 G75:G77">
    <cfRule type="expression" dxfId="401" priority="242">
      <formula>LEN($B1048455)=1</formula>
    </cfRule>
  </conditionalFormatting>
  <conditionalFormatting sqref="L63:L64 H63:H64 I89 I93">
    <cfRule type="expression" dxfId="400" priority="243">
      <formula>NOT(ISBLANK($B1048464))</formula>
    </cfRule>
  </conditionalFormatting>
  <conditionalFormatting sqref="L63:L64 H63:H64 I89 I93">
    <cfRule type="expression" dxfId="399" priority="244">
      <formula>LEN($B1048465)=3</formula>
    </cfRule>
  </conditionalFormatting>
  <conditionalFormatting sqref="L63:L64 H63:H64 I89 I93">
    <cfRule type="expression" dxfId="398" priority="245">
      <formula>LEN($B1048464)=1</formula>
    </cfRule>
  </conditionalFormatting>
  <conditionalFormatting sqref="F72:F73">
    <cfRule type="expression" dxfId="397" priority="246">
      <formula>NOT(ISBLANK($B1048474))</formula>
    </cfRule>
  </conditionalFormatting>
  <conditionalFormatting sqref="F72:F73">
    <cfRule type="expression" dxfId="396" priority="247">
      <formula>LEN($B1048475)=3</formula>
    </cfRule>
  </conditionalFormatting>
  <conditionalFormatting sqref="F72:F73">
    <cfRule type="expression" dxfId="395" priority="248">
      <formula>LEN($B1048474)=1</formula>
    </cfRule>
  </conditionalFormatting>
  <conditionalFormatting sqref="F73">
    <cfRule type="expression" dxfId="394" priority="249">
      <formula>NOT(ISBLANK($B1048466))</formula>
    </cfRule>
  </conditionalFormatting>
  <conditionalFormatting sqref="F73">
    <cfRule type="expression" dxfId="393" priority="250">
      <formula>LEN($B1048467)=3</formula>
    </cfRule>
  </conditionalFormatting>
  <conditionalFormatting sqref="F73">
    <cfRule type="expression" dxfId="392" priority="251">
      <formula>LEN($B1048466)=1</formula>
    </cfRule>
  </conditionalFormatting>
  <conditionalFormatting sqref="G49:G50 G53 G56:G58 G62:G68 F71:F72 G71:G73 L71:L72 G75:G77 G89 G93 G100">
    <cfRule type="expression" dxfId="391" priority="252">
      <formula>NOT(ISBLANK($B1048434))</formula>
    </cfRule>
  </conditionalFormatting>
  <conditionalFormatting sqref="G49:G50 G53 G56:G58 G62:G68 F71:F72 G71:G73 L71:L72 G75:G77 G89 G93 G100">
    <cfRule type="expression" dxfId="390" priority="253">
      <formula>LEN($B1048435)=3</formula>
    </cfRule>
  </conditionalFormatting>
  <conditionalFormatting sqref="G49:G50 G53 G56:G58 G62:G68 F71:F72 G71:G73 L71:L72 G75:G77 G89 G93 G100">
    <cfRule type="expression" dxfId="389" priority="254">
      <formula>LEN($B1048434)=1</formula>
    </cfRule>
  </conditionalFormatting>
  <conditionalFormatting sqref="F59:G59">
    <cfRule type="expression" dxfId="388" priority="258">
      <formula>NOT(ISBLANK($B1048438))</formula>
    </cfRule>
  </conditionalFormatting>
  <conditionalFormatting sqref="F59:G59">
    <cfRule type="expression" dxfId="387" priority="259">
      <formula>LEN($B1048439)=3</formula>
    </cfRule>
  </conditionalFormatting>
  <conditionalFormatting sqref="F59:G59">
    <cfRule type="expression" dxfId="386" priority="260">
      <formula>LEN($B1048438)=1</formula>
    </cfRule>
  </conditionalFormatting>
  <conditionalFormatting sqref="B59:E59 B26:L26">
    <cfRule type="expression" dxfId="385" priority="261">
      <formula>NOT(ISBLANK($B1048404))</formula>
    </cfRule>
  </conditionalFormatting>
  <conditionalFormatting sqref="B59:E59 B26:L26">
    <cfRule type="expression" dxfId="384" priority="262">
      <formula>LEN($B1048405)=3</formula>
    </cfRule>
  </conditionalFormatting>
  <conditionalFormatting sqref="B59:E59 B26:L26">
    <cfRule type="expression" dxfId="383" priority="263">
      <formula>LEN($B1048404)=1</formula>
    </cfRule>
  </conditionalFormatting>
  <conditionalFormatting sqref="G48 G52 F61:G61">
    <cfRule type="expression" dxfId="382" priority="264">
      <formula>NOT(ISBLANK($B1048442))</formula>
    </cfRule>
  </conditionalFormatting>
  <conditionalFormatting sqref="G48 G52 F61:G61">
    <cfRule type="expression" dxfId="381" priority="265">
      <formula>LEN($B1048443)=3</formula>
    </cfRule>
  </conditionalFormatting>
  <conditionalFormatting sqref="G48 G52 F61:G61">
    <cfRule type="expression" dxfId="380" priority="266">
      <formula>LEN($B1048442)=1</formula>
    </cfRule>
  </conditionalFormatting>
  <conditionalFormatting sqref="F64">
    <cfRule type="expression" dxfId="379" priority="267">
      <formula>NOT(ISBLANK($B1048456))</formula>
    </cfRule>
  </conditionalFormatting>
  <conditionalFormatting sqref="F64">
    <cfRule type="expression" dxfId="378" priority="268">
      <formula>LEN($B1048457)=3</formula>
    </cfRule>
  </conditionalFormatting>
  <conditionalFormatting sqref="F64">
    <cfRule type="expression" dxfId="377" priority="269">
      <formula>LEN($B1048456)=1</formula>
    </cfRule>
  </conditionalFormatting>
  <conditionalFormatting sqref="F63">
    <cfRule type="expression" dxfId="376" priority="270">
      <formula>NOT(ISBLANK($B1048456))</formula>
    </cfRule>
  </conditionalFormatting>
  <conditionalFormatting sqref="F63">
    <cfRule type="expression" dxfId="375" priority="271">
      <formula>LEN($B1048457)=3</formula>
    </cfRule>
  </conditionalFormatting>
  <conditionalFormatting sqref="F63">
    <cfRule type="expression" dxfId="374" priority="272">
      <formula>LEN($B1048456)=1</formula>
    </cfRule>
  </conditionalFormatting>
  <conditionalFormatting sqref="K63:K64 F70:F71 I68">
    <cfRule type="expression" dxfId="373" priority="273">
      <formula>NOT(ISBLANK($B1048459))</formula>
    </cfRule>
  </conditionalFormatting>
  <conditionalFormatting sqref="K63:K64 F70:F71 I68">
    <cfRule type="expression" dxfId="372" priority="274">
      <formula>LEN($B1048460)=3</formula>
    </cfRule>
  </conditionalFormatting>
  <conditionalFormatting sqref="K63:K64 F70:F71 I68">
    <cfRule type="expression" dxfId="371" priority="275">
      <formula>LEN($B1048459)=1</formula>
    </cfRule>
  </conditionalFormatting>
  <conditionalFormatting sqref="F77">
    <cfRule type="expression" dxfId="370" priority="276">
      <formula>NOT(ISBLANK($B1048477))</formula>
    </cfRule>
  </conditionalFormatting>
  <conditionalFormatting sqref="F77">
    <cfRule type="expression" dxfId="369" priority="277">
      <formula>LEN(#REF!)=3</formula>
    </cfRule>
  </conditionalFormatting>
  <conditionalFormatting sqref="F77">
    <cfRule type="expression" dxfId="368" priority="278">
      <formula>LEN($B1048477)=1</formula>
    </cfRule>
  </conditionalFormatting>
  <conditionalFormatting sqref="F75:F76">
    <cfRule type="expression" dxfId="367" priority="279">
      <formula>NOT(ISBLANK($B1048477))</formula>
    </cfRule>
  </conditionalFormatting>
  <conditionalFormatting sqref="F75:F76">
    <cfRule type="expression" dxfId="366" priority="280">
      <formula>LEN(#REF!)=3</formula>
    </cfRule>
  </conditionalFormatting>
  <conditionalFormatting sqref="F75:F76">
    <cfRule type="expression" dxfId="365" priority="281">
      <formula>LEN($B1048477)=1</formula>
    </cfRule>
  </conditionalFormatting>
  <conditionalFormatting sqref="F32:G32 J33:K37 F27:L29">
    <cfRule type="expression" dxfId="364" priority="288">
      <formula>NOT(ISBLANK($B1048437))</formula>
    </cfRule>
  </conditionalFormatting>
  <conditionalFormatting sqref="F32:G32 J33:K37 F27:L29">
    <cfRule type="expression" dxfId="363" priority="289">
      <formula>LEN($B1048438)=3</formula>
    </cfRule>
  </conditionalFormatting>
  <conditionalFormatting sqref="F32:G32 J33:K37 F27:L29">
    <cfRule type="expression" dxfId="362" priority="290">
      <formula>LEN($B1048437)=1</formula>
    </cfRule>
  </conditionalFormatting>
  <conditionalFormatting sqref="J45:K45 C44 E44:L44">
    <cfRule type="expression" dxfId="361" priority="291">
      <formula>NOT(ISBLANK($B1048449))</formula>
    </cfRule>
  </conditionalFormatting>
  <conditionalFormatting sqref="J45:K45 C44 E44:L44">
    <cfRule type="expression" dxfId="360" priority="292">
      <formula>LEN($B1048450)=3</formula>
    </cfRule>
  </conditionalFormatting>
  <conditionalFormatting sqref="J45:K45 C44 E44:L44">
    <cfRule type="expression" dxfId="359" priority="293">
      <formula>LEN($B1048449)=1</formula>
    </cfRule>
  </conditionalFormatting>
  <conditionalFormatting sqref="F33:F34 L33:L34 I35:I37 H32:H36 F30:L31">
    <cfRule type="expression" dxfId="358" priority="294">
      <formula>NOT(ISBLANK($B1048439))</formula>
    </cfRule>
  </conditionalFormatting>
  <conditionalFormatting sqref="F33:F34 L33:L34 I35:I37 H32:H36 F30:L31">
    <cfRule type="expression" dxfId="357" priority="295">
      <formula>LEN($B1048440)=3</formula>
    </cfRule>
  </conditionalFormatting>
  <conditionalFormatting sqref="F33:F34 L33:L34 I35:I37 H32:H36 F30:L31">
    <cfRule type="expression" dxfId="356" priority="296">
      <formula>LEN($B1048439)=1</formula>
    </cfRule>
  </conditionalFormatting>
  <conditionalFormatting sqref="H68 H75:I75">
    <cfRule type="expression" dxfId="355" priority="309">
      <formula>NOT(ISBLANK($B1048463))</formula>
    </cfRule>
  </conditionalFormatting>
  <conditionalFormatting sqref="H68 H75:I75">
    <cfRule type="expression" dxfId="354" priority="310">
      <formula>LEN($B1048464)=3</formula>
    </cfRule>
  </conditionalFormatting>
  <conditionalFormatting sqref="H68 H75:I75">
    <cfRule type="expression" dxfId="353" priority="311">
      <formula>LEN($B1048463)=1</formula>
    </cfRule>
  </conditionalFormatting>
  <conditionalFormatting sqref="G68 G71:G73 G75:G77">
    <cfRule type="expression" dxfId="352" priority="312">
      <formula>NOT(ISBLANK($B1048456))</formula>
    </cfRule>
  </conditionalFormatting>
  <conditionalFormatting sqref="G68 G71:G73 G75:G77">
    <cfRule type="expression" dxfId="351" priority="313">
      <formula>LEN($B1048457)=3</formula>
    </cfRule>
  </conditionalFormatting>
  <conditionalFormatting sqref="G68 G71:G73 G75:G77">
    <cfRule type="expression" dxfId="350" priority="314">
      <formula>LEN($B1048456)=1</formula>
    </cfRule>
  </conditionalFormatting>
  <conditionalFormatting sqref="G70:G73">
    <cfRule type="expression" dxfId="349" priority="315">
      <formula>NOT(ISBLANK($B1048460))</formula>
    </cfRule>
  </conditionalFormatting>
  <conditionalFormatting sqref="G70:G73">
    <cfRule type="expression" dxfId="348" priority="316">
      <formula>LEN($B1048461)=3</formula>
    </cfRule>
  </conditionalFormatting>
  <conditionalFormatting sqref="G70:G73">
    <cfRule type="expression" dxfId="347" priority="317">
      <formula>LEN($B1048460)=1</formula>
    </cfRule>
  </conditionalFormatting>
  <conditionalFormatting sqref="L13">
    <cfRule type="expression" dxfId="346" priority="318">
      <formula>NOT(ISBLANK($B1048423))</formula>
    </cfRule>
  </conditionalFormatting>
  <conditionalFormatting sqref="L13">
    <cfRule type="expression" dxfId="345" priority="319">
      <formula>LEN($B1048424)=3</formula>
    </cfRule>
  </conditionalFormatting>
  <conditionalFormatting sqref="L13">
    <cfRule type="expression" dxfId="344" priority="320">
      <formula>LEN($B1048423)=1</formula>
    </cfRule>
  </conditionalFormatting>
  <conditionalFormatting sqref="I61:I64">
    <cfRule type="expression" dxfId="343" priority="321">
      <formula>NOT(ISBLANK($B1048462))</formula>
    </cfRule>
  </conditionalFormatting>
  <conditionalFormatting sqref="I61:I64">
    <cfRule type="expression" dxfId="342" priority="322">
      <formula>LEN($B1048463)=3</formula>
    </cfRule>
  </conditionalFormatting>
  <conditionalFormatting sqref="I61:I64">
    <cfRule type="expression" dxfId="341" priority="323">
      <formula>LEN($B1048462)=1</formula>
    </cfRule>
  </conditionalFormatting>
  <conditionalFormatting sqref="I63:I64">
    <cfRule type="expression" dxfId="340" priority="324">
      <formula>NOT(ISBLANK($B1048465))</formula>
    </cfRule>
  </conditionalFormatting>
  <conditionalFormatting sqref="I63:I64">
    <cfRule type="expression" dxfId="339" priority="325">
      <formula>LEN($B1048466)=3</formula>
    </cfRule>
  </conditionalFormatting>
  <conditionalFormatting sqref="I63:I64">
    <cfRule type="expression" dxfId="338" priority="326">
      <formula>LEN($B1048465)=1</formula>
    </cfRule>
  </conditionalFormatting>
  <conditionalFormatting sqref="F62:F64">
    <cfRule type="expression" dxfId="337" priority="327">
      <formula>NOT(ISBLANK($B1048455))</formula>
    </cfRule>
  </conditionalFormatting>
  <conditionalFormatting sqref="F62:F64">
    <cfRule type="expression" dxfId="336" priority="328">
      <formula>LEN($B1048456)=3</formula>
    </cfRule>
  </conditionalFormatting>
  <conditionalFormatting sqref="F62:F64">
    <cfRule type="expression" dxfId="335" priority="329">
      <formula>LEN($B1048455)=1</formula>
    </cfRule>
  </conditionalFormatting>
  <conditionalFormatting sqref="F68">
    <cfRule type="expression" dxfId="334" priority="330">
      <formula>NOT(ISBLANK($B1048454))</formula>
    </cfRule>
  </conditionalFormatting>
  <conditionalFormatting sqref="F68">
    <cfRule type="expression" dxfId="333" priority="331">
      <formula>LEN($B1048455)=3</formula>
    </cfRule>
  </conditionalFormatting>
  <conditionalFormatting sqref="F68">
    <cfRule type="expression" dxfId="332" priority="332">
      <formula>LEN($B1048454)=1</formula>
    </cfRule>
  </conditionalFormatting>
  <conditionalFormatting sqref="F65:F67">
    <cfRule type="expression" dxfId="331" priority="333">
      <formula>NOT(ISBLANK($B1048454))</formula>
    </cfRule>
  </conditionalFormatting>
  <conditionalFormatting sqref="F65:F67">
    <cfRule type="expression" dxfId="330" priority="334">
      <formula>LEN($B1048455)=3</formula>
    </cfRule>
  </conditionalFormatting>
  <conditionalFormatting sqref="F65:F67">
    <cfRule type="expression" dxfId="329" priority="335">
      <formula>LEN($B1048454)=1</formula>
    </cfRule>
  </conditionalFormatting>
  <conditionalFormatting sqref="H65 K65:L67 K68">
    <cfRule type="expression" dxfId="328" priority="336">
      <formula>NOT(ISBLANK($B1048462))</formula>
    </cfRule>
  </conditionalFormatting>
  <conditionalFormatting sqref="H65 K65:L67 K68">
    <cfRule type="expression" dxfId="327" priority="337">
      <formula>LEN($B1048463)=3</formula>
    </cfRule>
  </conditionalFormatting>
  <conditionalFormatting sqref="H65 K65:L67 K68">
    <cfRule type="expression" dxfId="326" priority="338">
      <formula>LEN($B1048462)=1</formula>
    </cfRule>
  </conditionalFormatting>
  <conditionalFormatting sqref="G65">
    <cfRule type="expression" dxfId="325" priority="339">
      <formula>NOT(ISBLANK($B1048455))</formula>
    </cfRule>
  </conditionalFormatting>
  <conditionalFormatting sqref="G65">
    <cfRule type="expression" dxfId="324" priority="340">
      <formula>LEN($B1048456)=3</formula>
    </cfRule>
  </conditionalFormatting>
  <conditionalFormatting sqref="G65">
    <cfRule type="expression" dxfId="323" priority="341">
      <formula>LEN($B1048455)=1</formula>
    </cfRule>
  </conditionalFormatting>
  <conditionalFormatting sqref="I66">
    <cfRule type="expression" dxfId="322" priority="342">
      <formula>NOT(ISBLANK($B1048462))</formula>
    </cfRule>
  </conditionalFormatting>
  <conditionalFormatting sqref="I66">
    <cfRule type="expression" dxfId="321" priority="343">
      <formula>LEN($B1048463)=3</formula>
    </cfRule>
  </conditionalFormatting>
  <conditionalFormatting sqref="I66">
    <cfRule type="expression" dxfId="320" priority="344">
      <formula>LEN($B1048462)=1</formula>
    </cfRule>
  </conditionalFormatting>
  <conditionalFormatting sqref="H66:H67">
    <cfRule type="expression" dxfId="319" priority="345">
      <formula>NOT(ISBLANK($B1048461))</formula>
    </cfRule>
  </conditionalFormatting>
  <conditionalFormatting sqref="H66:H67">
    <cfRule type="expression" dxfId="318" priority="346">
      <formula>LEN($B1048462)=3</formula>
    </cfRule>
  </conditionalFormatting>
  <conditionalFormatting sqref="H66:H67">
    <cfRule type="expression" dxfId="317" priority="347">
      <formula>LEN($B1048461)=1</formula>
    </cfRule>
  </conditionalFormatting>
  <conditionalFormatting sqref="G66">
    <cfRule type="expression" dxfId="316" priority="348">
      <formula>NOT(ISBLANK($B1048454))</formula>
    </cfRule>
  </conditionalFormatting>
  <conditionalFormatting sqref="G66">
    <cfRule type="expression" dxfId="315" priority="349">
      <formula>LEN($B1048455)=3</formula>
    </cfRule>
  </conditionalFormatting>
  <conditionalFormatting sqref="G66">
    <cfRule type="expression" dxfId="314" priority="350">
      <formula>LEN($B1048454)=1</formula>
    </cfRule>
  </conditionalFormatting>
  <conditionalFormatting sqref="G67">
    <cfRule type="expression" dxfId="313" priority="351">
      <formula>NOT(ISBLANK($B1048455))</formula>
    </cfRule>
  </conditionalFormatting>
  <conditionalFormatting sqref="G67">
    <cfRule type="expression" dxfId="312" priority="352">
      <formula>LEN($B1048456)=3</formula>
    </cfRule>
  </conditionalFormatting>
  <conditionalFormatting sqref="G67">
    <cfRule type="expression" dxfId="311" priority="353">
      <formula>LEN($B1048455)=1</formula>
    </cfRule>
  </conditionalFormatting>
  <conditionalFormatting sqref="I67">
    <cfRule type="expression" dxfId="310" priority="354">
      <formula>NOT(ISBLANK($B1048463))</formula>
    </cfRule>
  </conditionalFormatting>
  <conditionalFormatting sqref="I67">
    <cfRule type="expression" dxfId="309" priority="355">
      <formula>LEN($B1048464)=3</formula>
    </cfRule>
  </conditionalFormatting>
  <conditionalFormatting sqref="I67">
    <cfRule type="expression" dxfId="308" priority="356">
      <formula>LEN($B1048463)=1</formula>
    </cfRule>
  </conditionalFormatting>
  <conditionalFormatting sqref="H52:H53">
    <cfRule type="expression" dxfId="307" priority="357">
      <formula>NOT(ISBLANK($B1048454))</formula>
    </cfRule>
  </conditionalFormatting>
  <conditionalFormatting sqref="H52:H53">
    <cfRule type="expression" dxfId="306" priority="358">
      <formula>LEN($B1048455)=3</formula>
    </cfRule>
  </conditionalFormatting>
  <conditionalFormatting sqref="H52:H53">
    <cfRule type="expression" dxfId="305" priority="359">
      <formula>LEN($B1048454)=1</formula>
    </cfRule>
  </conditionalFormatting>
  <conditionalFormatting sqref="I52:I53">
    <cfRule type="expression" dxfId="304" priority="360">
      <formula>NOT(ISBLANK($B1048453))</formula>
    </cfRule>
  </conditionalFormatting>
  <conditionalFormatting sqref="I52:I53">
    <cfRule type="expression" dxfId="303" priority="361">
      <formula>LEN($B1048454)=3</formula>
    </cfRule>
  </conditionalFormatting>
  <conditionalFormatting sqref="I52:I53">
    <cfRule type="expression" dxfId="302" priority="362">
      <formula>LEN($B1048453)=1</formula>
    </cfRule>
  </conditionalFormatting>
  <conditionalFormatting sqref="H57">
    <cfRule type="expression" dxfId="301" priority="363">
      <formula>NOT(ISBLANK($B1048458))</formula>
    </cfRule>
  </conditionalFormatting>
  <conditionalFormatting sqref="H57">
    <cfRule type="expression" dxfId="300" priority="364">
      <formula>LEN($B1048459)=3</formula>
    </cfRule>
  </conditionalFormatting>
  <conditionalFormatting sqref="H57">
    <cfRule type="expression" dxfId="299" priority="365">
      <formula>LEN($B1048458)=1</formula>
    </cfRule>
  </conditionalFormatting>
  <conditionalFormatting sqref="H58:H59">
    <cfRule type="expression" dxfId="298" priority="366">
      <formula>NOT(ISBLANK($B1048459))</formula>
    </cfRule>
  </conditionalFormatting>
  <conditionalFormatting sqref="H58:H59">
    <cfRule type="expression" dxfId="297" priority="367">
      <formula>LEN($B1048460)=3</formula>
    </cfRule>
  </conditionalFormatting>
  <conditionalFormatting sqref="H58:H59">
    <cfRule type="expression" dxfId="296" priority="368">
      <formula>LEN($B1048459)=1</formula>
    </cfRule>
  </conditionalFormatting>
  <conditionalFormatting sqref="H76:H77">
    <cfRule type="expression" dxfId="295" priority="369">
      <formula>NOT(ISBLANK($B1048471))</formula>
    </cfRule>
  </conditionalFormatting>
  <conditionalFormatting sqref="H76:H77">
    <cfRule type="expression" dxfId="294" priority="370">
      <formula>LEN($B1048472)=3</formula>
    </cfRule>
  </conditionalFormatting>
  <conditionalFormatting sqref="H76:H77">
    <cfRule type="expression" dxfId="293" priority="371">
      <formula>LEN($B1048471)=1</formula>
    </cfRule>
  </conditionalFormatting>
  <conditionalFormatting sqref="H73">
    <cfRule type="expression" dxfId="292" priority="372">
      <formula>NOT(ISBLANK($B1048468))</formula>
    </cfRule>
  </conditionalFormatting>
  <conditionalFormatting sqref="H73">
    <cfRule type="expression" dxfId="291" priority="373">
      <formula>LEN($B1048469)=3</formula>
    </cfRule>
  </conditionalFormatting>
  <conditionalFormatting sqref="H73">
    <cfRule type="expression" dxfId="290" priority="374">
      <formula>LEN($B1048468)=1</formula>
    </cfRule>
  </conditionalFormatting>
  <conditionalFormatting sqref="I70:I71">
    <cfRule type="expression" dxfId="289" priority="375">
      <formula>NOT(ISBLANK($B1048465))</formula>
    </cfRule>
  </conditionalFormatting>
  <conditionalFormatting sqref="I70:I71">
    <cfRule type="expression" dxfId="288" priority="376">
      <formula>LEN($B1048466)=3</formula>
    </cfRule>
  </conditionalFormatting>
  <conditionalFormatting sqref="I70:I71">
    <cfRule type="expression" dxfId="287" priority="377">
      <formula>LEN($B1048465)=1</formula>
    </cfRule>
  </conditionalFormatting>
  <conditionalFormatting sqref="I76:I77">
    <cfRule type="expression" dxfId="286" priority="378">
      <formula>NOT(ISBLANK($B1048471))</formula>
    </cfRule>
  </conditionalFormatting>
  <conditionalFormatting sqref="I76:I77">
    <cfRule type="expression" dxfId="285" priority="379">
      <formula>LEN($B1048472)=3</formula>
    </cfRule>
  </conditionalFormatting>
  <conditionalFormatting sqref="I76:I77">
    <cfRule type="expression" dxfId="284" priority="380">
      <formula>LEN($B1048471)=1</formula>
    </cfRule>
  </conditionalFormatting>
  <conditionalFormatting sqref="I72:I73">
    <cfRule type="expression" dxfId="283" priority="381">
      <formula>NOT(ISBLANK($B1048467))</formula>
    </cfRule>
  </conditionalFormatting>
  <conditionalFormatting sqref="I72:I73">
    <cfRule type="expression" dxfId="282" priority="382">
      <formula>LEN($B1048468)=3</formula>
    </cfRule>
  </conditionalFormatting>
  <conditionalFormatting sqref="I72:I73">
    <cfRule type="expression" dxfId="281" priority="383">
      <formula>LEN($B1048467)=1</formula>
    </cfRule>
  </conditionalFormatting>
  <conditionalFormatting sqref="B22:B24">
    <cfRule type="expression" dxfId="280" priority="384">
      <formula>NOT(ISBLANK($B1048441))</formula>
    </cfRule>
  </conditionalFormatting>
  <conditionalFormatting sqref="B22:B24">
    <cfRule type="expression" dxfId="279" priority="385">
      <formula>LEN($B1048442)=3</formula>
    </cfRule>
  </conditionalFormatting>
  <conditionalFormatting sqref="B22:B24">
    <cfRule type="expression" dxfId="278" priority="386">
      <formula>LEN($B1048441)=1</formula>
    </cfRule>
  </conditionalFormatting>
  <conditionalFormatting sqref="B51:L51">
    <cfRule type="expression" dxfId="277" priority="390">
      <formula>NOT(ISBLANK($B1048470))</formula>
    </cfRule>
  </conditionalFormatting>
  <conditionalFormatting sqref="B51:L51">
    <cfRule type="expression" dxfId="276" priority="391">
      <formula>LEN($B1048471)=3</formula>
    </cfRule>
  </conditionalFormatting>
  <conditionalFormatting sqref="B51:L51">
    <cfRule type="expression" dxfId="275" priority="392">
      <formula>LEN($B1048470)=1</formula>
    </cfRule>
  </conditionalFormatting>
  <conditionalFormatting sqref="F55:G55">
    <cfRule type="expression" dxfId="274" priority="393">
      <formula>NOT(ISBLANK($B1048467))</formula>
    </cfRule>
  </conditionalFormatting>
  <conditionalFormatting sqref="F55:G55">
    <cfRule type="expression" dxfId="273" priority="394">
      <formula>LEN($B1048468)=3</formula>
    </cfRule>
  </conditionalFormatting>
  <conditionalFormatting sqref="F55:G55">
    <cfRule type="expression" dxfId="272" priority="395">
      <formula>LEN($B1048467)=1</formula>
    </cfRule>
  </conditionalFormatting>
  <conditionalFormatting sqref="H55">
    <cfRule type="expression" dxfId="271" priority="396">
      <formula>NOT(ISBLANK($B1048457))</formula>
    </cfRule>
  </conditionalFormatting>
  <conditionalFormatting sqref="H55">
    <cfRule type="expression" dxfId="270" priority="397">
      <formula>LEN($B1048458)=3</formula>
    </cfRule>
  </conditionalFormatting>
  <conditionalFormatting sqref="H55">
    <cfRule type="expression" dxfId="269" priority="398">
      <formula>LEN($B1048457)=1</formula>
    </cfRule>
  </conditionalFormatting>
  <conditionalFormatting sqref="I55">
    <cfRule type="expression" dxfId="268" priority="399">
      <formula>NOT(ISBLANK($B1048456))</formula>
    </cfRule>
  </conditionalFormatting>
  <conditionalFormatting sqref="I55">
    <cfRule type="expression" dxfId="267" priority="400">
      <formula>LEN($B1048457)=3</formula>
    </cfRule>
  </conditionalFormatting>
  <conditionalFormatting sqref="I55">
    <cfRule type="expression" dxfId="266" priority="401">
      <formula>LEN($B1048456)=1</formula>
    </cfRule>
  </conditionalFormatting>
  <conditionalFormatting sqref="B54:L54">
    <cfRule type="expression" dxfId="265" priority="402">
      <formula>NOT(ISBLANK($B1048473))</formula>
    </cfRule>
  </conditionalFormatting>
  <conditionalFormatting sqref="B54:L54">
    <cfRule type="expression" dxfId="264" priority="403">
      <formula>LEN($B1048474)=3</formula>
    </cfRule>
  </conditionalFormatting>
  <conditionalFormatting sqref="B54:L54">
    <cfRule type="expression" dxfId="263" priority="404">
      <formula>LEN($B1048473)=1</formula>
    </cfRule>
  </conditionalFormatting>
  <conditionalFormatting sqref="EJ101:FI101">
    <cfRule type="expression" dxfId="262" priority="411">
      <formula>(IF((EJ$9&lt;=#REF!),(IF((EJ$9&gt;=#REF!),1,2)),3)=1)</formula>
    </cfRule>
  </conditionalFormatting>
  <conditionalFormatting sqref="EJ101:FI101">
    <cfRule type="expression" dxfId="261" priority="412">
      <formula>IF(EJ$9=$E$6,1,0)</formula>
    </cfRule>
  </conditionalFormatting>
  <conditionalFormatting sqref="EJ101:FI101">
    <cfRule type="expression" dxfId="260" priority="413">
      <formula>IF(WEEKDAY(EJ$9)=1,1,0)</formula>
    </cfRule>
  </conditionalFormatting>
  <conditionalFormatting sqref="EJ101:FI101">
    <cfRule type="expression" dxfId="259" priority="414">
      <formula>IF(WEEKDAY(#REF!)=7,1,0)</formula>
    </cfRule>
  </conditionalFormatting>
  <conditionalFormatting sqref="L45 E45:I45">
    <cfRule type="expression" dxfId="258" priority="418">
      <formula>NOT(ISBLANK($B1048449))</formula>
    </cfRule>
  </conditionalFormatting>
  <conditionalFormatting sqref="L45 E45:I45">
    <cfRule type="expression" dxfId="257" priority="419">
      <formula>LEN($B1048450)=3</formula>
    </cfRule>
  </conditionalFormatting>
  <conditionalFormatting sqref="L45 E45:I45">
    <cfRule type="expression" dxfId="256" priority="420">
      <formula>LEN($B1048449)=1</formula>
    </cfRule>
  </conditionalFormatting>
  <conditionalFormatting sqref="F37 B38:L42 J63:J64">
    <cfRule type="expression" dxfId="255" priority="430">
      <formula>NOT(ISBLANK($B1048443))</formula>
    </cfRule>
  </conditionalFormatting>
  <conditionalFormatting sqref="F37 B38:L42 J63:J64">
    <cfRule type="expression" dxfId="254" priority="431">
      <formula>LEN($B1048444)=3</formula>
    </cfRule>
  </conditionalFormatting>
  <conditionalFormatting sqref="F37 B38:L42 J63:J64">
    <cfRule type="expression" dxfId="253" priority="432">
      <formula>LEN($B1048443)=1</formula>
    </cfRule>
  </conditionalFormatting>
  <conditionalFormatting sqref="F44:L45">
    <cfRule type="expression" dxfId="252" priority="481">
      <formula>NOT(ISBLANK($B1048462))</formula>
    </cfRule>
  </conditionalFormatting>
  <conditionalFormatting sqref="F44:L45">
    <cfRule type="expression" dxfId="251" priority="482">
      <formula>LEN($B1048463)=3</formula>
    </cfRule>
  </conditionalFormatting>
  <conditionalFormatting sqref="F44:L45">
    <cfRule type="expression" dxfId="250" priority="483">
      <formula>LEN($B1048462)=1</formula>
    </cfRule>
  </conditionalFormatting>
  <conditionalFormatting sqref="DF21:FI21">
    <cfRule type="expression" dxfId="249" priority="484">
      <formula>(IF((DF$9&lt;=$K21),(IF((DF$9&gt;=$J21),1,2)),3)=1)</formula>
    </cfRule>
  </conditionalFormatting>
  <conditionalFormatting sqref="DF21:FI21">
    <cfRule type="expression" dxfId="248" priority="485">
      <formula>IF(DF$9=$E$6,1,0)</formula>
    </cfRule>
  </conditionalFormatting>
  <conditionalFormatting sqref="DF21:FI21">
    <cfRule type="expression" dxfId="247" priority="486">
      <formula>IF(WEEKDAY(DF$9)=1,1,0)</formula>
    </cfRule>
  </conditionalFormatting>
  <conditionalFormatting sqref="DF21:FI21">
    <cfRule type="expression" dxfId="246" priority="487">
      <formula>IF(WEEKDAY(#REF!)=7,1,0)</formula>
    </cfRule>
  </conditionalFormatting>
  <conditionalFormatting sqref="B21:L21">
    <cfRule type="expression" dxfId="245" priority="488">
      <formula>NOT(ISBLANK($B1048441))</formula>
    </cfRule>
  </conditionalFormatting>
  <conditionalFormatting sqref="B21:L21">
    <cfRule type="expression" dxfId="244" priority="489">
      <formula>LEN($B1048442)=3</formula>
    </cfRule>
  </conditionalFormatting>
  <conditionalFormatting sqref="B21:L21">
    <cfRule type="expression" dxfId="243" priority="490">
      <formula>LEN($B1048441)=1</formula>
    </cfRule>
  </conditionalFormatting>
  <conditionalFormatting sqref="J22:K24">
    <cfRule type="expression" dxfId="242" priority="491">
      <formula>NOT(ISBLANK($B1048453))</formula>
    </cfRule>
  </conditionalFormatting>
  <conditionalFormatting sqref="J22:K24">
    <cfRule type="expression" dxfId="241" priority="492">
      <formula>LEN($B1048454)=3</formula>
    </cfRule>
  </conditionalFormatting>
  <conditionalFormatting sqref="J22:K24">
    <cfRule type="expression" dxfId="240" priority="493">
      <formula>LEN($B1048453)=1</formula>
    </cfRule>
  </conditionalFormatting>
  <conditionalFormatting sqref="J44:K45">
    <cfRule type="expression" dxfId="239" priority="494">
      <formula>NOT(ISBLANK($B1048472))</formula>
    </cfRule>
  </conditionalFormatting>
  <conditionalFormatting sqref="J44:K45">
    <cfRule type="expression" dxfId="238" priority="495">
      <formula>LEN($B1048473)=3</formula>
    </cfRule>
  </conditionalFormatting>
  <conditionalFormatting sqref="J44:K45">
    <cfRule type="expression" dxfId="237" priority="496">
      <formula>LEN($B1048472)=1</formula>
    </cfRule>
  </conditionalFormatting>
  <conditionalFormatting sqref="F44:G45">
    <cfRule type="expression" dxfId="236" priority="497">
      <formula>NOT(ISBLANK($B1048465))</formula>
    </cfRule>
  </conditionalFormatting>
  <conditionalFormatting sqref="F44:G45">
    <cfRule type="expression" dxfId="235" priority="498">
      <formula>LEN($B1048466)=3</formula>
    </cfRule>
  </conditionalFormatting>
  <conditionalFormatting sqref="F44:G45">
    <cfRule type="expression" dxfId="234" priority="499">
      <formula>LEN($B1048465)=1</formula>
    </cfRule>
  </conditionalFormatting>
  <conditionalFormatting sqref="H44:I45">
    <cfRule type="expression" dxfId="233" priority="500">
      <formula>NOT(ISBLANK($B1048471))</formula>
    </cfRule>
  </conditionalFormatting>
  <conditionalFormatting sqref="H44:I45">
    <cfRule type="expression" dxfId="232" priority="501">
      <formula>LEN($B1048472)=3</formula>
    </cfRule>
  </conditionalFormatting>
  <conditionalFormatting sqref="H44:I45">
    <cfRule type="expression" dxfId="231" priority="502">
      <formula>LEN($B1048471)=1</formula>
    </cfRule>
  </conditionalFormatting>
  <conditionalFormatting sqref="F56:G56">
    <cfRule type="expression" dxfId="230" priority="503">
      <formula>NOT(ISBLANK($B1048463))</formula>
    </cfRule>
  </conditionalFormatting>
  <conditionalFormatting sqref="F56:G56">
    <cfRule type="expression" dxfId="229" priority="504">
      <formula>LEN($B1048464)=3</formula>
    </cfRule>
  </conditionalFormatting>
  <conditionalFormatting sqref="F56:G56">
    <cfRule type="expression" dxfId="228" priority="505">
      <formula>LEN($B1048463)=1</formula>
    </cfRule>
  </conditionalFormatting>
  <conditionalFormatting sqref="I56:J56">
    <cfRule type="expression" dxfId="227" priority="506">
      <formula>NOT(ISBLANK($B1048468))</formula>
    </cfRule>
  </conditionalFormatting>
  <conditionalFormatting sqref="I56:J56">
    <cfRule type="expression" dxfId="226" priority="507">
      <formula>LEN($B1048469)=3</formula>
    </cfRule>
  </conditionalFormatting>
  <conditionalFormatting sqref="I56:J56">
    <cfRule type="expression" dxfId="225" priority="508">
      <formula>LEN($B1048468)=1</formula>
    </cfRule>
  </conditionalFormatting>
  <conditionalFormatting sqref="H56">
    <cfRule type="expression" dxfId="224" priority="509">
      <formula>NOT(ISBLANK($B1048457))</formula>
    </cfRule>
  </conditionalFormatting>
  <conditionalFormatting sqref="H56">
    <cfRule type="expression" dxfId="223" priority="510">
      <formula>LEN($B1048458)=3</formula>
    </cfRule>
  </conditionalFormatting>
  <conditionalFormatting sqref="H56">
    <cfRule type="expression" dxfId="222" priority="511">
      <formula>LEN($B1048457)=1</formula>
    </cfRule>
  </conditionalFormatting>
  <conditionalFormatting sqref="D56:E56">
    <cfRule type="expression" dxfId="221" priority="512">
      <formula>NOT(ISBLANK($B1048461))</formula>
    </cfRule>
  </conditionalFormatting>
  <conditionalFormatting sqref="D56:E56">
    <cfRule type="expression" dxfId="220" priority="513">
      <formula>LEN($B1048462)=3</formula>
    </cfRule>
  </conditionalFormatting>
  <conditionalFormatting sqref="D56:E56">
    <cfRule type="expression" dxfId="219" priority="514">
      <formula>LEN($B1048461)=1</formula>
    </cfRule>
  </conditionalFormatting>
  <conditionalFormatting sqref="K56:K57">
    <cfRule type="expression" dxfId="218" priority="515">
      <formula>NOT(ISBLANK($B1048468))</formula>
    </cfRule>
  </conditionalFormatting>
  <conditionalFormatting sqref="K56:K57">
    <cfRule type="expression" dxfId="217" priority="516">
      <formula>LEN($B1048469)=3</formula>
    </cfRule>
  </conditionalFormatting>
  <conditionalFormatting sqref="K56:K57">
    <cfRule type="expression" dxfId="216" priority="517">
      <formula>LEN($B1048468)=1</formula>
    </cfRule>
  </conditionalFormatting>
  <conditionalFormatting sqref="D44">
    <cfRule type="expression" dxfId="215" priority="518">
      <formula>NOT(ISBLANK($B1048449))</formula>
    </cfRule>
  </conditionalFormatting>
  <conditionalFormatting sqref="D44">
    <cfRule type="expression" dxfId="214" priority="519">
      <formula>LEN($B1048450)=3</formula>
    </cfRule>
  </conditionalFormatting>
  <conditionalFormatting sqref="D44">
    <cfRule type="expression" dxfId="213" priority="520">
      <formula>LEN($B1048449)=1</formula>
    </cfRule>
  </conditionalFormatting>
  <conditionalFormatting sqref="D44">
    <cfRule type="expression" dxfId="212" priority="521">
      <formula>NOT(ISBLANK($B1048451))</formula>
    </cfRule>
  </conditionalFormatting>
  <conditionalFormatting sqref="D44">
    <cfRule type="expression" dxfId="211" priority="522">
      <formula>LEN($B1048452)=3</formula>
    </cfRule>
  </conditionalFormatting>
  <conditionalFormatting sqref="D44">
    <cfRule type="expression" dxfId="210" priority="523">
      <formula>LEN($B1048451)=1</formula>
    </cfRule>
  </conditionalFormatting>
  <conditionalFormatting sqref="L22:L24 F22:G24 I22:I24 B22:C24">
    <cfRule type="expression" dxfId="209" priority="536">
      <formula>NOT(ISBLANK($B1048452))</formula>
    </cfRule>
  </conditionalFormatting>
  <conditionalFormatting sqref="L22:L24 F22:G24 I22:I24 B22:C24">
    <cfRule type="expression" dxfId="208" priority="537">
      <formula>LEN($B1048453)=3</formula>
    </cfRule>
  </conditionalFormatting>
  <conditionalFormatting sqref="L22:L24 F22:G24 I22:I24 B22:C24">
    <cfRule type="expression" dxfId="207" priority="538">
      <formula>LEN($B1048452)=1</formula>
    </cfRule>
  </conditionalFormatting>
  <conditionalFormatting sqref="B25:L25">
    <cfRule type="expression" dxfId="206" priority="539">
      <formula>NOT(ISBLANK($B1048432))</formula>
    </cfRule>
  </conditionalFormatting>
  <conditionalFormatting sqref="B25:L25">
    <cfRule type="expression" dxfId="205" priority="540">
      <formula>LEN($B1048433)=3</formula>
    </cfRule>
  </conditionalFormatting>
  <conditionalFormatting sqref="B25:L25">
    <cfRule type="expression" dxfId="204" priority="541">
      <formula>LEN($B1048432)=1</formula>
    </cfRule>
  </conditionalFormatting>
  <conditionalFormatting sqref="B60:L60">
    <cfRule type="expression" dxfId="203" priority="542">
      <formula>NOT(ISBLANK($B1048479))</formula>
    </cfRule>
  </conditionalFormatting>
  <conditionalFormatting sqref="B60:L60">
    <cfRule type="expression" dxfId="202" priority="543">
      <formula>LEN(#REF!)=3</formula>
    </cfRule>
  </conditionalFormatting>
  <conditionalFormatting sqref="B60:L60">
    <cfRule type="expression" dxfId="201" priority="544">
      <formula>LEN($B1048479)=1</formula>
    </cfRule>
  </conditionalFormatting>
  <conditionalFormatting sqref="J32:L32">
    <cfRule type="expression" dxfId="200" priority="545">
      <formula>NOT(ISBLANK($B1048442))</formula>
    </cfRule>
  </conditionalFormatting>
  <conditionalFormatting sqref="J32:L32">
    <cfRule type="expression" dxfId="199" priority="546">
      <formula>LEN($B1048443)=3</formula>
    </cfRule>
  </conditionalFormatting>
  <conditionalFormatting sqref="J32:L32">
    <cfRule type="expression" dxfId="198" priority="547">
      <formula>LEN($B1048442)=1</formula>
    </cfRule>
  </conditionalFormatting>
  <conditionalFormatting sqref="B27:E27">
    <cfRule type="expression" dxfId="197" priority="548">
      <formula>NOT(ISBLANK($B1048436))</formula>
    </cfRule>
  </conditionalFormatting>
  <conditionalFormatting sqref="B27:E27">
    <cfRule type="expression" dxfId="196" priority="549">
      <formula>LEN($B1048437)=3</formula>
    </cfRule>
  </conditionalFormatting>
  <conditionalFormatting sqref="B27:E27">
    <cfRule type="expression" dxfId="195" priority="550">
      <formula>LEN($B1048436)=1</formula>
    </cfRule>
  </conditionalFormatting>
  <conditionalFormatting sqref="L36">
    <cfRule type="expression" dxfId="194" priority="551">
      <formula>NOT(ISBLANK($B1048443))</formula>
    </cfRule>
  </conditionalFormatting>
  <conditionalFormatting sqref="L36">
    <cfRule type="expression" dxfId="193" priority="552">
      <formula>LEN($B1048444)=3</formula>
    </cfRule>
  </conditionalFormatting>
  <conditionalFormatting sqref="L36">
    <cfRule type="expression" dxfId="192" priority="553">
      <formula>LEN($B1048443)=1</formula>
    </cfRule>
  </conditionalFormatting>
  <conditionalFormatting sqref="F35">
    <cfRule type="expression" dxfId="191" priority="554">
      <formula>NOT(ISBLANK($B1048443))</formula>
    </cfRule>
  </conditionalFormatting>
  <conditionalFormatting sqref="F35">
    <cfRule type="expression" dxfId="190" priority="555">
      <formula>LEN($B1048444)=3</formula>
    </cfRule>
  </conditionalFormatting>
  <conditionalFormatting sqref="F35">
    <cfRule type="expression" dxfId="189" priority="556">
      <formula>LEN($B1048443)=1</formula>
    </cfRule>
  </conditionalFormatting>
  <conditionalFormatting sqref="L37">
    <cfRule type="expression" dxfId="188" priority="557">
      <formula>NOT(ISBLANK($B1048443))</formula>
    </cfRule>
  </conditionalFormatting>
  <conditionalFormatting sqref="L37">
    <cfRule type="expression" dxfId="187" priority="558">
      <formula>LEN($B1048444)=3</formula>
    </cfRule>
  </conditionalFormatting>
  <conditionalFormatting sqref="L37">
    <cfRule type="expression" dxfId="186" priority="559">
      <formula>LEN($B1048443)=1</formula>
    </cfRule>
  </conditionalFormatting>
  <conditionalFormatting sqref="F36">
    <cfRule type="expression" dxfId="185" priority="560">
      <formula>NOT(ISBLANK($B1048443))</formula>
    </cfRule>
  </conditionalFormatting>
  <conditionalFormatting sqref="F36">
    <cfRule type="expression" dxfId="184" priority="561">
      <formula>LEN($B1048444)=3</formula>
    </cfRule>
  </conditionalFormatting>
  <conditionalFormatting sqref="F36">
    <cfRule type="expression" dxfId="183" priority="562">
      <formula>LEN($B1048443)=1</formula>
    </cfRule>
  </conditionalFormatting>
  <conditionalFormatting sqref="I32:I33">
    <cfRule type="expression" dxfId="182" priority="563">
      <formula>LEN($B1048442)=3</formula>
    </cfRule>
  </conditionalFormatting>
  <conditionalFormatting sqref="I32:I33">
    <cfRule type="expression" dxfId="181" priority="564">
      <formula>LEN($B1048441)=1</formula>
    </cfRule>
  </conditionalFormatting>
  <conditionalFormatting sqref="I32:I33">
    <cfRule type="expression" dxfId="180" priority="565">
      <formula>NOT(ISBLANK($B1048441))</formula>
    </cfRule>
  </conditionalFormatting>
  <conditionalFormatting sqref="C45">
    <cfRule type="expression" dxfId="179" priority="566">
      <formula>NOT(ISBLANK($B1048449))</formula>
    </cfRule>
  </conditionalFormatting>
  <conditionalFormatting sqref="C45">
    <cfRule type="expression" dxfId="178" priority="567">
      <formula>LEN($B1048450)=3</formula>
    </cfRule>
  </conditionalFormatting>
  <conditionalFormatting sqref="C45">
    <cfRule type="expression" dxfId="177" priority="568">
      <formula>LEN($B1048449)=1</formula>
    </cfRule>
  </conditionalFormatting>
  <conditionalFormatting sqref="B47:L47">
    <cfRule type="expression" dxfId="176" priority="569">
      <formula>NOT(ISBLANK($B1048460))</formula>
    </cfRule>
  </conditionalFormatting>
  <conditionalFormatting sqref="B47:L47">
    <cfRule type="expression" dxfId="175" priority="570">
      <formula>LEN($B1048461)=3</formula>
    </cfRule>
  </conditionalFormatting>
  <conditionalFormatting sqref="B47:L47">
    <cfRule type="expression" dxfId="174" priority="571">
      <formula>LEN($B1048460)=1</formula>
    </cfRule>
  </conditionalFormatting>
  <conditionalFormatting sqref="K18:K20">
    <cfRule type="expression" dxfId="173" priority="572">
      <formula>NOT(ISBLANK($B1048437))</formula>
    </cfRule>
  </conditionalFormatting>
  <conditionalFormatting sqref="K18:K20">
    <cfRule type="expression" dxfId="172" priority="573">
      <formula>LEN($B1048438)=3</formula>
    </cfRule>
  </conditionalFormatting>
  <conditionalFormatting sqref="K18:K20">
    <cfRule type="expression" dxfId="171" priority="574">
      <formula>LEN($B1048437)=1</formula>
    </cfRule>
  </conditionalFormatting>
  <conditionalFormatting sqref="K17">
    <cfRule type="expression" dxfId="170" priority="575">
      <formula>NOT(ISBLANK($B1048437))</formula>
    </cfRule>
  </conditionalFormatting>
  <conditionalFormatting sqref="K17">
    <cfRule type="expression" dxfId="169" priority="576">
      <formula>LEN($B1048438)=3</formula>
    </cfRule>
  </conditionalFormatting>
  <conditionalFormatting sqref="K17">
    <cfRule type="expression" dxfId="168" priority="577">
      <formula>LEN($B1048437)=1</formula>
    </cfRule>
  </conditionalFormatting>
  <conditionalFormatting sqref="K18:K20">
    <cfRule type="expression" dxfId="167" priority="578">
      <formula>NOT(ISBLANK($B1048449))</formula>
    </cfRule>
  </conditionalFormatting>
  <conditionalFormatting sqref="K18:K20">
    <cfRule type="expression" dxfId="166" priority="579">
      <formula>LEN($B1048450)=3</formula>
    </cfRule>
  </conditionalFormatting>
  <conditionalFormatting sqref="K18:K20">
    <cfRule type="expression" dxfId="165" priority="580">
      <formula>LEN($B1048449)=1</formula>
    </cfRule>
  </conditionalFormatting>
  <conditionalFormatting sqref="I34">
    <cfRule type="expression" dxfId="164" priority="581">
      <formula>NOT(ISBLANK($B1048443))</formula>
    </cfRule>
  </conditionalFormatting>
  <conditionalFormatting sqref="I34">
    <cfRule type="expression" dxfId="163" priority="582">
      <formula>LEN($B1048444)=3</formula>
    </cfRule>
  </conditionalFormatting>
  <conditionalFormatting sqref="I34">
    <cfRule type="expression" dxfId="162" priority="583">
      <formula>LEN($B1048443)=1</formula>
    </cfRule>
  </conditionalFormatting>
  <conditionalFormatting sqref="H37">
    <cfRule type="expression" dxfId="161" priority="584">
      <formula>LEN($B1048447)=3</formula>
    </cfRule>
  </conditionalFormatting>
  <conditionalFormatting sqref="H37">
    <cfRule type="expression" dxfId="160" priority="585">
      <formula>LEN($B1048446)=1</formula>
    </cfRule>
  </conditionalFormatting>
  <conditionalFormatting sqref="H37">
    <cfRule type="expression" dxfId="159" priority="586">
      <formula>NOT(ISBLANK($B1048446))</formula>
    </cfRule>
  </conditionalFormatting>
  <conditionalFormatting sqref="G33:G37">
    <cfRule type="expression" dxfId="158" priority="587">
      <formula>NOT(ISBLANK($B1048442))</formula>
    </cfRule>
  </conditionalFormatting>
  <conditionalFormatting sqref="G33:G37">
    <cfRule type="expression" dxfId="157" priority="588">
      <formula>LEN($B1048443)=3</formula>
    </cfRule>
  </conditionalFormatting>
  <conditionalFormatting sqref="G33:G37">
    <cfRule type="expression" dxfId="156" priority="589">
      <formula>LEN($B1048442)=1</formula>
    </cfRule>
  </conditionalFormatting>
  <conditionalFormatting sqref="J70:K70">
    <cfRule type="expression" dxfId="155" priority="590">
      <formula>NOT(ISBLANK($B1048472))</formula>
    </cfRule>
  </conditionalFormatting>
  <conditionalFormatting sqref="J70:K70">
    <cfRule type="expression" dxfId="154" priority="591">
      <formula>LEN($B1048473)=3</formula>
    </cfRule>
  </conditionalFormatting>
  <conditionalFormatting sqref="J70:K70">
    <cfRule type="expression" dxfId="153" priority="592">
      <formula>LEN($B1048472)=1</formula>
    </cfRule>
  </conditionalFormatting>
  <conditionalFormatting sqref="J75:J77">
    <cfRule type="expression" dxfId="152" priority="593">
      <formula>NOT(ISBLANK($B1048477))</formula>
    </cfRule>
  </conditionalFormatting>
  <conditionalFormatting sqref="J75:J77">
    <cfRule type="expression" dxfId="151" priority="594">
      <formula>LEN($B1048478)=3</formula>
    </cfRule>
  </conditionalFormatting>
  <conditionalFormatting sqref="J75:J77">
    <cfRule type="expression" dxfId="150" priority="595">
      <formula>LEN($B1048477)=1</formula>
    </cfRule>
  </conditionalFormatting>
  <conditionalFormatting sqref="K75:K77">
    <cfRule type="expression" dxfId="149" priority="596">
      <formula>NOT(ISBLANK($B1048474))</formula>
    </cfRule>
  </conditionalFormatting>
  <conditionalFormatting sqref="K75:K77">
    <cfRule type="expression" dxfId="148" priority="597">
      <formula>LEN($B1048475)=3</formula>
    </cfRule>
  </conditionalFormatting>
  <conditionalFormatting sqref="K75:K77">
    <cfRule type="expression" dxfId="147" priority="598">
      <formula>LEN($B1048474)=1</formula>
    </cfRule>
  </conditionalFormatting>
  <conditionalFormatting sqref="J71:J73">
    <cfRule type="expression" dxfId="146" priority="599">
      <formula>NOT(ISBLANK($B1048471))</formula>
    </cfRule>
  </conditionalFormatting>
  <conditionalFormatting sqref="J71:J73">
    <cfRule type="expression" dxfId="145" priority="600">
      <formula>LEN($B1048472)=3</formula>
    </cfRule>
  </conditionalFormatting>
  <conditionalFormatting sqref="J71:J73">
    <cfRule type="expression" dxfId="144" priority="601">
      <formula>LEN($B1048471)=1</formula>
    </cfRule>
  </conditionalFormatting>
  <conditionalFormatting sqref="K71:K73">
    <cfRule type="expression" dxfId="143" priority="602">
      <formula>NOT(ISBLANK($B1048468))</formula>
    </cfRule>
  </conditionalFormatting>
  <conditionalFormatting sqref="K71:K73">
    <cfRule type="expression" dxfId="142" priority="603">
      <formula>LEN($B1048469)=3</formula>
    </cfRule>
  </conditionalFormatting>
  <conditionalFormatting sqref="K71:K73">
    <cfRule type="expression" dxfId="141" priority="604">
      <formula>LEN($B1048468)=1</formula>
    </cfRule>
  </conditionalFormatting>
  <conditionalFormatting sqref="H74">
    <cfRule type="expression" dxfId="140" priority="135">
      <formula>NOT(ISBLANK($B1048476))</formula>
    </cfRule>
  </conditionalFormatting>
  <conditionalFormatting sqref="H74">
    <cfRule type="expression" dxfId="139" priority="136">
      <formula>LEN($B1048477)=3</formula>
    </cfRule>
  </conditionalFormatting>
  <conditionalFormatting sqref="H74">
    <cfRule type="expression" dxfId="138" priority="137">
      <formula>LEN($B1048476)=1</formula>
    </cfRule>
  </conditionalFormatting>
  <conditionalFormatting sqref="G74">
    <cfRule type="expression" dxfId="137" priority="138">
      <formula>NOT(ISBLANK($B1048459))</formula>
    </cfRule>
  </conditionalFormatting>
  <conditionalFormatting sqref="G74">
    <cfRule type="expression" dxfId="136" priority="139">
      <formula>LEN($B1048460)=3</formula>
    </cfRule>
  </conditionalFormatting>
  <conditionalFormatting sqref="G74">
    <cfRule type="expression" dxfId="135" priority="140">
      <formula>LEN($B1048459)=1</formula>
    </cfRule>
  </conditionalFormatting>
  <conditionalFormatting sqref="I74">
    <cfRule type="expression" dxfId="134" priority="141">
      <formula>NOT(ISBLANK($B1048475))</formula>
    </cfRule>
  </conditionalFormatting>
  <conditionalFormatting sqref="I74">
    <cfRule type="expression" dxfId="133" priority="142">
      <formula>LEN($B1048476)=3</formula>
    </cfRule>
  </conditionalFormatting>
  <conditionalFormatting sqref="I74">
    <cfRule type="expression" dxfId="132" priority="143">
      <formula>LEN($B1048475)=1</formula>
    </cfRule>
  </conditionalFormatting>
  <conditionalFormatting sqref="F74">
    <cfRule type="expression" dxfId="131" priority="144">
      <formula>NOT(ISBLANK($B1048467))</formula>
    </cfRule>
  </conditionalFormatting>
  <conditionalFormatting sqref="F74">
    <cfRule type="expression" dxfId="130" priority="145">
      <formula>LEN($B1048468)=3</formula>
    </cfRule>
  </conditionalFormatting>
  <conditionalFormatting sqref="F74">
    <cfRule type="expression" dxfId="129" priority="146">
      <formula>LEN($B1048467)=1</formula>
    </cfRule>
  </conditionalFormatting>
  <conditionalFormatting sqref="J82:L83">
    <cfRule type="expression" dxfId="128" priority="123">
      <formula>NOT(ISBLANK($B1048484))</formula>
    </cfRule>
  </conditionalFormatting>
  <conditionalFormatting sqref="J82:L83">
    <cfRule type="expression" dxfId="127" priority="124">
      <formula>LEN($B1048485)=3</formula>
    </cfRule>
  </conditionalFormatting>
  <conditionalFormatting sqref="J82:L83">
    <cfRule type="expression" dxfId="126" priority="125">
      <formula>LEN($B1048484)=1</formula>
    </cfRule>
  </conditionalFormatting>
  <conditionalFormatting sqref="G82:G83">
    <cfRule type="expression" dxfId="125" priority="126">
      <formula>NOT(ISBLANK($B1048467))</formula>
    </cfRule>
  </conditionalFormatting>
  <conditionalFormatting sqref="G82:G83">
    <cfRule type="expression" dxfId="124" priority="127">
      <formula>LEN($B1048468)=3</formula>
    </cfRule>
  </conditionalFormatting>
  <conditionalFormatting sqref="G82:G83">
    <cfRule type="expression" dxfId="123" priority="128">
      <formula>LEN($B1048467)=1</formula>
    </cfRule>
  </conditionalFormatting>
  <conditionalFormatting sqref="I82:I83">
    <cfRule type="expression" dxfId="122" priority="129">
      <formula>NOT(ISBLANK($B1048483))</formula>
    </cfRule>
  </conditionalFormatting>
  <conditionalFormatting sqref="I82:I83">
    <cfRule type="expression" dxfId="121" priority="130">
      <formula>LEN($B1048484)=3</formula>
    </cfRule>
  </conditionalFormatting>
  <conditionalFormatting sqref="I82:I83">
    <cfRule type="expression" dxfId="120" priority="131">
      <formula>LEN($B1048483)=1</formula>
    </cfRule>
  </conditionalFormatting>
  <conditionalFormatting sqref="F82:F83">
    <cfRule type="expression" dxfId="119" priority="132">
      <formula>NOT(ISBLANK($B1048475))</formula>
    </cfRule>
  </conditionalFormatting>
  <conditionalFormatting sqref="F82:F83">
    <cfRule type="expression" dxfId="118" priority="133">
      <formula>LEN($B1048476)=3</formula>
    </cfRule>
  </conditionalFormatting>
  <conditionalFormatting sqref="F82:F83">
    <cfRule type="expression" dxfId="117" priority="134">
      <formula>LEN($B1048475)=1</formula>
    </cfRule>
  </conditionalFormatting>
  <conditionalFormatting sqref="H86">
    <cfRule type="expression" dxfId="116" priority="111">
      <formula>NOT(ISBLANK($B1048488))</formula>
    </cfRule>
  </conditionalFormatting>
  <conditionalFormatting sqref="H86">
    <cfRule type="expression" dxfId="115" priority="112">
      <formula>LEN($B1048489)=3</formula>
    </cfRule>
  </conditionalFormatting>
  <conditionalFormatting sqref="H86">
    <cfRule type="expression" dxfId="114" priority="113">
      <formula>LEN($B1048488)=1</formula>
    </cfRule>
  </conditionalFormatting>
  <conditionalFormatting sqref="G86">
    <cfRule type="expression" dxfId="113" priority="114">
      <formula>NOT(ISBLANK($B1048471))</formula>
    </cfRule>
  </conditionalFormatting>
  <conditionalFormatting sqref="G86">
    <cfRule type="expression" dxfId="112" priority="115">
      <formula>LEN($B1048472)=3</formula>
    </cfRule>
  </conditionalFormatting>
  <conditionalFormatting sqref="G86">
    <cfRule type="expression" dxfId="111" priority="116">
      <formula>LEN($B1048471)=1</formula>
    </cfRule>
  </conditionalFormatting>
  <conditionalFormatting sqref="I86">
    <cfRule type="expression" dxfId="110" priority="117">
      <formula>NOT(ISBLANK($B1048487))</formula>
    </cfRule>
  </conditionalFormatting>
  <conditionalFormatting sqref="I86">
    <cfRule type="expression" dxfId="109" priority="118">
      <formula>LEN($B1048488)=3</formula>
    </cfRule>
  </conditionalFormatting>
  <conditionalFormatting sqref="I86">
    <cfRule type="expression" dxfId="108" priority="119">
      <formula>LEN($B1048487)=1</formula>
    </cfRule>
  </conditionalFormatting>
  <conditionalFormatting sqref="F86">
    <cfRule type="expression" dxfId="107" priority="120">
      <formula>NOT(ISBLANK($B1048479))</formula>
    </cfRule>
  </conditionalFormatting>
  <conditionalFormatting sqref="F86">
    <cfRule type="expression" dxfId="106" priority="121">
      <formula>LEN($B1048480)=3</formula>
    </cfRule>
  </conditionalFormatting>
  <conditionalFormatting sqref="F86">
    <cfRule type="expression" dxfId="105" priority="122">
      <formula>LEN($B1048479)=1</formula>
    </cfRule>
  </conditionalFormatting>
  <conditionalFormatting sqref="B69:L69">
    <cfRule type="expression" dxfId="104" priority="108">
      <formula>NOT(ISBLANK($B1048488))</formula>
    </cfRule>
  </conditionalFormatting>
  <conditionalFormatting sqref="B69:L69">
    <cfRule type="expression" dxfId="103" priority="109">
      <formula>LEN(#REF!)=3</formula>
    </cfRule>
  </conditionalFormatting>
  <conditionalFormatting sqref="B69:L69">
    <cfRule type="expression" dxfId="102" priority="110">
      <formula>LEN($B1048488)=1</formula>
    </cfRule>
  </conditionalFormatting>
  <conditionalFormatting sqref="B80:L80">
    <cfRule type="expression" dxfId="101" priority="105">
      <formula>NOT(ISBLANK($B1048499))</formula>
    </cfRule>
  </conditionalFormatting>
  <conditionalFormatting sqref="B80:L80">
    <cfRule type="expression" dxfId="100" priority="106">
      <formula>LEN(#REF!)=3</formula>
    </cfRule>
  </conditionalFormatting>
  <conditionalFormatting sqref="B80:L80">
    <cfRule type="expression" dxfId="99" priority="107">
      <formula>LEN($B1048499)=1</formula>
    </cfRule>
  </conditionalFormatting>
  <conditionalFormatting sqref="B84:L84">
    <cfRule type="expression" dxfId="98" priority="102">
      <formula>NOT(ISBLANK($B2))</formula>
    </cfRule>
  </conditionalFormatting>
  <conditionalFormatting sqref="B84:L84">
    <cfRule type="expression" dxfId="97" priority="103">
      <formula>LEN(#REF!)=3</formula>
    </cfRule>
  </conditionalFormatting>
  <conditionalFormatting sqref="B84:L84">
    <cfRule type="expression" dxfId="96" priority="104">
      <formula>LEN($B2)=1</formula>
    </cfRule>
  </conditionalFormatting>
  <conditionalFormatting sqref="B79:L79">
    <cfRule type="expression" dxfId="95" priority="99">
      <formula>NOT(ISBLANK($B1048487))</formula>
    </cfRule>
  </conditionalFormatting>
  <conditionalFormatting sqref="B79:L79">
    <cfRule type="expression" dxfId="94" priority="100">
      <formula>LEN($B1048488)=3</formula>
    </cfRule>
  </conditionalFormatting>
  <conditionalFormatting sqref="B79:L79">
    <cfRule type="expression" dxfId="93" priority="101">
      <formula>LEN($B1048487)=1</formula>
    </cfRule>
  </conditionalFormatting>
  <conditionalFormatting sqref="B88:L88">
    <cfRule type="expression" dxfId="92" priority="96">
      <formula>NOT(ISBLANK($B1048496))</formula>
    </cfRule>
  </conditionalFormatting>
  <conditionalFormatting sqref="B88:L88">
    <cfRule type="expression" dxfId="91" priority="97">
      <formula>LEN($B1048497)=3</formula>
    </cfRule>
  </conditionalFormatting>
  <conditionalFormatting sqref="B88:L88">
    <cfRule type="expression" dxfId="90" priority="98">
      <formula>LEN($B1048496)=1</formula>
    </cfRule>
  </conditionalFormatting>
  <conditionalFormatting sqref="B81:C81">
    <cfRule type="expression" dxfId="89" priority="78">
      <formula>NOT(ISBLANK($B1048461))</formula>
    </cfRule>
  </conditionalFormatting>
  <conditionalFormatting sqref="B81:C81">
    <cfRule type="expression" dxfId="88" priority="79">
      <formula>LEN($B1048462)=3</formula>
    </cfRule>
  </conditionalFormatting>
  <conditionalFormatting sqref="B81:C81">
    <cfRule type="expression" dxfId="87" priority="80">
      <formula>LEN($B1048461)=1</formula>
    </cfRule>
  </conditionalFormatting>
  <conditionalFormatting sqref="K81:L81">
    <cfRule type="expression" dxfId="86" priority="81">
      <formula>NOT(ISBLANK($B1048462))</formula>
    </cfRule>
  </conditionalFormatting>
  <conditionalFormatting sqref="K81:L81">
    <cfRule type="expression" dxfId="85" priority="82">
      <formula>LEN($B1048463)=3</formula>
    </cfRule>
  </conditionalFormatting>
  <conditionalFormatting sqref="K81:L81">
    <cfRule type="expression" dxfId="84" priority="83">
      <formula>LEN($B1048462)=1</formula>
    </cfRule>
  </conditionalFormatting>
  <conditionalFormatting sqref="J81">
    <cfRule type="expression" dxfId="83" priority="84">
      <formula>NOT(ISBLANK($B1048474))</formula>
    </cfRule>
  </conditionalFormatting>
  <conditionalFormatting sqref="J81">
    <cfRule type="expression" dxfId="82" priority="85">
      <formula>LEN($B1048475)=3</formula>
    </cfRule>
  </conditionalFormatting>
  <conditionalFormatting sqref="J81">
    <cfRule type="expression" dxfId="81" priority="86">
      <formula>LEN($B1048474)=1</formula>
    </cfRule>
  </conditionalFormatting>
  <conditionalFormatting sqref="B85:C85">
    <cfRule type="expression" dxfId="80" priority="69">
      <formula>NOT(ISBLANK($B1048465))</formula>
    </cfRule>
  </conditionalFormatting>
  <conditionalFormatting sqref="B85:C85">
    <cfRule type="expression" dxfId="79" priority="70">
      <formula>LEN($B1048466)=3</formula>
    </cfRule>
  </conditionalFormatting>
  <conditionalFormatting sqref="B85:C85">
    <cfRule type="expression" dxfId="78" priority="71">
      <formula>LEN($B1048465)=1</formula>
    </cfRule>
  </conditionalFormatting>
  <conditionalFormatting sqref="K85:L85">
    <cfRule type="expression" dxfId="77" priority="72">
      <formula>NOT(ISBLANK($B1048466))</formula>
    </cfRule>
  </conditionalFormatting>
  <conditionalFormatting sqref="K85:L85">
    <cfRule type="expression" dxfId="76" priority="73">
      <formula>LEN($B1048467)=3</formula>
    </cfRule>
  </conditionalFormatting>
  <conditionalFormatting sqref="K85:L85">
    <cfRule type="expression" dxfId="75" priority="74">
      <formula>LEN($B1048466)=1</formula>
    </cfRule>
  </conditionalFormatting>
  <conditionalFormatting sqref="J85">
    <cfRule type="expression" dxfId="74" priority="75">
      <formula>NOT(ISBLANK($B1048478))</formula>
    </cfRule>
  </conditionalFormatting>
  <conditionalFormatting sqref="J85">
    <cfRule type="expression" dxfId="73" priority="76">
      <formula>LEN($B1048479)=3</formula>
    </cfRule>
  </conditionalFormatting>
  <conditionalFormatting sqref="J85">
    <cfRule type="expression" dxfId="72" priority="77">
      <formula>LEN($B1048478)=1</formula>
    </cfRule>
  </conditionalFormatting>
  <conditionalFormatting sqref="B87:C87">
    <cfRule type="expression" dxfId="71" priority="60">
      <formula>NOT(ISBLANK($B1048467))</formula>
    </cfRule>
  </conditionalFormatting>
  <conditionalFormatting sqref="B87:C87">
    <cfRule type="expression" dxfId="70" priority="61">
      <formula>LEN($B1048468)=3</formula>
    </cfRule>
  </conditionalFormatting>
  <conditionalFormatting sqref="B87:C87">
    <cfRule type="expression" dxfId="69" priority="62">
      <formula>LEN($B1048467)=1</formula>
    </cfRule>
  </conditionalFormatting>
  <conditionalFormatting sqref="K87:L87">
    <cfRule type="expression" dxfId="68" priority="63">
      <formula>NOT(ISBLANK($B1048468))</formula>
    </cfRule>
  </conditionalFormatting>
  <conditionalFormatting sqref="K87:L87">
    <cfRule type="expression" dxfId="67" priority="64">
      <formula>LEN($B1048469)=3</formula>
    </cfRule>
  </conditionalFormatting>
  <conditionalFormatting sqref="K87:L87">
    <cfRule type="expression" dxfId="66" priority="65">
      <formula>LEN($B1048468)=1</formula>
    </cfRule>
  </conditionalFormatting>
  <conditionalFormatting sqref="J87">
    <cfRule type="expression" dxfId="65" priority="66">
      <formula>NOT(ISBLANK($B1048480))</formula>
    </cfRule>
  </conditionalFormatting>
  <conditionalFormatting sqref="J87">
    <cfRule type="expression" dxfId="64" priority="67">
      <formula>LEN($B1048481)=3</formula>
    </cfRule>
  </conditionalFormatting>
  <conditionalFormatting sqref="J87">
    <cfRule type="expression" dxfId="63" priority="68">
      <formula>LEN($B1048480)=1</formula>
    </cfRule>
  </conditionalFormatting>
  <conditionalFormatting sqref="B90:C92">
    <cfRule type="expression" dxfId="62" priority="51">
      <formula>NOT(ISBLANK($B1048470))</formula>
    </cfRule>
  </conditionalFormatting>
  <conditionalFormatting sqref="B90:C92">
    <cfRule type="expression" dxfId="61" priority="52">
      <formula>LEN($B1048471)=3</formula>
    </cfRule>
  </conditionalFormatting>
  <conditionalFormatting sqref="B90:C92">
    <cfRule type="expression" dxfId="60" priority="53">
      <formula>LEN($B1048470)=1</formula>
    </cfRule>
  </conditionalFormatting>
  <conditionalFormatting sqref="K90:L92">
    <cfRule type="expression" dxfId="59" priority="54">
      <formula>NOT(ISBLANK($B1048471))</formula>
    </cfRule>
  </conditionalFormatting>
  <conditionalFormatting sqref="K90:L92">
    <cfRule type="expression" dxfId="58" priority="55">
      <formula>LEN($B1048472)=3</formula>
    </cfRule>
  </conditionalFormatting>
  <conditionalFormatting sqref="K90:L92">
    <cfRule type="expression" dxfId="57" priority="56">
      <formula>LEN($B1048471)=1</formula>
    </cfRule>
  </conditionalFormatting>
  <conditionalFormatting sqref="J90:J92">
    <cfRule type="expression" dxfId="56" priority="57">
      <formula>NOT(ISBLANK($B1048483))</formula>
    </cfRule>
  </conditionalFormatting>
  <conditionalFormatting sqref="J90:J92">
    <cfRule type="expression" dxfId="55" priority="58">
      <formula>LEN($B1048484)=3</formula>
    </cfRule>
  </conditionalFormatting>
  <conditionalFormatting sqref="J90:J92">
    <cfRule type="expression" dxfId="54" priority="59">
      <formula>LEN($B1048483)=1</formula>
    </cfRule>
  </conditionalFormatting>
  <conditionalFormatting sqref="B94:C99">
    <cfRule type="expression" dxfId="53" priority="42">
      <formula>NOT(ISBLANK($B1048474))</formula>
    </cfRule>
  </conditionalFormatting>
  <conditionalFormatting sqref="B94:C99">
    <cfRule type="expression" dxfId="52" priority="43">
      <formula>LEN($B1048475)=3</formula>
    </cfRule>
  </conditionalFormatting>
  <conditionalFormatting sqref="B94:C99">
    <cfRule type="expression" dxfId="51" priority="44">
      <formula>LEN($B1048474)=1</formula>
    </cfRule>
  </conditionalFormatting>
  <conditionalFormatting sqref="K94:L99">
    <cfRule type="expression" dxfId="50" priority="45">
      <formula>NOT(ISBLANK($B1048475))</formula>
    </cfRule>
  </conditionalFormatting>
  <conditionalFormatting sqref="K94:L99">
    <cfRule type="expression" dxfId="49" priority="46">
      <formula>LEN($B1048476)=3</formula>
    </cfRule>
  </conditionalFormatting>
  <conditionalFormatting sqref="K94:L99">
    <cfRule type="expression" dxfId="48" priority="47">
      <formula>LEN($B1048475)=1</formula>
    </cfRule>
  </conditionalFormatting>
  <conditionalFormatting sqref="J94:J99">
    <cfRule type="expression" dxfId="47" priority="48">
      <formula>NOT(ISBLANK($B1048487))</formula>
    </cfRule>
  </conditionalFormatting>
  <conditionalFormatting sqref="J94:J99">
    <cfRule type="expression" dxfId="46" priority="49">
      <formula>LEN($B1048488)=3</formula>
    </cfRule>
  </conditionalFormatting>
  <conditionalFormatting sqref="J94:J99">
    <cfRule type="expression" dxfId="45" priority="50">
      <formula>LEN($B1048487)=1</formula>
    </cfRule>
  </conditionalFormatting>
  <conditionalFormatting sqref="B101:C101">
    <cfRule type="expression" dxfId="44" priority="33">
      <formula>NOT(ISBLANK($B1048481))</formula>
    </cfRule>
  </conditionalFormatting>
  <conditionalFormatting sqref="B101:C101">
    <cfRule type="expression" dxfId="43" priority="34">
      <formula>LEN($B1048482)=3</formula>
    </cfRule>
  </conditionalFormatting>
  <conditionalFormatting sqref="B101:C101">
    <cfRule type="expression" dxfId="42" priority="35">
      <formula>LEN($B1048481)=1</formula>
    </cfRule>
  </conditionalFormatting>
  <conditionalFormatting sqref="K101:L101">
    <cfRule type="expression" dxfId="41" priority="36">
      <formula>NOT(ISBLANK($B1048482))</formula>
    </cfRule>
  </conditionalFormatting>
  <conditionalFormatting sqref="K101:L101">
    <cfRule type="expression" dxfId="40" priority="37">
      <formula>LEN($B1048483)=3</formula>
    </cfRule>
  </conditionalFormatting>
  <conditionalFormatting sqref="K101:L101">
    <cfRule type="expression" dxfId="39" priority="38">
      <formula>LEN($B1048482)=1</formula>
    </cfRule>
  </conditionalFormatting>
  <conditionalFormatting sqref="J101">
    <cfRule type="expression" dxfId="38" priority="39">
      <formula>NOT(ISBLANK($B1048494))</formula>
    </cfRule>
  </conditionalFormatting>
  <conditionalFormatting sqref="J101">
    <cfRule type="expression" dxfId="37" priority="40">
      <formula>LEN($B1048495)=3</formula>
    </cfRule>
  </conditionalFormatting>
  <conditionalFormatting sqref="J101">
    <cfRule type="expression" dxfId="36" priority="41">
      <formula>LEN($B1048494)=1</formula>
    </cfRule>
  </conditionalFormatting>
  <conditionalFormatting sqref="M97:DE101">
    <cfRule type="expression" dxfId="35" priority="1">
      <formula>(IF((M$9&lt;=$K97),(IF((M$9&gt;=$J97),1,2)),3)=1)</formula>
    </cfRule>
    <cfRule type="expression" dxfId="34" priority="2">
      <formula>IF(M$9=$E$6,1,0)</formula>
    </cfRule>
    <cfRule type="expression" dxfId="33" priority="3">
      <formula>IF(WEEKDAY(M$9)=1,1,0)</formula>
    </cfRule>
    <cfRule type="expression" dxfId="32" priority="4">
      <formula>IF(WEEKDAY(#REF!)=7,1,0)</formula>
    </cfRule>
  </conditionalFormatting>
  <conditionalFormatting sqref="M10:DE14 M16:DE54 P55:DE62 P64:DE71 M63:DE63 M72:DE87 P88:DE91">
    <cfRule type="expression" dxfId="31" priority="25">
      <formula>(IF((M$9&lt;=$K10),(IF((M$9&gt;=$J10),1,2)),3)=1)</formula>
    </cfRule>
    <cfRule type="expression" dxfId="30" priority="26">
      <formula>IF(M$9=$E$6,1,0)</formula>
    </cfRule>
    <cfRule type="expression" dxfId="29" priority="27">
      <formula>IF(WEEKDAY(M$9)=1,1,0)</formula>
    </cfRule>
    <cfRule type="expression" dxfId="28" priority="28">
      <formula>IF(WEEKDAY(#REF!)=7,1,0)</formula>
    </cfRule>
  </conditionalFormatting>
  <conditionalFormatting sqref="M64:O71 M55:O62 M88:O91">
    <cfRule type="expression" dxfId="27" priority="29">
      <formula>(IF((M$9&lt;=#REF!),(IF((M$9&gt;=#REF!),1,2)),3)=1)</formula>
    </cfRule>
    <cfRule type="expression" dxfId="26" priority="30">
      <formula>IF(M$9=$E$6,1,0)</formula>
    </cfRule>
    <cfRule type="expression" dxfId="25" priority="31">
      <formula>IF(WEEKDAY(M$9)=1,1,0)</formula>
    </cfRule>
    <cfRule type="expression" dxfId="24" priority="32">
      <formula>IF(WEEKDAY(#REF!)=7,1,0)</formula>
    </cfRule>
  </conditionalFormatting>
  <conditionalFormatting sqref="M15:DE15">
    <cfRule type="expression" dxfId="23" priority="17">
      <formula>(IF((M$9&lt;=$K15),(IF((M$9&gt;=$J15),1,2)),3)=1)</formula>
    </cfRule>
    <cfRule type="expression" dxfId="22" priority="18">
      <formula>IF(M$9=$E$6,1,0)</formula>
    </cfRule>
    <cfRule type="expression" dxfId="21" priority="19">
      <formula>IF(WEEKDAY(M$9)=1,1,0)</formula>
    </cfRule>
    <cfRule type="expression" dxfId="20" priority="20">
      <formula>IF(WEEKDAY(#REF!)=7,1,0)</formula>
    </cfRule>
  </conditionalFormatting>
  <conditionalFormatting sqref="M92:DE96">
    <cfRule type="expression" dxfId="19" priority="9">
      <formula>(IF((M$9&lt;=$K92),(IF((M$9&gt;=$J92),1,2)),3)=1)</formula>
    </cfRule>
    <cfRule type="expression" dxfId="18" priority="10">
      <formula>IF(M$9=$E$6,1,0)</formula>
    </cfRule>
    <cfRule type="expression" dxfId="17" priority="11">
      <formula>IF(WEEKDAY(M$9)=1,1,0)</formula>
    </cfRule>
    <cfRule type="expression" dxfId="16" priority="12">
      <formula>IF(WEEKDAY(#REF!)=7,1,0)</formula>
    </cfRule>
  </conditionalFormatting>
  <pageMargins left="0.39370078740157483" right="0.39370078740157483" top="0.39370078740157483" bottom="0.39370078740157483" header="0" footer="0"/>
  <pageSetup paperSize="8" fitToHeight="0" orientation="landscape"/>
  <headerFooter>
    <oddFooter>&amp;L우리FIS, 디지털프론티어&amp;C[대외비]&amp;RPJT WBS  - &amp;P  /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'9 CODE'!$C$5:$C$8</xm:f>
          </x14:formula1>
          <xm:sqref>L10:L101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59765625" defaultRowHeight="15" customHeight="1"/>
  <cols>
    <col min="1" max="1" width="1.5" customWidth="1"/>
    <col min="2" max="2" width="6.09765625" customWidth="1"/>
    <col min="3" max="3" width="11.5" customWidth="1"/>
    <col min="4" max="26" width="7.69921875" customWidth="1"/>
  </cols>
  <sheetData>
    <row r="1" spans="1:26" ht="14.25" customHeight="1">
      <c r="A1" s="137"/>
      <c r="B1" s="238" t="s">
        <v>202</v>
      </c>
      <c r="C1" s="239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spans="1:26" ht="14.25" customHeight="1">
      <c r="A2" s="137"/>
      <c r="B2" s="239"/>
      <c r="C2" s="239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ht="14.25" customHeight="1">
      <c r="A3" s="137"/>
      <c r="B3" s="137" t="s">
        <v>203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spans="1:26" ht="14.25" customHeight="1">
      <c r="A4" s="137"/>
      <c r="B4" s="138" t="s">
        <v>204</v>
      </c>
      <c r="C4" s="138" t="s">
        <v>205</v>
      </c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spans="1:26" ht="14.25" customHeight="1">
      <c r="A5" s="137"/>
      <c r="B5" s="139">
        <f t="shared" ref="B5:B8" si="0">ROW()-4</f>
        <v>1</v>
      </c>
      <c r="C5" s="138" t="s">
        <v>206</v>
      </c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 spans="1:26" ht="14.25" customHeight="1">
      <c r="A6" s="137"/>
      <c r="B6" s="139">
        <f t="shared" si="0"/>
        <v>2</v>
      </c>
      <c r="C6" s="138" t="s">
        <v>207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ht="14.25" customHeight="1">
      <c r="A7" s="137"/>
      <c r="B7" s="139">
        <f t="shared" si="0"/>
        <v>3</v>
      </c>
      <c r="C7" s="138" t="s">
        <v>19</v>
      </c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ht="14.25" customHeight="1">
      <c r="A8" s="137"/>
      <c r="B8" s="139">
        <f t="shared" si="0"/>
        <v>4</v>
      </c>
      <c r="C8" s="138" t="s">
        <v>208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spans="1:26" ht="14.25" customHeigh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spans="1:26" ht="14.25" customHeight="1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spans="1:26" ht="14.25" customHeigh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spans="1:26" ht="14.25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spans="1:26" ht="14.25" customHeight="1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spans="1:26" ht="14.25" customHeight="1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14.25" customHeight="1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spans="1:26" ht="14.25" customHeight="1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ht="14.25" customHeight="1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ht="14.25" customHeight="1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14.25" customHeight="1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ht="14.25" customHeight="1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6" ht="14.25" customHeight="1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spans="1:26" ht="14.25" customHeight="1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spans="1:26" ht="14.25" customHeight="1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spans="1:26" ht="14.25" customHeight="1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ht="14.25" customHeight="1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ht="14.25" customHeight="1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 ht="14.25" customHeight="1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 ht="14.25" customHeight="1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spans="1:26" ht="14.25" customHeight="1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spans="1:26" ht="14.25" customHeight="1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spans="1:26" ht="14.25" customHeight="1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spans="1:26" ht="14.25" customHeight="1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spans="1:26" ht="14.25" customHeight="1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spans="1:26" ht="14.25" customHeight="1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spans="1:26" ht="14.25" customHeight="1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spans="1:26" ht="14.25" customHeight="1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spans="1:26" ht="14.25" customHeight="1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 ht="14.25" customHeight="1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 ht="14.25" customHeight="1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 ht="14.25" customHeight="1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 ht="14.25" customHeight="1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 ht="14.25" customHeight="1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spans="1:26" ht="14.25" customHeight="1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spans="1:26" ht="14.25" customHeight="1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ht="14.25" customHeight="1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spans="1:26" ht="14.25" customHeight="1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spans="1:26" ht="14.25" customHeight="1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 ht="14.25" customHeight="1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spans="1:26" ht="14.25" customHeight="1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spans="1:26" ht="14.25" customHeight="1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spans="1:26" ht="14.25" customHeight="1">
      <c r="A51" s="137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spans="1:26" ht="14.25" customHeight="1">
      <c r="A52" s="137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4.25" customHeight="1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4.25" customHeight="1">
      <c r="A54" s="137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4.25" customHeight="1">
      <c r="A55" s="137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4.25" customHeight="1">
      <c r="A56" s="137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4.25" customHeight="1">
      <c r="A57" s="137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4.25" customHeight="1">
      <c r="A58" s="137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4.25" customHeight="1">
      <c r="A59" s="137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4.25" customHeight="1">
      <c r="A60" s="137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4.25" customHeight="1">
      <c r="A61" s="137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4.25" customHeight="1">
      <c r="A62" s="137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4.25" customHeight="1">
      <c r="A63" s="137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4.25" customHeight="1">
      <c r="A64" s="137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4.25" customHeight="1">
      <c r="A65" s="137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4.25" customHeight="1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4.25" customHeight="1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4.25" customHeight="1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4.25" customHeight="1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4.25" customHeight="1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4.25" customHeight="1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4.25" customHeight="1">
      <c r="A72" s="137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4.25" customHeight="1">
      <c r="A73" s="137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4.25" customHeight="1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4.25" customHeight="1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4.25" customHeight="1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4.25" customHeight="1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4.25" customHeight="1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4.25" customHeight="1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4.25" customHeight="1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4.25" customHeight="1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4.25" customHeight="1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4.25" customHeight="1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4.25" customHeight="1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4.25" customHeight="1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4.25" customHeight="1">
      <c r="A86" s="137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4.25" customHeight="1">
      <c r="A87" s="137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4.25" customHeight="1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4.25" customHeight="1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4.25" customHeight="1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4.25" customHeight="1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4.25" customHeight="1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4.25" customHeight="1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4.25" customHeight="1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4.25" customHeight="1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4.25" customHeight="1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4.25" customHeight="1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4.25" customHeight="1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4.25" customHeight="1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4.25" customHeight="1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4.25" customHeight="1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4.25" customHeight="1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4.25" customHeight="1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4.25" customHeight="1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4.25" customHeight="1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4.25" customHeight="1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4.25" customHeight="1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4.25" customHeight="1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4.25" customHeight="1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4.25" customHeight="1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4.25" customHeight="1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spans="1:26" ht="14.25" customHeight="1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spans="1:26" ht="14.25" customHeight="1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spans="1:26" ht="14.25" customHeight="1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spans="1:26" ht="14.25" customHeight="1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spans="1:26" ht="14.25" customHeight="1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spans="1:26" ht="14.25" customHeight="1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spans="1:26" ht="14.25" customHeight="1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spans="1:26" ht="14.25" customHeight="1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spans="1:26" ht="14.25" customHeight="1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spans="1:26" ht="14.25" customHeight="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spans="1:26" ht="14.25" customHeight="1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spans="1:26" ht="14.25" customHeight="1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spans="1:26" ht="14.25" customHeight="1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spans="1:26" ht="14.25" customHeight="1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spans="1:26" ht="14.25" customHeight="1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spans="1:26" ht="14.25" customHeight="1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spans="1:26" ht="14.25" customHeight="1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spans="1:26" ht="14.25" customHeight="1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spans="1:26" ht="14.25" customHeight="1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spans="1:26" ht="14.25" customHeight="1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spans="1:26" ht="14.25" customHeight="1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spans="1:26" ht="14.25" customHeight="1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spans="1:26" ht="14.25" customHeight="1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spans="1:26" ht="14.25" customHeight="1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spans="1:26" ht="14.25" customHeight="1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spans="1:26" ht="14.25" customHeight="1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spans="1:26" ht="14.25" customHeight="1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spans="1:26" ht="14.25" customHeight="1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spans="1:26" ht="14.25" customHeight="1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spans="1:26" ht="14.25" customHeight="1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spans="1:26" ht="14.25" customHeight="1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spans="1:26" ht="14.25" customHeight="1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spans="1:26" ht="14.25" customHeight="1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spans="1:26" ht="14.25" customHeight="1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spans="1:26" ht="14.25" customHeight="1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spans="1:26" ht="14.25" customHeight="1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spans="1:26" ht="14.25" customHeight="1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spans="1:26" ht="14.25" customHeight="1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spans="1:26" ht="14.25" customHeight="1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spans="1:26" ht="14.25" customHeight="1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spans="1:26" ht="14.25" customHeight="1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spans="1:26" ht="14.25" customHeight="1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spans="1:26" ht="14.25" customHeight="1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spans="1:26" ht="14.25" customHeight="1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spans="1:26" ht="14.25" customHeight="1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spans="1:26" ht="14.25" customHeight="1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spans="1:26" ht="14.25" customHeight="1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spans="1:26" ht="14.25" customHeight="1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spans="1:26" ht="14.25" customHeight="1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spans="1:26" ht="14.25" customHeight="1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spans="1:26" ht="14.25" customHeight="1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spans="1:26" ht="14.25" customHeight="1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spans="1:26" ht="14.25" customHeight="1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spans="1:26" ht="14.25" customHeight="1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spans="1:26" ht="14.25" customHeight="1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spans="1:26" ht="14.25" customHeight="1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spans="1:26" ht="14.25" customHeight="1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spans="1:26" ht="14.25" customHeight="1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spans="1:26" ht="14.25" customHeight="1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spans="1:26" ht="14.25" customHeight="1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spans="1:26" ht="14.25" customHeight="1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spans="1:26" ht="14.25" customHeight="1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spans="1:26" ht="14.25" customHeight="1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spans="1:26" ht="14.25" customHeight="1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spans="1:26" ht="14.25" customHeight="1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spans="1:26" ht="14.25" customHeight="1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1:26" ht="14.25" customHeight="1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1:26" ht="14.25" customHeight="1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1:26" ht="14.25" customHeight="1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1:26" ht="14.25" customHeight="1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1:26" ht="14.25" customHeight="1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1:26" ht="14.25" customHeight="1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1:26" ht="14.25" customHeight="1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1:26" ht="14.25" customHeight="1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1:26" ht="14.25" customHeight="1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1:26" ht="14.25" customHeight="1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1:26" ht="14.25" customHeight="1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1:26" ht="14.25" customHeight="1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1:26" ht="14.25" customHeight="1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1:26" ht="14.25" customHeight="1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1:26" ht="14.25" customHeight="1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1:26" ht="14.25" customHeight="1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1:26" ht="14.25" customHeight="1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1:26" ht="14.25" customHeight="1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1:26" ht="14.25" customHeight="1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1:26" ht="14.25" customHeight="1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spans="1:26" ht="14.25" customHeight="1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spans="1:26" ht="14.25" customHeight="1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spans="1:26" ht="14.25" customHeight="1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spans="1:26" ht="14.25" customHeight="1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spans="1:26" ht="14.25" customHeight="1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spans="1:26" ht="14.25" customHeight="1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spans="1:26" ht="14.25" customHeight="1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spans="1:26" ht="14.25" customHeight="1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spans="1:26" ht="14.25" customHeight="1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spans="1:26" ht="14.25" customHeight="1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spans="1:26" ht="14.25" customHeight="1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spans="1:26" ht="14.25" customHeight="1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spans="1:26" ht="14.25" customHeight="1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spans="1:26" ht="14.25" customHeight="1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spans="1:26" ht="14.25" customHeight="1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spans="1:26" ht="14.25" customHeight="1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spans="1:26" ht="14.25" customHeight="1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spans="1:26" ht="14.25" customHeight="1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spans="1:26" ht="14.25" customHeight="1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spans="1:26" ht="14.25" customHeight="1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spans="1:26" ht="14.25" customHeight="1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spans="1:26" ht="14.25" customHeight="1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spans="1:26" ht="14.25" customHeight="1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spans="1:26" ht="14.25" customHeight="1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spans="1:26" ht="14.25" customHeight="1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spans="1:26" ht="14.25" customHeight="1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spans="1:26" ht="14.25" customHeight="1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spans="1:26" ht="14.25" customHeight="1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spans="1:26" ht="14.25" customHeight="1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spans="1:26" ht="14.25" customHeight="1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spans="1:26" ht="14.25" customHeight="1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spans="1:26" ht="14.25" customHeight="1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spans="1:26" ht="14.25" customHeight="1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spans="1:26" ht="14.25" customHeight="1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spans="1:26" ht="14.25" customHeight="1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spans="1:26" ht="14.25" customHeight="1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spans="1:26" ht="14.25" customHeight="1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spans="1:26" ht="14.25" customHeight="1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spans="1:26" ht="14.25" customHeight="1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spans="1:26" ht="14.25" customHeight="1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spans="1:26" ht="14.25" customHeight="1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spans="1:26" ht="14.25" customHeight="1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spans="1:26" ht="14.25" customHeight="1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spans="1:26" ht="14.25" customHeight="1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spans="1:26" ht="14.25" customHeight="1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spans="1:26" ht="14.25" customHeight="1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spans="1:26" ht="14.25" customHeight="1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spans="1:26" ht="14.25" customHeight="1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spans="1:26" ht="14.25" customHeight="1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spans="1:26" ht="14.25" customHeight="1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spans="1:26" ht="14.25" customHeight="1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spans="1:26" ht="14.25" customHeight="1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spans="1:26" ht="14.25" customHeight="1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spans="1:26" ht="14.25" customHeight="1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spans="1:26" ht="14.25" customHeight="1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spans="1:26" ht="14.25" customHeight="1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spans="1:26" ht="14.25" customHeight="1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spans="1:26" ht="14.25" customHeight="1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spans="1:26" ht="14.25" customHeight="1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spans="1:26" ht="14.25" customHeight="1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spans="1:26" ht="14.25" customHeight="1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spans="1:26" ht="14.25" customHeight="1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spans="1:26" ht="14.25" customHeight="1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spans="1:26" ht="14.25" customHeight="1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spans="1:26" ht="14.25" customHeight="1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spans="1:26" ht="14.25" customHeight="1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spans="1:26" ht="14.25" customHeight="1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spans="1:26" ht="14.25" customHeight="1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spans="1:26" ht="14.25" customHeight="1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spans="1:26" ht="14.25" customHeight="1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spans="1:26" ht="14.25" customHeight="1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spans="1:26" ht="14.25" customHeight="1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spans="1:26" ht="14.25" customHeight="1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spans="1:26" ht="14.25" customHeight="1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spans="1:26" ht="14.25" customHeight="1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spans="1:26" ht="14.25" customHeight="1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spans="1:26" ht="14.25" customHeight="1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spans="1:26" ht="14.25" customHeight="1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spans="1:26" ht="14.25" customHeight="1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spans="1:26" ht="14.25" customHeight="1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spans="1:26" ht="14.25" customHeight="1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spans="1:26" ht="14.25" customHeight="1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spans="1:26" ht="14.25" customHeight="1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spans="1:26" ht="14.25" customHeight="1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spans="1:26" ht="14.25" customHeight="1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spans="1:26" ht="14.25" customHeight="1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spans="1:26" ht="14.25" customHeight="1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spans="1:26" ht="14.25" customHeight="1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spans="1:26" ht="14.25" customHeight="1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spans="1:26" ht="14.25" customHeight="1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spans="1:26" ht="14.25" customHeight="1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spans="1:26" ht="14.25" customHeight="1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spans="1:26" ht="14.25" customHeight="1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spans="1:26" ht="14.25" customHeight="1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spans="1:26" ht="14.25" customHeight="1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spans="1:26" ht="14.25" customHeight="1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spans="1:26" ht="14.25" customHeight="1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spans="1:26" ht="14.25" customHeight="1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spans="1:26" ht="14.25" customHeight="1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spans="1:26" ht="14.25" customHeight="1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spans="1:26" ht="14.25" customHeight="1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spans="1:26" ht="14.25" customHeight="1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spans="1:26" ht="14.25" customHeight="1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spans="1:26" ht="14.25" customHeight="1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spans="1:26" ht="14.25" customHeight="1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spans="1:26" ht="14.25" customHeight="1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spans="1:26" ht="14.25" customHeight="1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spans="1:26" ht="14.25" customHeight="1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spans="1:26" ht="14.25" customHeight="1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spans="1:26" ht="14.25" customHeight="1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spans="1:26" ht="14.25" customHeight="1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spans="1:26" ht="14.25" customHeight="1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spans="1:26" ht="14.25" customHeight="1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spans="1:26" ht="14.25" customHeight="1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spans="1:26" ht="14.25" customHeight="1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spans="1:26" ht="14.25" customHeight="1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spans="1:26" ht="14.25" customHeight="1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spans="1:26" ht="14.25" customHeight="1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spans="1:26" ht="14.25" customHeight="1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spans="1:26" ht="14.25" customHeight="1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spans="1:26" ht="14.25" customHeight="1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spans="1:26" ht="14.25" customHeight="1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spans="1:26" ht="14.25" customHeight="1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spans="1:26" ht="14.25" customHeight="1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spans="1:26" ht="14.25" customHeight="1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spans="1:26" ht="14.25" customHeight="1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spans="1:26" ht="14.25" customHeight="1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spans="1:26" ht="14.25" customHeight="1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spans="1:26" ht="14.25" customHeight="1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spans="1:26" ht="14.25" customHeight="1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spans="1:26" ht="14.25" customHeight="1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spans="1:26" ht="14.25" customHeight="1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spans="1:26" ht="14.25" customHeight="1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spans="1:26" ht="14.25" customHeight="1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spans="1:26" ht="14.25" customHeight="1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spans="1:26" ht="14.25" customHeight="1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spans="1:26" ht="14.25" customHeight="1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spans="1:26" ht="14.25" customHeight="1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spans="1:26" ht="14.25" customHeight="1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spans="1:26" ht="14.25" customHeight="1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spans="1:26" ht="14.25" customHeight="1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spans="1:26" ht="14.25" customHeight="1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spans="1:26" ht="14.25" customHeight="1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spans="1:26" ht="14.25" customHeight="1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spans="1:26" ht="14.25" customHeight="1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spans="1:26" ht="14.25" customHeight="1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spans="1:26" ht="14.25" customHeight="1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spans="1:26" ht="14.25" customHeight="1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spans="1:26" ht="14.25" customHeight="1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spans="1:26" ht="14.25" customHeight="1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spans="1:26" ht="14.25" customHeight="1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spans="1:26" ht="14.25" customHeight="1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spans="1:26" ht="14.25" customHeight="1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spans="1:26" ht="14.25" customHeight="1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spans="1:26" ht="14.25" customHeight="1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spans="1:26" ht="14.25" customHeight="1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spans="1:26" ht="14.25" customHeight="1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spans="1:26" ht="14.25" customHeight="1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spans="1:26" ht="14.25" customHeight="1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spans="1:26" ht="14.25" customHeight="1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spans="1:26" ht="14.25" customHeight="1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spans="1:26" ht="14.25" customHeight="1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spans="1:26" ht="14.25" customHeight="1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spans="1:26" ht="14.25" customHeight="1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spans="1:26" ht="14.25" customHeight="1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spans="1:26" ht="14.25" customHeight="1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spans="1:26" ht="14.25" customHeight="1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spans="1:26" ht="14.25" customHeight="1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spans="1:26" ht="14.25" customHeight="1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spans="1:26" ht="14.25" customHeight="1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spans="1:26" ht="14.25" customHeight="1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spans="1:26" ht="14.25" customHeight="1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spans="1:26" ht="14.25" customHeight="1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spans="1:26" ht="14.25" customHeight="1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spans="1:26" ht="14.25" customHeight="1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spans="1:26" ht="14.25" customHeight="1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spans="1:26" ht="14.25" customHeight="1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spans="1:26" ht="14.25" customHeight="1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spans="1:26" ht="14.25" customHeight="1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spans="1:26" ht="14.25" customHeight="1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spans="1:26" ht="14.25" customHeight="1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spans="1:26" ht="14.25" customHeight="1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spans="1:26" ht="14.25" customHeight="1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spans="1:26" ht="14.25" customHeight="1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spans="1:26" ht="14.25" customHeight="1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spans="1:26" ht="14.25" customHeight="1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spans="1:26" ht="14.25" customHeight="1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spans="1:26" ht="14.25" customHeight="1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spans="1:26" ht="14.25" customHeight="1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spans="1:26" ht="14.25" customHeight="1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spans="1:26" ht="14.25" customHeight="1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spans="1:26" ht="14.25" customHeight="1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spans="1:26" ht="14.25" customHeight="1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spans="1:26" ht="14.25" customHeight="1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spans="1:26" ht="14.25" customHeight="1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spans="1:26" ht="14.25" customHeight="1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spans="1:26" ht="14.25" customHeight="1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spans="1:26" ht="14.25" customHeight="1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spans="1:26" ht="14.25" customHeight="1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spans="1:26" ht="14.25" customHeight="1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spans="1:26" ht="14.25" customHeight="1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spans="1:26" ht="14.25" customHeight="1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spans="1:26" ht="14.25" customHeight="1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spans="1:26" ht="14.25" customHeight="1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spans="1:26" ht="14.25" customHeight="1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spans="1:26" ht="14.25" customHeight="1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spans="1:26" ht="14.25" customHeight="1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spans="1:26" ht="14.25" customHeight="1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spans="1:26" ht="14.25" customHeight="1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spans="1:26" ht="14.25" customHeight="1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spans="1:26" ht="14.25" customHeight="1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spans="1:26" ht="14.25" customHeight="1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spans="1:26" ht="14.25" customHeight="1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spans="1:26" ht="14.25" customHeight="1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spans="1:26" ht="14.25" customHeight="1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spans="1:26" ht="14.25" customHeight="1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spans="1:26" ht="14.25" customHeight="1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spans="1:26" ht="14.25" customHeight="1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spans="1:26" ht="14.25" customHeight="1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spans="1:26" ht="14.25" customHeight="1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spans="1:26" ht="14.25" customHeight="1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spans="1:26" ht="14.25" customHeight="1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spans="1:26" ht="14.25" customHeight="1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spans="1:26" ht="14.25" customHeight="1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spans="1:26" ht="14.25" customHeight="1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spans="1:26" ht="14.25" customHeight="1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spans="1:26" ht="14.25" customHeight="1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spans="1:26" ht="14.25" customHeight="1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spans="1:26" ht="14.25" customHeight="1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spans="1:26" ht="14.25" customHeight="1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spans="1:26" ht="14.25" customHeight="1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spans="1:26" ht="14.25" customHeight="1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spans="1:26" ht="14.25" customHeight="1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spans="1:26" ht="14.25" customHeight="1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spans="1:26" ht="14.25" customHeight="1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spans="1:26" ht="14.25" customHeight="1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spans="1:26" ht="14.25" customHeight="1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spans="1:26" ht="14.25" customHeight="1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spans="1:26" ht="14.25" customHeight="1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spans="1:26" ht="14.25" customHeight="1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spans="1:26" ht="14.25" customHeight="1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spans="1:26" ht="14.25" customHeight="1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spans="1:26" ht="14.25" customHeight="1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spans="1:26" ht="14.25" customHeight="1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spans="1:26" ht="14.25" customHeight="1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spans="1:26" ht="14.25" customHeight="1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spans="1:26" ht="14.25" customHeight="1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spans="1:26" ht="14.25" customHeight="1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spans="1:26" ht="14.25" customHeight="1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spans="1:26" ht="14.25" customHeight="1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spans="1:26" ht="14.25" customHeight="1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spans="1:26" ht="14.25" customHeight="1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spans="1:26" ht="14.25" customHeight="1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spans="1:26" ht="14.25" customHeight="1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spans="1:26" ht="14.25" customHeight="1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spans="1:26" ht="14.25" customHeight="1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spans="1:26" ht="14.25" customHeight="1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spans="1:26" ht="14.25" customHeight="1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spans="1:26" ht="14.25" customHeight="1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spans="1:26" ht="14.25" customHeight="1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spans="1:26" ht="14.25" customHeight="1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spans="1:26" ht="14.25" customHeight="1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spans="1:26" ht="14.25" customHeight="1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  <row r="461" spans="1:26" ht="14.25" customHeight="1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</row>
    <row r="462" spans="1:26" ht="14.25" customHeight="1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</row>
    <row r="463" spans="1:26" ht="14.25" customHeight="1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</row>
    <row r="464" spans="1:26" ht="14.25" customHeight="1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</row>
    <row r="465" spans="1:26" ht="14.25" customHeight="1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</row>
    <row r="466" spans="1:26" ht="14.25" customHeight="1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spans="1:26" ht="14.25" customHeight="1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spans="1:26" ht="14.25" customHeight="1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spans="1:26" ht="14.25" customHeight="1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spans="1:26" ht="14.25" customHeight="1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spans="1:26" ht="14.25" customHeight="1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spans="1:26" ht="14.25" customHeight="1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spans="1:26" ht="14.25" customHeight="1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spans="1:26" ht="14.25" customHeight="1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spans="1:26" ht="14.25" customHeight="1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spans="1:26" ht="14.25" customHeight="1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spans="1:26" ht="14.25" customHeight="1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spans="1:26" ht="14.25" customHeight="1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spans="1:26" ht="14.25" customHeight="1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spans="1:26" ht="14.25" customHeight="1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spans="1:26" ht="14.25" customHeight="1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spans="1:26" ht="14.25" customHeight="1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spans="1:26" ht="14.25" customHeight="1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spans="1:26" ht="14.25" customHeight="1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spans="1:26" ht="14.25" customHeight="1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spans="1:26" ht="14.25" customHeight="1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spans="1:26" ht="14.25" customHeight="1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spans="1:26" ht="14.25" customHeight="1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spans="1:26" ht="14.25" customHeight="1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spans="1:26" ht="14.25" customHeight="1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spans="1:26" ht="14.25" customHeight="1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spans="1:26" ht="14.25" customHeight="1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spans="1:26" ht="14.25" customHeight="1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spans="1:26" ht="14.25" customHeight="1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spans="1:26" ht="14.25" customHeight="1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spans="1:26" ht="14.25" customHeight="1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spans="1:26" ht="14.25" customHeight="1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spans="1:26" ht="14.25" customHeight="1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spans="1:26" ht="14.25" customHeight="1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spans="1:26" ht="14.25" customHeight="1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spans="1:26" ht="14.25" customHeight="1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spans="1:26" ht="14.25" customHeight="1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spans="1:26" ht="14.25" customHeight="1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spans="1:26" ht="14.25" customHeight="1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spans="1:26" ht="14.25" customHeight="1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spans="1:26" ht="14.25" customHeight="1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spans="1:26" ht="14.25" customHeight="1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spans="1:26" ht="14.25" customHeight="1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spans="1:26" ht="14.25" customHeight="1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spans="1:26" ht="14.25" customHeight="1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spans="1:26" ht="14.25" customHeight="1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spans="1:26" ht="14.25" customHeight="1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spans="1:26" ht="14.25" customHeight="1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spans="1:26" ht="14.25" customHeight="1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spans="1:26" ht="14.25" customHeight="1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spans="1:26" ht="14.25" customHeight="1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spans="1:26" ht="14.25" customHeight="1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spans="1:26" ht="14.25" customHeight="1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spans="1:26" ht="14.25" customHeight="1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spans="1:26" ht="14.25" customHeight="1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spans="1:26" ht="14.25" customHeight="1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spans="1:26" ht="14.25" customHeight="1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spans="1:26" ht="14.25" customHeight="1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spans="1:26" ht="14.25" customHeight="1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spans="1:26" ht="14.25" customHeight="1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spans="1:26" ht="14.25" customHeight="1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spans="1:26" ht="14.25" customHeight="1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spans="1:26" ht="14.25" customHeight="1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spans="1:26" ht="14.25" customHeight="1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spans="1:26" ht="14.25" customHeight="1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spans="1:26" ht="14.25" customHeight="1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spans="1:26" ht="14.25" customHeight="1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spans="1:26" ht="14.25" customHeight="1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spans="1:26" ht="14.25" customHeight="1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spans="1:26" ht="14.25" customHeight="1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spans="1:26" ht="14.25" customHeight="1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spans="1:26" ht="14.25" customHeight="1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spans="1:26" ht="14.25" customHeight="1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spans="1:26" ht="14.25" customHeight="1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spans="1:26" ht="14.25" customHeight="1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spans="1:26" ht="14.25" customHeight="1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spans="1:26" ht="14.25" customHeight="1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spans="1:26" ht="14.25" customHeight="1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spans="1:26" ht="14.25" customHeight="1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spans="1:26" ht="14.25" customHeight="1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spans="1:26" ht="14.25" customHeight="1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spans="1:26" ht="14.25" customHeight="1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spans="1:26" ht="14.25" customHeight="1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spans="1:26" ht="14.25" customHeight="1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spans="1:26" ht="14.25" customHeight="1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spans="1:26" ht="14.25" customHeight="1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spans="1:26" ht="14.25" customHeight="1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spans="1:26" ht="14.25" customHeight="1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spans="1:26" ht="14.25" customHeight="1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spans="1:26" ht="14.25" customHeight="1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spans="1:26" ht="14.25" customHeight="1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spans="1:26" ht="14.25" customHeight="1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spans="1:26" ht="14.25" customHeight="1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spans="1:26" ht="14.25" customHeight="1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spans="1:26" ht="14.25" customHeight="1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spans="1:26" ht="14.25" customHeight="1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spans="1:26" ht="14.25" customHeight="1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spans="1:26" ht="14.25" customHeight="1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spans="1:26" ht="14.25" customHeight="1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spans="1:26" ht="14.25" customHeight="1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spans="1:26" ht="14.25" customHeight="1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spans="1:26" ht="14.25" customHeight="1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spans="1:26" ht="14.25" customHeight="1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spans="1:26" ht="14.25" customHeight="1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spans="1:26" ht="14.25" customHeight="1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spans="1:26" ht="14.25" customHeight="1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spans="1:26" ht="14.25" customHeight="1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spans="1:26" ht="14.25" customHeight="1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spans="1:26" ht="14.25" customHeight="1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spans="1:26" ht="14.25" customHeight="1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spans="1:26" ht="14.25" customHeight="1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spans="1:26" ht="14.25" customHeight="1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spans="1:26" ht="14.25" customHeight="1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spans="1:26" ht="14.25" customHeight="1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spans="1:26" ht="14.25" customHeight="1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spans="1:26" ht="14.25" customHeight="1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spans="1:26" ht="14.25" customHeight="1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spans="1:26" ht="14.25" customHeight="1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spans="1:26" ht="14.25" customHeight="1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spans="1:26" ht="14.25" customHeight="1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spans="1:26" ht="14.25" customHeight="1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spans="1:26" ht="14.25" customHeight="1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spans="1:26" ht="14.25" customHeight="1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spans="1:26" ht="14.25" customHeight="1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spans="1:26" ht="14.25" customHeight="1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spans="1:26" ht="14.25" customHeight="1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spans="1:26" ht="14.25" customHeight="1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spans="1:26" ht="14.25" customHeight="1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spans="1:26" ht="14.25" customHeight="1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spans="1:26" ht="14.25" customHeight="1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spans="1:26" ht="14.25" customHeight="1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spans="1:26" ht="14.25" customHeight="1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spans="1:26" ht="14.25" customHeight="1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spans="1:26" ht="14.25" customHeight="1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spans="1:26" ht="14.25" customHeight="1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spans="1:26" ht="14.25" customHeight="1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spans="1:26" ht="14.25" customHeight="1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spans="1:26" ht="14.25" customHeight="1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spans="1:26" ht="14.25" customHeight="1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spans="1:26" ht="14.25" customHeight="1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spans="1:26" ht="14.25" customHeight="1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spans="1:26" ht="14.25" customHeight="1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spans="1:26" ht="14.25" customHeight="1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spans="1:26" ht="14.25" customHeight="1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spans="1:26" ht="14.25" customHeight="1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spans="1:26" ht="14.25" customHeight="1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spans="1:26" ht="14.25" customHeight="1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spans="1:26" ht="14.25" customHeight="1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spans="1:26" ht="14.25" customHeight="1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spans="1:26" ht="14.25" customHeight="1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spans="1:26" ht="14.25" customHeight="1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spans="1:26" ht="14.25" customHeight="1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spans="1:26" ht="14.25" customHeight="1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spans="1:26" ht="14.25" customHeight="1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spans="1:26" ht="14.25" customHeight="1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spans="1:26" ht="14.25" customHeight="1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spans="1:26" ht="14.25" customHeight="1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spans="1:26" ht="14.25" customHeight="1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spans="1:26" ht="14.25" customHeight="1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spans="1:26" ht="14.25" customHeight="1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spans="1:26" ht="14.25" customHeight="1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spans="1:26" ht="14.25" customHeight="1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spans="1:26" ht="14.25" customHeight="1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spans="1:26" ht="14.25" customHeight="1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spans="1:26" ht="14.25" customHeight="1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spans="1:26" ht="14.25" customHeight="1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spans="1:26" ht="14.25" customHeight="1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spans="1:26" ht="14.25" customHeight="1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spans="1:26" ht="14.25" customHeight="1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spans="1:26" ht="14.25" customHeight="1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spans="1:26" ht="14.25" customHeight="1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spans="1:26" ht="14.25" customHeight="1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spans="1:26" ht="14.25" customHeight="1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spans="1:26" ht="14.25" customHeight="1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spans="1:26" ht="14.25" customHeight="1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spans="1:26" ht="14.25" customHeight="1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spans="1:26" ht="14.25" customHeight="1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spans="1:26" ht="14.25" customHeight="1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spans="1:26" ht="14.25" customHeight="1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spans="1:26" ht="14.25" customHeight="1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spans="1:26" ht="14.25" customHeight="1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spans="1:26" ht="14.25" customHeight="1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spans="1:26" ht="14.25" customHeight="1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spans="1:26" ht="14.25" customHeight="1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spans="1:26" ht="14.25" customHeight="1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spans="1:26" ht="14.25" customHeight="1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spans="1:26" ht="14.25" customHeight="1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spans="1:26" ht="14.25" customHeight="1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spans="1:26" ht="14.25" customHeight="1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spans="1:26" ht="14.25" customHeight="1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spans="1:26" ht="14.25" customHeight="1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spans="1:26" ht="14.25" customHeight="1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spans="1:26" ht="14.25" customHeight="1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spans="1:26" ht="14.25" customHeight="1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spans="1:26" ht="14.25" customHeight="1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spans="1:26" ht="14.25" customHeight="1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spans="1:26" ht="14.25" customHeight="1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spans="1:26" ht="14.25" customHeight="1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spans="1:26" ht="14.25" customHeight="1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spans="1:26" ht="14.25" customHeight="1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spans="1:26" ht="14.25" customHeight="1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spans="1:26" ht="14.25" customHeight="1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spans="1:26" ht="14.25" customHeight="1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spans="1:26" ht="14.25" customHeight="1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spans="1:26" ht="14.25" customHeight="1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spans="1:26" ht="14.25" customHeight="1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spans="1:26" ht="14.25" customHeight="1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spans="1:26" ht="14.25" customHeight="1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spans="1:26" ht="14.25" customHeight="1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spans="1:26" ht="14.25" customHeight="1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spans="1:26" ht="14.25" customHeight="1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spans="1:26" ht="14.25" customHeight="1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spans="1:26" ht="14.25" customHeight="1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spans="1:26" ht="14.25" customHeight="1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spans="1:26" ht="14.25" customHeight="1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spans="1:26" ht="14.25" customHeight="1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spans="1:26" ht="14.25" customHeight="1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spans="1:26" ht="14.25" customHeight="1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spans="1:26" ht="14.25" customHeight="1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spans="1:26" ht="14.25" customHeight="1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spans="1:26" ht="14.25" customHeight="1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spans="1:26" ht="14.25" customHeight="1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spans="1:26" ht="14.25" customHeight="1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spans="1:26" ht="14.25" customHeight="1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spans="1:26" ht="14.25" customHeight="1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spans="1:26" ht="14.25" customHeight="1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spans="1:26" ht="14.25" customHeight="1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spans="1:26" ht="14.25" customHeight="1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spans="1:26" ht="14.25" customHeight="1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spans="1:26" ht="14.25" customHeight="1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spans="1:26" ht="14.25" customHeight="1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spans="1:26" ht="14.25" customHeight="1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spans="1:26" ht="14.25" customHeight="1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spans="1:26" ht="14.25" customHeight="1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spans="1:26" ht="14.25" customHeight="1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spans="1:26" ht="14.25" customHeight="1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spans="1:26" ht="14.25" customHeight="1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spans="1:26" ht="14.25" customHeight="1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spans="1:26" ht="14.25" customHeight="1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spans="1:26" ht="14.25" customHeight="1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spans="1:26" ht="14.25" customHeight="1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spans="1:26" ht="14.25" customHeight="1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spans="1:26" ht="14.25" customHeight="1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spans="1:26" ht="14.25" customHeight="1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spans="1:26" ht="14.25" customHeight="1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spans="1:26" ht="14.25" customHeight="1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spans="1:26" ht="14.25" customHeight="1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spans="1:26" ht="14.25" customHeight="1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spans="1:26" ht="14.25" customHeight="1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spans="1:26" ht="14.25" customHeight="1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spans="1:26" ht="14.25" customHeight="1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spans="1:26" ht="14.25" customHeight="1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spans="1:26" ht="14.25" customHeight="1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spans="1:26" ht="14.25" customHeight="1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spans="1:26" ht="14.25" customHeight="1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spans="1:26" ht="14.25" customHeight="1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spans="1:26" ht="14.25" customHeight="1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spans="1:26" ht="14.25" customHeight="1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spans="1:26" ht="14.25" customHeight="1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spans="1:26" ht="14.25" customHeight="1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spans="1:26" ht="14.25" customHeight="1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spans="1:26" ht="14.25" customHeight="1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spans="1:26" ht="14.25" customHeight="1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spans="1:26" ht="14.25" customHeight="1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spans="1:26" ht="14.25" customHeight="1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spans="1:26" ht="14.25" customHeight="1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spans="1:26" ht="14.25" customHeight="1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spans="1:26" ht="14.25" customHeight="1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spans="1:26" ht="14.25" customHeight="1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spans="1:26" ht="14.25" customHeight="1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spans="1:26" ht="14.25" customHeight="1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spans="1:26" ht="14.25" customHeight="1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spans="1:26" ht="14.25" customHeight="1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spans="1:26" ht="14.25" customHeight="1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spans="1:26" ht="14.25" customHeight="1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spans="1:26" ht="14.25" customHeight="1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spans="1:26" ht="14.25" customHeight="1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spans="1:26" ht="14.25" customHeight="1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spans="1:26" ht="14.25" customHeight="1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spans="1:26" ht="14.25" customHeight="1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spans="1:26" ht="14.25" customHeight="1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spans="1:26" ht="14.25" customHeight="1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spans="1:26" ht="14.25" customHeight="1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spans="1:26" ht="14.25" customHeight="1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spans="1:26" ht="14.25" customHeight="1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spans="1:26" ht="14.25" customHeight="1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spans="1:26" ht="14.25" customHeight="1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spans="1:26" ht="14.25" customHeight="1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spans="1:26" ht="14.25" customHeight="1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spans="1:26" ht="14.25" customHeight="1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spans="1:26" ht="14.25" customHeight="1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spans="1:26" ht="14.25" customHeight="1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spans="1:26" ht="14.25" customHeight="1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spans="1:26" ht="14.25" customHeight="1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spans="1:26" ht="14.25" customHeight="1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spans="1:26" ht="14.25" customHeight="1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spans="1:26" ht="14.25" customHeight="1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spans="1:26" ht="14.25" customHeight="1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spans="1:26" ht="14.25" customHeight="1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spans="1:26" ht="14.25" customHeight="1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spans="1:26" ht="14.25" customHeight="1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spans="1:26" ht="14.25" customHeight="1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spans="1:26" ht="14.25" customHeight="1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spans="1:26" ht="14.25" customHeight="1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spans="1:26" ht="14.25" customHeight="1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spans="1:26" ht="14.25" customHeight="1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spans="1:26" ht="14.25" customHeight="1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spans="1:26" ht="14.25" customHeight="1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spans="1:26" ht="14.25" customHeight="1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spans="1:26" ht="14.25" customHeight="1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spans="1:26" ht="14.25" customHeight="1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spans="1:26" ht="14.25" customHeight="1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spans="1:26" ht="14.25" customHeight="1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spans="1:26" ht="14.25" customHeight="1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spans="1:26" ht="14.25" customHeight="1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spans="1:26" ht="14.25" customHeight="1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spans="1:26" ht="14.25" customHeight="1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spans="1:26" ht="14.25" customHeight="1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spans="1:26" ht="14.25" customHeight="1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spans="1:26" ht="14.25" customHeight="1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spans="1:26" ht="14.25" customHeight="1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spans="1:26" ht="14.25" customHeight="1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spans="1:26" ht="14.25" customHeight="1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spans="1:26" ht="14.25" customHeight="1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spans="1:26" ht="14.25" customHeight="1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spans="1:26" ht="14.25" customHeight="1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spans="1:26" ht="14.25" customHeight="1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spans="1:26" ht="14.25" customHeight="1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spans="1:26" ht="14.25" customHeight="1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spans="1:26" ht="14.25" customHeight="1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spans="1:26" ht="14.25" customHeight="1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spans="1:26" ht="14.25" customHeight="1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spans="1:26" ht="14.25" customHeight="1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spans="1:26" ht="14.25" customHeight="1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spans="1:26" ht="14.25" customHeight="1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spans="1:26" ht="14.25" customHeight="1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spans="1:26" ht="14.25" customHeight="1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spans="1:26" ht="14.25" customHeight="1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spans="1:26" ht="14.25" customHeight="1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spans="1:26" ht="14.25" customHeight="1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spans="1:26" ht="14.25" customHeight="1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spans="1:26" ht="14.25" customHeight="1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spans="1:26" ht="14.25" customHeight="1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spans="1:26" ht="14.25" customHeight="1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spans="1:26" ht="14.25" customHeight="1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spans="1:26" ht="14.25" customHeight="1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spans="1:26" ht="14.25" customHeight="1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spans="1:26" ht="14.25" customHeight="1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spans="1:26" ht="14.25" customHeight="1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spans="1:26" ht="14.25" customHeight="1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spans="1:26" ht="14.25" customHeight="1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spans="1:26" ht="14.25" customHeight="1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spans="1:26" ht="14.25" customHeight="1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spans="1:26" ht="14.25" customHeight="1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spans="1:26" ht="14.25" customHeight="1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spans="1:26" ht="14.25" customHeight="1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spans="1:26" ht="14.25" customHeight="1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spans="1:26" ht="14.25" customHeight="1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spans="1:26" ht="14.25" customHeight="1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spans="1:26" ht="14.25" customHeight="1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spans="1:26" ht="14.25" customHeight="1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spans="1:26" ht="14.25" customHeight="1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spans="1:26" ht="14.25" customHeight="1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spans="1:26" ht="14.25" customHeight="1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spans="1:26" ht="14.25" customHeight="1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spans="1:26" ht="14.25" customHeight="1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spans="1:26" ht="14.25" customHeight="1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spans="1:26" ht="14.25" customHeight="1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spans="1:26" ht="14.25" customHeight="1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spans="1:26" ht="14.25" customHeight="1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spans="1:26" ht="14.25" customHeight="1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spans="1:26" ht="14.25" customHeight="1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spans="1:26" ht="14.25" customHeight="1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spans="1:26" ht="14.25" customHeight="1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spans="1:26" ht="14.25" customHeight="1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spans="1:26" ht="14.25" customHeight="1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spans="1:26" ht="14.25" customHeight="1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spans="1:26" ht="14.25" customHeight="1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spans="1:26" ht="14.25" customHeight="1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spans="1:26" ht="14.25" customHeight="1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spans="1:26" ht="14.25" customHeight="1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spans="1:26" ht="14.25" customHeight="1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spans="1:26" ht="14.25" customHeight="1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spans="1:26" ht="14.25" customHeight="1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spans="1:26" ht="14.25" customHeight="1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spans="1:26" ht="14.25" customHeight="1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spans="1:26" ht="14.25" customHeight="1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spans="1:26" ht="14.25" customHeight="1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spans="1:26" ht="14.25" customHeight="1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spans="1:26" ht="14.25" customHeight="1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spans="1:26" ht="14.25" customHeight="1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spans="1:26" ht="14.25" customHeight="1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spans="1:26" ht="14.25" customHeight="1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spans="1:26" ht="14.25" customHeight="1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spans="1:26" ht="14.25" customHeight="1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spans="1:26" ht="14.25" customHeight="1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spans="1:26" ht="14.25" customHeight="1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spans="1:26" ht="14.25" customHeight="1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spans="1:26" ht="14.25" customHeight="1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spans="1:26" ht="14.25" customHeight="1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spans="1:26" ht="14.25" customHeight="1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spans="1:26" ht="14.25" customHeight="1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spans="1:26" ht="14.25" customHeight="1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spans="1:26" ht="14.25" customHeight="1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spans="1:26" ht="14.25" customHeight="1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spans="1:26" ht="14.25" customHeight="1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spans="1:26" ht="14.25" customHeight="1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spans="1:26" ht="14.25" customHeight="1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spans="1:26" ht="14.25" customHeight="1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spans="1:26" ht="14.25" customHeight="1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spans="1:26" ht="14.25" customHeight="1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spans="1:26" ht="14.25" customHeight="1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spans="1:26" ht="14.25" customHeight="1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spans="1:26" ht="14.25" customHeight="1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spans="1:26" ht="14.25" customHeight="1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spans="1:26" ht="14.25" customHeight="1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spans="1:26" ht="14.25" customHeight="1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spans="1:26" ht="14.25" customHeight="1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spans="1:26" ht="14.25" customHeight="1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spans="1:26" ht="14.25" customHeight="1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spans="1:26" ht="14.25" customHeight="1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spans="1:26" ht="14.25" customHeight="1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spans="1:26" ht="14.25" customHeight="1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spans="1:26" ht="14.25" customHeight="1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spans="1:26" ht="14.25" customHeight="1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spans="1:26" ht="14.25" customHeight="1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spans="1:26" ht="14.25" customHeight="1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spans="1:26" ht="14.25" customHeight="1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spans="1:26" ht="14.25" customHeight="1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spans="1:26" ht="14.25" customHeight="1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spans="1:26" ht="14.25" customHeight="1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spans="1:26" ht="14.25" customHeight="1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spans="1:26" ht="14.25" customHeight="1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spans="1:26" ht="14.25" customHeight="1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spans="1:26" ht="14.25" customHeight="1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spans="1:26" ht="14.25" customHeight="1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spans="1:26" ht="14.25" customHeight="1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spans="1:26" ht="14.25" customHeight="1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spans="1:26" ht="14.25" customHeight="1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spans="1:26" ht="14.25" customHeight="1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spans="1:26" ht="14.25" customHeight="1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spans="1:26" ht="14.25" customHeight="1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spans="1:26" ht="14.25" customHeight="1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spans="1:26" ht="14.25" customHeight="1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spans="1:26" ht="14.25" customHeight="1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spans="1:26" ht="14.25" customHeight="1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spans="1:26" ht="14.25" customHeight="1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spans="1:26" ht="14.25" customHeight="1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spans="1:26" ht="14.25" customHeight="1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spans="1:26" ht="14.25" customHeight="1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spans="1:26" ht="14.25" customHeight="1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spans="1:26" ht="14.25" customHeight="1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spans="1:26" ht="14.25" customHeight="1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spans="1:26" ht="14.25" customHeight="1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spans="1:26" ht="14.25" customHeight="1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spans="1:26" ht="14.25" customHeight="1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spans="1:26" ht="14.25" customHeight="1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spans="1:26" ht="14.25" customHeight="1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spans="1:26" ht="14.25" customHeight="1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spans="1:26" ht="14.25" customHeight="1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spans="1:26" ht="14.25" customHeight="1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spans="1:26" ht="14.25" customHeight="1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spans="1:26" ht="14.25" customHeight="1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spans="1:26" ht="14.25" customHeight="1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spans="1:26" ht="14.25" customHeight="1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spans="1:26" ht="14.25" customHeight="1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spans="1:26" ht="14.25" customHeight="1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spans="1:26" ht="14.25" customHeight="1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spans="1:26" ht="14.25" customHeight="1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spans="1:26" ht="14.25" customHeight="1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spans="1:26" ht="14.25" customHeight="1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spans="1:26" ht="14.25" customHeight="1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spans="1:26" ht="14.25" customHeight="1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spans="1:26" ht="14.25" customHeight="1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spans="1:26" ht="14.25" customHeight="1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spans="1:26" ht="14.25" customHeight="1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spans="1:26" ht="14.25" customHeight="1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spans="1:26" ht="14.25" customHeight="1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spans="1:26" ht="14.25" customHeight="1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spans="1:26" ht="14.25" customHeight="1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spans="1:26" ht="14.25" customHeight="1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spans="1:26" ht="14.25" customHeight="1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spans="1:26" ht="14.25" customHeight="1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spans="1:26" ht="14.25" customHeight="1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spans="1:26" ht="14.25" customHeight="1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spans="1:26" ht="14.25" customHeight="1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spans="1:26" ht="14.25" customHeight="1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spans="1:26" ht="14.25" customHeight="1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spans="1:26" ht="14.25" customHeight="1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spans="1:26" ht="14.25" customHeight="1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spans="1:26" ht="14.25" customHeight="1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spans="1:26" ht="14.25" customHeight="1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spans="1:26" ht="14.25" customHeight="1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spans="1:26" ht="14.25" customHeight="1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spans="1:26" ht="14.25" customHeight="1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spans="1:26" ht="14.25" customHeight="1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spans="1:26" ht="14.25" customHeight="1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  <row r="963" spans="1:26" ht="14.25" customHeight="1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</row>
    <row r="964" spans="1:26" ht="14.25" customHeight="1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</row>
    <row r="965" spans="1:26" ht="14.25" customHeight="1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</row>
    <row r="966" spans="1:26" ht="14.25" customHeight="1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</row>
    <row r="967" spans="1:26" ht="14.25" customHeight="1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</row>
    <row r="968" spans="1:26" ht="14.25" customHeight="1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</row>
    <row r="969" spans="1:26" ht="14.25" customHeight="1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</row>
    <row r="970" spans="1:26" ht="14.25" customHeight="1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</row>
    <row r="971" spans="1:26" ht="14.25" customHeight="1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</row>
    <row r="972" spans="1:26" ht="14.25" customHeight="1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</row>
    <row r="973" spans="1:26" ht="14.25" customHeight="1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</row>
    <row r="974" spans="1:26" ht="14.25" customHeight="1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</row>
    <row r="975" spans="1:26" ht="14.25" customHeight="1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</row>
    <row r="976" spans="1:26" ht="14.25" customHeight="1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</row>
    <row r="977" spans="1:26" ht="14.25" customHeight="1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</row>
    <row r="978" spans="1:26" ht="14.25" customHeight="1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</row>
    <row r="979" spans="1:26" ht="14.25" customHeight="1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</row>
    <row r="980" spans="1:26" ht="14.25" customHeight="1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</row>
    <row r="981" spans="1:26" ht="14.25" customHeight="1">
      <c r="A981" s="137"/>
      <c r="B981" s="137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</row>
    <row r="982" spans="1:26" ht="14.25" customHeight="1">
      <c r="A982" s="137"/>
      <c r="B982" s="137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</row>
    <row r="983" spans="1:26" ht="14.25" customHeight="1">
      <c r="A983" s="137"/>
      <c r="B983" s="137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</row>
    <row r="984" spans="1:26" ht="14.25" customHeight="1">
      <c r="A984" s="137"/>
      <c r="B984" s="137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</row>
    <row r="985" spans="1:26" ht="14.25" customHeight="1">
      <c r="A985" s="137"/>
      <c r="B985" s="137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</row>
    <row r="986" spans="1:26" ht="14.25" customHeight="1">
      <c r="A986" s="137"/>
      <c r="B986" s="137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</row>
    <row r="987" spans="1:26" ht="14.25" customHeight="1">
      <c r="A987" s="137"/>
      <c r="B987" s="137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</row>
    <row r="988" spans="1:26" ht="14.25" customHeight="1">
      <c r="A988" s="137"/>
      <c r="B988" s="137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</row>
    <row r="989" spans="1:26" ht="14.25" customHeight="1">
      <c r="A989" s="137"/>
      <c r="B989" s="137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</row>
    <row r="990" spans="1:26" ht="14.25" customHeight="1">
      <c r="A990" s="137"/>
      <c r="B990" s="137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</row>
    <row r="991" spans="1:26" ht="14.25" customHeight="1">
      <c r="A991" s="137"/>
      <c r="B991" s="137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</row>
    <row r="992" spans="1:26" ht="14.25" customHeight="1">
      <c r="A992" s="137"/>
      <c r="B992" s="137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</row>
    <row r="993" spans="1:26" ht="14.25" customHeight="1">
      <c r="A993" s="137"/>
      <c r="B993" s="137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</row>
    <row r="994" spans="1:26" ht="14.25" customHeight="1">
      <c r="A994" s="137"/>
      <c r="B994" s="137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</row>
    <row r="995" spans="1:26" ht="14.25" customHeight="1">
      <c r="A995" s="137"/>
      <c r="B995" s="137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</row>
    <row r="996" spans="1:26" ht="14.25" customHeight="1">
      <c r="A996" s="137"/>
      <c r="B996" s="137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</row>
    <row r="997" spans="1:26" ht="14.25" customHeight="1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</row>
    <row r="998" spans="1:26" ht="14.25" customHeight="1">
      <c r="A998" s="137"/>
      <c r="B998" s="137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</row>
    <row r="999" spans="1:26" ht="14.25" customHeight="1">
      <c r="A999" s="137"/>
      <c r="B999" s="137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</row>
    <row r="1000" spans="1:26" ht="14.25" customHeight="1">
      <c r="A1000" s="137"/>
      <c r="B1000" s="137"/>
      <c r="C1000" s="137"/>
      <c r="D1000" s="137"/>
      <c r="E1000" s="137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</row>
  </sheetData>
  <mergeCells count="1">
    <mergeCell ref="B1:C2"/>
  </mergeCells>
  <phoneticPr fontId="17" type="noConversion"/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M282"/>
  <sheetViews>
    <sheetView workbookViewId="0"/>
  </sheetViews>
  <sheetFormatPr defaultColWidth="12.59765625" defaultRowHeight="15" customHeight="1" outlineLevelRow="3"/>
  <cols>
    <col min="1" max="1" width="1.19921875" customWidth="1"/>
    <col min="2" max="2" width="6" customWidth="1"/>
    <col min="3" max="4" width="1.3984375" customWidth="1"/>
    <col min="5" max="5" width="33.09765625" customWidth="1"/>
    <col min="6" max="6" width="19.59765625" hidden="1" customWidth="1"/>
    <col min="7" max="7" width="12.3984375" customWidth="1"/>
    <col min="8" max="9" width="6.5" customWidth="1"/>
    <col min="10" max="11" width="7.5" customWidth="1"/>
    <col min="12" max="12" width="6.19921875" customWidth="1"/>
    <col min="13" max="165" width="0.3984375" customWidth="1"/>
    <col min="166" max="166" width="1.3984375" customWidth="1"/>
    <col min="167" max="167" width="4" hidden="1" customWidth="1"/>
    <col min="168" max="169" width="4.8984375" hidden="1" customWidth="1"/>
  </cols>
  <sheetData>
    <row r="1" spans="1:169" ht="27" customHeight="1">
      <c r="A1" s="1"/>
      <c r="B1" s="2" t="s">
        <v>209</v>
      </c>
      <c r="C1" s="3"/>
      <c r="D1" s="3"/>
      <c r="E1" s="1"/>
      <c r="F1" s="1"/>
      <c r="G1" s="1"/>
      <c r="H1" s="3"/>
      <c r="I1" s="3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1"/>
      <c r="FK1" s="1"/>
      <c r="FL1" s="3"/>
      <c r="FM1" s="3"/>
    </row>
    <row r="2" spans="1:169" ht="4.5" customHeight="1">
      <c r="A2" s="1"/>
      <c r="B2" s="4"/>
      <c r="C2" s="3"/>
      <c r="D2" s="3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K2" s="1"/>
      <c r="FL2" s="3"/>
      <c r="FM2" s="3"/>
    </row>
    <row r="3" spans="1:169" ht="18" customHeight="1">
      <c r="A3" s="5"/>
      <c r="B3" s="229" t="s">
        <v>1</v>
      </c>
      <c r="C3" s="209"/>
      <c r="D3" s="210"/>
      <c r="E3" s="140" t="s">
        <v>210</v>
      </c>
      <c r="F3" s="7"/>
      <c r="G3" s="8"/>
      <c r="H3" s="9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K3" s="5"/>
      <c r="FL3" s="9"/>
      <c r="FM3" s="9"/>
    </row>
    <row r="4" spans="1:169" ht="18" customHeight="1">
      <c r="A4" s="5"/>
      <c r="B4" s="229" t="s">
        <v>3</v>
      </c>
      <c r="C4" s="209"/>
      <c r="D4" s="210"/>
      <c r="E4" s="141" t="s">
        <v>211</v>
      </c>
      <c r="F4" s="11"/>
      <c r="G4" s="8"/>
      <c r="H4" s="9"/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K4" s="5"/>
      <c r="FL4" s="9"/>
      <c r="FM4" s="9"/>
    </row>
    <row r="5" spans="1:169" ht="18" customHeight="1">
      <c r="A5" s="5"/>
      <c r="B5" s="230" t="s">
        <v>5</v>
      </c>
      <c r="C5" s="209"/>
      <c r="D5" s="210"/>
      <c r="E5" s="142">
        <v>44151</v>
      </c>
      <c r="F5" s="13"/>
      <c r="G5" s="9"/>
      <c r="H5" s="9"/>
      <c r="I5" s="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K5" s="5"/>
      <c r="FL5" s="9"/>
      <c r="FM5" s="9"/>
    </row>
    <row r="6" spans="1:169" ht="4.5" customHeight="1">
      <c r="A6" s="5"/>
      <c r="B6" s="14"/>
      <c r="C6" s="15"/>
      <c r="D6" s="16">
        <v>44138</v>
      </c>
      <c r="E6" s="17">
        <f ca="1">TODAY()</f>
        <v>44428</v>
      </c>
      <c r="F6" s="17"/>
      <c r="G6" s="5"/>
      <c r="H6" s="9"/>
      <c r="I6" s="9"/>
      <c r="J6" s="5"/>
      <c r="K6" s="5"/>
      <c r="L6" s="5"/>
      <c r="M6" s="1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K6" s="5"/>
      <c r="FL6" s="9"/>
      <c r="FM6" s="9"/>
    </row>
    <row r="7" spans="1:169" ht="15.75" customHeight="1">
      <c r="A7" s="5"/>
      <c r="B7" s="231" t="s">
        <v>6</v>
      </c>
      <c r="C7" s="232" t="s">
        <v>7</v>
      </c>
      <c r="D7" s="233"/>
      <c r="E7" s="233"/>
      <c r="F7" s="234"/>
      <c r="G7" s="228" t="s">
        <v>8</v>
      </c>
      <c r="H7" s="212" t="s">
        <v>9</v>
      </c>
      <c r="I7" s="210"/>
      <c r="J7" s="212" t="s">
        <v>10</v>
      </c>
      <c r="K7" s="210"/>
      <c r="L7" s="213" t="s">
        <v>11</v>
      </c>
      <c r="M7" s="215">
        <f>M9</f>
        <v>44138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10"/>
      <c r="AR7" s="216">
        <f>BG9</f>
        <v>44184</v>
      </c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10"/>
      <c r="BV7" s="217">
        <f>CL9</f>
        <v>44215</v>
      </c>
      <c r="BW7" s="209"/>
      <c r="BX7" s="209"/>
      <c r="BY7" s="209"/>
      <c r="BZ7" s="209"/>
      <c r="CA7" s="209"/>
      <c r="CB7" s="209"/>
      <c r="CC7" s="209"/>
      <c r="CD7" s="209"/>
      <c r="CE7" s="209"/>
      <c r="CF7" s="209"/>
      <c r="CG7" s="209"/>
      <c r="CH7" s="209"/>
      <c r="CI7" s="209"/>
      <c r="CJ7" s="209"/>
      <c r="CK7" s="209"/>
      <c r="CL7" s="209"/>
      <c r="CM7" s="209"/>
      <c r="CN7" s="209"/>
      <c r="CO7" s="209"/>
      <c r="CP7" s="209"/>
      <c r="CQ7" s="209"/>
      <c r="CR7" s="209"/>
      <c r="CS7" s="209"/>
      <c r="CT7" s="209"/>
      <c r="CU7" s="209"/>
      <c r="CV7" s="209"/>
      <c r="CW7" s="209"/>
      <c r="CX7" s="209"/>
      <c r="CY7" s="209"/>
      <c r="CZ7" s="210"/>
      <c r="DA7" s="216">
        <f>DP9</f>
        <v>44245</v>
      </c>
      <c r="DB7" s="209"/>
      <c r="DC7" s="209"/>
      <c r="DD7" s="209"/>
      <c r="DE7" s="209"/>
      <c r="DF7" s="209"/>
      <c r="DG7" s="209"/>
      <c r="DH7" s="209"/>
      <c r="DI7" s="209"/>
      <c r="DJ7" s="209"/>
      <c r="DK7" s="209"/>
      <c r="DL7" s="209"/>
      <c r="DM7" s="209"/>
      <c r="DN7" s="209"/>
      <c r="DO7" s="209"/>
      <c r="DP7" s="209"/>
      <c r="DQ7" s="209"/>
      <c r="DR7" s="209"/>
      <c r="DS7" s="209"/>
      <c r="DT7" s="209"/>
      <c r="DU7" s="209"/>
      <c r="DV7" s="209"/>
      <c r="DW7" s="209"/>
      <c r="DX7" s="209"/>
      <c r="DY7" s="209"/>
      <c r="DZ7" s="209"/>
      <c r="EA7" s="209"/>
      <c r="EB7" s="209"/>
      <c r="EC7" s="209"/>
      <c r="ED7" s="210"/>
      <c r="EE7" s="216">
        <f>EH9</f>
        <v>44263</v>
      </c>
      <c r="EF7" s="209"/>
      <c r="EG7" s="209"/>
      <c r="EH7" s="209"/>
      <c r="EI7" s="209"/>
      <c r="EJ7" s="209"/>
      <c r="EK7" s="209"/>
      <c r="EL7" s="209"/>
      <c r="EM7" s="209"/>
      <c r="EN7" s="209"/>
      <c r="EO7" s="209"/>
      <c r="EP7" s="209"/>
      <c r="EQ7" s="209"/>
      <c r="ER7" s="209"/>
      <c r="ES7" s="209"/>
      <c r="ET7" s="209"/>
      <c r="EU7" s="209"/>
      <c r="EV7" s="209"/>
      <c r="EW7" s="209"/>
      <c r="EX7" s="209"/>
      <c r="EY7" s="209"/>
      <c r="EZ7" s="209"/>
      <c r="FA7" s="209"/>
      <c r="FB7" s="209"/>
      <c r="FC7" s="209"/>
      <c r="FD7" s="209"/>
      <c r="FE7" s="209"/>
      <c r="FF7" s="209"/>
      <c r="FG7" s="209"/>
      <c r="FH7" s="209"/>
      <c r="FI7" s="210"/>
      <c r="FJ7" s="5"/>
      <c r="FK7" s="5"/>
      <c r="FL7" s="9"/>
      <c r="FM7" s="9"/>
    </row>
    <row r="8" spans="1:169" ht="15.75" customHeight="1">
      <c r="A8" s="9"/>
      <c r="B8" s="214"/>
      <c r="C8" s="235"/>
      <c r="D8" s="236"/>
      <c r="E8" s="236"/>
      <c r="F8" s="237"/>
      <c r="G8" s="214"/>
      <c r="H8" s="19" t="s">
        <v>12</v>
      </c>
      <c r="I8" s="19" t="s">
        <v>13</v>
      </c>
      <c r="J8" s="19" t="s">
        <v>14</v>
      </c>
      <c r="K8" s="20" t="s">
        <v>15</v>
      </c>
      <c r="L8" s="214"/>
      <c r="M8" s="208">
        <v>1</v>
      </c>
      <c r="N8" s="209"/>
      <c r="O8" s="209"/>
      <c r="P8" s="209"/>
      <c r="Q8" s="209"/>
      <c r="R8" s="210"/>
      <c r="S8" s="211">
        <v>2</v>
      </c>
      <c r="T8" s="209"/>
      <c r="U8" s="209"/>
      <c r="V8" s="209"/>
      <c r="W8" s="209"/>
      <c r="X8" s="209"/>
      <c r="Y8" s="210"/>
      <c r="Z8" s="208">
        <v>3</v>
      </c>
      <c r="AA8" s="209"/>
      <c r="AB8" s="209"/>
      <c r="AC8" s="209"/>
      <c r="AD8" s="209"/>
      <c r="AE8" s="209"/>
      <c r="AF8" s="210"/>
      <c r="AG8" s="211">
        <v>4</v>
      </c>
      <c r="AH8" s="209"/>
      <c r="AI8" s="209"/>
      <c r="AJ8" s="209"/>
      <c r="AK8" s="209"/>
      <c r="AL8" s="209"/>
      <c r="AM8" s="210"/>
      <c r="AN8" s="208">
        <v>1</v>
      </c>
      <c r="AO8" s="209"/>
      <c r="AP8" s="209"/>
      <c r="AQ8" s="209"/>
      <c r="AR8" s="209"/>
      <c r="AS8" s="209"/>
      <c r="AT8" s="210"/>
      <c r="AU8" s="211">
        <v>2</v>
      </c>
      <c r="AV8" s="209"/>
      <c r="AW8" s="209"/>
      <c r="AX8" s="209"/>
      <c r="AY8" s="209"/>
      <c r="AZ8" s="209"/>
      <c r="BA8" s="210"/>
      <c r="BB8" s="208">
        <v>3</v>
      </c>
      <c r="BC8" s="209"/>
      <c r="BD8" s="209"/>
      <c r="BE8" s="209"/>
      <c r="BF8" s="209"/>
      <c r="BG8" s="209"/>
      <c r="BH8" s="210"/>
      <c r="BI8" s="211">
        <v>4</v>
      </c>
      <c r="BJ8" s="209"/>
      <c r="BK8" s="209"/>
      <c r="BL8" s="209"/>
      <c r="BM8" s="209"/>
      <c r="BN8" s="209"/>
      <c r="BO8" s="210"/>
      <c r="BP8" s="208">
        <v>5</v>
      </c>
      <c r="BQ8" s="209"/>
      <c r="BR8" s="209"/>
      <c r="BS8" s="209"/>
      <c r="BT8" s="209"/>
      <c r="BU8" s="209"/>
      <c r="BV8" s="210"/>
      <c r="BW8" s="211">
        <v>1</v>
      </c>
      <c r="BX8" s="209"/>
      <c r="BY8" s="209"/>
      <c r="BZ8" s="209"/>
      <c r="CA8" s="209"/>
      <c r="CB8" s="209"/>
      <c r="CC8" s="210"/>
      <c r="CD8" s="208">
        <v>2</v>
      </c>
      <c r="CE8" s="209"/>
      <c r="CF8" s="209"/>
      <c r="CG8" s="209"/>
      <c r="CH8" s="209"/>
      <c r="CI8" s="209"/>
      <c r="CJ8" s="210"/>
      <c r="CK8" s="211">
        <v>3</v>
      </c>
      <c r="CL8" s="209"/>
      <c r="CM8" s="209"/>
      <c r="CN8" s="209"/>
      <c r="CO8" s="209"/>
      <c r="CP8" s="209"/>
      <c r="CQ8" s="210"/>
      <c r="CR8" s="208">
        <v>4</v>
      </c>
      <c r="CS8" s="209"/>
      <c r="CT8" s="209"/>
      <c r="CU8" s="209"/>
      <c r="CV8" s="209"/>
      <c r="CW8" s="209"/>
      <c r="CX8" s="210"/>
      <c r="CY8" s="211">
        <v>1</v>
      </c>
      <c r="CZ8" s="209"/>
      <c r="DA8" s="209"/>
      <c r="DB8" s="209"/>
      <c r="DC8" s="209"/>
      <c r="DD8" s="209"/>
      <c r="DE8" s="210"/>
      <c r="DF8" s="208">
        <v>2</v>
      </c>
      <c r="DG8" s="209"/>
      <c r="DH8" s="209"/>
      <c r="DI8" s="209"/>
      <c r="DJ8" s="209"/>
      <c r="DK8" s="209"/>
      <c r="DL8" s="210"/>
      <c r="DM8" s="211">
        <v>3</v>
      </c>
      <c r="DN8" s="209"/>
      <c r="DO8" s="209"/>
      <c r="DP8" s="209"/>
      <c r="DQ8" s="209"/>
      <c r="DR8" s="209"/>
      <c r="DS8" s="210"/>
      <c r="DT8" s="208">
        <v>4</v>
      </c>
      <c r="DU8" s="209"/>
      <c r="DV8" s="209"/>
      <c r="DW8" s="209"/>
      <c r="DX8" s="209"/>
      <c r="DY8" s="209"/>
      <c r="DZ8" s="210"/>
      <c r="EA8" s="211">
        <v>1</v>
      </c>
      <c r="EB8" s="209"/>
      <c r="EC8" s="209"/>
      <c r="ED8" s="209"/>
      <c r="EE8" s="209"/>
      <c r="EF8" s="209"/>
      <c r="EG8" s="210"/>
      <c r="EH8" s="208">
        <v>2</v>
      </c>
      <c r="EI8" s="209"/>
      <c r="EJ8" s="209"/>
      <c r="EK8" s="209"/>
      <c r="EL8" s="209"/>
      <c r="EM8" s="209"/>
      <c r="EN8" s="210"/>
      <c r="EO8" s="211">
        <v>3</v>
      </c>
      <c r="EP8" s="209"/>
      <c r="EQ8" s="209"/>
      <c r="ER8" s="209"/>
      <c r="ES8" s="209"/>
      <c r="ET8" s="209"/>
      <c r="EU8" s="210"/>
      <c r="EV8" s="208">
        <v>4</v>
      </c>
      <c r="EW8" s="209"/>
      <c r="EX8" s="209"/>
      <c r="EY8" s="209"/>
      <c r="EZ8" s="209"/>
      <c r="FA8" s="209"/>
      <c r="FB8" s="210"/>
      <c r="FC8" s="211">
        <v>5</v>
      </c>
      <c r="FD8" s="209"/>
      <c r="FE8" s="209"/>
      <c r="FF8" s="209"/>
      <c r="FG8" s="209"/>
      <c r="FH8" s="209"/>
      <c r="FI8" s="210"/>
      <c r="FJ8" s="9"/>
      <c r="FK8" s="9"/>
      <c r="FL8" s="9"/>
      <c r="FM8" s="9"/>
    </row>
    <row r="9" spans="1:169" ht="15.75" hidden="1" customHeight="1">
      <c r="A9" s="5"/>
      <c r="B9" s="21"/>
      <c r="C9" s="22"/>
      <c r="D9" s="22"/>
      <c r="E9" s="22"/>
      <c r="F9" s="22"/>
      <c r="G9" s="22"/>
      <c r="H9" s="22"/>
      <c r="I9" s="22"/>
      <c r="J9" s="22" t="s">
        <v>16</v>
      </c>
      <c r="K9" s="23"/>
      <c r="L9" s="24"/>
      <c r="M9" s="25">
        <f>D6</f>
        <v>44138</v>
      </c>
      <c r="N9" s="25">
        <f t="shared" ref="N9:FI9" si="0">M9+1</f>
        <v>44139</v>
      </c>
      <c r="O9" s="25">
        <f t="shared" si="0"/>
        <v>44140</v>
      </c>
      <c r="P9" s="25">
        <f t="shared" si="0"/>
        <v>44141</v>
      </c>
      <c r="Q9" s="25">
        <f t="shared" si="0"/>
        <v>44142</v>
      </c>
      <c r="R9" s="25">
        <f t="shared" si="0"/>
        <v>44143</v>
      </c>
      <c r="S9" s="25">
        <f t="shared" si="0"/>
        <v>44144</v>
      </c>
      <c r="T9" s="25">
        <f t="shared" si="0"/>
        <v>44145</v>
      </c>
      <c r="U9" s="25">
        <f t="shared" si="0"/>
        <v>44146</v>
      </c>
      <c r="V9" s="25">
        <f t="shared" si="0"/>
        <v>44147</v>
      </c>
      <c r="W9" s="25">
        <f t="shared" si="0"/>
        <v>44148</v>
      </c>
      <c r="X9" s="25">
        <f t="shared" si="0"/>
        <v>44149</v>
      </c>
      <c r="Y9" s="25">
        <f t="shared" si="0"/>
        <v>44150</v>
      </c>
      <c r="Z9" s="25">
        <f t="shared" si="0"/>
        <v>44151</v>
      </c>
      <c r="AA9" s="25">
        <f t="shared" si="0"/>
        <v>44152</v>
      </c>
      <c r="AB9" s="25">
        <f t="shared" si="0"/>
        <v>44153</v>
      </c>
      <c r="AC9" s="25">
        <f t="shared" si="0"/>
        <v>44154</v>
      </c>
      <c r="AD9" s="25">
        <f t="shared" si="0"/>
        <v>44155</v>
      </c>
      <c r="AE9" s="25">
        <f t="shared" si="0"/>
        <v>44156</v>
      </c>
      <c r="AF9" s="25">
        <f t="shared" si="0"/>
        <v>44157</v>
      </c>
      <c r="AG9" s="25">
        <f t="shared" si="0"/>
        <v>44158</v>
      </c>
      <c r="AH9" s="25">
        <f t="shared" si="0"/>
        <v>44159</v>
      </c>
      <c r="AI9" s="25">
        <f t="shared" si="0"/>
        <v>44160</v>
      </c>
      <c r="AJ9" s="25">
        <f t="shared" si="0"/>
        <v>44161</v>
      </c>
      <c r="AK9" s="25">
        <f t="shared" si="0"/>
        <v>44162</v>
      </c>
      <c r="AL9" s="25">
        <f t="shared" si="0"/>
        <v>44163</v>
      </c>
      <c r="AM9" s="25">
        <f t="shared" si="0"/>
        <v>44164</v>
      </c>
      <c r="AN9" s="25">
        <f t="shared" si="0"/>
        <v>44165</v>
      </c>
      <c r="AO9" s="25">
        <f t="shared" si="0"/>
        <v>44166</v>
      </c>
      <c r="AP9" s="25">
        <f t="shared" si="0"/>
        <v>44167</v>
      </c>
      <c r="AQ9" s="25">
        <f t="shared" si="0"/>
        <v>44168</v>
      </c>
      <c r="AR9" s="25">
        <f t="shared" si="0"/>
        <v>44169</v>
      </c>
      <c r="AS9" s="25">
        <f t="shared" si="0"/>
        <v>44170</v>
      </c>
      <c r="AT9" s="25">
        <f t="shared" si="0"/>
        <v>44171</v>
      </c>
      <c r="AU9" s="25">
        <f t="shared" si="0"/>
        <v>44172</v>
      </c>
      <c r="AV9" s="25">
        <f t="shared" si="0"/>
        <v>44173</v>
      </c>
      <c r="AW9" s="25">
        <f t="shared" si="0"/>
        <v>44174</v>
      </c>
      <c r="AX9" s="25">
        <f t="shared" si="0"/>
        <v>44175</v>
      </c>
      <c r="AY9" s="25">
        <f t="shared" si="0"/>
        <v>44176</v>
      </c>
      <c r="AZ9" s="25">
        <f t="shared" si="0"/>
        <v>44177</v>
      </c>
      <c r="BA9" s="25">
        <f t="shared" si="0"/>
        <v>44178</v>
      </c>
      <c r="BB9" s="25">
        <f t="shared" si="0"/>
        <v>44179</v>
      </c>
      <c r="BC9" s="25">
        <f t="shared" si="0"/>
        <v>44180</v>
      </c>
      <c r="BD9" s="25">
        <f t="shared" si="0"/>
        <v>44181</v>
      </c>
      <c r="BE9" s="25">
        <f t="shared" si="0"/>
        <v>44182</v>
      </c>
      <c r="BF9" s="25">
        <f t="shared" si="0"/>
        <v>44183</v>
      </c>
      <c r="BG9" s="25">
        <f t="shared" si="0"/>
        <v>44184</v>
      </c>
      <c r="BH9" s="25">
        <f t="shared" si="0"/>
        <v>44185</v>
      </c>
      <c r="BI9" s="25">
        <f t="shared" si="0"/>
        <v>44186</v>
      </c>
      <c r="BJ9" s="25">
        <f t="shared" si="0"/>
        <v>44187</v>
      </c>
      <c r="BK9" s="25">
        <f t="shared" si="0"/>
        <v>44188</v>
      </c>
      <c r="BL9" s="25">
        <f t="shared" si="0"/>
        <v>44189</v>
      </c>
      <c r="BM9" s="25">
        <f t="shared" si="0"/>
        <v>44190</v>
      </c>
      <c r="BN9" s="25">
        <f t="shared" si="0"/>
        <v>44191</v>
      </c>
      <c r="BO9" s="25">
        <f t="shared" si="0"/>
        <v>44192</v>
      </c>
      <c r="BP9" s="25">
        <f t="shared" si="0"/>
        <v>44193</v>
      </c>
      <c r="BQ9" s="25">
        <f t="shared" si="0"/>
        <v>44194</v>
      </c>
      <c r="BR9" s="25">
        <f t="shared" si="0"/>
        <v>44195</v>
      </c>
      <c r="BS9" s="25">
        <f t="shared" si="0"/>
        <v>44196</v>
      </c>
      <c r="BT9" s="25">
        <f t="shared" si="0"/>
        <v>44197</v>
      </c>
      <c r="BU9" s="25">
        <f t="shared" si="0"/>
        <v>44198</v>
      </c>
      <c r="BV9" s="25">
        <f t="shared" si="0"/>
        <v>44199</v>
      </c>
      <c r="BW9" s="25">
        <f t="shared" si="0"/>
        <v>44200</v>
      </c>
      <c r="BX9" s="25">
        <f t="shared" si="0"/>
        <v>44201</v>
      </c>
      <c r="BY9" s="25">
        <f t="shared" si="0"/>
        <v>44202</v>
      </c>
      <c r="BZ9" s="25">
        <f t="shared" si="0"/>
        <v>44203</v>
      </c>
      <c r="CA9" s="25">
        <f t="shared" si="0"/>
        <v>44204</v>
      </c>
      <c r="CB9" s="25">
        <f t="shared" si="0"/>
        <v>44205</v>
      </c>
      <c r="CC9" s="25">
        <f t="shared" si="0"/>
        <v>44206</v>
      </c>
      <c r="CD9" s="25">
        <f t="shared" si="0"/>
        <v>44207</v>
      </c>
      <c r="CE9" s="25">
        <f t="shared" si="0"/>
        <v>44208</v>
      </c>
      <c r="CF9" s="25">
        <f t="shared" si="0"/>
        <v>44209</v>
      </c>
      <c r="CG9" s="25">
        <f t="shared" si="0"/>
        <v>44210</v>
      </c>
      <c r="CH9" s="25">
        <f t="shared" si="0"/>
        <v>44211</v>
      </c>
      <c r="CI9" s="25">
        <f t="shared" si="0"/>
        <v>44212</v>
      </c>
      <c r="CJ9" s="25">
        <f t="shared" si="0"/>
        <v>44213</v>
      </c>
      <c r="CK9" s="25">
        <f t="shared" si="0"/>
        <v>44214</v>
      </c>
      <c r="CL9" s="25">
        <f t="shared" si="0"/>
        <v>44215</v>
      </c>
      <c r="CM9" s="25">
        <f t="shared" si="0"/>
        <v>44216</v>
      </c>
      <c r="CN9" s="25">
        <f t="shared" si="0"/>
        <v>44217</v>
      </c>
      <c r="CO9" s="25">
        <f t="shared" si="0"/>
        <v>44218</v>
      </c>
      <c r="CP9" s="25">
        <f t="shared" si="0"/>
        <v>44219</v>
      </c>
      <c r="CQ9" s="25">
        <f t="shared" si="0"/>
        <v>44220</v>
      </c>
      <c r="CR9" s="25">
        <f t="shared" si="0"/>
        <v>44221</v>
      </c>
      <c r="CS9" s="25">
        <f t="shared" si="0"/>
        <v>44222</v>
      </c>
      <c r="CT9" s="25">
        <f t="shared" si="0"/>
        <v>44223</v>
      </c>
      <c r="CU9" s="25">
        <f t="shared" si="0"/>
        <v>44224</v>
      </c>
      <c r="CV9" s="25">
        <f t="shared" si="0"/>
        <v>44225</v>
      </c>
      <c r="CW9" s="25">
        <f t="shared" si="0"/>
        <v>44226</v>
      </c>
      <c r="CX9" s="25">
        <f t="shared" si="0"/>
        <v>44227</v>
      </c>
      <c r="CY9" s="25">
        <f t="shared" si="0"/>
        <v>44228</v>
      </c>
      <c r="CZ9" s="25">
        <f t="shared" si="0"/>
        <v>44229</v>
      </c>
      <c r="DA9" s="25">
        <f t="shared" si="0"/>
        <v>44230</v>
      </c>
      <c r="DB9" s="25">
        <f t="shared" si="0"/>
        <v>44231</v>
      </c>
      <c r="DC9" s="25">
        <f t="shared" si="0"/>
        <v>44232</v>
      </c>
      <c r="DD9" s="25">
        <f t="shared" si="0"/>
        <v>44233</v>
      </c>
      <c r="DE9" s="25">
        <f t="shared" si="0"/>
        <v>44234</v>
      </c>
      <c r="DF9" s="25">
        <f t="shared" si="0"/>
        <v>44235</v>
      </c>
      <c r="DG9" s="25">
        <f t="shared" si="0"/>
        <v>44236</v>
      </c>
      <c r="DH9" s="25">
        <f t="shared" si="0"/>
        <v>44237</v>
      </c>
      <c r="DI9" s="25">
        <f t="shared" si="0"/>
        <v>44238</v>
      </c>
      <c r="DJ9" s="25">
        <f t="shared" si="0"/>
        <v>44239</v>
      </c>
      <c r="DK9" s="25">
        <f t="shared" si="0"/>
        <v>44240</v>
      </c>
      <c r="DL9" s="25">
        <f t="shared" si="0"/>
        <v>44241</v>
      </c>
      <c r="DM9" s="25">
        <f t="shared" si="0"/>
        <v>44242</v>
      </c>
      <c r="DN9" s="25">
        <f t="shared" si="0"/>
        <v>44243</v>
      </c>
      <c r="DO9" s="25">
        <f t="shared" si="0"/>
        <v>44244</v>
      </c>
      <c r="DP9" s="25">
        <f t="shared" si="0"/>
        <v>44245</v>
      </c>
      <c r="DQ9" s="25">
        <f t="shared" si="0"/>
        <v>44246</v>
      </c>
      <c r="DR9" s="25">
        <f t="shared" si="0"/>
        <v>44247</v>
      </c>
      <c r="DS9" s="25">
        <f t="shared" si="0"/>
        <v>44248</v>
      </c>
      <c r="DT9" s="25">
        <f t="shared" si="0"/>
        <v>44249</v>
      </c>
      <c r="DU9" s="25">
        <f t="shared" si="0"/>
        <v>44250</v>
      </c>
      <c r="DV9" s="25">
        <f t="shared" si="0"/>
        <v>44251</v>
      </c>
      <c r="DW9" s="25">
        <f t="shared" si="0"/>
        <v>44252</v>
      </c>
      <c r="DX9" s="25">
        <f t="shared" si="0"/>
        <v>44253</v>
      </c>
      <c r="DY9" s="25">
        <f t="shared" si="0"/>
        <v>44254</v>
      </c>
      <c r="DZ9" s="25">
        <f t="shared" si="0"/>
        <v>44255</v>
      </c>
      <c r="EA9" s="25">
        <f t="shared" si="0"/>
        <v>44256</v>
      </c>
      <c r="EB9" s="25">
        <f t="shared" si="0"/>
        <v>44257</v>
      </c>
      <c r="EC9" s="25">
        <f t="shared" si="0"/>
        <v>44258</v>
      </c>
      <c r="ED9" s="25">
        <f t="shared" si="0"/>
        <v>44259</v>
      </c>
      <c r="EE9" s="25">
        <f t="shared" si="0"/>
        <v>44260</v>
      </c>
      <c r="EF9" s="25">
        <f t="shared" si="0"/>
        <v>44261</v>
      </c>
      <c r="EG9" s="25">
        <f t="shared" si="0"/>
        <v>44262</v>
      </c>
      <c r="EH9" s="25">
        <f t="shared" si="0"/>
        <v>44263</v>
      </c>
      <c r="EI9" s="25">
        <f t="shared" si="0"/>
        <v>44264</v>
      </c>
      <c r="EJ9" s="25">
        <f t="shared" si="0"/>
        <v>44265</v>
      </c>
      <c r="EK9" s="25">
        <f t="shared" si="0"/>
        <v>44266</v>
      </c>
      <c r="EL9" s="25">
        <f t="shared" si="0"/>
        <v>44267</v>
      </c>
      <c r="EM9" s="25">
        <f t="shared" si="0"/>
        <v>44268</v>
      </c>
      <c r="EN9" s="25">
        <f t="shared" si="0"/>
        <v>44269</v>
      </c>
      <c r="EO9" s="25">
        <f t="shared" si="0"/>
        <v>44270</v>
      </c>
      <c r="EP9" s="25">
        <f t="shared" si="0"/>
        <v>44271</v>
      </c>
      <c r="EQ9" s="25">
        <f t="shared" si="0"/>
        <v>44272</v>
      </c>
      <c r="ER9" s="25">
        <f t="shared" si="0"/>
        <v>44273</v>
      </c>
      <c r="ES9" s="25">
        <f t="shared" si="0"/>
        <v>44274</v>
      </c>
      <c r="ET9" s="25">
        <f t="shared" si="0"/>
        <v>44275</v>
      </c>
      <c r="EU9" s="25">
        <f t="shared" si="0"/>
        <v>44276</v>
      </c>
      <c r="EV9" s="25">
        <f t="shared" si="0"/>
        <v>44277</v>
      </c>
      <c r="EW9" s="25">
        <f t="shared" si="0"/>
        <v>44278</v>
      </c>
      <c r="EX9" s="25">
        <f t="shared" si="0"/>
        <v>44279</v>
      </c>
      <c r="EY9" s="25">
        <f t="shared" si="0"/>
        <v>44280</v>
      </c>
      <c r="EZ9" s="25">
        <f t="shared" si="0"/>
        <v>44281</v>
      </c>
      <c r="FA9" s="25">
        <f t="shared" si="0"/>
        <v>44282</v>
      </c>
      <c r="FB9" s="25">
        <f t="shared" si="0"/>
        <v>44283</v>
      </c>
      <c r="FC9" s="25">
        <f t="shared" si="0"/>
        <v>44284</v>
      </c>
      <c r="FD9" s="25">
        <f t="shared" si="0"/>
        <v>44285</v>
      </c>
      <c r="FE9" s="25">
        <f t="shared" si="0"/>
        <v>44286</v>
      </c>
      <c r="FF9" s="25">
        <f t="shared" si="0"/>
        <v>44287</v>
      </c>
      <c r="FG9" s="25">
        <f t="shared" si="0"/>
        <v>44288</v>
      </c>
      <c r="FH9" s="25">
        <f t="shared" si="0"/>
        <v>44289</v>
      </c>
      <c r="FI9" s="26">
        <f t="shared" si="0"/>
        <v>44290</v>
      </c>
      <c r="FJ9" s="5"/>
      <c r="FK9" s="5"/>
      <c r="FL9" s="9"/>
      <c r="FM9" s="9"/>
    </row>
    <row r="10" spans="1:169" ht="15.75" customHeight="1">
      <c r="A10" s="5"/>
      <c r="B10" s="27">
        <v>1</v>
      </c>
      <c r="C10" s="218" t="s">
        <v>49</v>
      </c>
      <c r="D10" s="219"/>
      <c r="E10" s="219"/>
      <c r="F10" s="219"/>
      <c r="G10" s="220"/>
      <c r="H10" s="28"/>
      <c r="I10" s="29"/>
      <c r="J10" s="30">
        <f t="shared" ref="J10:J11" si="1">J11</f>
        <v>44067</v>
      </c>
      <c r="K10" s="31">
        <f>K16</f>
        <v>44081</v>
      </c>
      <c r="L10" s="32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4"/>
      <c r="FJ10" s="5"/>
      <c r="FK10" s="5"/>
      <c r="FL10" s="9"/>
      <c r="FM10" s="9"/>
    </row>
    <row r="11" spans="1:169" ht="15.75" customHeight="1" outlineLevel="1">
      <c r="A11" s="5"/>
      <c r="B11" s="35">
        <v>1.1000000000000001</v>
      </c>
      <c r="C11" s="221" t="s">
        <v>212</v>
      </c>
      <c r="D11" s="219"/>
      <c r="E11" s="219"/>
      <c r="F11" s="219"/>
      <c r="G11" s="220"/>
      <c r="H11" s="36"/>
      <c r="I11" s="37"/>
      <c r="J11" s="38">
        <f t="shared" si="1"/>
        <v>44067</v>
      </c>
      <c r="K11" s="39">
        <f>K12</f>
        <v>44072</v>
      </c>
      <c r="L11" s="40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4"/>
      <c r="FJ11" s="5"/>
      <c r="FK11" s="5"/>
      <c r="FL11" s="9"/>
      <c r="FM11" s="9"/>
    </row>
    <row r="12" spans="1:169" ht="15.75" customHeight="1" outlineLevel="2">
      <c r="A12" s="5"/>
      <c r="B12" s="48" t="s">
        <v>20</v>
      </c>
      <c r="C12" s="227" t="s">
        <v>213</v>
      </c>
      <c r="D12" s="219"/>
      <c r="E12" s="223"/>
      <c r="F12" s="51"/>
      <c r="G12" s="52"/>
      <c r="H12" s="53" t="s">
        <v>23</v>
      </c>
      <c r="I12" s="54"/>
      <c r="J12" s="55">
        <v>44067</v>
      </c>
      <c r="K12" s="56">
        <f>J12+5</f>
        <v>44072</v>
      </c>
      <c r="L12" s="57" t="s">
        <v>19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4"/>
      <c r="FJ12" s="5"/>
      <c r="FK12" s="5"/>
      <c r="FL12" s="9"/>
      <c r="FM12" s="9"/>
    </row>
    <row r="13" spans="1:169" ht="15.75" customHeight="1" outlineLevel="3">
      <c r="A13" s="5"/>
      <c r="B13" s="48" t="s">
        <v>24</v>
      </c>
      <c r="C13" s="49"/>
      <c r="D13" s="50" t="s">
        <v>214</v>
      </c>
      <c r="E13" s="50"/>
      <c r="F13" s="51"/>
      <c r="G13" s="52" t="s">
        <v>215</v>
      </c>
      <c r="H13" s="53" t="s">
        <v>23</v>
      </c>
      <c r="I13" s="54"/>
      <c r="J13" s="55">
        <f>J12</f>
        <v>44067</v>
      </c>
      <c r="K13" s="56">
        <f>J13+2</f>
        <v>44069</v>
      </c>
      <c r="L13" s="57" t="s">
        <v>19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4"/>
      <c r="FJ13" s="5"/>
      <c r="FK13" s="5"/>
      <c r="FL13" s="9"/>
      <c r="FM13" s="9"/>
    </row>
    <row r="14" spans="1:169" ht="15.75" customHeight="1" outlineLevel="3">
      <c r="A14" s="5"/>
      <c r="B14" s="48" t="s">
        <v>26</v>
      </c>
      <c r="C14" s="49"/>
      <c r="D14" s="49" t="s">
        <v>216</v>
      </c>
      <c r="E14" s="50"/>
      <c r="F14" s="51"/>
      <c r="G14" s="52" t="s">
        <v>215</v>
      </c>
      <c r="H14" s="53" t="s">
        <v>217</v>
      </c>
      <c r="I14" s="54"/>
      <c r="J14" s="55">
        <f>K13+1</f>
        <v>44070</v>
      </c>
      <c r="K14" s="56">
        <f t="shared" ref="K14:K15" si="2">J14+3</f>
        <v>44073</v>
      </c>
      <c r="L14" s="57" t="s">
        <v>19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4"/>
      <c r="FJ14" s="5"/>
      <c r="FK14" s="5"/>
      <c r="FL14" s="9"/>
      <c r="FM14" s="9"/>
    </row>
    <row r="15" spans="1:169" ht="15.75" customHeight="1" outlineLevel="3">
      <c r="A15" s="5"/>
      <c r="B15" s="48" t="s">
        <v>28</v>
      </c>
      <c r="C15" s="49"/>
      <c r="D15" s="49" t="s">
        <v>218</v>
      </c>
      <c r="E15" s="50"/>
      <c r="F15" s="51"/>
      <c r="G15" s="52" t="s">
        <v>219</v>
      </c>
      <c r="H15" s="53" t="s">
        <v>220</v>
      </c>
      <c r="I15" s="54"/>
      <c r="J15" s="55">
        <f>J14</f>
        <v>44070</v>
      </c>
      <c r="K15" s="56">
        <f t="shared" si="2"/>
        <v>44073</v>
      </c>
      <c r="L15" s="57" t="s">
        <v>19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4"/>
      <c r="FJ15" s="5"/>
      <c r="FK15" s="5"/>
      <c r="FL15" s="9"/>
      <c r="FM15" s="9"/>
    </row>
    <row r="16" spans="1:169" ht="15.75" customHeight="1" outlineLevel="1">
      <c r="A16" s="5"/>
      <c r="B16" s="35">
        <v>1.2</v>
      </c>
      <c r="C16" s="221" t="s">
        <v>40</v>
      </c>
      <c r="D16" s="219"/>
      <c r="E16" s="219"/>
      <c r="F16" s="219"/>
      <c r="G16" s="220"/>
      <c r="H16" s="36"/>
      <c r="I16" s="37"/>
      <c r="J16" s="38">
        <f>J17</f>
        <v>44074</v>
      </c>
      <c r="K16" s="39">
        <f>K20</f>
        <v>44081</v>
      </c>
      <c r="L16" s="40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4"/>
      <c r="FJ16" s="5"/>
      <c r="FK16" s="5"/>
      <c r="FL16" s="9"/>
      <c r="FM16" s="9"/>
    </row>
    <row r="17" spans="1:169" ht="15.75" customHeight="1" outlineLevel="2">
      <c r="A17" s="5"/>
      <c r="B17" s="48" t="s">
        <v>34</v>
      </c>
      <c r="C17" s="63" t="s">
        <v>35</v>
      </c>
      <c r="D17" s="64"/>
      <c r="E17" s="64"/>
      <c r="F17" s="64"/>
      <c r="G17" s="52" t="s">
        <v>36</v>
      </c>
      <c r="H17" s="53"/>
      <c r="I17" s="54"/>
      <c r="J17" s="55">
        <f>K15+1</f>
        <v>44074</v>
      </c>
      <c r="K17" s="56">
        <f>J17+3</f>
        <v>44077</v>
      </c>
      <c r="L17" s="57" t="s">
        <v>19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4"/>
      <c r="FJ17" s="5"/>
      <c r="FK17" s="5"/>
      <c r="FL17" s="9"/>
      <c r="FM17" s="9"/>
    </row>
    <row r="18" spans="1:169" ht="15.75" customHeight="1" outlineLevel="3">
      <c r="A18" s="5"/>
      <c r="B18" s="48"/>
      <c r="C18" s="63"/>
      <c r="D18" s="64" t="s">
        <v>221</v>
      </c>
      <c r="E18" s="64"/>
      <c r="F18" s="64"/>
      <c r="G18" s="52"/>
      <c r="H18" s="53" t="s">
        <v>222</v>
      </c>
      <c r="I18" s="54"/>
      <c r="J18" s="55">
        <f t="shared" ref="J18:K18" si="3">J17</f>
        <v>44074</v>
      </c>
      <c r="K18" s="56">
        <f t="shared" si="3"/>
        <v>44077</v>
      </c>
      <c r="L18" s="57" t="s">
        <v>19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4"/>
      <c r="FJ18" s="5"/>
      <c r="FK18" s="5"/>
      <c r="FL18" s="9"/>
      <c r="FM18" s="9"/>
    </row>
    <row r="19" spans="1:169" ht="15.75" customHeight="1" outlineLevel="3">
      <c r="A19" s="5"/>
      <c r="B19" s="48"/>
      <c r="C19" s="63"/>
      <c r="D19" s="64" t="s">
        <v>33</v>
      </c>
      <c r="E19" s="64"/>
      <c r="F19" s="64"/>
      <c r="G19" s="52"/>
      <c r="H19" s="53" t="s">
        <v>23</v>
      </c>
      <c r="I19" s="54"/>
      <c r="J19" s="55">
        <f t="shared" ref="J19:K19" si="4">J18</f>
        <v>44074</v>
      </c>
      <c r="K19" s="56">
        <f t="shared" si="4"/>
        <v>44077</v>
      </c>
      <c r="L19" s="57" t="s">
        <v>19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4"/>
      <c r="FJ19" s="5"/>
      <c r="FK19" s="5"/>
      <c r="FL19" s="9"/>
      <c r="FM19" s="9"/>
    </row>
    <row r="20" spans="1:169" ht="15.75" customHeight="1" outlineLevel="2">
      <c r="A20" s="5"/>
      <c r="B20" s="48" t="s">
        <v>223</v>
      </c>
      <c r="C20" s="63" t="s">
        <v>224</v>
      </c>
      <c r="D20" s="64"/>
      <c r="E20" s="64"/>
      <c r="F20" s="64"/>
      <c r="G20" s="52" t="s">
        <v>225</v>
      </c>
      <c r="H20" s="53"/>
      <c r="I20" s="54"/>
      <c r="J20" s="55">
        <f>K19+1</f>
        <v>44078</v>
      </c>
      <c r="K20" s="56">
        <f>J20+3</f>
        <v>44081</v>
      </c>
      <c r="L20" s="57" t="s">
        <v>207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4"/>
      <c r="FJ20" s="5"/>
      <c r="FK20" s="5"/>
      <c r="FL20" s="9"/>
      <c r="FM20" s="9"/>
    </row>
    <row r="21" spans="1:169" ht="15.75" customHeight="1" outlineLevel="3">
      <c r="A21" s="5"/>
      <c r="B21" s="48"/>
      <c r="C21" s="95"/>
      <c r="D21" s="64" t="s">
        <v>226</v>
      </c>
      <c r="E21" s="64"/>
      <c r="F21" s="64"/>
      <c r="G21" s="52"/>
      <c r="H21" s="53" t="s">
        <v>23</v>
      </c>
      <c r="I21" s="54"/>
      <c r="J21" s="55">
        <f>J20</f>
        <v>44078</v>
      </c>
      <c r="K21" s="56">
        <f t="shared" ref="K21:K22" si="5">J21+1</f>
        <v>44079</v>
      </c>
      <c r="L21" s="57" t="s">
        <v>207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4"/>
      <c r="FJ21" s="5"/>
      <c r="FK21" s="5"/>
      <c r="FL21" s="9"/>
      <c r="FM21" s="9"/>
    </row>
    <row r="22" spans="1:169" ht="15.75" customHeight="1" outlineLevel="3">
      <c r="A22" s="5"/>
      <c r="B22" s="48"/>
      <c r="C22" s="95"/>
      <c r="D22" s="64" t="s">
        <v>227</v>
      </c>
      <c r="E22" s="64"/>
      <c r="F22" s="64"/>
      <c r="G22" s="52"/>
      <c r="H22" s="53" t="s">
        <v>228</v>
      </c>
      <c r="I22" s="54"/>
      <c r="J22" s="55">
        <f>K21+1</f>
        <v>44080</v>
      </c>
      <c r="K22" s="56">
        <f t="shared" si="5"/>
        <v>44081</v>
      </c>
      <c r="L22" s="57" t="s">
        <v>207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4"/>
      <c r="FJ22" s="5"/>
      <c r="FK22" s="5"/>
      <c r="FL22" s="9"/>
      <c r="FM22" s="9"/>
    </row>
    <row r="23" spans="1:169" ht="15.75" customHeight="1">
      <c r="A23" s="5"/>
      <c r="B23" s="27">
        <v>2</v>
      </c>
      <c r="C23" s="218" t="s">
        <v>79</v>
      </c>
      <c r="D23" s="219"/>
      <c r="E23" s="219"/>
      <c r="F23" s="219"/>
      <c r="G23" s="220"/>
      <c r="H23" s="28"/>
      <c r="I23" s="28"/>
      <c r="J23" s="30"/>
      <c r="K23" s="31"/>
      <c r="L23" s="32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4"/>
      <c r="FJ23" s="5"/>
      <c r="FK23" s="5"/>
      <c r="FL23" s="9"/>
      <c r="FM23" s="9"/>
    </row>
    <row r="24" spans="1:169" ht="15.75" customHeight="1" outlineLevel="1">
      <c r="A24" s="5"/>
      <c r="B24" s="35">
        <v>2.1</v>
      </c>
      <c r="C24" s="221" t="s">
        <v>229</v>
      </c>
      <c r="D24" s="219"/>
      <c r="E24" s="219"/>
      <c r="F24" s="219"/>
      <c r="G24" s="220"/>
      <c r="H24" s="36"/>
      <c r="I24" s="37"/>
      <c r="J24" s="38"/>
      <c r="K24" s="39"/>
      <c r="L24" s="40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4"/>
      <c r="FJ24" s="5"/>
      <c r="FK24" s="5"/>
      <c r="FL24" s="9"/>
      <c r="FM24" s="9"/>
    </row>
    <row r="25" spans="1:169" ht="15.75" customHeight="1" outlineLevel="2">
      <c r="A25" s="5"/>
      <c r="B25" s="48" t="s">
        <v>51</v>
      </c>
      <c r="C25" s="95"/>
      <c r="D25" s="64" t="s">
        <v>230</v>
      </c>
      <c r="E25" s="64"/>
      <c r="F25" s="64"/>
      <c r="G25" s="52"/>
      <c r="H25" s="53"/>
      <c r="I25" s="53"/>
      <c r="J25" s="55"/>
      <c r="K25" s="56"/>
      <c r="L25" s="57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4"/>
      <c r="FJ25" s="5"/>
      <c r="FK25" s="5"/>
      <c r="FL25" s="9"/>
      <c r="FM25" s="9"/>
    </row>
    <row r="26" spans="1:169" ht="15.75" customHeight="1" outlineLevel="2">
      <c r="A26" s="5"/>
      <c r="B26" s="48" t="s">
        <v>64</v>
      </c>
      <c r="C26" s="95"/>
      <c r="D26" s="64" t="s">
        <v>231</v>
      </c>
      <c r="E26" s="64"/>
      <c r="F26" s="64"/>
      <c r="G26" s="52"/>
      <c r="H26" s="53"/>
      <c r="I26" s="53"/>
      <c r="J26" s="55"/>
      <c r="K26" s="56"/>
      <c r="L26" s="57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4"/>
      <c r="FJ26" s="5"/>
      <c r="FK26" s="5"/>
      <c r="FL26" s="9"/>
      <c r="FM26" s="9"/>
    </row>
    <row r="27" spans="1:169" ht="15.75" customHeight="1" outlineLevel="1">
      <c r="A27" s="5"/>
      <c r="B27" s="35">
        <v>2.2000000000000002</v>
      </c>
      <c r="C27" s="221" t="s">
        <v>232</v>
      </c>
      <c r="D27" s="219"/>
      <c r="E27" s="219"/>
      <c r="F27" s="219"/>
      <c r="G27" s="220"/>
      <c r="H27" s="36"/>
      <c r="I27" s="37"/>
      <c r="J27" s="38"/>
      <c r="K27" s="39"/>
      <c r="L27" s="40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4"/>
      <c r="FJ27" s="5"/>
      <c r="FK27" s="5"/>
      <c r="FL27" s="9"/>
      <c r="FM27" s="9"/>
    </row>
    <row r="28" spans="1:169" ht="15.75" customHeight="1" outlineLevel="2">
      <c r="A28" s="5"/>
      <c r="B28" s="48" t="s">
        <v>233</v>
      </c>
      <c r="C28" s="95"/>
      <c r="D28" s="64" t="s">
        <v>234</v>
      </c>
      <c r="E28" s="64"/>
      <c r="F28" s="64"/>
      <c r="G28" s="52"/>
      <c r="H28" s="53"/>
      <c r="I28" s="53"/>
      <c r="J28" s="55"/>
      <c r="K28" s="56"/>
      <c r="L28" s="57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4"/>
      <c r="FJ28" s="5"/>
      <c r="FK28" s="5"/>
      <c r="FL28" s="9"/>
      <c r="FM28" s="9"/>
    </row>
    <row r="29" spans="1:169" ht="15.75" customHeight="1" outlineLevel="2">
      <c r="A29" s="5"/>
      <c r="B29" s="48" t="s">
        <v>235</v>
      </c>
      <c r="C29" s="95"/>
      <c r="D29" s="64" t="s">
        <v>236</v>
      </c>
      <c r="E29" s="64"/>
      <c r="F29" s="64"/>
      <c r="G29" s="52"/>
      <c r="H29" s="53"/>
      <c r="I29" s="53"/>
      <c r="J29" s="55"/>
      <c r="K29" s="56"/>
      <c r="L29" s="57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4"/>
      <c r="FJ29" s="5"/>
      <c r="FK29" s="5"/>
      <c r="FL29" s="9"/>
      <c r="FM29" s="9"/>
    </row>
    <row r="30" spans="1:169" ht="15.75" customHeight="1" outlineLevel="1">
      <c r="A30" s="5"/>
      <c r="B30" s="35">
        <v>2.2999999999999998</v>
      </c>
      <c r="C30" s="221" t="s">
        <v>237</v>
      </c>
      <c r="D30" s="219"/>
      <c r="E30" s="219"/>
      <c r="F30" s="219"/>
      <c r="G30" s="220"/>
      <c r="H30" s="36"/>
      <c r="I30" s="37"/>
      <c r="J30" s="38"/>
      <c r="K30" s="39"/>
      <c r="L30" s="40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4"/>
      <c r="FJ30" s="5"/>
      <c r="FK30" s="5"/>
      <c r="FL30" s="9"/>
      <c r="FM30" s="9"/>
    </row>
    <row r="31" spans="1:169" ht="15.75" customHeight="1" outlineLevel="2">
      <c r="A31" s="5"/>
      <c r="B31" s="48" t="s">
        <v>238</v>
      </c>
      <c r="C31" s="119"/>
      <c r="D31" s="64" t="s">
        <v>239</v>
      </c>
      <c r="E31" s="135"/>
      <c r="F31" s="143"/>
      <c r="G31" s="52"/>
      <c r="H31" s="53"/>
      <c r="I31" s="53"/>
      <c r="J31" s="55"/>
      <c r="K31" s="56"/>
      <c r="L31" s="57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4"/>
      <c r="FJ31" s="5"/>
      <c r="FK31" s="5"/>
      <c r="FL31" s="9"/>
      <c r="FM31" s="9"/>
    </row>
    <row r="32" spans="1:169" ht="15.75" customHeight="1" outlineLevel="2">
      <c r="A32" s="5"/>
      <c r="B32" s="48" t="s">
        <v>240</v>
      </c>
      <c r="C32" s="119"/>
      <c r="D32" s="64" t="s">
        <v>241</v>
      </c>
      <c r="E32" s="119"/>
      <c r="F32" s="67"/>
      <c r="G32" s="144"/>
      <c r="H32" s="68"/>
      <c r="I32" s="68"/>
      <c r="J32" s="82"/>
      <c r="K32" s="82"/>
      <c r="L32" s="57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4"/>
      <c r="FJ32" s="5"/>
      <c r="FK32" s="5"/>
      <c r="FL32" s="9"/>
      <c r="FM32" s="9"/>
    </row>
    <row r="33" spans="1:169" ht="15.75" customHeight="1">
      <c r="A33" s="5"/>
      <c r="B33" s="27">
        <v>3</v>
      </c>
      <c r="C33" s="218" t="s">
        <v>242</v>
      </c>
      <c r="D33" s="219"/>
      <c r="E33" s="219"/>
      <c r="F33" s="219"/>
      <c r="G33" s="220"/>
      <c r="H33" s="28"/>
      <c r="I33" s="28"/>
      <c r="J33" s="30"/>
      <c r="K33" s="31"/>
      <c r="L33" s="31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4"/>
      <c r="FJ33" s="5"/>
      <c r="FK33" s="5"/>
      <c r="FL33" s="9"/>
      <c r="FM33" s="9"/>
    </row>
    <row r="34" spans="1:169" ht="15.75" customHeight="1" outlineLevel="1">
      <c r="A34" s="5"/>
      <c r="B34" s="35">
        <v>3.1</v>
      </c>
      <c r="C34" s="221" t="s">
        <v>243</v>
      </c>
      <c r="D34" s="219"/>
      <c r="E34" s="219"/>
      <c r="F34" s="219"/>
      <c r="G34" s="220"/>
      <c r="H34" s="36"/>
      <c r="I34" s="37"/>
      <c r="J34" s="38"/>
      <c r="K34" s="39"/>
      <c r="L34" s="40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4"/>
      <c r="FJ34" s="5"/>
      <c r="FK34" s="5"/>
      <c r="FL34" s="9"/>
      <c r="FM34" s="9"/>
    </row>
    <row r="35" spans="1:169" ht="15.75" customHeight="1" outlineLevel="2">
      <c r="A35" s="5"/>
      <c r="B35" s="145" t="s">
        <v>84</v>
      </c>
      <c r="C35" s="240"/>
      <c r="D35" s="219"/>
      <c r="E35" s="223"/>
      <c r="F35" s="146"/>
      <c r="G35" s="147"/>
      <c r="H35" s="147"/>
      <c r="I35" s="147"/>
      <c r="J35" s="148"/>
      <c r="K35" s="149"/>
      <c r="L35" s="150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4"/>
      <c r="FJ35" s="5"/>
      <c r="FK35" s="5"/>
      <c r="FL35" s="9"/>
      <c r="FM35" s="9"/>
    </row>
    <row r="36" spans="1:169" ht="15.75" customHeight="1" outlineLevel="2">
      <c r="A36" s="5"/>
      <c r="B36" s="48" t="s">
        <v>244</v>
      </c>
      <c r="C36" s="49"/>
      <c r="D36" s="227" t="s">
        <v>115</v>
      </c>
      <c r="E36" s="223"/>
      <c r="F36" s="51"/>
      <c r="G36" s="52"/>
      <c r="H36" s="53"/>
      <c r="I36" s="53"/>
      <c r="J36" s="55"/>
      <c r="K36" s="56"/>
      <c r="L36" s="57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4"/>
      <c r="FJ36" s="5"/>
      <c r="FK36" s="5"/>
      <c r="FL36" s="9"/>
      <c r="FM36" s="9"/>
    </row>
    <row r="37" spans="1:169" ht="15.75" customHeight="1" outlineLevel="2">
      <c r="A37" s="5"/>
      <c r="B37" s="48" t="s">
        <v>245</v>
      </c>
      <c r="C37" s="49"/>
      <c r="D37" s="49"/>
      <c r="E37" s="49"/>
      <c r="F37" s="63"/>
      <c r="G37" s="52"/>
      <c r="H37" s="53"/>
      <c r="I37" s="53"/>
      <c r="J37" s="55"/>
      <c r="K37" s="56"/>
      <c r="L37" s="57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4"/>
      <c r="FJ37" s="5"/>
      <c r="FK37" s="5"/>
      <c r="FL37" s="9"/>
      <c r="FM37" s="9"/>
    </row>
    <row r="38" spans="1:169" ht="15.75" customHeight="1" outlineLevel="2">
      <c r="A38" s="5"/>
      <c r="B38" s="145" t="s">
        <v>246</v>
      </c>
      <c r="C38" s="240"/>
      <c r="D38" s="219"/>
      <c r="E38" s="223"/>
      <c r="F38" s="146"/>
      <c r="G38" s="147"/>
      <c r="H38" s="147"/>
      <c r="I38" s="147"/>
      <c r="J38" s="148"/>
      <c r="K38" s="149"/>
      <c r="L38" s="150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4"/>
      <c r="FJ38" s="5"/>
      <c r="FK38" s="5"/>
      <c r="FL38" s="9"/>
      <c r="FM38" s="9"/>
    </row>
    <row r="39" spans="1:169" ht="15.75" customHeight="1" outlineLevel="2">
      <c r="A39" s="5"/>
      <c r="B39" s="48" t="s">
        <v>247</v>
      </c>
      <c r="C39" s="225"/>
      <c r="D39" s="219"/>
      <c r="E39" s="223"/>
      <c r="F39" s="151"/>
      <c r="G39" s="52"/>
      <c r="H39" s="53"/>
      <c r="I39" s="53"/>
      <c r="J39" s="55"/>
      <c r="K39" s="56"/>
      <c r="L39" s="57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4"/>
      <c r="FJ39" s="5"/>
      <c r="FK39" s="5"/>
      <c r="FL39" s="9"/>
      <c r="FM39" s="9"/>
    </row>
    <row r="40" spans="1:169" ht="15.75" customHeight="1" outlineLevel="2">
      <c r="A40" s="5"/>
      <c r="B40" s="48" t="s">
        <v>248</v>
      </c>
      <c r="C40" s="225"/>
      <c r="D40" s="219"/>
      <c r="E40" s="223"/>
      <c r="F40" s="152"/>
      <c r="G40" s="120"/>
      <c r="H40" s="114"/>
      <c r="I40" s="114"/>
      <c r="J40" s="81"/>
      <c r="K40" s="153"/>
      <c r="L40" s="154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4"/>
      <c r="FJ40" s="5"/>
      <c r="FK40" s="5"/>
      <c r="FL40" s="9"/>
      <c r="FM40" s="9"/>
    </row>
    <row r="41" spans="1:169" ht="15.75" customHeight="1" outlineLevel="1">
      <c r="A41" s="5"/>
      <c r="B41" s="35">
        <v>3.2</v>
      </c>
      <c r="C41" s="221"/>
      <c r="D41" s="219"/>
      <c r="E41" s="219"/>
      <c r="F41" s="219"/>
      <c r="G41" s="220"/>
      <c r="H41" s="36"/>
      <c r="I41" s="100"/>
      <c r="J41" s="38"/>
      <c r="K41" s="39"/>
      <c r="L41" s="155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  <c r="CD41" s="102"/>
      <c r="CE41" s="102"/>
      <c r="CF41" s="102"/>
      <c r="CG41" s="102"/>
      <c r="CH41" s="102"/>
      <c r="CI41" s="102"/>
      <c r="CJ41" s="102"/>
      <c r="CK41" s="102"/>
      <c r="CL41" s="102"/>
      <c r="CM41" s="102"/>
      <c r="CN41" s="102"/>
      <c r="CO41" s="102"/>
      <c r="CP41" s="102"/>
      <c r="CQ41" s="102"/>
      <c r="CR41" s="102"/>
      <c r="CS41" s="102"/>
      <c r="CT41" s="102"/>
      <c r="CU41" s="102"/>
      <c r="CV41" s="102"/>
      <c r="CW41" s="102"/>
      <c r="CX41" s="102"/>
      <c r="CY41" s="102"/>
      <c r="CZ41" s="102"/>
      <c r="DA41" s="102"/>
      <c r="DB41" s="102"/>
      <c r="DC41" s="102"/>
      <c r="DD41" s="102"/>
      <c r="DE41" s="102"/>
      <c r="DF41" s="102"/>
      <c r="DG41" s="102"/>
      <c r="DH41" s="102"/>
      <c r="DI41" s="102"/>
      <c r="DJ41" s="102"/>
      <c r="DK41" s="102"/>
      <c r="DL41" s="102"/>
      <c r="DM41" s="102"/>
      <c r="DN41" s="102"/>
      <c r="DO41" s="102"/>
      <c r="DP41" s="102"/>
      <c r="DQ41" s="102"/>
      <c r="DR41" s="102"/>
      <c r="DS41" s="102"/>
      <c r="DT41" s="102"/>
      <c r="DU41" s="102"/>
      <c r="DV41" s="102"/>
      <c r="DW41" s="102"/>
      <c r="DX41" s="102"/>
      <c r="DY41" s="102"/>
      <c r="DZ41" s="102"/>
      <c r="EA41" s="102"/>
      <c r="EB41" s="102"/>
      <c r="EC41" s="102"/>
      <c r="ED41" s="102"/>
      <c r="EE41" s="102"/>
      <c r="EF41" s="102"/>
      <c r="EG41" s="102"/>
      <c r="EH41" s="102"/>
      <c r="EI41" s="102"/>
      <c r="EJ41" s="102"/>
      <c r="EK41" s="102"/>
      <c r="EL41" s="102"/>
      <c r="EM41" s="102"/>
      <c r="EN41" s="102"/>
      <c r="EO41" s="102"/>
      <c r="EP41" s="102"/>
      <c r="EQ41" s="102"/>
      <c r="ER41" s="102"/>
      <c r="ES41" s="102"/>
      <c r="ET41" s="102"/>
      <c r="EU41" s="102"/>
      <c r="EV41" s="102"/>
      <c r="EW41" s="102"/>
      <c r="EX41" s="102"/>
      <c r="EY41" s="102"/>
      <c r="EZ41" s="102"/>
      <c r="FA41" s="102"/>
      <c r="FB41" s="102"/>
      <c r="FC41" s="102"/>
      <c r="FD41" s="102"/>
      <c r="FE41" s="102"/>
      <c r="FF41" s="102"/>
      <c r="FG41" s="102"/>
      <c r="FH41" s="102"/>
      <c r="FI41" s="103"/>
      <c r="FJ41" s="5"/>
      <c r="FK41" s="5"/>
      <c r="FL41" s="9"/>
      <c r="FM41" s="9"/>
    </row>
    <row r="42" spans="1:169" ht="15.75" customHeight="1" outlineLevel="2">
      <c r="A42" s="5"/>
      <c r="B42" s="156" t="s">
        <v>88</v>
      </c>
      <c r="C42" s="157"/>
      <c r="D42" s="157"/>
      <c r="E42" s="158"/>
      <c r="F42" s="159"/>
      <c r="G42" s="160"/>
      <c r="H42" s="161"/>
      <c r="I42" s="161"/>
      <c r="J42" s="162"/>
      <c r="K42" s="163"/>
      <c r="L42" s="164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  <c r="CD42" s="102"/>
      <c r="CE42" s="102"/>
      <c r="CF42" s="102"/>
      <c r="CG42" s="102"/>
      <c r="CH42" s="102"/>
      <c r="CI42" s="102"/>
      <c r="CJ42" s="102"/>
      <c r="CK42" s="102"/>
      <c r="CL42" s="102"/>
      <c r="CM42" s="102"/>
      <c r="CN42" s="102"/>
      <c r="CO42" s="102"/>
      <c r="CP42" s="102"/>
      <c r="CQ42" s="102"/>
      <c r="CR42" s="102"/>
      <c r="CS42" s="102"/>
      <c r="CT42" s="102"/>
      <c r="CU42" s="102"/>
      <c r="CV42" s="102"/>
      <c r="CW42" s="102"/>
      <c r="CX42" s="102"/>
      <c r="CY42" s="102"/>
      <c r="CZ42" s="102"/>
      <c r="DA42" s="102"/>
      <c r="DB42" s="102"/>
      <c r="DC42" s="102"/>
      <c r="DD42" s="102"/>
      <c r="DE42" s="102"/>
      <c r="DF42" s="102"/>
      <c r="DG42" s="102"/>
      <c r="DH42" s="102"/>
      <c r="DI42" s="102"/>
      <c r="DJ42" s="102"/>
      <c r="DK42" s="102"/>
      <c r="DL42" s="102"/>
      <c r="DM42" s="102"/>
      <c r="DN42" s="102"/>
      <c r="DO42" s="102"/>
      <c r="DP42" s="102"/>
      <c r="DQ42" s="102"/>
      <c r="DR42" s="102"/>
      <c r="DS42" s="102"/>
      <c r="DT42" s="102"/>
      <c r="DU42" s="102"/>
      <c r="DV42" s="102"/>
      <c r="DW42" s="102"/>
      <c r="DX42" s="102"/>
      <c r="DY42" s="102"/>
      <c r="DZ42" s="102"/>
      <c r="EA42" s="102"/>
      <c r="EB42" s="102"/>
      <c r="EC42" s="102"/>
      <c r="ED42" s="102"/>
      <c r="EE42" s="102"/>
      <c r="EF42" s="102"/>
      <c r="EG42" s="102"/>
      <c r="EH42" s="102"/>
      <c r="EI42" s="102"/>
      <c r="EJ42" s="102"/>
      <c r="EK42" s="102"/>
      <c r="EL42" s="102"/>
      <c r="EM42" s="102"/>
      <c r="EN42" s="102"/>
      <c r="EO42" s="102"/>
      <c r="EP42" s="102"/>
      <c r="EQ42" s="102"/>
      <c r="ER42" s="102"/>
      <c r="ES42" s="102"/>
      <c r="ET42" s="102"/>
      <c r="EU42" s="102"/>
      <c r="EV42" s="102"/>
      <c r="EW42" s="102"/>
      <c r="EX42" s="102"/>
      <c r="EY42" s="102"/>
      <c r="EZ42" s="102"/>
      <c r="FA42" s="102"/>
      <c r="FB42" s="102"/>
      <c r="FC42" s="102"/>
      <c r="FD42" s="102"/>
      <c r="FE42" s="102"/>
      <c r="FF42" s="102"/>
      <c r="FG42" s="102"/>
      <c r="FH42" s="102"/>
      <c r="FI42" s="103"/>
      <c r="FJ42" s="5"/>
      <c r="FK42" s="5"/>
      <c r="FL42" s="9"/>
      <c r="FM42" s="9"/>
    </row>
    <row r="43" spans="1:169" ht="15.75" customHeight="1" outlineLevel="2">
      <c r="A43" s="5"/>
      <c r="B43" s="156" t="s">
        <v>249</v>
      </c>
      <c r="C43" s="157"/>
      <c r="D43" s="49"/>
      <c r="E43" s="152"/>
      <c r="F43" s="165"/>
      <c r="G43" s="160"/>
      <c r="H43" s="161"/>
      <c r="I43" s="161"/>
      <c r="J43" s="162"/>
      <c r="K43" s="163"/>
      <c r="L43" s="164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  <c r="CD43" s="102"/>
      <c r="CE43" s="102"/>
      <c r="CF43" s="102"/>
      <c r="CG43" s="102"/>
      <c r="CH43" s="102"/>
      <c r="CI43" s="102"/>
      <c r="CJ43" s="102"/>
      <c r="CK43" s="102"/>
      <c r="CL43" s="102"/>
      <c r="CM43" s="102"/>
      <c r="CN43" s="102"/>
      <c r="CO43" s="102"/>
      <c r="CP43" s="102"/>
      <c r="CQ43" s="102"/>
      <c r="CR43" s="102"/>
      <c r="CS43" s="102"/>
      <c r="CT43" s="102"/>
      <c r="CU43" s="102"/>
      <c r="CV43" s="102"/>
      <c r="CW43" s="102"/>
      <c r="CX43" s="102"/>
      <c r="CY43" s="102"/>
      <c r="CZ43" s="102"/>
      <c r="DA43" s="102"/>
      <c r="DB43" s="102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02"/>
      <c r="DO43" s="102"/>
      <c r="DP43" s="102"/>
      <c r="DQ43" s="102"/>
      <c r="DR43" s="102"/>
      <c r="DS43" s="102"/>
      <c r="DT43" s="102"/>
      <c r="DU43" s="102"/>
      <c r="DV43" s="102"/>
      <c r="DW43" s="102"/>
      <c r="DX43" s="102"/>
      <c r="DY43" s="102"/>
      <c r="DZ43" s="102"/>
      <c r="EA43" s="102"/>
      <c r="EB43" s="102"/>
      <c r="EC43" s="102"/>
      <c r="ED43" s="102"/>
      <c r="EE43" s="102"/>
      <c r="EF43" s="102"/>
      <c r="EG43" s="102"/>
      <c r="EH43" s="102"/>
      <c r="EI43" s="102"/>
      <c r="EJ43" s="102"/>
      <c r="EK43" s="102"/>
      <c r="EL43" s="102"/>
      <c r="EM43" s="102"/>
      <c r="EN43" s="102"/>
      <c r="EO43" s="102"/>
      <c r="EP43" s="102"/>
      <c r="EQ43" s="102"/>
      <c r="ER43" s="102"/>
      <c r="ES43" s="102"/>
      <c r="ET43" s="102"/>
      <c r="EU43" s="102"/>
      <c r="EV43" s="102"/>
      <c r="EW43" s="102"/>
      <c r="EX43" s="102"/>
      <c r="EY43" s="102"/>
      <c r="EZ43" s="102"/>
      <c r="FA43" s="102"/>
      <c r="FB43" s="102"/>
      <c r="FC43" s="102"/>
      <c r="FD43" s="102"/>
      <c r="FE43" s="102"/>
      <c r="FF43" s="102"/>
      <c r="FG43" s="102"/>
      <c r="FH43" s="102"/>
      <c r="FI43" s="103"/>
      <c r="FJ43" s="5"/>
      <c r="FK43" s="5"/>
      <c r="FL43" s="9"/>
      <c r="FM43" s="9"/>
    </row>
    <row r="44" spans="1:169" ht="15.75" customHeight="1" outlineLevel="1">
      <c r="A44" s="5"/>
      <c r="B44" s="35">
        <v>3.3</v>
      </c>
      <c r="C44" s="221"/>
      <c r="D44" s="219"/>
      <c r="E44" s="219"/>
      <c r="F44" s="219"/>
      <c r="G44" s="220"/>
      <c r="H44" s="36"/>
      <c r="I44" s="100"/>
      <c r="J44" s="38"/>
      <c r="K44" s="39"/>
      <c r="L44" s="155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  <c r="CD44" s="102"/>
      <c r="CE44" s="102"/>
      <c r="CF44" s="102"/>
      <c r="CG44" s="102"/>
      <c r="CH44" s="102"/>
      <c r="CI44" s="102"/>
      <c r="CJ44" s="102"/>
      <c r="CK44" s="102"/>
      <c r="CL44" s="102"/>
      <c r="CM44" s="102"/>
      <c r="CN44" s="102"/>
      <c r="CO44" s="102"/>
      <c r="CP44" s="102"/>
      <c r="CQ44" s="102"/>
      <c r="CR44" s="102"/>
      <c r="CS44" s="102"/>
      <c r="CT44" s="102"/>
      <c r="CU44" s="102"/>
      <c r="CV44" s="102"/>
      <c r="CW44" s="102"/>
      <c r="CX44" s="102"/>
      <c r="CY44" s="102"/>
      <c r="CZ44" s="102"/>
      <c r="DA44" s="102"/>
      <c r="DB44" s="102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02"/>
      <c r="DO44" s="102"/>
      <c r="DP44" s="102"/>
      <c r="DQ44" s="102"/>
      <c r="DR44" s="102"/>
      <c r="DS44" s="102"/>
      <c r="DT44" s="102"/>
      <c r="DU44" s="102"/>
      <c r="DV44" s="102"/>
      <c r="DW44" s="102"/>
      <c r="DX44" s="102"/>
      <c r="DY44" s="102"/>
      <c r="DZ44" s="102"/>
      <c r="EA44" s="102"/>
      <c r="EB44" s="102"/>
      <c r="EC44" s="102"/>
      <c r="ED44" s="102"/>
      <c r="EE44" s="102"/>
      <c r="EF44" s="102"/>
      <c r="EG44" s="102"/>
      <c r="EH44" s="102"/>
      <c r="EI44" s="102"/>
      <c r="EJ44" s="102"/>
      <c r="EK44" s="102"/>
      <c r="EL44" s="102"/>
      <c r="EM44" s="102"/>
      <c r="EN44" s="102"/>
      <c r="EO44" s="102"/>
      <c r="EP44" s="102"/>
      <c r="EQ44" s="102"/>
      <c r="ER44" s="102"/>
      <c r="ES44" s="102"/>
      <c r="ET44" s="102"/>
      <c r="EU44" s="102"/>
      <c r="EV44" s="102"/>
      <c r="EW44" s="102"/>
      <c r="EX44" s="102"/>
      <c r="EY44" s="102"/>
      <c r="EZ44" s="102"/>
      <c r="FA44" s="102"/>
      <c r="FB44" s="102"/>
      <c r="FC44" s="102"/>
      <c r="FD44" s="102"/>
      <c r="FE44" s="102"/>
      <c r="FF44" s="102"/>
      <c r="FG44" s="102"/>
      <c r="FH44" s="102"/>
      <c r="FI44" s="103"/>
      <c r="FJ44" s="5"/>
      <c r="FK44" s="5"/>
      <c r="FL44" s="9"/>
      <c r="FM44" s="9"/>
    </row>
    <row r="45" spans="1:169" ht="15.75" customHeight="1" outlineLevel="2">
      <c r="A45" s="5"/>
      <c r="B45" s="166" t="s">
        <v>250</v>
      </c>
      <c r="C45" s="240"/>
      <c r="D45" s="219"/>
      <c r="E45" s="223"/>
      <c r="F45" s="167"/>
      <c r="G45" s="168"/>
      <c r="H45" s="168"/>
      <c r="I45" s="168"/>
      <c r="J45" s="169"/>
      <c r="K45" s="170"/>
      <c r="L45" s="171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  <c r="CD45" s="102"/>
      <c r="CE45" s="102"/>
      <c r="CF45" s="102"/>
      <c r="CG45" s="102"/>
      <c r="CH45" s="102"/>
      <c r="CI45" s="102"/>
      <c r="CJ45" s="102"/>
      <c r="CK45" s="102"/>
      <c r="CL45" s="102"/>
      <c r="CM45" s="102"/>
      <c r="CN45" s="102"/>
      <c r="CO45" s="102"/>
      <c r="CP45" s="102"/>
      <c r="CQ45" s="102"/>
      <c r="CR45" s="102"/>
      <c r="CS45" s="102"/>
      <c r="CT45" s="102"/>
      <c r="CU45" s="102"/>
      <c r="CV45" s="102"/>
      <c r="CW45" s="102"/>
      <c r="CX45" s="102"/>
      <c r="CY45" s="102"/>
      <c r="CZ45" s="102"/>
      <c r="DA45" s="102"/>
      <c r="DB45" s="102"/>
      <c r="DC45" s="102"/>
      <c r="DD45" s="102"/>
      <c r="DE45" s="102"/>
      <c r="DF45" s="102"/>
      <c r="DG45" s="102"/>
      <c r="DH45" s="102"/>
      <c r="DI45" s="102"/>
      <c r="DJ45" s="102"/>
      <c r="DK45" s="102"/>
      <c r="DL45" s="102"/>
      <c r="DM45" s="102"/>
      <c r="DN45" s="102"/>
      <c r="DO45" s="102"/>
      <c r="DP45" s="102"/>
      <c r="DQ45" s="102"/>
      <c r="DR45" s="102"/>
      <c r="DS45" s="102"/>
      <c r="DT45" s="102"/>
      <c r="DU45" s="102"/>
      <c r="DV45" s="102"/>
      <c r="DW45" s="102"/>
      <c r="DX45" s="102"/>
      <c r="DY45" s="102"/>
      <c r="DZ45" s="102"/>
      <c r="EA45" s="102"/>
      <c r="EB45" s="102"/>
      <c r="EC45" s="102"/>
      <c r="ED45" s="102"/>
      <c r="EE45" s="102"/>
      <c r="EF45" s="102"/>
      <c r="EG45" s="102"/>
      <c r="EH45" s="102"/>
      <c r="EI45" s="102"/>
      <c r="EJ45" s="102"/>
      <c r="EK45" s="102"/>
      <c r="EL45" s="102"/>
      <c r="EM45" s="102"/>
      <c r="EN45" s="102"/>
      <c r="EO45" s="102"/>
      <c r="EP45" s="102"/>
      <c r="EQ45" s="102"/>
      <c r="ER45" s="102"/>
      <c r="ES45" s="102"/>
      <c r="ET45" s="102"/>
      <c r="EU45" s="102"/>
      <c r="EV45" s="102"/>
      <c r="EW45" s="102"/>
      <c r="EX45" s="102"/>
      <c r="EY45" s="102"/>
      <c r="EZ45" s="102"/>
      <c r="FA45" s="102"/>
      <c r="FB45" s="102"/>
      <c r="FC45" s="102"/>
      <c r="FD45" s="102"/>
      <c r="FE45" s="102"/>
      <c r="FF45" s="102"/>
      <c r="FG45" s="102"/>
      <c r="FH45" s="102"/>
      <c r="FI45" s="103"/>
      <c r="FJ45" s="5"/>
      <c r="FK45" s="5"/>
      <c r="FL45" s="9"/>
      <c r="FM45" s="9"/>
    </row>
    <row r="46" spans="1:169" ht="15.75" customHeight="1" outlineLevel="3">
      <c r="A46" s="5"/>
      <c r="B46" s="156" t="s">
        <v>251</v>
      </c>
      <c r="C46" s="49"/>
      <c r="D46" s="241"/>
      <c r="E46" s="223"/>
      <c r="F46" s="172"/>
      <c r="G46" s="160"/>
      <c r="H46" s="161"/>
      <c r="I46" s="161"/>
      <c r="J46" s="162"/>
      <c r="K46" s="163"/>
      <c r="L46" s="164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2"/>
      <c r="CK46" s="102"/>
      <c r="CL46" s="102"/>
      <c r="CM46" s="102"/>
      <c r="CN46" s="102"/>
      <c r="CO46" s="102"/>
      <c r="CP46" s="102"/>
      <c r="CQ46" s="102"/>
      <c r="CR46" s="102"/>
      <c r="CS46" s="102"/>
      <c r="CT46" s="102"/>
      <c r="CU46" s="102"/>
      <c r="CV46" s="102"/>
      <c r="CW46" s="102"/>
      <c r="CX46" s="102"/>
      <c r="CY46" s="102"/>
      <c r="CZ46" s="102"/>
      <c r="DA46" s="102"/>
      <c r="DB46" s="102"/>
      <c r="DC46" s="102"/>
      <c r="DD46" s="102"/>
      <c r="DE46" s="102"/>
      <c r="DF46" s="102"/>
      <c r="DG46" s="102"/>
      <c r="DH46" s="102"/>
      <c r="DI46" s="102"/>
      <c r="DJ46" s="102"/>
      <c r="DK46" s="102"/>
      <c r="DL46" s="102"/>
      <c r="DM46" s="102"/>
      <c r="DN46" s="102"/>
      <c r="DO46" s="102"/>
      <c r="DP46" s="102"/>
      <c r="DQ46" s="102"/>
      <c r="DR46" s="102"/>
      <c r="DS46" s="102"/>
      <c r="DT46" s="102"/>
      <c r="DU46" s="102"/>
      <c r="DV46" s="102"/>
      <c r="DW46" s="102"/>
      <c r="DX46" s="102"/>
      <c r="DY46" s="102"/>
      <c r="DZ46" s="102"/>
      <c r="EA46" s="102"/>
      <c r="EB46" s="102"/>
      <c r="EC46" s="102"/>
      <c r="ED46" s="102"/>
      <c r="EE46" s="102"/>
      <c r="EF46" s="102"/>
      <c r="EG46" s="102"/>
      <c r="EH46" s="102"/>
      <c r="EI46" s="102"/>
      <c r="EJ46" s="102"/>
      <c r="EK46" s="102"/>
      <c r="EL46" s="102"/>
      <c r="EM46" s="102"/>
      <c r="EN46" s="102"/>
      <c r="EO46" s="102"/>
      <c r="EP46" s="102"/>
      <c r="EQ46" s="102"/>
      <c r="ER46" s="102"/>
      <c r="ES46" s="102"/>
      <c r="ET46" s="102"/>
      <c r="EU46" s="102"/>
      <c r="EV46" s="102"/>
      <c r="EW46" s="102"/>
      <c r="EX46" s="102"/>
      <c r="EY46" s="102"/>
      <c r="EZ46" s="102"/>
      <c r="FA46" s="102"/>
      <c r="FB46" s="102"/>
      <c r="FC46" s="102"/>
      <c r="FD46" s="102"/>
      <c r="FE46" s="102"/>
      <c r="FF46" s="102"/>
      <c r="FG46" s="102"/>
      <c r="FH46" s="102"/>
      <c r="FI46" s="103"/>
      <c r="FJ46" s="5"/>
      <c r="FK46" s="5"/>
      <c r="FL46" s="9"/>
      <c r="FM46" s="9"/>
    </row>
    <row r="47" spans="1:169" ht="15.75" customHeight="1" outlineLevel="3">
      <c r="A47" s="5"/>
      <c r="B47" s="156" t="s">
        <v>252</v>
      </c>
      <c r="C47" s="49"/>
      <c r="D47" s="241"/>
      <c r="E47" s="223"/>
      <c r="F47" s="172"/>
      <c r="G47" s="160"/>
      <c r="H47" s="161"/>
      <c r="I47" s="161"/>
      <c r="J47" s="162"/>
      <c r="K47" s="163"/>
      <c r="L47" s="164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102"/>
      <c r="DE47" s="102"/>
      <c r="DF47" s="102"/>
      <c r="DG47" s="102"/>
      <c r="DH47" s="102"/>
      <c r="DI47" s="102"/>
      <c r="DJ47" s="102"/>
      <c r="DK47" s="102"/>
      <c r="DL47" s="102"/>
      <c r="DM47" s="102"/>
      <c r="DN47" s="102"/>
      <c r="DO47" s="102"/>
      <c r="DP47" s="102"/>
      <c r="DQ47" s="102"/>
      <c r="DR47" s="102"/>
      <c r="DS47" s="102"/>
      <c r="DT47" s="102"/>
      <c r="DU47" s="102"/>
      <c r="DV47" s="102"/>
      <c r="DW47" s="102"/>
      <c r="DX47" s="102"/>
      <c r="DY47" s="102"/>
      <c r="DZ47" s="102"/>
      <c r="EA47" s="102"/>
      <c r="EB47" s="102"/>
      <c r="EC47" s="102"/>
      <c r="ED47" s="102"/>
      <c r="EE47" s="102"/>
      <c r="EF47" s="102"/>
      <c r="EG47" s="102"/>
      <c r="EH47" s="102"/>
      <c r="EI47" s="102"/>
      <c r="EJ47" s="102"/>
      <c r="EK47" s="102"/>
      <c r="EL47" s="102"/>
      <c r="EM47" s="102"/>
      <c r="EN47" s="102"/>
      <c r="EO47" s="102"/>
      <c r="EP47" s="102"/>
      <c r="EQ47" s="102"/>
      <c r="ER47" s="102"/>
      <c r="ES47" s="102"/>
      <c r="ET47" s="102"/>
      <c r="EU47" s="102"/>
      <c r="EV47" s="102"/>
      <c r="EW47" s="102"/>
      <c r="EX47" s="102"/>
      <c r="EY47" s="102"/>
      <c r="EZ47" s="102"/>
      <c r="FA47" s="102"/>
      <c r="FB47" s="102"/>
      <c r="FC47" s="102"/>
      <c r="FD47" s="102"/>
      <c r="FE47" s="102"/>
      <c r="FF47" s="102"/>
      <c r="FG47" s="102"/>
      <c r="FH47" s="102"/>
      <c r="FI47" s="103"/>
      <c r="FJ47" s="5"/>
      <c r="FK47" s="5"/>
      <c r="FL47" s="9"/>
      <c r="FM47" s="9"/>
    </row>
    <row r="48" spans="1:169" ht="15.75" customHeight="1" outlineLevel="3">
      <c r="A48" s="5"/>
      <c r="B48" s="156" t="s">
        <v>253</v>
      </c>
      <c r="C48" s="49"/>
      <c r="D48" s="241"/>
      <c r="E48" s="223"/>
      <c r="F48" s="172"/>
      <c r="G48" s="160"/>
      <c r="H48" s="161"/>
      <c r="I48" s="161"/>
      <c r="J48" s="162"/>
      <c r="K48" s="163"/>
      <c r="L48" s="164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  <c r="CS48" s="102"/>
      <c r="CT48" s="102"/>
      <c r="CU48" s="102"/>
      <c r="CV48" s="102"/>
      <c r="CW48" s="102"/>
      <c r="CX48" s="102"/>
      <c r="CY48" s="102"/>
      <c r="CZ48" s="102"/>
      <c r="DA48" s="102"/>
      <c r="DB48" s="102"/>
      <c r="DC48" s="102"/>
      <c r="DD48" s="102"/>
      <c r="DE48" s="102"/>
      <c r="DF48" s="102"/>
      <c r="DG48" s="102"/>
      <c r="DH48" s="102"/>
      <c r="DI48" s="102"/>
      <c r="DJ48" s="102"/>
      <c r="DK48" s="102"/>
      <c r="DL48" s="102"/>
      <c r="DM48" s="102"/>
      <c r="DN48" s="102"/>
      <c r="DO48" s="102"/>
      <c r="DP48" s="102"/>
      <c r="DQ48" s="102"/>
      <c r="DR48" s="102"/>
      <c r="DS48" s="102"/>
      <c r="DT48" s="102"/>
      <c r="DU48" s="102"/>
      <c r="DV48" s="102"/>
      <c r="DW48" s="102"/>
      <c r="DX48" s="102"/>
      <c r="DY48" s="102"/>
      <c r="DZ48" s="102"/>
      <c r="EA48" s="102"/>
      <c r="EB48" s="102"/>
      <c r="EC48" s="102"/>
      <c r="ED48" s="102"/>
      <c r="EE48" s="102"/>
      <c r="EF48" s="102"/>
      <c r="EG48" s="102"/>
      <c r="EH48" s="102"/>
      <c r="EI48" s="102"/>
      <c r="EJ48" s="102"/>
      <c r="EK48" s="102"/>
      <c r="EL48" s="102"/>
      <c r="EM48" s="102"/>
      <c r="EN48" s="102"/>
      <c r="EO48" s="102"/>
      <c r="EP48" s="102"/>
      <c r="EQ48" s="102"/>
      <c r="ER48" s="102"/>
      <c r="ES48" s="102"/>
      <c r="ET48" s="102"/>
      <c r="EU48" s="102"/>
      <c r="EV48" s="102"/>
      <c r="EW48" s="102"/>
      <c r="EX48" s="102"/>
      <c r="EY48" s="102"/>
      <c r="EZ48" s="102"/>
      <c r="FA48" s="102"/>
      <c r="FB48" s="102"/>
      <c r="FC48" s="102"/>
      <c r="FD48" s="102"/>
      <c r="FE48" s="102"/>
      <c r="FF48" s="102"/>
      <c r="FG48" s="102"/>
      <c r="FH48" s="102"/>
      <c r="FI48" s="103"/>
      <c r="FJ48" s="5"/>
      <c r="FK48" s="5"/>
      <c r="FL48" s="9"/>
      <c r="FM48" s="9"/>
    </row>
    <row r="49" spans="1:169" ht="15.75" customHeight="1" outlineLevel="1">
      <c r="A49" s="5"/>
      <c r="B49" s="35">
        <v>3.4</v>
      </c>
      <c r="C49" s="221"/>
      <c r="D49" s="219"/>
      <c r="E49" s="219"/>
      <c r="F49" s="219"/>
      <c r="G49" s="220"/>
      <c r="H49" s="36"/>
      <c r="I49" s="100"/>
      <c r="J49" s="38"/>
      <c r="K49" s="39"/>
      <c r="L49" s="155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  <c r="CY49" s="102"/>
      <c r="CZ49" s="102"/>
      <c r="DA49" s="102"/>
      <c r="DB49" s="102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2"/>
      <c r="DO49" s="102"/>
      <c r="DP49" s="102"/>
      <c r="DQ49" s="102"/>
      <c r="DR49" s="102"/>
      <c r="DS49" s="102"/>
      <c r="DT49" s="102"/>
      <c r="DU49" s="102"/>
      <c r="DV49" s="102"/>
      <c r="DW49" s="102"/>
      <c r="DX49" s="102"/>
      <c r="DY49" s="102"/>
      <c r="DZ49" s="102"/>
      <c r="EA49" s="102"/>
      <c r="EB49" s="102"/>
      <c r="EC49" s="102"/>
      <c r="ED49" s="102"/>
      <c r="EE49" s="102"/>
      <c r="EF49" s="102"/>
      <c r="EG49" s="102"/>
      <c r="EH49" s="102"/>
      <c r="EI49" s="102"/>
      <c r="EJ49" s="102"/>
      <c r="EK49" s="102"/>
      <c r="EL49" s="102"/>
      <c r="EM49" s="102"/>
      <c r="EN49" s="102"/>
      <c r="EO49" s="102"/>
      <c r="EP49" s="102"/>
      <c r="EQ49" s="102"/>
      <c r="ER49" s="102"/>
      <c r="ES49" s="102"/>
      <c r="ET49" s="102"/>
      <c r="EU49" s="102"/>
      <c r="EV49" s="102"/>
      <c r="EW49" s="102"/>
      <c r="EX49" s="102"/>
      <c r="EY49" s="102"/>
      <c r="EZ49" s="102"/>
      <c r="FA49" s="102"/>
      <c r="FB49" s="102"/>
      <c r="FC49" s="102"/>
      <c r="FD49" s="102"/>
      <c r="FE49" s="102"/>
      <c r="FF49" s="102"/>
      <c r="FG49" s="102"/>
      <c r="FH49" s="102"/>
      <c r="FI49" s="103"/>
      <c r="FJ49" s="5"/>
      <c r="FK49" s="5"/>
      <c r="FL49" s="9"/>
      <c r="FM49" s="9"/>
    </row>
    <row r="50" spans="1:169" ht="15.75" customHeight="1" outlineLevel="2">
      <c r="A50" s="5"/>
      <c r="B50" s="156" t="s">
        <v>254</v>
      </c>
      <c r="C50" s="227"/>
      <c r="D50" s="219"/>
      <c r="E50" s="223"/>
      <c r="F50" s="172"/>
      <c r="G50" s="160"/>
      <c r="H50" s="161"/>
      <c r="I50" s="161"/>
      <c r="J50" s="162"/>
      <c r="K50" s="163"/>
      <c r="L50" s="164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2"/>
      <c r="CF50" s="102"/>
      <c r="CG50" s="102"/>
      <c r="CH50" s="102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102"/>
      <c r="CV50" s="102"/>
      <c r="CW50" s="102"/>
      <c r="CX50" s="102"/>
      <c r="CY50" s="102"/>
      <c r="CZ50" s="102"/>
      <c r="DA50" s="102"/>
      <c r="DB50" s="102"/>
      <c r="DC50" s="102"/>
      <c r="DD50" s="102"/>
      <c r="DE50" s="102"/>
      <c r="DF50" s="102"/>
      <c r="DG50" s="102"/>
      <c r="DH50" s="102"/>
      <c r="DI50" s="102"/>
      <c r="DJ50" s="102"/>
      <c r="DK50" s="102"/>
      <c r="DL50" s="102"/>
      <c r="DM50" s="102"/>
      <c r="DN50" s="102"/>
      <c r="DO50" s="102"/>
      <c r="DP50" s="102"/>
      <c r="DQ50" s="102"/>
      <c r="DR50" s="102"/>
      <c r="DS50" s="102"/>
      <c r="DT50" s="102"/>
      <c r="DU50" s="102"/>
      <c r="DV50" s="102"/>
      <c r="DW50" s="102"/>
      <c r="DX50" s="102"/>
      <c r="DY50" s="102"/>
      <c r="DZ50" s="102"/>
      <c r="EA50" s="102"/>
      <c r="EB50" s="102"/>
      <c r="EC50" s="102"/>
      <c r="ED50" s="102"/>
      <c r="EE50" s="102"/>
      <c r="EF50" s="102"/>
      <c r="EG50" s="102"/>
      <c r="EH50" s="102"/>
      <c r="EI50" s="102"/>
      <c r="EJ50" s="102"/>
      <c r="EK50" s="102"/>
      <c r="EL50" s="102"/>
      <c r="EM50" s="102"/>
      <c r="EN50" s="102"/>
      <c r="EO50" s="102"/>
      <c r="EP50" s="102"/>
      <c r="EQ50" s="102"/>
      <c r="ER50" s="102"/>
      <c r="ES50" s="102"/>
      <c r="ET50" s="102"/>
      <c r="EU50" s="102"/>
      <c r="EV50" s="102"/>
      <c r="EW50" s="102"/>
      <c r="EX50" s="102"/>
      <c r="EY50" s="102"/>
      <c r="EZ50" s="102"/>
      <c r="FA50" s="102"/>
      <c r="FB50" s="102"/>
      <c r="FC50" s="102"/>
      <c r="FD50" s="102"/>
      <c r="FE50" s="102"/>
      <c r="FF50" s="102"/>
      <c r="FG50" s="102"/>
      <c r="FH50" s="102"/>
      <c r="FI50" s="103"/>
      <c r="FJ50" s="5"/>
      <c r="FK50" s="5"/>
      <c r="FL50" s="9"/>
      <c r="FM50" s="9"/>
    </row>
    <row r="51" spans="1:169" ht="15.75" customHeight="1" outlineLevel="2">
      <c r="A51" s="5"/>
      <c r="B51" s="156" t="s">
        <v>255</v>
      </c>
      <c r="C51" s="227"/>
      <c r="D51" s="219"/>
      <c r="E51" s="223"/>
      <c r="F51" s="172"/>
      <c r="G51" s="160"/>
      <c r="H51" s="161"/>
      <c r="I51" s="161"/>
      <c r="J51" s="162"/>
      <c r="K51" s="163"/>
      <c r="L51" s="173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  <c r="CD51" s="102"/>
      <c r="CE51" s="102"/>
      <c r="CF51" s="102"/>
      <c r="CG51" s="102"/>
      <c r="CH51" s="102"/>
      <c r="CI51" s="102"/>
      <c r="CJ51" s="102"/>
      <c r="CK51" s="102"/>
      <c r="CL51" s="102"/>
      <c r="CM51" s="102"/>
      <c r="CN51" s="102"/>
      <c r="CO51" s="102"/>
      <c r="CP51" s="102"/>
      <c r="CQ51" s="102"/>
      <c r="CR51" s="102"/>
      <c r="CS51" s="102"/>
      <c r="CT51" s="102"/>
      <c r="CU51" s="102"/>
      <c r="CV51" s="102"/>
      <c r="CW51" s="102"/>
      <c r="CX51" s="102"/>
      <c r="CY51" s="102"/>
      <c r="CZ51" s="102"/>
      <c r="DA51" s="102"/>
      <c r="DB51" s="102"/>
      <c r="DC51" s="102"/>
      <c r="DD51" s="102"/>
      <c r="DE51" s="102"/>
      <c r="DF51" s="102"/>
      <c r="DG51" s="102"/>
      <c r="DH51" s="102"/>
      <c r="DI51" s="102"/>
      <c r="DJ51" s="102"/>
      <c r="DK51" s="102"/>
      <c r="DL51" s="102"/>
      <c r="DM51" s="102"/>
      <c r="DN51" s="102"/>
      <c r="DO51" s="102"/>
      <c r="DP51" s="102"/>
      <c r="DQ51" s="102"/>
      <c r="DR51" s="102"/>
      <c r="DS51" s="102"/>
      <c r="DT51" s="102"/>
      <c r="DU51" s="102"/>
      <c r="DV51" s="102"/>
      <c r="DW51" s="102"/>
      <c r="DX51" s="102"/>
      <c r="DY51" s="102"/>
      <c r="DZ51" s="102"/>
      <c r="EA51" s="102"/>
      <c r="EB51" s="102"/>
      <c r="EC51" s="102"/>
      <c r="ED51" s="102"/>
      <c r="EE51" s="102"/>
      <c r="EF51" s="102"/>
      <c r="EG51" s="102"/>
      <c r="EH51" s="102"/>
      <c r="EI51" s="102"/>
      <c r="EJ51" s="102"/>
      <c r="EK51" s="102"/>
      <c r="EL51" s="102"/>
      <c r="EM51" s="102"/>
      <c r="EN51" s="102"/>
      <c r="EO51" s="102"/>
      <c r="EP51" s="102"/>
      <c r="EQ51" s="102"/>
      <c r="ER51" s="102"/>
      <c r="ES51" s="102"/>
      <c r="ET51" s="102"/>
      <c r="EU51" s="102"/>
      <c r="EV51" s="102"/>
      <c r="EW51" s="102"/>
      <c r="EX51" s="102"/>
      <c r="EY51" s="102"/>
      <c r="EZ51" s="102"/>
      <c r="FA51" s="102"/>
      <c r="FB51" s="102"/>
      <c r="FC51" s="102"/>
      <c r="FD51" s="102"/>
      <c r="FE51" s="102"/>
      <c r="FF51" s="102"/>
      <c r="FG51" s="102"/>
      <c r="FH51" s="102"/>
      <c r="FI51" s="103"/>
      <c r="FJ51" s="5"/>
      <c r="FK51" s="5"/>
      <c r="FL51" s="9"/>
      <c r="FM51" s="9"/>
    </row>
    <row r="52" spans="1:169" ht="15.75" customHeight="1" outlineLevel="1">
      <c r="A52" s="5"/>
      <c r="B52" s="35">
        <v>3.5</v>
      </c>
      <c r="C52" s="221"/>
      <c r="D52" s="219"/>
      <c r="E52" s="219"/>
      <c r="F52" s="219"/>
      <c r="G52" s="220"/>
      <c r="H52" s="36"/>
      <c r="I52" s="100"/>
      <c r="J52" s="38"/>
      <c r="K52" s="39"/>
      <c r="L52" s="155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  <c r="CD52" s="102"/>
      <c r="CE52" s="102"/>
      <c r="CF52" s="102"/>
      <c r="CG52" s="102"/>
      <c r="CH52" s="102"/>
      <c r="CI52" s="102"/>
      <c r="CJ52" s="102"/>
      <c r="CK52" s="102"/>
      <c r="CL52" s="102"/>
      <c r="CM52" s="102"/>
      <c r="CN52" s="102"/>
      <c r="CO52" s="102"/>
      <c r="CP52" s="102"/>
      <c r="CQ52" s="102"/>
      <c r="CR52" s="102"/>
      <c r="CS52" s="102"/>
      <c r="CT52" s="102"/>
      <c r="CU52" s="102"/>
      <c r="CV52" s="102"/>
      <c r="CW52" s="102"/>
      <c r="CX52" s="102"/>
      <c r="CY52" s="102"/>
      <c r="CZ52" s="102"/>
      <c r="DA52" s="102"/>
      <c r="DB52" s="102"/>
      <c r="DC52" s="102"/>
      <c r="DD52" s="102"/>
      <c r="DE52" s="102"/>
      <c r="DF52" s="102"/>
      <c r="DG52" s="102"/>
      <c r="DH52" s="102"/>
      <c r="DI52" s="102"/>
      <c r="DJ52" s="102"/>
      <c r="DK52" s="102"/>
      <c r="DL52" s="102"/>
      <c r="DM52" s="102"/>
      <c r="DN52" s="102"/>
      <c r="DO52" s="102"/>
      <c r="DP52" s="102"/>
      <c r="DQ52" s="102"/>
      <c r="DR52" s="102"/>
      <c r="DS52" s="102"/>
      <c r="DT52" s="102"/>
      <c r="DU52" s="102"/>
      <c r="DV52" s="102"/>
      <c r="DW52" s="102"/>
      <c r="DX52" s="102"/>
      <c r="DY52" s="102"/>
      <c r="DZ52" s="102"/>
      <c r="EA52" s="102"/>
      <c r="EB52" s="102"/>
      <c r="EC52" s="102"/>
      <c r="ED52" s="102"/>
      <c r="EE52" s="102"/>
      <c r="EF52" s="102"/>
      <c r="EG52" s="102"/>
      <c r="EH52" s="102"/>
      <c r="EI52" s="102"/>
      <c r="EJ52" s="102"/>
      <c r="EK52" s="102"/>
      <c r="EL52" s="102"/>
      <c r="EM52" s="102"/>
      <c r="EN52" s="102"/>
      <c r="EO52" s="102"/>
      <c r="EP52" s="102"/>
      <c r="EQ52" s="102"/>
      <c r="ER52" s="102"/>
      <c r="ES52" s="102"/>
      <c r="ET52" s="102"/>
      <c r="EU52" s="102"/>
      <c r="EV52" s="102"/>
      <c r="EW52" s="102"/>
      <c r="EX52" s="102"/>
      <c r="EY52" s="102"/>
      <c r="EZ52" s="102"/>
      <c r="FA52" s="102"/>
      <c r="FB52" s="102"/>
      <c r="FC52" s="102"/>
      <c r="FD52" s="102"/>
      <c r="FE52" s="102"/>
      <c r="FF52" s="102"/>
      <c r="FG52" s="102"/>
      <c r="FH52" s="102"/>
      <c r="FI52" s="103"/>
      <c r="FJ52" s="5"/>
      <c r="FK52" s="5"/>
      <c r="FL52" s="9"/>
      <c r="FM52" s="9"/>
    </row>
    <row r="53" spans="1:169" ht="15.75" customHeight="1" outlineLevel="2">
      <c r="A53" s="5"/>
      <c r="B53" s="156" t="s">
        <v>254</v>
      </c>
      <c r="C53" s="227"/>
      <c r="D53" s="219"/>
      <c r="E53" s="223"/>
      <c r="F53" s="172"/>
      <c r="G53" s="160"/>
      <c r="H53" s="161"/>
      <c r="I53" s="161"/>
      <c r="J53" s="162"/>
      <c r="K53" s="163"/>
      <c r="L53" s="164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2"/>
      <c r="BP53" s="102"/>
      <c r="BQ53" s="102"/>
      <c r="BR53" s="102"/>
      <c r="BS53" s="102"/>
      <c r="BT53" s="102"/>
      <c r="BU53" s="102"/>
      <c r="BV53" s="102"/>
      <c r="BW53" s="102"/>
      <c r="BX53" s="102"/>
      <c r="BY53" s="102"/>
      <c r="BZ53" s="102"/>
      <c r="CA53" s="102"/>
      <c r="CB53" s="102"/>
      <c r="CC53" s="102"/>
      <c r="CD53" s="102"/>
      <c r="CE53" s="102"/>
      <c r="CF53" s="102"/>
      <c r="CG53" s="102"/>
      <c r="CH53" s="102"/>
      <c r="CI53" s="102"/>
      <c r="CJ53" s="102"/>
      <c r="CK53" s="102"/>
      <c r="CL53" s="102"/>
      <c r="CM53" s="102"/>
      <c r="CN53" s="102"/>
      <c r="CO53" s="102"/>
      <c r="CP53" s="102"/>
      <c r="CQ53" s="102"/>
      <c r="CR53" s="102"/>
      <c r="CS53" s="102"/>
      <c r="CT53" s="102"/>
      <c r="CU53" s="102"/>
      <c r="CV53" s="102"/>
      <c r="CW53" s="102"/>
      <c r="CX53" s="102"/>
      <c r="CY53" s="102"/>
      <c r="CZ53" s="102"/>
      <c r="DA53" s="102"/>
      <c r="DB53" s="102"/>
      <c r="DC53" s="102"/>
      <c r="DD53" s="102"/>
      <c r="DE53" s="102"/>
      <c r="DF53" s="102"/>
      <c r="DG53" s="102"/>
      <c r="DH53" s="102"/>
      <c r="DI53" s="102"/>
      <c r="DJ53" s="102"/>
      <c r="DK53" s="102"/>
      <c r="DL53" s="102"/>
      <c r="DM53" s="102"/>
      <c r="DN53" s="102"/>
      <c r="DO53" s="102"/>
      <c r="DP53" s="102"/>
      <c r="DQ53" s="102"/>
      <c r="DR53" s="102"/>
      <c r="DS53" s="102"/>
      <c r="DT53" s="102"/>
      <c r="DU53" s="102"/>
      <c r="DV53" s="102"/>
      <c r="DW53" s="102"/>
      <c r="DX53" s="102"/>
      <c r="DY53" s="102"/>
      <c r="DZ53" s="102"/>
      <c r="EA53" s="102"/>
      <c r="EB53" s="102"/>
      <c r="EC53" s="102"/>
      <c r="ED53" s="102"/>
      <c r="EE53" s="102"/>
      <c r="EF53" s="102"/>
      <c r="EG53" s="102"/>
      <c r="EH53" s="102"/>
      <c r="EI53" s="102"/>
      <c r="EJ53" s="102"/>
      <c r="EK53" s="102"/>
      <c r="EL53" s="102"/>
      <c r="EM53" s="102"/>
      <c r="EN53" s="102"/>
      <c r="EO53" s="102"/>
      <c r="EP53" s="102"/>
      <c r="EQ53" s="102"/>
      <c r="ER53" s="102"/>
      <c r="ES53" s="102"/>
      <c r="ET53" s="102"/>
      <c r="EU53" s="102"/>
      <c r="EV53" s="102"/>
      <c r="EW53" s="102"/>
      <c r="EX53" s="102"/>
      <c r="EY53" s="102"/>
      <c r="EZ53" s="102"/>
      <c r="FA53" s="102"/>
      <c r="FB53" s="102"/>
      <c r="FC53" s="102"/>
      <c r="FD53" s="102"/>
      <c r="FE53" s="102"/>
      <c r="FF53" s="102"/>
      <c r="FG53" s="102"/>
      <c r="FH53" s="102"/>
      <c r="FI53" s="103"/>
      <c r="FJ53" s="5"/>
      <c r="FK53" s="5"/>
      <c r="FL53" s="9"/>
      <c r="FM53" s="9"/>
    </row>
    <row r="54" spans="1:169" ht="15.75" customHeight="1" outlineLevel="2">
      <c r="A54" s="5"/>
      <c r="B54" s="156" t="s">
        <v>255</v>
      </c>
      <c r="C54" s="227"/>
      <c r="D54" s="219"/>
      <c r="E54" s="223"/>
      <c r="F54" s="172"/>
      <c r="G54" s="160"/>
      <c r="H54" s="161"/>
      <c r="I54" s="161"/>
      <c r="J54" s="162"/>
      <c r="K54" s="163"/>
      <c r="L54" s="164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  <c r="CD54" s="102"/>
      <c r="CE54" s="102"/>
      <c r="CF54" s="102"/>
      <c r="CG54" s="102"/>
      <c r="CH54" s="102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102"/>
      <c r="CV54" s="102"/>
      <c r="CW54" s="102"/>
      <c r="CX54" s="102"/>
      <c r="CY54" s="102"/>
      <c r="CZ54" s="102"/>
      <c r="DA54" s="102"/>
      <c r="DB54" s="102"/>
      <c r="DC54" s="102"/>
      <c r="DD54" s="102"/>
      <c r="DE54" s="102"/>
      <c r="DF54" s="102"/>
      <c r="DG54" s="102"/>
      <c r="DH54" s="102"/>
      <c r="DI54" s="102"/>
      <c r="DJ54" s="102"/>
      <c r="DK54" s="102"/>
      <c r="DL54" s="102"/>
      <c r="DM54" s="102"/>
      <c r="DN54" s="102"/>
      <c r="DO54" s="102"/>
      <c r="DP54" s="102"/>
      <c r="DQ54" s="102"/>
      <c r="DR54" s="102"/>
      <c r="DS54" s="102"/>
      <c r="DT54" s="102"/>
      <c r="DU54" s="102"/>
      <c r="DV54" s="102"/>
      <c r="DW54" s="102"/>
      <c r="DX54" s="102"/>
      <c r="DY54" s="102"/>
      <c r="DZ54" s="102"/>
      <c r="EA54" s="102"/>
      <c r="EB54" s="102"/>
      <c r="EC54" s="102"/>
      <c r="ED54" s="102"/>
      <c r="EE54" s="102"/>
      <c r="EF54" s="102"/>
      <c r="EG54" s="102"/>
      <c r="EH54" s="102"/>
      <c r="EI54" s="102"/>
      <c r="EJ54" s="102"/>
      <c r="EK54" s="102"/>
      <c r="EL54" s="102"/>
      <c r="EM54" s="102"/>
      <c r="EN54" s="102"/>
      <c r="EO54" s="102"/>
      <c r="EP54" s="102"/>
      <c r="EQ54" s="102"/>
      <c r="ER54" s="102"/>
      <c r="ES54" s="102"/>
      <c r="ET54" s="102"/>
      <c r="EU54" s="102"/>
      <c r="EV54" s="102"/>
      <c r="EW54" s="102"/>
      <c r="EX54" s="102"/>
      <c r="EY54" s="102"/>
      <c r="EZ54" s="102"/>
      <c r="FA54" s="102"/>
      <c r="FB54" s="102"/>
      <c r="FC54" s="102"/>
      <c r="FD54" s="102"/>
      <c r="FE54" s="102"/>
      <c r="FF54" s="102"/>
      <c r="FG54" s="102"/>
      <c r="FH54" s="102"/>
      <c r="FI54" s="103"/>
      <c r="FJ54" s="5"/>
      <c r="FK54" s="5"/>
      <c r="FL54" s="9"/>
      <c r="FM54" s="9"/>
    </row>
    <row r="55" spans="1:169" ht="15.75" customHeight="1" outlineLevel="1">
      <c r="A55" s="5"/>
      <c r="B55" s="35">
        <v>3.5</v>
      </c>
      <c r="C55" s="221"/>
      <c r="D55" s="219"/>
      <c r="E55" s="219"/>
      <c r="F55" s="219"/>
      <c r="G55" s="220"/>
      <c r="H55" s="36"/>
      <c r="I55" s="100"/>
      <c r="J55" s="38"/>
      <c r="K55" s="39"/>
      <c r="L55" s="155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102"/>
      <c r="CG55" s="102"/>
      <c r="CH55" s="102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102"/>
      <c r="CV55" s="102"/>
      <c r="CW55" s="102"/>
      <c r="CX55" s="102"/>
      <c r="CY55" s="102"/>
      <c r="CZ55" s="102"/>
      <c r="DA55" s="102"/>
      <c r="DB55" s="102"/>
      <c r="DC55" s="102"/>
      <c r="DD55" s="102"/>
      <c r="DE55" s="102"/>
      <c r="DF55" s="102"/>
      <c r="DG55" s="102"/>
      <c r="DH55" s="102"/>
      <c r="DI55" s="102"/>
      <c r="DJ55" s="102"/>
      <c r="DK55" s="102"/>
      <c r="DL55" s="102"/>
      <c r="DM55" s="102"/>
      <c r="DN55" s="102"/>
      <c r="DO55" s="102"/>
      <c r="DP55" s="102"/>
      <c r="DQ55" s="102"/>
      <c r="DR55" s="102"/>
      <c r="DS55" s="102"/>
      <c r="DT55" s="102"/>
      <c r="DU55" s="102"/>
      <c r="DV55" s="102"/>
      <c r="DW55" s="102"/>
      <c r="DX55" s="102"/>
      <c r="DY55" s="102"/>
      <c r="DZ55" s="102"/>
      <c r="EA55" s="102"/>
      <c r="EB55" s="102"/>
      <c r="EC55" s="102"/>
      <c r="ED55" s="102"/>
      <c r="EE55" s="102"/>
      <c r="EF55" s="102"/>
      <c r="EG55" s="102"/>
      <c r="EH55" s="102"/>
      <c r="EI55" s="102"/>
      <c r="EJ55" s="102"/>
      <c r="EK55" s="102"/>
      <c r="EL55" s="102"/>
      <c r="EM55" s="102"/>
      <c r="EN55" s="102"/>
      <c r="EO55" s="102"/>
      <c r="EP55" s="102"/>
      <c r="EQ55" s="102"/>
      <c r="ER55" s="102"/>
      <c r="ES55" s="102"/>
      <c r="ET55" s="102"/>
      <c r="EU55" s="102"/>
      <c r="EV55" s="102"/>
      <c r="EW55" s="102"/>
      <c r="EX55" s="102"/>
      <c r="EY55" s="102"/>
      <c r="EZ55" s="102"/>
      <c r="FA55" s="102"/>
      <c r="FB55" s="102"/>
      <c r="FC55" s="102"/>
      <c r="FD55" s="102"/>
      <c r="FE55" s="102"/>
      <c r="FF55" s="102"/>
      <c r="FG55" s="102"/>
      <c r="FH55" s="102"/>
      <c r="FI55" s="103"/>
      <c r="FJ55" s="5"/>
      <c r="FK55" s="5"/>
      <c r="FL55" s="9"/>
      <c r="FM55" s="9"/>
    </row>
    <row r="56" spans="1:169" ht="15.75" customHeight="1" outlineLevel="2">
      <c r="A56" s="5"/>
      <c r="B56" s="156" t="s">
        <v>256</v>
      </c>
      <c r="C56" s="227"/>
      <c r="D56" s="219"/>
      <c r="E56" s="223"/>
      <c r="F56" s="172"/>
      <c r="G56" s="160"/>
      <c r="H56" s="161"/>
      <c r="I56" s="161"/>
      <c r="J56" s="162"/>
      <c r="K56" s="163"/>
      <c r="L56" s="164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2"/>
      <c r="BX56" s="102"/>
      <c r="BY56" s="102"/>
      <c r="BZ56" s="102"/>
      <c r="CA56" s="102"/>
      <c r="CB56" s="102"/>
      <c r="CC56" s="102"/>
      <c r="CD56" s="102"/>
      <c r="CE56" s="102"/>
      <c r="CF56" s="102"/>
      <c r="CG56" s="102"/>
      <c r="CH56" s="102"/>
      <c r="CI56" s="102"/>
      <c r="CJ56" s="102"/>
      <c r="CK56" s="102"/>
      <c r="CL56" s="102"/>
      <c r="CM56" s="102"/>
      <c r="CN56" s="102"/>
      <c r="CO56" s="102"/>
      <c r="CP56" s="102"/>
      <c r="CQ56" s="102"/>
      <c r="CR56" s="102"/>
      <c r="CS56" s="102"/>
      <c r="CT56" s="102"/>
      <c r="CU56" s="102"/>
      <c r="CV56" s="102"/>
      <c r="CW56" s="102"/>
      <c r="CX56" s="102"/>
      <c r="CY56" s="102"/>
      <c r="CZ56" s="102"/>
      <c r="DA56" s="102"/>
      <c r="DB56" s="102"/>
      <c r="DC56" s="102"/>
      <c r="DD56" s="102"/>
      <c r="DE56" s="102"/>
      <c r="DF56" s="102"/>
      <c r="DG56" s="102"/>
      <c r="DH56" s="102"/>
      <c r="DI56" s="102"/>
      <c r="DJ56" s="102"/>
      <c r="DK56" s="102"/>
      <c r="DL56" s="102"/>
      <c r="DM56" s="102"/>
      <c r="DN56" s="102"/>
      <c r="DO56" s="102"/>
      <c r="DP56" s="102"/>
      <c r="DQ56" s="102"/>
      <c r="DR56" s="102"/>
      <c r="DS56" s="102"/>
      <c r="DT56" s="102"/>
      <c r="DU56" s="102"/>
      <c r="DV56" s="102"/>
      <c r="DW56" s="102"/>
      <c r="DX56" s="102"/>
      <c r="DY56" s="102"/>
      <c r="DZ56" s="102"/>
      <c r="EA56" s="102"/>
      <c r="EB56" s="102"/>
      <c r="EC56" s="102"/>
      <c r="ED56" s="102"/>
      <c r="EE56" s="102"/>
      <c r="EF56" s="102"/>
      <c r="EG56" s="102"/>
      <c r="EH56" s="102"/>
      <c r="EI56" s="102"/>
      <c r="EJ56" s="102"/>
      <c r="EK56" s="102"/>
      <c r="EL56" s="102"/>
      <c r="EM56" s="102"/>
      <c r="EN56" s="102"/>
      <c r="EO56" s="102"/>
      <c r="EP56" s="102"/>
      <c r="EQ56" s="102"/>
      <c r="ER56" s="102"/>
      <c r="ES56" s="102"/>
      <c r="ET56" s="102"/>
      <c r="EU56" s="102"/>
      <c r="EV56" s="102"/>
      <c r="EW56" s="102"/>
      <c r="EX56" s="102"/>
      <c r="EY56" s="102"/>
      <c r="EZ56" s="102"/>
      <c r="FA56" s="102"/>
      <c r="FB56" s="102"/>
      <c r="FC56" s="102"/>
      <c r="FD56" s="102"/>
      <c r="FE56" s="102"/>
      <c r="FF56" s="102"/>
      <c r="FG56" s="102"/>
      <c r="FH56" s="102"/>
      <c r="FI56" s="103"/>
      <c r="FJ56" s="5"/>
      <c r="FK56" s="5"/>
      <c r="FL56" s="9"/>
      <c r="FM56" s="9"/>
    </row>
    <row r="57" spans="1:169" ht="15.75" customHeight="1" outlineLevel="2">
      <c r="A57" s="5"/>
      <c r="B57" s="156" t="s">
        <v>255</v>
      </c>
      <c r="C57" s="227"/>
      <c r="D57" s="219"/>
      <c r="E57" s="223"/>
      <c r="F57" s="172"/>
      <c r="G57" s="160"/>
      <c r="H57" s="161"/>
      <c r="I57" s="161"/>
      <c r="J57" s="162"/>
      <c r="K57" s="163"/>
      <c r="L57" s="164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2"/>
      <c r="CV57" s="102"/>
      <c r="CW57" s="102"/>
      <c r="CX57" s="102"/>
      <c r="CY57" s="102"/>
      <c r="CZ57" s="102"/>
      <c r="DA57" s="102"/>
      <c r="DB57" s="102"/>
      <c r="DC57" s="102"/>
      <c r="DD57" s="102"/>
      <c r="DE57" s="102"/>
      <c r="DF57" s="102"/>
      <c r="DG57" s="102"/>
      <c r="DH57" s="102"/>
      <c r="DI57" s="102"/>
      <c r="DJ57" s="102"/>
      <c r="DK57" s="102"/>
      <c r="DL57" s="102"/>
      <c r="DM57" s="102"/>
      <c r="DN57" s="102"/>
      <c r="DO57" s="102"/>
      <c r="DP57" s="102"/>
      <c r="DQ57" s="102"/>
      <c r="DR57" s="102"/>
      <c r="DS57" s="102"/>
      <c r="DT57" s="102"/>
      <c r="DU57" s="102"/>
      <c r="DV57" s="102"/>
      <c r="DW57" s="102"/>
      <c r="DX57" s="102"/>
      <c r="DY57" s="102"/>
      <c r="DZ57" s="102"/>
      <c r="EA57" s="102"/>
      <c r="EB57" s="102"/>
      <c r="EC57" s="102"/>
      <c r="ED57" s="102"/>
      <c r="EE57" s="102"/>
      <c r="EF57" s="102"/>
      <c r="EG57" s="102"/>
      <c r="EH57" s="102"/>
      <c r="EI57" s="102"/>
      <c r="EJ57" s="102"/>
      <c r="EK57" s="102"/>
      <c r="EL57" s="102"/>
      <c r="EM57" s="102"/>
      <c r="EN57" s="102"/>
      <c r="EO57" s="102"/>
      <c r="EP57" s="102"/>
      <c r="EQ57" s="102"/>
      <c r="ER57" s="102"/>
      <c r="ES57" s="102"/>
      <c r="ET57" s="102"/>
      <c r="EU57" s="102"/>
      <c r="EV57" s="102"/>
      <c r="EW57" s="102"/>
      <c r="EX57" s="102"/>
      <c r="EY57" s="102"/>
      <c r="EZ57" s="102"/>
      <c r="FA57" s="102"/>
      <c r="FB57" s="102"/>
      <c r="FC57" s="102"/>
      <c r="FD57" s="102"/>
      <c r="FE57" s="102"/>
      <c r="FF57" s="102"/>
      <c r="FG57" s="102"/>
      <c r="FH57" s="102"/>
      <c r="FI57" s="103"/>
      <c r="FJ57" s="5"/>
      <c r="FK57" s="5"/>
      <c r="FL57" s="9"/>
      <c r="FM57" s="9"/>
    </row>
    <row r="58" spans="1:169" ht="15.75" customHeight="1" outlineLevel="1">
      <c r="A58" s="5"/>
      <c r="B58" s="35">
        <v>3.6</v>
      </c>
      <c r="C58" s="221"/>
      <c r="D58" s="219"/>
      <c r="E58" s="219"/>
      <c r="F58" s="219"/>
      <c r="G58" s="220"/>
      <c r="H58" s="36"/>
      <c r="I58" s="100"/>
      <c r="J58" s="38"/>
      <c r="K58" s="39"/>
      <c r="L58" s="155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  <c r="CD58" s="102"/>
      <c r="CE58" s="102"/>
      <c r="CF58" s="102"/>
      <c r="CG58" s="102"/>
      <c r="CH58" s="102"/>
      <c r="CI58" s="102"/>
      <c r="CJ58" s="102"/>
      <c r="CK58" s="102"/>
      <c r="CL58" s="102"/>
      <c r="CM58" s="102"/>
      <c r="CN58" s="102"/>
      <c r="CO58" s="102"/>
      <c r="CP58" s="102"/>
      <c r="CQ58" s="102"/>
      <c r="CR58" s="102"/>
      <c r="CS58" s="102"/>
      <c r="CT58" s="102"/>
      <c r="CU58" s="102"/>
      <c r="CV58" s="102"/>
      <c r="CW58" s="102"/>
      <c r="CX58" s="102"/>
      <c r="CY58" s="102"/>
      <c r="CZ58" s="102"/>
      <c r="DA58" s="102"/>
      <c r="DB58" s="102"/>
      <c r="DC58" s="102"/>
      <c r="DD58" s="102"/>
      <c r="DE58" s="102"/>
      <c r="DF58" s="102"/>
      <c r="DG58" s="102"/>
      <c r="DH58" s="102"/>
      <c r="DI58" s="102"/>
      <c r="DJ58" s="102"/>
      <c r="DK58" s="102"/>
      <c r="DL58" s="102"/>
      <c r="DM58" s="102"/>
      <c r="DN58" s="102"/>
      <c r="DO58" s="102"/>
      <c r="DP58" s="102"/>
      <c r="DQ58" s="102"/>
      <c r="DR58" s="102"/>
      <c r="DS58" s="102"/>
      <c r="DT58" s="102"/>
      <c r="DU58" s="102"/>
      <c r="DV58" s="102"/>
      <c r="DW58" s="102"/>
      <c r="DX58" s="102"/>
      <c r="DY58" s="102"/>
      <c r="DZ58" s="102"/>
      <c r="EA58" s="102"/>
      <c r="EB58" s="102"/>
      <c r="EC58" s="102"/>
      <c r="ED58" s="102"/>
      <c r="EE58" s="102"/>
      <c r="EF58" s="102"/>
      <c r="EG58" s="102"/>
      <c r="EH58" s="102"/>
      <c r="EI58" s="102"/>
      <c r="EJ58" s="102"/>
      <c r="EK58" s="102"/>
      <c r="EL58" s="102"/>
      <c r="EM58" s="102"/>
      <c r="EN58" s="102"/>
      <c r="EO58" s="102"/>
      <c r="EP58" s="102"/>
      <c r="EQ58" s="102"/>
      <c r="ER58" s="102"/>
      <c r="ES58" s="102"/>
      <c r="ET58" s="102"/>
      <c r="EU58" s="102"/>
      <c r="EV58" s="102"/>
      <c r="EW58" s="102"/>
      <c r="EX58" s="102"/>
      <c r="EY58" s="102"/>
      <c r="EZ58" s="102"/>
      <c r="FA58" s="102"/>
      <c r="FB58" s="102"/>
      <c r="FC58" s="102"/>
      <c r="FD58" s="102"/>
      <c r="FE58" s="102"/>
      <c r="FF58" s="102"/>
      <c r="FG58" s="102"/>
      <c r="FH58" s="102"/>
      <c r="FI58" s="103"/>
      <c r="FJ58" s="5"/>
      <c r="FK58" s="5"/>
      <c r="FL58" s="9"/>
      <c r="FM58" s="9"/>
    </row>
    <row r="59" spans="1:169" ht="15.75" customHeight="1" outlineLevel="2">
      <c r="A59" s="5"/>
      <c r="B59" s="156" t="s">
        <v>257</v>
      </c>
      <c r="C59" s="242"/>
      <c r="D59" s="219"/>
      <c r="E59" s="223"/>
      <c r="F59" s="174"/>
      <c r="G59" s="160"/>
      <c r="H59" s="161"/>
      <c r="I59" s="161"/>
      <c r="J59" s="162"/>
      <c r="K59" s="163"/>
      <c r="L59" s="164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102"/>
      <c r="CV59" s="102"/>
      <c r="CW59" s="102"/>
      <c r="CX59" s="102"/>
      <c r="CY59" s="102"/>
      <c r="CZ59" s="102"/>
      <c r="DA59" s="102"/>
      <c r="DB59" s="102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102"/>
      <c r="DP59" s="102"/>
      <c r="DQ59" s="102"/>
      <c r="DR59" s="102"/>
      <c r="DS59" s="102"/>
      <c r="DT59" s="102"/>
      <c r="DU59" s="102"/>
      <c r="DV59" s="102"/>
      <c r="DW59" s="102"/>
      <c r="DX59" s="102"/>
      <c r="DY59" s="102"/>
      <c r="DZ59" s="102"/>
      <c r="EA59" s="102"/>
      <c r="EB59" s="102"/>
      <c r="EC59" s="102"/>
      <c r="ED59" s="102"/>
      <c r="EE59" s="102"/>
      <c r="EF59" s="102"/>
      <c r="EG59" s="102"/>
      <c r="EH59" s="102"/>
      <c r="EI59" s="102"/>
      <c r="EJ59" s="102"/>
      <c r="EK59" s="102"/>
      <c r="EL59" s="102"/>
      <c r="EM59" s="102"/>
      <c r="EN59" s="102"/>
      <c r="EO59" s="102"/>
      <c r="EP59" s="102"/>
      <c r="EQ59" s="102"/>
      <c r="ER59" s="102"/>
      <c r="ES59" s="102"/>
      <c r="ET59" s="102"/>
      <c r="EU59" s="102"/>
      <c r="EV59" s="102"/>
      <c r="EW59" s="102"/>
      <c r="EX59" s="102"/>
      <c r="EY59" s="102"/>
      <c r="EZ59" s="102"/>
      <c r="FA59" s="102"/>
      <c r="FB59" s="102"/>
      <c r="FC59" s="102"/>
      <c r="FD59" s="102"/>
      <c r="FE59" s="102"/>
      <c r="FF59" s="102"/>
      <c r="FG59" s="102"/>
      <c r="FH59" s="102"/>
      <c r="FI59" s="103"/>
      <c r="FJ59" s="5"/>
      <c r="FK59" s="5"/>
      <c r="FL59" s="9"/>
      <c r="FM59" s="9"/>
    </row>
    <row r="60" spans="1:169" ht="15.75" customHeight="1" outlineLevel="2">
      <c r="A60" s="5"/>
      <c r="B60" s="156" t="s">
        <v>258</v>
      </c>
      <c r="C60" s="242"/>
      <c r="D60" s="219"/>
      <c r="E60" s="223"/>
      <c r="F60" s="174"/>
      <c r="G60" s="160"/>
      <c r="H60" s="161"/>
      <c r="I60" s="161"/>
      <c r="J60" s="162"/>
      <c r="K60" s="163"/>
      <c r="L60" s="164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102"/>
      <c r="CB60" s="102"/>
      <c r="CC60" s="102"/>
      <c r="CD60" s="102"/>
      <c r="CE60" s="102"/>
      <c r="CF60" s="102"/>
      <c r="CG60" s="102"/>
      <c r="CH60" s="102"/>
      <c r="CI60" s="102"/>
      <c r="CJ60" s="102"/>
      <c r="CK60" s="102"/>
      <c r="CL60" s="102"/>
      <c r="CM60" s="102"/>
      <c r="CN60" s="102"/>
      <c r="CO60" s="102"/>
      <c r="CP60" s="102"/>
      <c r="CQ60" s="102"/>
      <c r="CR60" s="102"/>
      <c r="CS60" s="102"/>
      <c r="CT60" s="102"/>
      <c r="CU60" s="102"/>
      <c r="CV60" s="102"/>
      <c r="CW60" s="102"/>
      <c r="CX60" s="102"/>
      <c r="CY60" s="102"/>
      <c r="CZ60" s="102"/>
      <c r="DA60" s="102"/>
      <c r="DB60" s="102"/>
      <c r="DC60" s="102"/>
      <c r="DD60" s="102"/>
      <c r="DE60" s="102"/>
      <c r="DF60" s="102"/>
      <c r="DG60" s="102"/>
      <c r="DH60" s="102"/>
      <c r="DI60" s="102"/>
      <c r="DJ60" s="102"/>
      <c r="DK60" s="102"/>
      <c r="DL60" s="102"/>
      <c r="DM60" s="102"/>
      <c r="DN60" s="102"/>
      <c r="DO60" s="102"/>
      <c r="DP60" s="102"/>
      <c r="DQ60" s="102"/>
      <c r="DR60" s="102"/>
      <c r="DS60" s="102"/>
      <c r="DT60" s="102"/>
      <c r="DU60" s="102"/>
      <c r="DV60" s="102"/>
      <c r="DW60" s="102"/>
      <c r="DX60" s="102"/>
      <c r="DY60" s="102"/>
      <c r="DZ60" s="102"/>
      <c r="EA60" s="102"/>
      <c r="EB60" s="102"/>
      <c r="EC60" s="102"/>
      <c r="ED60" s="102"/>
      <c r="EE60" s="102"/>
      <c r="EF60" s="102"/>
      <c r="EG60" s="102"/>
      <c r="EH60" s="102"/>
      <c r="EI60" s="102"/>
      <c r="EJ60" s="102"/>
      <c r="EK60" s="102"/>
      <c r="EL60" s="102"/>
      <c r="EM60" s="102"/>
      <c r="EN60" s="102"/>
      <c r="EO60" s="102"/>
      <c r="EP60" s="102"/>
      <c r="EQ60" s="102"/>
      <c r="ER60" s="102"/>
      <c r="ES60" s="102"/>
      <c r="ET60" s="102"/>
      <c r="EU60" s="102"/>
      <c r="EV60" s="102"/>
      <c r="EW60" s="102"/>
      <c r="EX60" s="102"/>
      <c r="EY60" s="102"/>
      <c r="EZ60" s="102"/>
      <c r="FA60" s="102"/>
      <c r="FB60" s="102"/>
      <c r="FC60" s="102"/>
      <c r="FD60" s="102"/>
      <c r="FE60" s="102"/>
      <c r="FF60" s="102"/>
      <c r="FG60" s="102"/>
      <c r="FH60" s="102"/>
      <c r="FI60" s="103"/>
      <c r="FJ60" s="5"/>
      <c r="FK60" s="5"/>
      <c r="FL60" s="9"/>
      <c r="FM60" s="9"/>
    </row>
    <row r="61" spans="1:169" ht="15.75" customHeight="1" outlineLevel="1">
      <c r="A61" s="5"/>
      <c r="B61" s="35">
        <v>3.7</v>
      </c>
      <c r="C61" s="221"/>
      <c r="D61" s="219"/>
      <c r="E61" s="219"/>
      <c r="F61" s="219"/>
      <c r="G61" s="220"/>
      <c r="H61" s="36"/>
      <c r="I61" s="100"/>
      <c r="J61" s="38"/>
      <c r="K61" s="39"/>
      <c r="L61" s="155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  <c r="CD61" s="102"/>
      <c r="CE61" s="102"/>
      <c r="CF61" s="102"/>
      <c r="CG61" s="102"/>
      <c r="CH61" s="102"/>
      <c r="CI61" s="102"/>
      <c r="CJ61" s="102"/>
      <c r="CK61" s="102"/>
      <c r="CL61" s="102"/>
      <c r="CM61" s="102"/>
      <c r="CN61" s="102"/>
      <c r="CO61" s="102"/>
      <c r="CP61" s="102"/>
      <c r="CQ61" s="102"/>
      <c r="CR61" s="102"/>
      <c r="CS61" s="102"/>
      <c r="CT61" s="102"/>
      <c r="CU61" s="102"/>
      <c r="CV61" s="102"/>
      <c r="CW61" s="102"/>
      <c r="CX61" s="102"/>
      <c r="CY61" s="102"/>
      <c r="CZ61" s="102"/>
      <c r="DA61" s="102"/>
      <c r="DB61" s="102"/>
      <c r="DC61" s="102"/>
      <c r="DD61" s="102"/>
      <c r="DE61" s="102"/>
      <c r="DF61" s="102"/>
      <c r="DG61" s="102"/>
      <c r="DH61" s="102"/>
      <c r="DI61" s="102"/>
      <c r="DJ61" s="102"/>
      <c r="DK61" s="102"/>
      <c r="DL61" s="102"/>
      <c r="DM61" s="102"/>
      <c r="DN61" s="102"/>
      <c r="DO61" s="102"/>
      <c r="DP61" s="102"/>
      <c r="DQ61" s="102"/>
      <c r="DR61" s="102"/>
      <c r="DS61" s="102"/>
      <c r="DT61" s="102"/>
      <c r="DU61" s="102"/>
      <c r="DV61" s="102"/>
      <c r="DW61" s="102"/>
      <c r="DX61" s="102"/>
      <c r="DY61" s="102"/>
      <c r="DZ61" s="102"/>
      <c r="EA61" s="102"/>
      <c r="EB61" s="102"/>
      <c r="EC61" s="102"/>
      <c r="ED61" s="102"/>
      <c r="EE61" s="102"/>
      <c r="EF61" s="102"/>
      <c r="EG61" s="102"/>
      <c r="EH61" s="102"/>
      <c r="EI61" s="102"/>
      <c r="EJ61" s="102"/>
      <c r="EK61" s="102"/>
      <c r="EL61" s="102"/>
      <c r="EM61" s="102"/>
      <c r="EN61" s="102"/>
      <c r="EO61" s="102"/>
      <c r="EP61" s="102"/>
      <c r="EQ61" s="102"/>
      <c r="ER61" s="102"/>
      <c r="ES61" s="102"/>
      <c r="ET61" s="102"/>
      <c r="EU61" s="102"/>
      <c r="EV61" s="102"/>
      <c r="EW61" s="102"/>
      <c r="EX61" s="102"/>
      <c r="EY61" s="102"/>
      <c r="EZ61" s="102"/>
      <c r="FA61" s="102"/>
      <c r="FB61" s="102"/>
      <c r="FC61" s="102"/>
      <c r="FD61" s="102"/>
      <c r="FE61" s="102"/>
      <c r="FF61" s="102"/>
      <c r="FG61" s="102"/>
      <c r="FH61" s="102"/>
      <c r="FI61" s="103"/>
      <c r="FJ61" s="5"/>
      <c r="FK61" s="5"/>
      <c r="FL61" s="9"/>
      <c r="FM61" s="9"/>
    </row>
    <row r="62" spans="1:169" ht="15.75" customHeight="1" outlineLevel="2">
      <c r="A62" s="5"/>
      <c r="B62" s="156" t="s">
        <v>259</v>
      </c>
      <c r="C62" s="241"/>
      <c r="D62" s="219"/>
      <c r="E62" s="223"/>
      <c r="F62" s="175"/>
      <c r="G62" s="160"/>
      <c r="H62" s="161"/>
      <c r="I62" s="161"/>
      <c r="J62" s="162"/>
      <c r="K62" s="163"/>
      <c r="L62" s="164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02"/>
      <c r="CK62" s="102"/>
      <c r="CL62" s="102"/>
      <c r="CM62" s="102"/>
      <c r="CN62" s="102"/>
      <c r="CO62" s="102"/>
      <c r="CP62" s="102"/>
      <c r="CQ62" s="102"/>
      <c r="CR62" s="102"/>
      <c r="CS62" s="102"/>
      <c r="CT62" s="102"/>
      <c r="CU62" s="102"/>
      <c r="CV62" s="102"/>
      <c r="CW62" s="102"/>
      <c r="CX62" s="102"/>
      <c r="CY62" s="102"/>
      <c r="CZ62" s="102"/>
      <c r="DA62" s="102"/>
      <c r="DB62" s="102"/>
      <c r="DC62" s="102"/>
      <c r="DD62" s="102"/>
      <c r="DE62" s="102"/>
      <c r="DF62" s="102"/>
      <c r="DG62" s="102"/>
      <c r="DH62" s="102"/>
      <c r="DI62" s="102"/>
      <c r="DJ62" s="102"/>
      <c r="DK62" s="102"/>
      <c r="DL62" s="102"/>
      <c r="DM62" s="102"/>
      <c r="DN62" s="102"/>
      <c r="DO62" s="102"/>
      <c r="DP62" s="102"/>
      <c r="DQ62" s="102"/>
      <c r="DR62" s="102"/>
      <c r="DS62" s="102"/>
      <c r="DT62" s="102"/>
      <c r="DU62" s="102"/>
      <c r="DV62" s="102"/>
      <c r="DW62" s="102"/>
      <c r="DX62" s="102"/>
      <c r="DY62" s="102"/>
      <c r="DZ62" s="102"/>
      <c r="EA62" s="102"/>
      <c r="EB62" s="102"/>
      <c r="EC62" s="102"/>
      <c r="ED62" s="102"/>
      <c r="EE62" s="102"/>
      <c r="EF62" s="102"/>
      <c r="EG62" s="102"/>
      <c r="EH62" s="102"/>
      <c r="EI62" s="102"/>
      <c r="EJ62" s="102"/>
      <c r="EK62" s="102"/>
      <c r="EL62" s="102"/>
      <c r="EM62" s="102"/>
      <c r="EN62" s="102"/>
      <c r="EO62" s="102"/>
      <c r="EP62" s="102"/>
      <c r="EQ62" s="102"/>
      <c r="ER62" s="102"/>
      <c r="ES62" s="102"/>
      <c r="ET62" s="102"/>
      <c r="EU62" s="102"/>
      <c r="EV62" s="102"/>
      <c r="EW62" s="102"/>
      <c r="EX62" s="102"/>
      <c r="EY62" s="102"/>
      <c r="EZ62" s="102"/>
      <c r="FA62" s="102"/>
      <c r="FB62" s="102"/>
      <c r="FC62" s="102"/>
      <c r="FD62" s="102"/>
      <c r="FE62" s="102"/>
      <c r="FF62" s="102"/>
      <c r="FG62" s="102"/>
      <c r="FH62" s="102"/>
      <c r="FI62" s="103"/>
      <c r="FJ62" s="5"/>
      <c r="FK62" s="5"/>
      <c r="FL62" s="9"/>
      <c r="FM62" s="9"/>
    </row>
    <row r="63" spans="1:169" ht="15.75" customHeight="1" outlineLevel="2">
      <c r="A63" s="5"/>
      <c r="B63" s="156" t="s">
        <v>260</v>
      </c>
      <c r="C63" s="241"/>
      <c r="D63" s="219"/>
      <c r="E63" s="223"/>
      <c r="F63" s="175"/>
      <c r="G63" s="160"/>
      <c r="H63" s="161"/>
      <c r="I63" s="161"/>
      <c r="J63" s="162"/>
      <c r="K63" s="163"/>
      <c r="L63" s="164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  <c r="CD63" s="102"/>
      <c r="CE63" s="102"/>
      <c r="CF63" s="102"/>
      <c r="CG63" s="102"/>
      <c r="CH63" s="102"/>
      <c r="CI63" s="102"/>
      <c r="CJ63" s="102"/>
      <c r="CK63" s="102"/>
      <c r="CL63" s="102"/>
      <c r="CM63" s="102"/>
      <c r="CN63" s="102"/>
      <c r="CO63" s="102"/>
      <c r="CP63" s="102"/>
      <c r="CQ63" s="102"/>
      <c r="CR63" s="102"/>
      <c r="CS63" s="102"/>
      <c r="CT63" s="102"/>
      <c r="CU63" s="102"/>
      <c r="CV63" s="102"/>
      <c r="CW63" s="102"/>
      <c r="CX63" s="102"/>
      <c r="CY63" s="102"/>
      <c r="CZ63" s="102"/>
      <c r="DA63" s="102"/>
      <c r="DB63" s="102"/>
      <c r="DC63" s="102"/>
      <c r="DD63" s="102"/>
      <c r="DE63" s="102"/>
      <c r="DF63" s="102"/>
      <c r="DG63" s="102"/>
      <c r="DH63" s="102"/>
      <c r="DI63" s="102"/>
      <c r="DJ63" s="102"/>
      <c r="DK63" s="102"/>
      <c r="DL63" s="102"/>
      <c r="DM63" s="102"/>
      <c r="DN63" s="102"/>
      <c r="DO63" s="102"/>
      <c r="DP63" s="102"/>
      <c r="DQ63" s="102"/>
      <c r="DR63" s="102"/>
      <c r="DS63" s="102"/>
      <c r="DT63" s="102"/>
      <c r="DU63" s="102"/>
      <c r="DV63" s="102"/>
      <c r="DW63" s="102"/>
      <c r="DX63" s="102"/>
      <c r="DY63" s="102"/>
      <c r="DZ63" s="102"/>
      <c r="EA63" s="102"/>
      <c r="EB63" s="102"/>
      <c r="EC63" s="102"/>
      <c r="ED63" s="102"/>
      <c r="EE63" s="102"/>
      <c r="EF63" s="102"/>
      <c r="EG63" s="102"/>
      <c r="EH63" s="102"/>
      <c r="EI63" s="102"/>
      <c r="EJ63" s="102"/>
      <c r="EK63" s="102"/>
      <c r="EL63" s="102"/>
      <c r="EM63" s="102"/>
      <c r="EN63" s="102"/>
      <c r="EO63" s="102"/>
      <c r="EP63" s="102"/>
      <c r="EQ63" s="102"/>
      <c r="ER63" s="102"/>
      <c r="ES63" s="102"/>
      <c r="ET63" s="102"/>
      <c r="EU63" s="102"/>
      <c r="EV63" s="102"/>
      <c r="EW63" s="102"/>
      <c r="EX63" s="102"/>
      <c r="EY63" s="102"/>
      <c r="EZ63" s="102"/>
      <c r="FA63" s="102"/>
      <c r="FB63" s="102"/>
      <c r="FC63" s="102"/>
      <c r="FD63" s="102"/>
      <c r="FE63" s="102"/>
      <c r="FF63" s="102"/>
      <c r="FG63" s="102"/>
      <c r="FH63" s="102"/>
      <c r="FI63" s="103"/>
      <c r="FJ63" s="5"/>
      <c r="FK63" s="5"/>
      <c r="FL63" s="9"/>
      <c r="FM63" s="9"/>
    </row>
    <row r="64" spans="1:169" ht="15.75" customHeight="1" outlineLevel="1">
      <c r="A64" s="5"/>
      <c r="B64" s="35">
        <v>3.8</v>
      </c>
      <c r="C64" s="221"/>
      <c r="D64" s="219"/>
      <c r="E64" s="219"/>
      <c r="F64" s="219"/>
      <c r="G64" s="220"/>
      <c r="H64" s="36"/>
      <c r="I64" s="100"/>
      <c r="J64" s="38"/>
      <c r="K64" s="39"/>
      <c r="L64" s="155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102"/>
      <c r="CB64" s="102"/>
      <c r="CC64" s="102"/>
      <c r="CD64" s="102"/>
      <c r="CE64" s="102"/>
      <c r="CF64" s="102"/>
      <c r="CG64" s="102"/>
      <c r="CH64" s="102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102"/>
      <c r="CV64" s="102"/>
      <c r="CW64" s="102"/>
      <c r="CX64" s="102"/>
      <c r="CY64" s="102"/>
      <c r="CZ64" s="102"/>
      <c r="DA64" s="102"/>
      <c r="DB64" s="102"/>
      <c r="DC64" s="102"/>
      <c r="DD64" s="102"/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102"/>
      <c r="DP64" s="102"/>
      <c r="DQ64" s="102"/>
      <c r="DR64" s="102"/>
      <c r="DS64" s="102"/>
      <c r="DT64" s="102"/>
      <c r="DU64" s="102"/>
      <c r="DV64" s="102"/>
      <c r="DW64" s="102"/>
      <c r="DX64" s="102"/>
      <c r="DY64" s="102"/>
      <c r="DZ64" s="102"/>
      <c r="EA64" s="102"/>
      <c r="EB64" s="102"/>
      <c r="EC64" s="102"/>
      <c r="ED64" s="102"/>
      <c r="EE64" s="102"/>
      <c r="EF64" s="102"/>
      <c r="EG64" s="102"/>
      <c r="EH64" s="102"/>
      <c r="EI64" s="102"/>
      <c r="EJ64" s="102"/>
      <c r="EK64" s="102"/>
      <c r="EL64" s="102"/>
      <c r="EM64" s="102"/>
      <c r="EN64" s="102"/>
      <c r="EO64" s="102"/>
      <c r="EP64" s="102"/>
      <c r="EQ64" s="102"/>
      <c r="ER64" s="102"/>
      <c r="ES64" s="102"/>
      <c r="ET64" s="102"/>
      <c r="EU64" s="102"/>
      <c r="EV64" s="102"/>
      <c r="EW64" s="102"/>
      <c r="EX64" s="102"/>
      <c r="EY64" s="102"/>
      <c r="EZ64" s="102"/>
      <c r="FA64" s="102"/>
      <c r="FB64" s="102"/>
      <c r="FC64" s="102"/>
      <c r="FD64" s="102"/>
      <c r="FE64" s="102"/>
      <c r="FF64" s="102"/>
      <c r="FG64" s="102"/>
      <c r="FH64" s="102"/>
      <c r="FI64" s="103"/>
      <c r="FJ64" s="5"/>
      <c r="FK64" s="5"/>
      <c r="FL64" s="9"/>
      <c r="FM64" s="9"/>
    </row>
    <row r="65" spans="1:169" ht="15.75" customHeight="1" outlineLevel="2">
      <c r="A65" s="5"/>
      <c r="B65" s="156" t="s">
        <v>261</v>
      </c>
      <c r="C65" s="241"/>
      <c r="D65" s="219"/>
      <c r="E65" s="223"/>
      <c r="F65" s="175"/>
      <c r="G65" s="160"/>
      <c r="H65" s="161"/>
      <c r="I65" s="161"/>
      <c r="J65" s="162"/>
      <c r="K65" s="163"/>
      <c r="L65" s="164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102"/>
      <c r="CB65" s="102"/>
      <c r="CC65" s="102"/>
      <c r="CD65" s="102"/>
      <c r="CE65" s="102"/>
      <c r="CF65" s="102"/>
      <c r="CG65" s="102"/>
      <c r="CH65" s="102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102"/>
      <c r="CV65" s="102"/>
      <c r="CW65" s="102"/>
      <c r="CX65" s="102"/>
      <c r="CY65" s="102"/>
      <c r="CZ65" s="102"/>
      <c r="DA65" s="102"/>
      <c r="DB65" s="102"/>
      <c r="DC65" s="102"/>
      <c r="DD65" s="102"/>
      <c r="DE65" s="102"/>
      <c r="DF65" s="102"/>
      <c r="DG65" s="102"/>
      <c r="DH65" s="102"/>
      <c r="DI65" s="102"/>
      <c r="DJ65" s="102"/>
      <c r="DK65" s="102"/>
      <c r="DL65" s="102"/>
      <c r="DM65" s="102"/>
      <c r="DN65" s="102"/>
      <c r="DO65" s="102"/>
      <c r="DP65" s="102"/>
      <c r="DQ65" s="102"/>
      <c r="DR65" s="102"/>
      <c r="DS65" s="102"/>
      <c r="DT65" s="102"/>
      <c r="DU65" s="102"/>
      <c r="DV65" s="102"/>
      <c r="DW65" s="102"/>
      <c r="DX65" s="102"/>
      <c r="DY65" s="102"/>
      <c r="DZ65" s="102"/>
      <c r="EA65" s="102"/>
      <c r="EB65" s="102"/>
      <c r="EC65" s="102"/>
      <c r="ED65" s="102"/>
      <c r="EE65" s="102"/>
      <c r="EF65" s="102"/>
      <c r="EG65" s="102"/>
      <c r="EH65" s="102"/>
      <c r="EI65" s="102"/>
      <c r="EJ65" s="102"/>
      <c r="EK65" s="102"/>
      <c r="EL65" s="102"/>
      <c r="EM65" s="102"/>
      <c r="EN65" s="102"/>
      <c r="EO65" s="102"/>
      <c r="EP65" s="102"/>
      <c r="EQ65" s="102"/>
      <c r="ER65" s="102"/>
      <c r="ES65" s="102"/>
      <c r="ET65" s="102"/>
      <c r="EU65" s="102"/>
      <c r="EV65" s="102"/>
      <c r="EW65" s="102"/>
      <c r="EX65" s="102"/>
      <c r="EY65" s="102"/>
      <c r="EZ65" s="102"/>
      <c r="FA65" s="102"/>
      <c r="FB65" s="102"/>
      <c r="FC65" s="102"/>
      <c r="FD65" s="102"/>
      <c r="FE65" s="102"/>
      <c r="FF65" s="102"/>
      <c r="FG65" s="102"/>
      <c r="FH65" s="102"/>
      <c r="FI65" s="103"/>
      <c r="FJ65" s="5"/>
      <c r="FK65" s="5"/>
      <c r="FL65" s="9"/>
      <c r="FM65" s="9"/>
    </row>
    <row r="66" spans="1:169" ht="15.75" customHeight="1" outlineLevel="2">
      <c r="A66" s="5"/>
      <c r="B66" s="156" t="s">
        <v>262</v>
      </c>
      <c r="C66" s="241"/>
      <c r="D66" s="219"/>
      <c r="E66" s="223"/>
      <c r="F66" s="175"/>
      <c r="G66" s="160"/>
      <c r="H66" s="161"/>
      <c r="I66" s="161"/>
      <c r="J66" s="162"/>
      <c r="K66" s="163"/>
      <c r="L66" s="164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  <c r="BW66" s="102"/>
      <c r="BX66" s="102"/>
      <c r="BY66" s="102"/>
      <c r="BZ66" s="102"/>
      <c r="CA66" s="102"/>
      <c r="CB66" s="102"/>
      <c r="CC66" s="102"/>
      <c r="CD66" s="102"/>
      <c r="CE66" s="102"/>
      <c r="CF66" s="102"/>
      <c r="CG66" s="102"/>
      <c r="CH66" s="102"/>
      <c r="CI66" s="102"/>
      <c r="CJ66" s="102"/>
      <c r="CK66" s="102"/>
      <c r="CL66" s="102"/>
      <c r="CM66" s="102"/>
      <c r="CN66" s="102"/>
      <c r="CO66" s="102"/>
      <c r="CP66" s="102"/>
      <c r="CQ66" s="102"/>
      <c r="CR66" s="102"/>
      <c r="CS66" s="102"/>
      <c r="CT66" s="102"/>
      <c r="CU66" s="102"/>
      <c r="CV66" s="102"/>
      <c r="CW66" s="102"/>
      <c r="CX66" s="102"/>
      <c r="CY66" s="102"/>
      <c r="CZ66" s="102"/>
      <c r="DA66" s="102"/>
      <c r="DB66" s="102"/>
      <c r="DC66" s="102"/>
      <c r="DD66" s="102"/>
      <c r="DE66" s="102"/>
      <c r="DF66" s="102"/>
      <c r="DG66" s="102"/>
      <c r="DH66" s="102"/>
      <c r="DI66" s="102"/>
      <c r="DJ66" s="102"/>
      <c r="DK66" s="102"/>
      <c r="DL66" s="102"/>
      <c r="DM66" s="102"/>
      <c r="DN66" s="102"/>
      <c r="DO66" s="102"/>
      <c r="DP66" s="102"/>
      <c r="DQ66" s="102"/>
      <c r="DR66" s="102"/>
      <c r="DS66" s="102"/>
      <c r="DT66" s="102"/>
      <c r="DU66" s="102"/>
      <c r="DV66" s="102"/>
      <c r="DW66" s="102"/>
      <c r="DX66" s="102"/>
      <c r="DY66" s="102"/>
      <c r="DZ66" s="102"/>
      <c r="EA66" s="102"/>
      <c r="EB66" s="102"/>
      <c r="EC66" s="102"/>
      <c r="ED66" s="102"/>
      <c r="EE66" s="102"/>
      <c r="EF66" s="102"/>
      <c r="EG66" s="102"/>
      <c r="EH66" s="102"/>
      <c r="EI66" s="102"/>
      <c r="EJ66" s="102"/>
      <c r="EK66" s="102"/>
      <c r="EL66" s="102"/>
      <c r="EM66" s="102"/>
      <c r="EN66" s="102"/>
      <c r="EO66" s="102"/>
      <c r="EP66" s="102"/>
      <c r="EQ66" s="102"/>
      <c r="ER66" s="102"/>
      <c r="ES66" s="102"/>
      <c r="ET66" s="102"/>
      <c r="EU66" s="102"/>
      <c r="EV66" s="102"/>
      <c r="EW66" s="102"/>
      <c r="EX66" s="102"/>
      <c r="EY66" s="102"/>
      <c r="EZ66" s="102"/>
      <c r="FA66" s="102"/>
      <c r="FB66" s="102"/>
      <c r="FC66" s="102"/>
      <c r="FD66" s="102"/>
      <c r="FE66" s="102"/>
      <c r="FF66" s="102"/>
      <c r="FG66" s="102"/>
      <c r="FH66" s="102"/>
      <c r="FI66" s="103"/>
      <c r="FJ66" s="5"/>
      <c r="FK66" s="5"/>
      <c r="FL66" s="9"/>
      <c r="FM66" s="9"/>
    </row>
    <row r="67" spans="1:169" ht="15.75" customHeight="1">
      <c r="A67" s="5"/>
      <c r="B67" s="27">
        <v>4</v>
      </c>
      <c r="C67" s="218" t="s">
        <v>157</v>
      </c>
      <c r="D67" s="219"/>
      <c r="E67" s="219"/>
      <c r="F67" s="219"/>
      <c r="G67" s="220"/>
      <c r="H67" s="29"/>
      <c r="I67" s="29"/>
      <c r="J67" s="30"/>
      <c r="K67" s="31"/>
      <c r="L67" s="32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4"/>
      <c r="FJ67" s="5"/>
      <c r="FK67" s="5"/>
      <c r="FL67" s="9"/>
      <c r="FM67" s="9"/>
    </row>
    <row r="68" spans="1:169" ht="15.75" customHeight="1" outlineLevel="1">
      <c r="A68" s="5"/>
      <c r="B68" s="35">
        <v>4.0999999999999996</v>
      </c>
      <c r="C68" s="221" t="s">
        <v>263</v>
      </c>
      <c r="D68" s="219"/>
      <c r="E68" s="219"/>
      <c r="F68" s="219"/>
      <c r="G68" s="220"/>
      <c r="H68" s="36"/>
      <c r="I68" s="37"/>
      <c r="J68" s="38"/>
      <c r="K68" s="39"/>
      <c r="L68" s="40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4"/>
      <c r="FJ68" s="5"/>
      <c r="FK68" s="5"/>
      <c r="FL68" s="9"/>
      <c r="FM68" s="9"/>
    </row>
    <row r="69" spans="1:169" ht="15.75" customHeight="1" outlineLevel="2">
      <c r="A69" s="5"/>
      <c r="B69" s="156"/>
      <c r="C69" s="176"/>
      <c r="D69" s="241"/>
      <c r="E69" s="223"/>
      <c r="F69" s="175"/>
      <c r="G69" s="160"/>
      <c r="H69" s="177"/>
      <c r="I69" s="177"/>
      <c r="J69" s="162"/>
      <c r="K69" s="163"/>
      <c r="L69" s="164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4"/>
      <c r="FJ69" s="5"/>
      <c r="FK69" s="5"/>
      <c r="FL69" s="9"/>
      <c r="FM69" s="9"/>
    </row>
    <row r="70" spans="1:169" ht="15.75" customHeight="1" outlineLevel="1">
      <c r="A70" s="5"/>
      <c r="B70" s="35">
        <v>4.2</v>
      </c>
      <c r="C70" s="221" t="s">
        <v>167</v>
      </c>
      <c r="D70" s="219"/>
      <c r="E70" s="219"/>
      <c r="F70" s="219"/>
      <c r="G70" s="220"/>
      <c r="H70" s="36"/>
      <c r="I70" s="37"/>
      <c r="J70" s="38"/>
      <c r="K70" s="39"/>
      <c r="L70" s="40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4"/>
      <c r="FJ70" s="5"/>
      <c r="FK70" s="5"/>
      <c r="FL70" s="9"/>
      <c r="FM70" s="9"/>
    </row>
    <row r="71" spans="1:169" ht="15.75" customHeight="1" outlineLevel="2">
      <c r="A71" s="5"/>
      <c r="B71" s="156"/>
      <c r="C71" s="176"/>
      <c r="D71" s="241"/>
      <c r="E71" s="223"/>
      <c r="F71" s="175"/>
      <c r="G71" s="160"/>
      <c r="H71" s="177"/>
      <c r="I71" s="177"/>
      <c r="J71" s="178"/>
      <c r="K71" s="163"/>
      <c r="L71" s="164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4"/>
      <c r="FJ71" s="5"/>
      <c r="FK71" s="5"/>
      <c r="FL71" s="9"/>
      <c r="FM71" s="9"/>
    </row>
    <row r="72" spans="1:169" ht="15.75" customHeight="1" outlineLevel="1">
      <c r="A72" s="5"/>
      <c r="B72" s="35">
        <v>4.3</v>
      </c>
      <c r="C72" s="221" t="s">
        <v>170</v>
      </c>
      <c r="D72" s="219"/>
      <c r="E72" s="219"/>
      <c r="F72" s="219"/>
      <c r="G72" s="220"/>
      <c r="H72" s="36"/>
      <c r="I72" s="37"/>
      <c r="J72" s="38"/>
      <c r="K72" s="39"/>
      <c r="L72" s="40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4"/>
      <c r="FJ72" s="5"/>
      <c r="FK72" s="5"/>
      <c r="FL72" s="9"/>
      <c r="FM72" s="9"/>
    </row>
    <row r="73" spans="1:169" ht="15.75" customHeight="1" outlineLevel="2">
      <c r="A73" s="5"/>
      <c r="B73" s="156"/>
      <c r="C73" s="176"/>
      <c r="D73" s="241"/>
      <c r="E73" s="223"/>
      <c r="F73" s="175"/>
      <c r="G73" s="160"/>
      <c r="H73" s="177"/>
      <c r="I73" s="177"/>
      <c r="J73" s="178"/>
      <c r="K73" s="163"/>
      <c r="L73" s="164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4"/>
      <c r="FJ73" s="5"/>
      <c r="FK73" s="5"/>
      <c r="FL73" s="9"/>
      <c r="FM73" s="9"/>
    </row>
    <row r="74" spans="1:169" ht="15.75" customHeight="1">
      <c r="A74" s="5"/>
      <c r="B74" s="27">
        <v>5</v>
      </c>
      <c r="C74" s="218" t="s">
        <v>174</v>
      </c>
      <c r="D74" s="219"/>
      <c r="E74" s="219"/>
      <c r="F74" s="219"/>
      <c r="G74" s="220"/>
      <c r="H74" s="29"/>
      <c r="I74" s="29"/>
      <c r="J74" s="179"/>
      <c r="K74" s="31"/>
      <c r="L74" s="32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4"/>
      <c r="FJ74" s="5"/>
      <c r="FK74" s="5"/>
      <c r="FL74" s="9"/>
      <c r="FM74" s="9"/>
    </row>
    <row r="75" spans="1:169" ht="15.75" customHeight="1" outlineLevel="1">
      <c r="A75" s="5"/>
      <c r="B75" s="35">
        <v>5.0999999999999996</v>
      </c>
      <c r="C75" s="221" t="s">
        <v>185</v>
      </c>
      <c r="D75" s="219"/>
      <c r="E75" s="219"/>
      <c r="F75" s="219"/>
      <c r="G75" s="220"/>
      <c r="H75" s="36"/>
      <c r="I75" s="37"/>
      <c r="J75" s="38"/>
      <c r="K75" s="39"/>
      <c r="L75" s="40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4"/>
      <c r="FJ75" s="5"/>
      <c r="FK75" s="5"/>
      <c r="FL75" s="9"/>
      <c r="FM75" s="9"/>
    </row>
    <row r="76" spans="1:169" ht="15.75" customHeight="1" outlineLevel="2">
      <c r="A76" s="5"/>
      <c r="B76" s="156" t="s">
        <v>159</v>
      </c>
      <c r="C76" s="241"/>
      <c r="D76" s="219"/>
      <c r="E76" s="223"/>
      <c r="F76" s="175"/>
      <c r="G76" s="160"/>
      <c r="H76" s="161"/>
      <c r="I76" s="161"/>
      <c r="J76" s="178"/>
      <c r="K76" s="163"/>
      <c r="L76" s="164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4"/>
      <c r="FJ76" s="5"/>
      <c r="FK76" s="5"/>
      <c r="FL76" s="9"/>
      <c r="FM76" s="9"/>
    </row>
    <row r="77" spans="1:169" ht="15.75" customHeight="1" outlineLevel="2">
      <c r="A77" s="5"/>
      <c r="B77" s="156" t="s">
        <v>264</v>
      </c>
      <c r="C77" s="119"/>
      <c r="D77" s="119"/>
      <c r="E77" s="135"/>
      <c r="F77" s="175"/>
      <c r="G77" s="160"/>
      <c r="H77" s="161"/>
      <c r="I77" s="180"/>
      <c r="J77" s="178"/>
      <c r="K77" s="163"/>
      <c r="L77" s="164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4"/>
      <c r="FJ77" s="5"/>
      <c r="FK77" s="5"/>
      <c r="FL77" s="9"/>
      <c r="FM77" s="9"/>
    </row>
    <row r="78" spans="1:169" ht="15.75" customHeight="1" outlineLevel="2">
      <c r="A78" s="5"/>
      <c r="B78" s="156" t="s">
        <v>265</v>
      </c>
      <c r="C78" s="241"/>
      <c r="D78" s="219"/>
      <c r="E78" s="223"/>
      <c r="F78" s="175"/>
      <c r="G78" s="160"/>
      <c r="H78" s="161"/>
      <c r="I78" s="180"/>
      <c r="J78" s="162"/>
      <c r="K78" s="163"/>
      <c r="L78" s="164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4"/>
      <c r="FJ78" s="5"/>
      <c r="FK78" s="5"/>
      <c r="FL78" s="9"/>
      <c r="FM78" s="9"/>
    </row>
    <row r="79" spans="1:169" ht="15.75" customHeight="1" outlineLevel="1">
      <c r="A79" s="5"/>
      <c r="B79" s="35">
        <v>5.2</v>
      </c>
      <c r="C79" s="221" t="s">
        <v>198</v>
      </c>
      <c r="D79" s="219"/>
      <c r="E79" s="219"/>
      <c r="F79" s="219"/>
      <c r="G79" s="220"/>
      <c r="H79" s="36"/>
      <c r="I79" s="37"/>
      <c r="J79" s="38"/>
      <c r="K79" s="39"/>
      <c r="L79" s="40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4"/>
      <c r="FJ79" s="5"/>
      <c r="FK79" s="5"/>
      <c r="FL79" s="9"/>
      <c r="FM79" s="9"/>
    </row>
    <row r="80" spans="1:169" ht="15.75" customHeight="1" outlineLevel="2">
      <c r="A80" s="5"/>
      <c r="B80" s="156" t="s">
        <v>168</v>
      </c>
      <c r="C80" s="241"/>
      <c r="D80" s="219"/>
      <c r="E80" s="223"/>
      <c r="F80" s="175"/>
      <c r="G80" s="160"/>
      <c r="H80" s="161"/>
      <c r="I80" s="161"/>
      <c r="J80" s="162"/>
      <c r="K80" s="163"/>
      <c r="L80" s="164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4"/>
      <c r="FJ80" s="5"/>
      <c r="FK80" s="5"/>
      <c r="FL80" s="9"/>
      <c r="FM80" s="9"/>
    </row>
    <row r="81" spans="1:169" ht="15.75" customHeight="1" outlineLevel="2">
      <c r="A81" s="5"/>
      <c r="B81" s="156" t="s">
        <v>266</v>
      </c>
      <c r="C81" s="181"/>
      <c r="D81" s="181"/>
      <c r="E81" s="175"/>
      <c r="F81" s="175"/>
      <c r="G81" s="160"/>
      <c r="H81" s="161"/>
      <c r="I81" s="161"/>
      <c r="J81" s="162"/>
      <c r="K81" s="163"/>
      <c r="L81" s="164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2"/>
      <c r="CJ81" s="102"/>
      <c r="CK81" s="102"/>
      <c r="CL81" s="102"/>
      <c r="CM81" s="102"/>
      <c r="CN81" s="102"/>
      <c r="CO81" s="102"/>
      <c r="CP81" s="102"/>
      <c r="CQ81" s="102"/>
      <c r="CR81" s="102"/>
      <c r="CS81" s="102"/>
      <c r="CT81" s="102"/>
      <c r="CU81" s="102"/>
      <c r="CV81" s="102"/>
      <c r="CW81" s="102"/>
      <c r="CX81" s="102"/>
      <c r="CY81" s="102"/>
      <c r="CZ81" s="102"/>
      <c r="DA81" s="102"/>
      <c r="DB81" s="102"/>
      <c r="DC81" s="102"/>
      <c r="DD81" s="102"/>
      <c r="DE81" s="102"/>
      <c r="DF81" s="102"/>
      <c r="DG81" s="102"/>
      <c r="DH81" s="102"/>
      <c r="DI81" s="102"/>
      <c r="DJ81" s="10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2"/>
      <c r="DV81" s="102"/>
      <c r="DW81" s="102"/>
      <c r="DX81" s="102"/>
      <c r="DY81" s="102"/>
      <c r="DZ81" s="102"/>
      <c r="EA81" s="102"/>
      <c r="EB81" s="102"/>
      <c r="EC81" s="102"/>
      <c r="ED81" s="10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2"/>
      <c r="EP81" s="102"/>
      <c r="EQ81" s="102"/>
      <c r="ER81" s="102"/>
      <c r="ES81" s="102"/>
      <c r="ET81" s="102"/>
      <c r="EU81" s="102"/>
      <c r="EV81" s="102"/>
      <c r="EW81" s="102"/>
      <c r="EX81" s="10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3"/>
      <c r="FJ81" s="5"/>
      <c r="FK81" s="5"/>
      <c r="FL81" s="9"/>
      <c r="FM81" s="9"/>
    </row>
    <row r="82" spans="1:169" ht="15.75" customHeight="1" outlineLevel="2">
      <c r="A82" s="5"/>
      <c r="B82" s="182" t="s">
        <v>267</v>
      </c>
      <c r="C82" s="243"/>
      <c r="D82" s="244"/>
      <c r="E82" s="245"/>
      <c r="F82" s="183"/>
      <c r="G82" s="184"/>
      <c r="H82" s="185"/>
      <c r="I82" s="185"/>
      <c r="J82" s="186"/>
      <c r="K82" s="187"/>
      <c r="L82" s="188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V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89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189"/>
      <c r="EF82" s="189"/>
      <c r="EG82" s="189"/>
      <c r="EH82" s="189"/>
      <c r="EI82" s="189"/>
      <c r="EJ82" s="189"/>
      <c r="EK82" s="189"/>
      <c r="EL82" s="189"/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89"/>
      <c r="FC82" s="189"/>
      <c r="FD82" s="189"/>
      <c r="FE82" s="189"/>
      <c r="FF82" s="189"/>
      <c r="FG82" s="189"/>
      <c r="FH82" s="189"/>
      <c r="FI82" s="190"/>
      <c r="FJ82" s="5"/>
      <c r="FK82" s="5"/>
      <c r="FL82" s="9"/>
      <c r="FM82" s="9"/>
    </row>
    <row r="83" spans="1:169" ht="15.75" customHeight="1">
      <c r="A83" s="5"/>
      <c r="B83" s="14"/>
      <c r="C83" s="9"/>
      <c r="D83" s="9"/>
      <c r="E83" s="5"/>
      <c r="F83" s="5"/>
      <c r="G83" s="5"/>
      <c r="H83" s="9"/>
      <c r="I83" s="9"/>
      <c r="J83" s="5"/>
      <c r="K83" s="5"/>
      <c r="L83" s="5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5"/>
      <c r="FK83" s="5"/>
      <c r="FL83" s="9"/>
      <c r="FM83" s="9"/>
    </row>
    <row r="84" spans="1:169" ht="15.75" customHeight="1">
      <c r="A84" s="5"/>
      <c r="B84" s="14"/>
      <c r="C84" s="9"/>
      <c r="D84" s="9"/>
      <c r="E84" s="5"/>
      <c r="F84" s="5"/>
      <c r="G84" s="5"/>
      <c r="H84" s="9"/>
      <c r="I84" s="9"/>
      <c r="J84" s="5"/>
      <c r="K84" s="5"/>
      <c r="L84" s="5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5"/>
      <c r="FK84" s="5"/>
      <c r="FL84" s="9"/>
      <c r="FM84" s="9"/>
    </row>
    <row r="85" spans="1:169" ht="15.75" customHeight="1">
      <c r="A85" s="5"/>
      <c r="B85" s="14"/>
      <c r="C85" s="9"/>
      <c r="D85" s="9"/>
      <c r="E85" s="5"/>
      <c r="F85" s="5"/>
      <c r="G85" s="5"/>
      <c r="H85" s="9"/>
      <c r="I85" s="9"/>
      <c r="J85" s="5"/>
      <c r="K85" s="5"/>
      <c r="L85" s="5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5"/>
      <c r="FK85" s="5"/>
      <c r="FL85" s="9"/>
      <c r="FM85" s="9"/>
    </row>
    <row r="86" spans="1:169" ht="15.75" customHeight="1">
      <c r="A86" s="5"/>
      <c r="B86" s="14"/>
      <c r="C86" s="9"/>
      <c r="D86" s="9"/>
      <c r="E86" s="5"/>
      <c r="F86" s="5"/>
      <c r="G86" s="5"/>
      <c r="H86" s="9"/>
      <c r="I86" s="9"/>
      <c r="J86" s="5"/>
      <c r="K86" s="5"/>
      <c r="L86" s="5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5"/>
      <c r="FK86" s="5"/>
      <c r="FL86" s="9"/>
      <c r="FM86" s="9"/>
    </row>
    <row r="87" spans="1:169" ht="15.75" customHeight="1">
      <c r="A87" s="5"/>
      <c r="B87" s="14"/>
      <c r="C87" s="9"/>
      <c r="D87" s="9"/>
      <c r="E87" s="5"/>
      <c r="F87" s="5"/>
      <c r="G87" s="5"/>
      <c r="H87" s="9"/>
      <c r="I87" s="9"/>
      <c r="J87" s="5"/>
      <c r="K87" s="5"/>
      <c r="L87" s="5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5"/>
      <c r="FK87" s="5"/>
      <c r="FL87" s="9"/>
      <c r="FM87" s="9"/>
    </row>
    <row r="88" spans="1:169" ht="15.75" customHeight="1">
      <c r="A88" s="5"/>
      <c r="B88" s="14"/>
      <c r="C88" s="9"/>
      <c r="D88" s="9"/>
      <c r="E88" s="5"/>
      <c r="F88" s="5"/>
      <c r="G88" s="5"/>
      <c r="H88" s="9"/>
      <c r="I88" s="9"/>
      <c r="J88" s="5"/>
      <c r="K88" s="5"/>
      <c r="L88" s="5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5"/>
      <c r="FK88" s="5"/>
      <c r="FL88" s="9"/>
      <c r="FM88" s="9"/>
    </row>
    <row r="89" spans="1:169" ht="15.75" customHeight="1">
      <c r="A89" s="5"/>
      <c r="B89" s="14"/>
      <c r="C89" s="9"/>
      <c r="D89" s="9"/>
      <c r="E89" s="5"/>
      <c r="F89" s="5"/>
      <c r="G89" s="5"/>
      <c r="H89" s="9"/>
      <c r="I89" s="9"/>
      <c r="J89" s="5"/>
      <c r="K89" s="5"/>
      <c r="L89" s="5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5"/>
      <c r="FK89" s="5"/>
      <c r="FL89" s="9"/>
      <c r="FM89" s="9"/>
    </row>
    <row r="90" spans="1:169" ht="15.75" customHeight="1">
      <c r="A90" s="5"/>
      <c r="B90" s="14"/>
      <c r="C90" s="9"/>
      <c r="D90" s="9"/>
      <c r="E90" s="5"/>
      <c r="F90" s="5"/>
      <c r="G90" s="5"/>
      <c r="H90" s="9"/>
      <c r="I90" s="9"/>
      <c r="J90" s="5"/>
      <c r="K90" s="5"/>
      <c r="L90" s="5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5"/>
      <c r="FK90" s="5"/>
      <c r="FL90" s="9"/>
      <c r="FM90" s="9"/>
    </row>
    <row r="91" spans="1:169" ht="15.75" customHeight="1">
      <c r="A91" s="5"/>
      <c r="B91" s="14"/>
      <c r="C91" s="9"/>
      <c r="D91" s="9"/>
      <c r="E91" s="5"/>
      <c r="F91" s="5"/>
      <c r="G91" s="5"/>
      <c r="H91" s="9"/>
      <c r="I91" s="9"/>
      <c r="J91" s="5"/>
      <c r="K91" s="5"/>
      <c r="L91" s="5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5"/>
      <c r="FK91" s="5"/>
      <c r="FL91" s="9"/>
      <c r="FM91" s="9"/>
    </row>
    <row r="92" spans="1:169" ht="15.75" customHeight="1">
      <c r="A92" s="5"/>
      <c r="B92" s="14"/>
      <c r="C92" s="9"/>
      <c r="D92" s="9"/>
      <c r="E92" s="5"/>
      <c r="F92" s="5"/>
      <c r="G92" s="5"/>
      <c r="H92" s="9"/>
      <c r="I92" s="9"/>
      <c r="J92" s="5"/>
      <c r="K92" s="5"/>
      <c r="L92" s="5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5"/>
      <c r="FK92" s="5"/>
      <c r="FL92" s="9"/>
      <c r="FM92" s="9"/>
    </row>
    <row r="93" spans="1:169" ht="15.75" customHeight="1">
      <c r="A93" s="5"/>
      <c r="B93" s="14"/>
      <c r="C93" s="9"/>
      <c r="D93" s="9"/>
      <c r="E93" s="5"/>
      <c r="F93" s="5"/>
      <c r="G93" s="5"/>
      <c r="H93" s="9"/>
      <c r="I93" s="9"/>
      <c r="J93" s="5"/>
      <c r="K93" s="5"/>
      <c r="L93" s="5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5"/>
      <c r="FK93" s="5"/>
      <c r="FL93" s="9"/>
      <c r="FM93" s="9"/>
    </row>
    <row r="94" spans="1:169" ht="15.75" customHeight="1">
      <c r="A94" s="5"/>
      <c r="B94" s="14"/>
      <c r="C94" s="9"/>
      <c r="D94" s="9"/>
      <c r="E94" s="5"/>
      <c r="F94" s="5"/>
      <c r="G94" s="5"/>
      <c r="H94" s="9"/>
      <c r="I94" s="9"/>
      <c r="J94" s="5"/>
      <c r="K94" s="5"/>
      <c r="L94" s="5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5"/>
      <c r="FK94" s="5"/>
      <c r="FL94" s="9"/>
      <c r="FM94" s="9"/>
    </row>
    <row r="95" spans="1:169" ht="15.75" customHeight="1">
      <c r="A95" s="5"/>
      <c r="B95" s="14"/>
      <c r="C95" s="9"/>
      <c r="D95" s="9"/>
      <c r="E95" s="5"/>
      <c r="F95" s="5"/>
      <c r="G95" s="5"/>
      <c r="H95" s="9"/>
      <c r="I95" s="9"/>
      <c r="J95" s="5"/>
      <c r="K95" s="5"/>
      <c r="L95" s="5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5"/>
      <c r="FK95" s="5"/>
      <c r="FL95" s="9"/>
      <c r="FM95" s="9"/>
    </row>
    <row r="96" spans="1:169" ht="15.75" customHeight="1">
      <c r="A96" s="5"/>
      <c r="B96" s="14"/>
      <c r="C96" s="9"/>
      <c r="D96" s="9"/>
      <c r="E96" s="5"/>
      <c r="F96" s="5"/>
      <c r="G96" s="5"/>
      <c r="H96" s="9"/>
      <c r="I96" s="9"/>
      <c r="J96" s="5"/>
      <c r="K96" s="5"/>
      <c r="L96" s="5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5"/>
      <c r="FK96" s="5"/>
      <c r="FL96" s="9"/>
      <c r="FM96" s="9"/>
    </row>
    <row r="97" spans="1:169" ht="15.75" customHeight="1">
      <c r="A97" s="5"/>
      <c r="B97" s="14"/>
      <c r="C97" s="9"/>
      <c r="D97" s="9"/>
      <c r="E97" s="5"/>
      <c r="F97" s="5"/>
      <c r="G97" s="5"/>
      <c r="H97" s="9"/>
      <c r="I97" s="9"/>
      <c r="J97" s="5"/>
      <c r="K97" s="5"/>
      <c r="L97" s="5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5"/>
      <c r="FK97" s="5"/>
      <c r="FL97" s="9"/>
      <c r="FM97" s="9"/>
    </row>
    <row r="98" spans="1:169" ht="15.75" customHeight="1">
      <c r="A98" s="5"/>
      <c r="B98" s="14"/>
      <c r="C98" s="9"/>
      <c r="D98" s="9"/>
      <c r="E98" s="5"/>
      <c r="F98" s="5"/>
      <c r="G98" s="5"/>
      <c r="H98" s="9"/>
      <c r="I98" s="9"/>
      <c r="J98" s="5"/>
      <c r="K98" s="5"/>
      <c r="L98" s="5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5"/>
      <c r="FK98" s="5"/>
      <c r="FL98" s="9"/>
      <c r="FM98" s="9"/>
    </row>
    <row r="99" spans="1:169" ht="15.75" customHeight="1">
      <c r="A99" s="5"/>
      <c r="B99" s="14"/>
      <c r="C99" s="9"/>
      <c r="D99" s="9"/>
      <c r="E99" s="5"/>
      <c r="F99" s="5"/>
      <c r="G99" s="5"/>
      <c r="H99" s="9"/>
      <c r="I99" s="9"/>
      <c r="J99" s="5"/>
      <c r="K99" s="5"/>
      <c r="L99" s="5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5"/>
      <c r="FK99" s="5"/>
      <c r="FL99" s="9"/>
      <c r="FM99" s="9"/>
    </row>
    <row r="100" spans="1:169" ht="15.75" customHeight="1">
      <c r="A100" s="5"/>
      <c r="B100" s="14"/>
      <c r="C100" s="9"/>
      <c r="D100" s="9"/>
      <c r="E100" s="5"/>
      <c r="F100" s="5"/>
      <c r="G100" s="5"/>
      <c r="H100" s="9"/>
      <c r="I100" s="9"/>
      <c r="J100" s="5"/>
      <c r="K100" s="5"/>
      <c r="L100" s="5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5"/>
      <c r="FK100" s="5"/>
      <c r="FL100" s="9"/>
      <c r="FM100" s="9"/>
    </row>
    <row r="101" spans="1:169" ht="15.75" customHeight="1">
      <c r="A101" s="5"/>
      <c r="B101" s="14"/>
      <c r="C101" s="9"/>
      <c r="D101" s="9"/>
      <c r="E101" s="5"/>
      <c r="F101" s="5"/>
      <c r="G101" s="5"/>
      <c r="H101" s="9"/>
      <c r="I101" s="9"/>
      <c r="J101" s="5"/>
      <c r="K101" s="5"/>
      <c r="L101" s="5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5"/>
      <c r="FK101" s="5"/>
      <c r="FL101" s="9"/>
      <c r="FM101" s="9"/>
    </row>
    <row r="102" spans="1:169" ht="15.75" customHeight="1">
      <c r="A102" s="5"/>
      <c r="B102" s="14"/>
      <c r="C102" s="9"/>
      <c r="D102" s="9"/>
      <c r="E102" s="5"/>
      <c r="F102" s="5"/>
      <c r="G102" s="5"/>
      <c r="H102" s="9"/>
      <c r="I102" s="9"/>
      <c r="J102" s="5"/>
      <c r="K102" s="5"/>
      <c r="L102" s="5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5"/>
      <c r="FK102" s="5"/>
      <c r="FL102" s="9"/>
      <c r="FM102" s="9"/>
    </row>
    <row r="103" spans="1:169" ht="15.75" customHeight="1">
      <c r="A103" s="5"/>
      <c r="B103" s="14"/>
      <c r="C103" s="9"/>
      <c r="D103" s="9"/>
      <c r="E103" s="5"/>
      <c r="F103" s="5"/>
      <c r="G103" s="5"/>
      <c r="H103" s="9"/>
      <c r="I103" s="9"/>
      <c r="J103" s="5"/>
      <c r="K103" s="5"/>
      <c r="L103" s="5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5"/>
      <c r="FK103" s="5"/>
      <c r="FL103" s="9"/>
      <c r="FM103" s="9"/>
    </row>
    <row r="104" spans="1:169" ht="15.75" customHeight="1">
      <c r="A104" s="5"/>
      <c r="B104" s="14"/>
      <c r="C104" s="9"/>
      <c r="D104" s="9"/>
      <c r="E104" s="5"/>
      <c r="F104" s="5"/>
      <c r="G104" s="5"/>
      <c r="H104" s="9"/>
      <c r="I104" s="9"/>
      <c r="J104" s="5"/>
      <c r="K104" s="5"/>
      <c r="L104" s="5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5"/>
      <c r="FK104" s="5"/>
      <c r="FL104" s="9"/>
      <c r="FM104" s="9"/>
    </row>
    <row r="105" spans="1:169" ht="15.75" customHeight="1">
      <c r="A105" s="5"/>
      <c r="B105" s="14"/>
      <c r="C105" s="9"/>
      <c r="D105" s="9"/>
      <c r="E105" s="5"/>
      <c r="F105" s="5"/>
      <c r="G105" s="5"/>
      <c r="H105" s="9"/>
      <c r="I105" s="9"/>
      <c r="J105" s="5"/>
      <c r="K105" s="5"/>
      <c r="L105" s="5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5"/>
      <c r="FK105" s="5"/>
      <c r="FL105" s="9"/>
      <c r="FM105" s="9"/>
    </row>
    <row r="106" spans="1:169" ht="15.75" customHeight="1">
      <c r="A106" s="5"/>
      <c r="B106" s="14"/>
      <c r="C106" s="9"/>
      <c r="D106" s="9"/>
      <c r="E106" s="5"/>
      <c r="F106" s="5"/>
      <c r="G106" s="5"/>
      <c r="H106" s="9"/>
      <c r="I106" s="9"/>
      <c r="J106" s="5"/>
      <c r="K106" s="5"/>
      <c r="L106" s="5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5"/>
      <c r="FK106" s="5"/>
      <c r="FL106" s="9"/>
      <c r="FM106" s="9"/>
    </row>
    <row r="107" spans="1:169" ht="15.75" customHeight="1">
      <c r="A107" s="5"/>
      <c r="B107" s="14"/>
      <c r="C107" s="9"/>
      <c r="D107" s="9"/>
      <c r="E107" s="5"/>
      <c r="F107" s="5"/>
      <c r="G107" s="5"/>
      <c r="H107" s="9"/>
      <c r="I107" s="9"/>
      <c r="J107" s="5"/>
      <c r="K107" s="5"/>
      <c r="L107" s="5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5"/>
      <c r="FK107" s="5"/>
      <c r="FL107" s="9"/>
      <c r="FM107" s="9"/>
    </row>
    <row r="108" spans="1:169" ht="15.75" customHeight="1">
      <c r="A108" s="5"/>
      <c r="B108" s="14"/>
      <c r="C108" s="9"/>
      <c r="D108" s="9"/>
      <c r="E108" s="5"/>
      <c r="F108" s="5"/>
      <c r="G108" s="5"/>
      <c r="H108" s="9"/>
      <c r="I108" s="9"/>
      <c r="J108" s="5"/>
      <c r="K108" s="5"/>
      <c r="L108" s="5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5"/>
      <c r="FK108" s="5"/>
      <c r="FL108" s="9"/>
      <c r="FM108" s="9"/>
    </row>
    <row r="109" spans="1:169" ht="15.75" customHeight="1">
      <c r="A109" s="5"/>
      <c r="B109" s="14"/>
      <c r="C109" s="9"/>
      <c r="D109" s="9"/>
      <c r="E109" s="5"/>
      <c r="F109" s="5"/>
      <c r="G109" s="5"/>
      <c r="H109" s="9"/>
      <c r="I109" s="9"/>
      <c r="J109" s="5"/>
      <c r="K109" s="5"/>
      <c r="L109" s="5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5"/>
      <c r="FK109" s="5"/>
      <c r="FL109" s="9"/>
      <c r="FM109" s="9"/>
    </row>
    <row r="110" spans="1:169" ht="15.75" customHeight="1">
      <c r="A110" s="5"/>
      <c r="B110" s="14"/>
      <c r="C110" s="9"/>
      <c r="D110" s="9"/>
      <c r="E110" s="5"/>
      <c r="F110" s="5"/>
      <c r="G110" s="5"/>
      <c r="H110" s="9"/>
      <c r="I110" s="9"/>
      <c r="J110" s="5"/>
      <c r="K110" s="5"/>
      <c r="L110" s="5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5"/>
      <c r="FK110" s="5"/>
      <c r="FL110" s="9"/>
      <c r="FM110" s="9"/>
    </row>
    <row r="111" spans="1:169" ht="15.75" customHeight="1">
      <c r="A111" s="5"/>
      <c r="B111" s="14"/>
      <c r="C111" s="9"/>
      <c r="D111" s="9"/>
      <c r="E111" s="5"/>
      <c r="F111" s="5"/>
      <c r="G111" s="5"/>
      <c r="H111" s="9"/>
      <c r="I111" s="9"/>
      <c r="J111" s="5"/>
      <c r="K111" s="5"/>
      <c r="L111" s="5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5"/>
      <c r="FK111" s="5"/>
      <c r="FL111" s="9"/>
      <c r="FM111" s="9"/>
    </row>
    <row r="112" spans="1:169" ht="15.75" customHeight="1">
      <c r="A112" s="5"/>
      <c r="B112" s="14"/>
      <c r="C112" s="9"/>
      <c r="D112" s="9"/>
      <c r="E112" s="5"/>
      <c r="F112" s="5"/>
      <c r="G112" s="5"/>
      <c r="H112" s="9"/>
      <c r="I112" s="9"/>
      <c r="J112" s="5"/>
      <c r="K112" s="5"/>
      <c r="L112" s="5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5"/>
      <c r="FK112" s="5"/>
      <c r="FL112" s="9"/>
      <c r="FM112" s="9"/>
    </row>
    <row r="113" spans="1:169" ht="15.75" customHeight="1">
      <c r="A113" s="5"/>
      <c r="B113" s="14"/>
      <c r="C113" s="9"/>
      <c r="D113" s="9"/>
      <c r="E113" s="5"/>
      <c r="F113" s="5"/>
      <c r="G113" s="5"/>
      <c r="H113" s="9"/>
      <c r="I113" s="9"/>
      <c r="J113" s="5"/>
      <c r="K113" s="5"/>
      <c r="L113" s="5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5"/>
      <c r="FK113" s="5"/>
      <c r="FL113" s="9"/>
      <c r="FM113" s="9"/>
    </row>
    <row r="114" spans="1:169" ht="15.75" customHeight="1">
      <c r="A114" s="5"/>
      <c r="B114" s="14"/>
      <c r="C114" s="9"/>
      <c r="D114" s="9"/>
      <c r="E114" s="5"/>
      <c r="F114" s="5"/>
      <c r="G114" s="5"/>
      <c r="H114" s="9"/>
      <c r="I114" s="9"/>
      <c r="J114" s="5"/>
      <c r="K114" s="5"/>
      <c r="L114" s="5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5"/>
      <c r="FK114" s="5"/>
      <c r="FL114" s="9"/>
      <c r="FM114" s="9"/>
    </row>
    <row r="115" spans="1:169" ht="15.75" customHeight="1">
      <c r="A115" s="5"/>
      <c r="B115" s="14"/>
      <c r="C115" s="9"/>
      <c r="D115" s="9"/>
      <c r="E115" s="5"/>
      <c r="F115" s="5"/>
      <c r="G115" s="5"/>
      <c r="H115" s="9"/>
      <c r="I115" s="9"/>
      <c r="J115" s="5"/>
      <c r="K115" s="5"/>
      <c r="L115" s="5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5"/>
      <c r="FK115" s="5"/>
      <c r="FL115" s="9"/>
      <c r="FM115" s="9"/>
    </row>
    <row r="116" spans="1:169" ht="15.75" customHeight="1">
      <c r="A116" s="5"/>
      <c r="B116" s="14"/>
      <c r="C116" s="9"/>
      <c r="D116" s="9"/>
      <c r="E116" s="5"/>
      <c r="F116" s="5"/>
      <c r="G116" s="5"/>
      <c r="H116" s="9"/>
      <c r="I116" s="9"/>
      <c r="J116" s="5"/>
      <c r="K116" s="5"/>
      <c r="L116" s="5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5"/>
      <c r="FK116" s="5"/>
      <c r="FL116" s="9"/>
      <c r="FM116" s="9"/>
    </row>
    <row r="117" spans="1:169" ht="15.75" customHeight="1">
      <c r="A117" s="5"/>
      <c r="B117" s="14"/>
      <c r="C117" s="9"/>
      <c r="D117" s="9"/>
      <c r="E117" s="5"/>
      <c r="F117" s="5"/>
      <c r="G117" s="5"/>
      <c r="H117" s="9"/>
      <c r="I117" s="9"/>
      <c r="J117" s="5"/>
      <c r="K117" s="5"/>
      <c r="L117" s="5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5"/>
      <c r="FK117" s="5"/>
      <c r="FL117" s="9"/>
      <c r="FM117" s="9"/>
    </row>
    <row r="118" spans="1:169" ht="15.75" customHeight="1">
      <c r="A118" s="5"/>
      <c r="B118" s="14"/>
      <c r="C118" s="9"/>
      <c r="D118" s="9"/>
      <c r="E118" s="5"/>
      <c r="F118" s="5"/>
      <c r="G118" s="5"/>
      <c r="H118" s="9"/>
      <c r="I118" s="9"/>
      <c r="J118" s="5"/>
      <c r="K118" s="5"/>
      <c r="L118" s="5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5"/>
      <c r="FK118" s="5"/>
      <c r="FL118" s="9"/>
      <c r="FM118" s="9"/>
    </row>
    <row r="119" spans="1:169" ht="15.75" customHeight="1">
      <c r="A119" s="5"/>
      <c r="B119" s="14"/>
      <c r="C119" s="9"/>
      <c r="D119" s="9"/>
      <c r="E119" s="5"/>
      <c r="F119" s="5"/>
      <c r="G119" s="5"/>
      <c r="H119" s="9"/>
      <c r="I119" s="9"/>
      <c r="J119" s="5"/>
      <c r="K119" s="5"/>
      <c r="L119" s="5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5"/>
      <c r="FK119" s="5"/>
      <c r="FL119" s="9"/>
      <c r="FM119" s="9"/>
    </row>
    <row r="120" spans="1:169" ht="15.75" customHeight="1">
      <c r="A120" s="5"/>
      <c r="B120" s="14"/>
      <c r="C120" s="9"/>
      <c r="D120" s="9"/>
      <c r="E120" s="5"/>
      <c r="F120" s="5"/>
      <c r="G120" s="5"/>
      <c r="H120" s="9"/>
      <c r="I120" s="9"/>
      <c r="J120" s="5"/>
      <c r="K120" s="5"/>
      <c r="L120" s="5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5"/>
      <c r="FK120" s="5"/>
      <c r="FL120" s="9"/>
      <c r="FM120" s="9"/>
    </row>
    <row r="121" spans="1:169" ht="15.75" customHeight="1">
      <c r="A121" s="5"/>
      <c r="B121" s="14"/>
      <c r="C121" s="9"/>
      <c r="D121" s="9"/>
      <c r="E121" s="5"/>
      <c r="F121" s="5"/>
      <c r="G121" s="5"/>
      <c r="H121" s="9"/>
      <c r="I121" s="9"/>
      <c r="J121" s="5"/>
      <c r="K121" s="5"/>
      <c r="L121" s="5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5"/>
      <c r="FK121" s="5"/>
      <c r="FL121" s="9"/>
      <c r="FM121" s="9"/>
    </row>
    <row r="122" spans="1:169" ht="15.75" customHeight="1">
      <c r="A122" s="5"/>
      <c r="B122" s="14"/>
      <c r="C122" s="9"/>
      <c r="D122" s="9"/>
      <c r="E122" s="5"/>
      <c r="F122" s="5"/>
      <c r="G122" s="5"/>
      <c r="H122" s="9"/>
      <c r="I122" s="9"/>
      <c r="J122" s="5"/>
      <c r="K122" s="5"/>
      <c r="L122" s="5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5"/>
      <c r="FK122" s="5"/>
      <c r="FL122" s="9"/>
      <c r="FM122" s="9"/>
    </row>
    <row r="123" spans="1:169" ht="15.75" customHeight="1">
      <c r="A123" s="5"/>
      <c r="B123" s="14"/>
      <c r="C123" s="9"/>
      <c r="D123" s="9"/>
      <c r="E123" s="5"/>
      <c r="F123" s="5"/>
      <c r="G123" s="5"/>
      <c r="H123" s="9"/>
      <c r="I123" s="9"/>
      <c r="J123" s="5"/>
      <c r="K123" s="5"/>
      <c r="L123" s="5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5"/>
      <c r="FK123" s="5"/>
      <c r="FL123" s="9"/>
      <c r="FM123" s="9"/>
    </row>
    <row r="124" spans="1:169" ht="15.75" customHeight="1">
      <c r="A124" s="5"/>
      <c r="B124" s="14"/>
      <c r="C124" s="9"/>
      <c r="D124" s="9"/>
      <c r="E124" s="5"/>
      <c r="F124" s="5"/>
      <c r="G124" s="5"/>
      <c r="H124" s="9"/>
      <c r="I124" s="9"/>
      <c r="J124" s="5"/>
      <c r="K124" s="5"/>
      <c r="L124" s="5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5"/>
      <c r="FK124" s="5"/>
      <c r="FL124" s="9"/>
      <c r="FM124" s="9"/>
    </row>
    <row r="125" spans="1:169" ht="15.75" customHeight="1">
      <c r="A125" s="5"/>
      <c r="B125" s="14"/>
      <c r="C125" s="9"/>
      <c r="D125" s="9"/>
      <c r="E125" s="5"/>
      <c r="F125" s="5"/>
      <c r="G125" s="5"/>
      <c r="H125" s="9"/>
      <c r="I125" s="9"/>
      <c r="J125" s="5"/>
      <c r="K125" s="5"/>
      <c r="L125" s="5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5"/>
      <c r="FK125" s="5"/>
      <c r="FL125" s="9"/>
      <c r="FM125" s="9"/>
    </row>
    <row r="126" spans="1:169" ht="15.75" customHeight="1">
      <c r="A126" s="5"/>
      <c r="B126" s="14"/>
      <c r="C126" s="9"/>
      <c r="D126" s="9"/>
      <c r="E126" s="5"/>
      <c r="F126" s="5"/>
      <c r="G126" s="5"/>
      <c r="H126" s="9"/>
      <c r="I126" s="9"/>
      <c r="J126" s="5"/>
      <c r="K126" s="5"/>
      <c r="L126" s="5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5"/>
      <c r="FK126" s="5"/>
      <c r="FL126" s="9"/>
      <c r="FM126" s="9"/>
    </row>
    <row r="127" spans="1:169" ht="15.75" customHeight="1">
      <c r="A127" s="5"/>
      <c r="B127" s="14"/>
      <c r="C127" s="9"/>
      <c r="D127" s="9"/>
      <c r="E127" s="5"/>
      <c r="F127" s="5"/>
      <c r="G127" s="5"/>
      <c r="H127" s="9"/>
      <c r="I127" s="9"/>
      <c r="J127" s="5"/>
      <c r="K127" s="5"/>
      <c r="L127" s="5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5"/>
      <c r="FK127" s="5"/>
      <c r="FL127" s="9"/>
      <c r="FM127" s="9"/>
    </row>
    <row r="128" spans="1:169" ht="15.75" customHeight="1">
      <c r="A128" s="5"/>
      <c r="B128" s="14"/>
      <c r="C128" s="9"/>
      <c r="D128" s="9"/>
      <c r="E128" s="5"/>
      <c r="F128" s="5"/>
      <c r="G128" s="5"/>
      <c r="H128" s="9"/>
      <c r="I128" s="9"/>
      <c r="J128" s="5"/>
      <c r="K128" s="5"/>
      <c r="L128" s="5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5"/>
      <c r="FK128" s="5"/>
      <c r="FL128" s="9"/>
      <c r="FM128" s="9"/>
    </row>
    <row r="129" spans="1:169" ht="15.75" customHeight="1">
      <c r="A129" s="5"/>
      <c r="B129" s="14"/>
      <c r="C129" s="9"/>
      <c r="D129" s="9"/>
      <c r="E129" s="5"/>
      <c r="F129" s="5"/>
      <c r="G129" s="5"/>
      <c r="H129" s="9"/>
      <c r="I129" s="9"/>
      <c r="J129" s="5"/>
      <c r="K129" s="5"/>
      <c r="L129" s="5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5"/>
      <c r="FK129" s="5"/>
      <c r="FL129" s="9"/>
      <c r="FM129" s="9"/>
    </row>
    <row r="130" spans="1:169" ht="15.75" customHeight="1">
      <c r="A130" s="5"/>
      <c r="B130" s="14"/>
      <c r="C130" s="9"/>
      <c r="D130" s="9"/>
      <c r="E130" s="5"/>
      <c r="F130" s="5"/>
      <c r="G130" s="5"/>
      <c r="H130" s="9"/>
      <c r="I130" s="9"/>
      <c r="J130" s="5"/>
      <c r="K130" s="5"/>
      <c r="L130" s="5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5"/>
      <c r="FK130" s="5"/>
      <c r="FL130" s="9"/>
      <c r="FM130" s="9"/>
    </row>
    <row r="131" spans="1:169" ht="15.75" customHeight="1">
      <c r="A131" s="5"/>
      <c r="B131" s="14"/>
      <c r="C131" s="9"/>
      <c r="D131" s="9"/>
      <c r="E131" s="5"/>
      <c r="F131" s="5"/>
      <c r="G131" s="5"/>
      <c r="H131" s="9"/>
      <c r="I131" s="9"/>
      <c r="J131" s="5"/>
      <c r="K131" s="5"/>
      <c r="L131" s="5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5"/>
      <c r="FK131" s="5"/>
      <c r="FL131" s="9"/>
      <c r="FM131" s="9"/>
    </row>
    <row r="132" spans="1:169" ht="15.75" customHeight="1">
      <c r="A132" s="5"/>
      <c r="B132" s="14"/>
      <c r="C132" s="9"/>
      <c r="D132" s="9"/>
      <c r="E132" s="5"/>
      <c r="F132" s="5"/>
      <c r="G132" s="5"/>
      <c r="H132" s="9"/>
      <c r="I132" s="9"/>
      <c r="J132" s="5"/>
      <c r="K132" s="5"/>
      <c r="L132" s="5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5"/>
      <c r="FK132" s="5"/>
      <c r="FL132" s="9"/>
      <c r="FM132" s="9"/>
    </row>
    <row r="133" spans="1:169" ht="15.75" customHeight="1">
      <c r="A133" s="5"/>
      <c r="B133" s="14"/>
      <c r="C133" s="9"/>
      <c r="D133" s="9"/>
      <c r="E133" s="5"/>
      <c r="F133" s="5"/>
      <c r="G133" s="5"/>
      <c r="H133" s="9"/>
      <c r="I133" s="9"/>
      <c r="J133" s="5"/>
      <c r="K133" s="5"/>
      <c r="L133" s="5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5"/>
      <c r="FK133" s="5"/>
      <c r="FL133" s="9"/>
      <c r="FM133" s="9"/>
    </row>
    <row r="134" spans="1:169" ht="15.75" customHeight="1">
      <c r="A134" s="5"/>
      <c r="B134" s="14"/>
      <c r="C134" s="9"/>
      <c r="D134" s="9"/>
      <c r="E134" s="5"/>
      <c r="F134" s="5"/>
      <c r="G134" s="5"/>
      <c r="H134" s="9"/>
      <c r="I134" s="9"/>
      <c r="J134" s="5"/>
      <c r="K134" s="5"/>
      <c r="L134" s="5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5"/>
      <c r="FK134" s="5"/>
      <c r="FL134" s="9"/>
      <c r="FM134" s="9"/>
    </row>
    <row r="135" spans="1:169" ht="15.75" customHeight="1">
      <c r="A135" s="5"/>
      <c r="B135" s="14"/>
      <c r="C135" s="9"/>
      <c r="D135" s="9"/>
      <c r="E135" s="5"/>
      <c r="F135" s="5"/>
      <c r="G135" s="5"/>
      <c r="H135" s="9"/>
      <c r="I135" s="9"/>
      <c r="J135" s="5"/>
      <c r="K135" s="5"/>
      <c r="L135" s="5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5"/>
      <c r="FK135" s="5"/>
      <c r="FL135" s="9"/>
      <c r="FM135" s="9"/>
    </row>
    <row r="136" spans="1:169" ht="15.75" customHeight="1">
      <c r="A136" s="5"/>
      <c r="B136" s="14"/>
      <c r="C136" s="9"/>
      <c r="D136" s="9"/>
      <c r="E136" s="5"/>
      <c r="F136" s="5"/>
      <c r="G136" s="5"/>
      <c r="H136" s="9"/>
      <c r="I136" s="9"/>
      <c r="J136" s="5"/>
      <c r="K136" s="5"/>
      <c r="L136" s="5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5"/>
      <c r="FK136" s="5"/>
      <c r="FL136" s="9"/>
      <c r="FM136" s="9"/>
    </row>
    <row r="137" spans="1:169" ht="15.75" customHeight="1">
      <c r="A137" s="5"/>
      <c r="B137" s="14"/>
      <c r="C137" s="9"/>
      <c r="D137" s="9"/>
      <c r="E137" s="5"/>
      <c r="F137" s="5"/>
      <c r="G137" s="5"/>
      <c r="H137" s="9"/>
      <c r="I137" s="9"/>
      <c r="J137" s="5"/>
      <c r="K137" s="5"/>
      <c r="L137" s="5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5"/>
      <c r="FK137" s="5"/>
      <c r="FL137" s="9"/>
      <c r="FM137" s="9"/>
    </row>
    <row r="138" spans="1:169" ht="15.75" customHeight="1">
      <c r="A138" s="5"/>
      <c r="B138" s="14"/>
      <c r="C138" s="9"/>
      <c r="D138" s="9"/>
      <c r="E138" s="5"/>
      <c r="F138" s="5"/>
      <c r="G138" s="5"/>
      <c r="H138" s="9"/>
      <c r="I138" s="9"/>
      <c r="J138" s="5"/>
      <c r="K138" s="5"/>
      <c r="L138" s="5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5"/>
      <c r="FK138" s="5"/>
      <c r="FL138" s="9"/>
      <c r="FM138" s="9"/>
    </row>
    <row r="139" spans="1:169" ht="15.75" customHeight="1">
      <c r="A139" s="5"/>
      <c r="B139" s="14"/>
      <c r="C139" s="9"/>
      <c r="D139" s="9"/>
      <c r="E139" s="5"/>
      <c r="F139" s="5"/>
      <c r="G139" s="5"/>
      <c r="H139" s="9"/>
      <c r="I139" s="9"/>
      <c r="J139" s="5"/>
      <c r="K139" s="5"/>
      <c r="L139" s="5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5"/>
      <c r="FK139" s="5"/>
      <c r="FL139" s="9"/>
      <c r="FM139" s="9"/>
    </row>
    <row r="140" spans="1:169" ht="15.75" customHeight="1">
      <c r="A140" s="5"/>
      <c r="B140" s="14"/>
      <c r="C140" s="9"/>
      <c r="D140" s="9"/>
      <c r="E140" s="5"/>
      <c r="F140" s="5"/>
      <c r="G140" s="5"/>
      <c r="H140" s="9"/>
      <c r="I140" s="9"/>
      <c r="J140" s="5"/>
      <c r="K140" s="5"/>
      <c r="L140" s="5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5"/>
      <c r="FK140" s="5"/>
      <c r="FL140" s="9"/>
      <c r="FM140" s="9"/>
    </row>
    <row r="141" spans="1:169" ht="15.75" customHeight="1">
      <c r="A141" s="5"/>
      <c r="B141" s="14"/>
      <c r="C141" s="9"/>
      <c r="D141" s="9"/>
      <c r="E141" s="5"/>
      <c r="F141" s="5"/>
      <c r="G141" s="5"/>
      <c r="H141" s="9"/>
      <c r="I141" s="9"/>
      <c r="J141" s="5"/>
      <c r="K141" s="5"/>
      <c r="L141" s="5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5"/>
      <c r="FK141" s="5"/>
      <c r="FL141" s="9"/>
      <c r="FM141" s="9"/>
    </row>
    <row r="142" spans="1:169" ht="15.75" customHeight="1">
      <c r="A142" s="5"/>
      <c r="B142" s="14"/>
      <c r="C142" s="9"/>
      <c r="D142" s="9"/>
      <c r="E142" s="5"/>
      <c r="F142" s="5"/>
      <c r="G142" s="5"/>
      <c r="H142" s="9"/>
      <c r="I142" s="9"/>
      <c r="J142" s="5"/>
      <c r="K142" s="5"/>
      <c r="L142" s="5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5"/>
      <c r="FK142" s="5"/>
      <c r="FL142" s="9"/>
      <c r="FM142" s="9"/>
    </row>
    <row r="143" spans="1:169" ht="15.75" customHeight="1">
      <c r="A143" s="5"/>
      <c r="B143" s="14"/>
      <c r="C143" s="9"/>
      <c r="D143" s="9"/>
      <c r="E143" s="5"/>
      <c r="F143" s="5"/>
      <c r="G143" s="5"/>
      <c r="H143" s="9"/>
      <c r="I143" s="9"/>
      <c r="J143" s="5"/>
      <c r="K143" s="5"/>
      <c r="L143" s="5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5"/>
      <c r="FK143" s="5"/>
      <c r="FL143" s="9"/>
      <c r="FM143" s="9"/>
    </row>
    <row r="144" spans="1:169" ht="15.75" customHeight="1">
      <c r="A144" s="5"/>
      <c r="B144" s="14"/>
      <c r="C144" s="9"/>
      <c r="D144" s="9"/>
      <c r="E144" s="5"/>
      <c r="F144" s="5"/>
      <c r="G144" s="5"/>
      <c r="H144" s="9"/>
      <c r="I144" s="9"/>
      <c r="J144" s="5"/>
      <c r="K144" s="5"/>
      <c r="L144" s="5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5"/>
      <c r="FK144" s="5"/>
      <c r="FL144" s="9"/>
      <c r="FM144" s="9"/>
    </row>
    <row r="145" spans="1:169" ht="15.75" customHeight="1">
      <c r="A145" s="5"/>
      <c r="B145" s="14"/>
      <c r="C145" s="9"/>
      <c r="D145" s="9"/>
      <c r="E145" s="5"/>
      <c r="F145" s="5"/>
      <c r="G145" s="5"/>
      <c r="H145" s="9"/>
      <c r="I145" s="9"/>
      <c r="J145" s="5"/>
      <c r="K145" s="5"/>
      <c r="L145" s="5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5"/>
      <c r="FK145" s="5"/>
      <c r="FL145" s="9"/>
      <c r="FM145" s="9"/>
    </row>
    <row r="146" spans="1:169" ht="15.75" customHeight="1">
      <c r="A146" s="5"/>
      <c r="B146" s="14"/>
      <c r="C146" s="9"/>
      <c r="D146" s="9"/>
      <c r="E146" s="5"/>
      <c r="F146" s="5"/>
      <c r="G146" s="5"/>
      <c r="H146" s="9"/>
      <c r="I146" s="9"/>
      <c r="J146" s="5"/>
      <c r="K146" s="5"/>
      <c r="L146" s="5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5"/>
      <c r="FK146" s="5"/>
      <c r="FL146" s="9"/>
      <c r="FM146" s="9"/>
    </row>
    <row r="147" spans="1:169" ht="15.75" customHeight="1">
      <c r="A147" s="5"/>
      <c r="B147" s="14"/>
      <c r="C147" s="9"/>
      <c r="D147" s="9"/>
      <c r="E147" s="5"/>
      <c r="F147" s="5"/>
      <c r="G147" s="5"/>
      <c r="H147" s="9"/>
      <c r="I147" s="9"/>
      <c r="J147" s="5"/>
      <c r="K147" s="5"/>
      <c r="L147" s="5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5"/>
      <c r="FK147" s="5"/>
      <c r="FL147" s="9"/>
      <c r="FM147" s="9"/>
    </row>
    <row r="148" spans="1:169" ht="15.75" customHeight="1">
      <c r="A148" s="5"/>
      <c r="B148" s="14"/>
      <c r="C148" s="9"/>
      <c r="D148" s="9"/>
      <c r="E148" s="5"/>
      <c r="F148" s="5"/>
      <c r="G148" s="5"/>
      <c r="H148" s="9"/>
      <c r="I148" s="9"/>
      <c r="J148" s="5"/>
      <c r="K148" s="5"/>
      <c r="L148" s="5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5"/>
      <c r="FK148" s="5"/>
      <c r="FL148" s="9"/>
      <c r="FM148" s="9"/>
    </row>
    <row r="149" spans="1:169" ht="15.75" customHeight="1">
      <c r="A149" s="5"/>
      <c r="B149" s="14"/>
      <c r="C149" s="9"/>
      <c r="D149" s="9"/>
      <c r="E149" s="5"/>
      <c r="F149" s="5"/>
      <c r="G149" s="5"/>
      <c r="H149" s="9"/>
      <c r="I149" s="9"/>
      <c r="J149" s="5"/>
      <c r="K149" s="5"/>
      <c r="L149" s="5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5"/>
      <c r="FK149" s="5"/>
      <c r="FL149" s="9"/>
      <c r="FM149" s="9"/>
    </row>
    <row r="150" spans="1:169" ht="15.75" customHeight="1">
      <c r="A150" s="5"/>
      <c r="B150" s="14"/>
      <c r="C150" s="9"/>
      <c r="D150" s="9"/>
      <c r="E150" s="5"/>
      <c r="F150" s="5"/>
      <c r="G150" s="5"/>
      <c r="H150" s="9"/>
      <c r="I150" s="9"/>
      <c r="J150" s="5"/>
      <c r="K150" s="5"/>
      <c r="L150" s="5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5"/>
      <c r="FK150" s="5"/>
      <c r="FL150" s="9"/>
      <c r="FM150" s="9"/>
    </row>
    <row r="151" spans="1:169" ht="15.75" customHeight="1">
      <c r="A151" s="5"/>
      <c r="B151" s="14"/>
      <c r="C151" s="9"/>
      <c r="D151" s="9"/>
      <c r="E151" s="5"/>
      <c r="F151" s="5"/>
      <c r="G151" s="5"/>
      <c r="H151" s="9"/>
      <c r="I151" s="9"/>
      <c r="J151" s="5"/>
      <c r="K151" s="5"/>
      <c r="L151" s="5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5"/>
      <c r="FK151" s="5"/>
      <c r="FL151" s="9"/>
      <c r="FM151" s="9"/>
    </row>
    <row r="152" spans="1:169" ht="15.75" customHeight="1">
      <c r="A152" s="5"/>
      <c r="B152" s="14"/>
      <c r="C152" s="9"/>
      <c r="D152" s="9"/>
      <c r="E152" s="5"/>
      <c r="F152" s="5"/>
      <c r="G152" s="5"/>
      <c r="H152" s="9"/>
      <c r="I152" s="9"/>
      <c r="J152" s="5"/>
      <c r="K152" s="5"/>
      <c r="L152" s="5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5"/>
      <c r="FK152" s="5"/>
      <c r="FL152" s="9"/>
      <c r="FM152" s="9"/>
    </row>
    <row r="153" spans="1:169" ht="15.75" customHeight="1">
      <c r="A153" s="5"/>
      <c r="B153" s="14"/>
      <c r="C153" s="9"/>
      <c r="D153" s="9"/>
      <c r="E153" s="5"/>
      <c r="F153" s="5"/>
      <c r="G153" s="5"/>
      <c r="H153" s="9"/>
      <c r="I153" s="9"/>
      <c r="J153" s="5"/>
      <c r="K153" s="5"/>
      <c r="L153" s="5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5"/>
      <c r="FK153" s="5"/>
      <c r="FL153" s="9"/>
      <c r="FM153" s="9"/>
    </row>
    <row r="154" spans="1:169" ht="15.75" customHeight="1">
      <c r="A154" s="5"/>
      <c r="B154" s="14"/>
      <c r="C154" s="9"/>
      <c r="D154" s="9"/>
      <c r="E154" s="5"/>
      <c r="F154" s="5"/>
      <c r="G154" s="5"/>
      <c r="H154" s="9"/>
      <c r="I154" s="9"/>
      <c r="J154" s="5"/>
      <c r="K154" s="5"/>
      <c r="L154" s="5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5"/>
      <c r="FK154" s="5"/>
      <c r="FL154" s="9"/>
      <c r="FM154" s="9"/>
    </row>
    <row r="155" spans="1:169" ht="15.75" customHeight="1">
      <c r="A155" s="5"/>
      <c r="B155" s="14"/>
      <c r="C155" s="9"/>
      <c r="D155" s="9"/>
      <c r="E155" s="5"/>
      <c r="F155" s="5"/>
      <c r="G155" s="5"/>
      <c r="H155" s="9"/>
      <c r="I155" s="9"/>
      <c r="J155" s="5"/>
      <c r="K155" s="5"/>
      <c r="L155" s="5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5"/>
      <c r="FK155" s="5"/>
      <c r="FL155" s="9"/>
      <c r="FM155" s="9"/>
    </row>
    <row r="156" spans="1:169" ht="15.75" customHeight="1">
      <c r="A156" s="5"/>
      <c r="B156" s="14"/>
      <c r="C156" s="9"/>
      <c r="D156" s="9"/>
      <c r="E156" s="5"/>
      <c r="F156" s="5"/>
      <c r="G156" s="5"/>
      <c r="H156" s="9"/>
      <c r="I156" s="9"/>
      <c r="J156" s="5"/>
      <c r="K156" s="5"/>
      <c r="L156" s="5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5"/>
      <c r="FK156" s="5"/>
      <c r="FL156" s="9"/>
      <c r="FM156" s="9"/>
    </row>
    <row r="157" spans="1:169" ht="15.75" customHeight="1">
      <c r="A157" s="5"/>
      <c r="B157" s="14"/>
      <c r="C157" s="9"/>
      <c r="D157" s="9"/>
      <c r="E157" s="5"/>
      <c r="F157" s="5"/>
      <c r="G157" s="5"/>
      <c r="H157" s="9"/>
      <c r="I157" s="9"/>
      <c r="J157" s="5"/>
      <c r="K157" s="5"/>
      <c r="L157" s="5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5"/>
      <c r="FK157" s="5"/>
      <c r="FL157" s="9"/>
      <c r="FM157" s="9"/>
    </row>
    <row r="158" spans="1:169" ht="15.75" customHeight="1">
      <c r="A158" s="5"/>
      <c r="B158" s="14"/>
      <c r="C158" s="9"/>
      <c r="D158" s="9"/>
      <c r="E158" s="5"/>
      <c r="F158" s="5"/>
      <c r="G158" s="5"/>
      <c r="H158" s="9"/>
      <c r="I158" s="9"/>
      <c r="J158" s="5"/>
      <c r="K158" s="5"/>
      <c r="L158" s="5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5"/>
      <c r="FK158" s="5"/>
      <c r="FL158" s="9"/>
      <c r="FM158" s="9"/>
    </row>
    <row r="159" spans="1:169" ht="15.75" customHeight="1">
      <c r="A159" s="5"/>
      <c r="B159" s="14"/>
      <c r="C159" s="9"/>
      <c r="D159" s="9"/>
      <c r="E159" s="5"/>
      <c r="F159" s="5"/>
      <c r="G159" s="5"/>
      <c r="H159" s="9"/>
      <c r="I159" s="9"/>
      <c r="J159" s="5"/>
      <c r="K159" s="5"/>
      <c r="L159" s="5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5"/>
      <c r="FK159" s="5"/>
      <c r="FL159" s="9"/>
      <c r="FM159" s="9"/>
    </row>
    <row r="160" spans="1:169" ht="15.75" customHeight="1">
      <c r="A160" s="5"/>
      <c r="B160" s="14"/>
      <c r="C160" s="9"/>
      <c r="D160" s="9"/>
      <c r="E160" s="5"/>
      <c r="F160" s="5"/>
      <c r="G160" s="5"/>
      <c r="H160" s="9"/>
      <c r="I160" s="9"/>
      <c r="J160" s="5"/>
      <c r="K160" s="5"/>
      <c r="L160" s="5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5"/>
      <c r="FK160" s="5"/>
      <c r="FL160" s="9"/>
      <c r="FM160" s="9"/>
    </row>
    <row r="161" spans="1:169" ht="15.75" customHeight="1">
      <c r="A161" s="5"/>
      <c r="B161" s="14"/>
      <c r="C161" s="9"/>
      <c r="D161" s="9"/>
      <c r="E161" s="5"/>
      <c r="F161" s="5"/>
      <c r="G161" s="5"/>
      <c r="H161" s="9"/>
      <c r="I161" s="9"/>
      <c r="J161" s="5"/>
      <c r="K161" s="5"/>
      <c r="L161" s="5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5"/>
      <c r="FK161" s="5"/>
      <c r="FL161" s="9"/>
      <c r="FM161" s="9"/>
    </row>
    <row r="162" spans="1:169" ht="15.75" customHeight="1">
      <c r="A162" s="5"/>
      <c r="B162" s="14"/>
      <c r="C162" s="9"/>
      <c r="D162" s="9"/>
      <c r="E162" s="5"/>
      <c r="F162" s="5"/>
      <c r="G162" s="5"/>
      <c r="H162" s="9"/>
      <c r="I162" s="9"/>
      <c r="J162" s="5"/>
      <c r="K162" s="5"/>
      <c r="L162" s="5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5"/>
      <c r="FK162" s="5"/>
      <c r="FL162" s="9"/>
      <c r="FM162" s="9"/>
    </row>
    <row r="163" spans="1:169" ht="15.75" customHeight="1">
      <c r="A163" s="5"/>
      <c r="B163" s="14"/>
      <c r="C163" s="9"/>
      <c r="D163" s="9"/>
      <c r="E163" s="5"/>
      <c r="F163" s="5"/>
      <c r="G163" s="5"/>
      <c r="H163" s="9"/>
      <c r="I163" s="9"/>
      <c r="J163" s="5"/>
      <c r="K163" s="5"/>
      <c r="L163" s="5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5"/>
      <c r="FK163" s="5"/>
      <c r="FL163" s="9"/>
      <c r="FM163" s="9"/>
    </row>
    <row r="164" spans="1:169" ht="15.75" customHeight="1">
      <c r="A164" s="5"/>
      <c r="B164" s="14"/>
      <c r="C164" s="9"/>
      <c r="D164" s="9"/>
      <c r="E164" s="5"/>
      <c r="F164" s="5"/>
      <c r="G164" s="5"/>
      <c r="H164" s="9"/>
      <c r="I164" s="9"/>
      <c r="J164" s="5"/>
      <c r="K164" s="5"/>
      <c r="L164" s="5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5"/>
      <c r="FK164" s="5"/>
      <c r="FL164" s="9"/>
      <c r="FM164" s="9"/>
    </row>
    <row r="165" spans="1:169" ht="15.75" customHeight="1">
      <c r="A165" s="5"/>
      <c r="B165" s="14"/>
      <c r="C165" s="9"/>
      <c r="D165" s="9"/>
      <c r="E165" s="5"/>
      <c r="F165" s="5"/>
      <c r="G165" s="5"/>
      <c r="H165" s="9"/>
      <c r="I165" s="9"/>
      <c r="J165" s="5"/>
      <c r="K165" s="5"/>
      <c r="L165" s="5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5"/>
      <c r="FK165" s="5"/>
      <c r="FL165" s="9"/>
      <c r="FM165" s="9"/>
    </row>
    <row r="166" spans="1:169" ht="15.75" customHeight="1">
      <c r="A166" s="5"/>
      <c r="B166" s="14"/>
      <c r="C166" s="9"/>
      <c r="D166" s="9"/>
      <c r="E166" s="5"/>
      <c r="F166" s="5"/>
      <c r="G166" s="5"/>
      <c r="H166" s="9"/>
      <c r="I166" s="9"/>
      <c r="J166" s="5"/>
      <c r="K166" s="5"/>
      <c r="L166" s="5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5"/>
      <c r="FK166" s="5"/>
      <c r="FL166" s="9"/>
      <c r="FM166" s="9"/>
    </row>
    <row r="167" spans="1:169" ht="15.75" customHeight="1">
      <c r="A167" s="5"/>
      <c r="B167" s="14"/>
      <c r="C167" s="9"/>
      <c r="D167" s="9"/>
      <c r="E167" s="5"/>
      <c r="F167" s="5"/>
      <c r="G167" s="5"/>
      <c r="H167" s="9"/>
      <c r="I167" s="9"/>
      <c r="J167" s="5"/>
      <c r="K167" s="5"/>
      <c r="L167" s="5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5"/>
      <c r="FK167" s="5"/>
      <c r="FL167" s="9"/>
      <c r="FM167" s="9"/>
    </row>
    <row r="168" spans="1:169" ht="15.75" customHeight="1">
      <c r="A168" s="5"/>
      <c r="B168" s="14"/>
      <c r="C168" s="9"/>
      <c r="D168" s="9"/>
      <c r="E168" s="5"/>
      <c r="F168" s="5"/>
      <c r="G168" s="5"/>
      <c r="H168" s="9"/>
      <c r="I168" s="9"/>
      <c r="J168" s="5"/>
      <c r="K168" s="5"/>
      <c r="L168" s="5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5"/>
      <c r="FK168" s="5"/>
      <c r="FL168" s="9"/>
      <c r="FM168" s="9"/>
    </row>
    <row r="169" spans="1:169" ht="15.75" customHeight="1">
      <c r="A169" s="5"/>
      <c r="B169" s="14"/>
      <c r="C169" s="9"/>
      <c r="D169" s="9"/>
      <c r="E169" s="5"/>
      <c r="F169" s="5"/>
      <c r="G169" s="5"/>
      <c r="H169" s="9"/>
      <c r="I169" s="9"/>
      <c r="J169" s="5"/>
      <c r="K169" s="5"/>
      <c r="L169" s="5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5"/>
      <c r="FK169" s="5"/>
      <c r="FL169" s="9"/>
      <c r="FM169" s="9"/>
    </row>
    <row r="170" spans="1:169" ht="15.75" customHeight="1">
      <c r="A170" s="5"/>
      <c r="B170" s="14"/>
      <c r="C170" s="9"/>
      <c r="D170" s="9"/>
      <c r="E170" s="5"/>
      <c r="F170" s="5"/>
      <c r="G170" s="5"/>
      <c r="H170" s="9"/>
      <c r="I170" s="9"/>
      <c r="J170" s="5"/>
      <c r="K170" s="5"/>
      <c r="L170" s="5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5"/>
      <c r="FK170" s="5"/>
      <c r="FL170" s="9"/>
      <c r="FM170" s="9"/>
    </row>
    <row r="171" spans="1:169" ht="15.75" customHeight="1">
      <c r="A171" s="5"/>
      <c r="B171" s="14"/>
      <c r="C171" s="9"/>
      <c r="D171" s="9"/>
      <c r="E171" s="5"/>
      <c r="F171" s="5"/>
      <c r="G171" s="5"/>
      <c r="H171" s="9"/>
      <c r="I171" s="9"/>
      <c r="J171" s="5"/>
      <c r="K171" s="5"/>
      <c r="L171" s="5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5"/>
      <c r="FK171" s="5"/>
      <c r="FL171" s="9"/>
      <c r="FM171" s="9"/>
    </row>
    <row r="172" spans="1:169" ht="15.75" customHeight="1">
      <c r="A172" s="5"/>
      <c r="B172" s="14"/>
      <c r="C172" s="9"/>
      <c r="D172" s="9"/>
      <c r="E172" s="5"/>
      <c r="F172" s="5"/>
      <c r="G172" s="5"/>
      <c r="H172" s="9"/>
      <c r="I172" s="9"/>
      <c r="J172" s="5"/>
      <c r="K172" s="5"/>
      <c r="L172" s="5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5"/>
      <c r="FK172" s="5"/>
      <c r="FL172" s="9"/>
      <c r="FM172" s="9"/>
    </row>
    <row r="173" spans="1:169" ht="15.75" customHeight="1">
      <c r="A173" s="5"/>
      <c r="B173" s="14"/>
      <c r="C173" s="9"/>
      <c r="D173" s="9"/>
      <c r="E173" s="5"/>
      <c r="F173" s="5"/>
      <c r="G173" s="5"/>
      <c r="H173" s="9"/>
      <c r="I173" s="9"/>
      <c r="J173" s="5"/>
      <c r="K173" s="5"/>
      <c r="L173" s="5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5"/>
      <c r="FK173" s="5"/>
      <c r="FL173" s="9"/>
      <c r="FM173" s="9"/>
    </row>
    <row r="174" spans="1:169" ht="15.75" customHeight="1">
      <c r="A174" s="5"/>
      <c r="B174" s="14"/>
      <c r="C174" s="9"/>
      <c r="D174" s="9"/>
      <c r="E174" s="5"/>
      <c r="F174" s="5"/>
      <c r="G174" s="5"/>
      <c r="H174" s="9"/>
      <c r="I174" s="9"/>
      <c r="J174" s="5"/>
      <c r="K174" s="5"/>
      <c r="L174" s="5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5"/>
      <c r="FK174" s="5"/>
      <c r="FL174" s="9"/>
      <c r="FM174" s="9"/>
    </row>
    <row r="175" spans="1:169" ht="15.75" customHeight="1">
      <c r="A175" s="5"/>
      <c r="B175" s="14"/>
      <c r="C175" s="9"/>
      <c r="D175" s="9"/>
      <c r="E175" s="5"/>
      <c r="F175" s="5"/>
      <c r="G175" s="5"/>
      <c r="H175" s="9"/>
      <c r="I175" s="9"/>
      <c r="J175" s="5"/>
      <c r="K175" s="5"/>
      <c r="L175" s="5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5"/>
      <c r="FK175" s="5"/>
      <c r="FL175" s="9"/>
      <c r="FM175" s="9"/>
    </row>
    <row r="176" spans="1:169" ht="15.75" customHeight="1">
      <c r="A176" s="5"/>
      <c r="B176" s="14"/>
      <c r="C176" s="9"/>
      <c r="D176" s="9"/>
      <c r="E176" s="5"/>
      <c r="F176" s="5"/>
      <c r="G176" s="5"/>
      <c r="H176" s="9"/>
      <c r="I176" s="9"/>
      <c r="J176" s="5"/>
      <c r="K176" s="5"/>
      <c r="L176" s="5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5"/>
      <c r="FK176" s="5"/>
      <c r="FL176" s="9"/>
      <c r="FM176" s="9"/>
    </row>
    <row r="177" spans="1:169" ht="15.75" customHeight="1">
      <c r="A177" s="5"/>
      <c r="B177" s="14"/>
      <c r="C177" s="9"/>
      <c r="D177" s="9"/>
      <c r="E177" s="5"/>
      <c r="F177" s="5"/>
      <c r="G177" s="5"/>
      <c r="H177" s="9"/>
      <c r="I177" s="9"/>
      <c r="J177" s="5"/>
      <c r="K177" s="5"/>
      <c r="L177" s="5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5"/>
      <c r="FK177" s="5"/>
      <c r="FL177" s="9"/>
      <c r="FM177" s="9"/>
    </row>
    <row r="178" spans="1:169" ht="15.75" customHeight="1">
      <c r="A178" s="5"/>
      <c r="B178" s="14"/>
      <c r="C178" s="9"/>
      <c r="D178" s="9"/>
      <c r="E178" s="5"/>
      <c r="F178" s="5"/>
      <c r="G178" s="5"/>
      <c r="H178" s="9"/>
      <c r="I178" s="9"/>
      <c r="J178" s="5"/>
      <c r="K178" s="5"/>
      <c r="L178" s="5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5"/>
      <c r="FK178" s="5"/>
      <c r="FL178" s="9"/>
      <c r="FM178" s="9"/>
    </row>
    <row r="179" spans="1:169" ht="15.75" customHeight="1">
      <c r="A179" s="5"/>
      <c r="B179" s="14"/>
      <c r="C179" s="9"/>
      <c r="D179" s="9"/>
      <c r="E179" s="5"/>
      <c r="F179" s="5"/>
      <c r="G179" s="5"/>
      <c r="H179" s="9"/>
      <c r="I179" s="9"/>
      <c r="J179" s="5"/>
      <c r="K179" s="5"/>
      <c r="L179" s="5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5"/>
      <c r="FK179" s="5"/>
      <c r="FL179" s="9"/>
      <c r="FM179" s="9"/>
    </row>
    <row r="180" spans="1:169" ht="15.75" customHeight="1">
      <c r="A180" s="5"/>
      <c r="B180" s="14"/>
      <c r="C180" s="9"/>
      <c r="D180" s="9"/>
      <c r="E180" s="5"/>
      <c r="F180" s="5"/>
      <c r="G180" s="5"/>
      <c r="H180" s="9"/>
      <c r="I180" s="9"/>
      <c r="J180" s="5"/>
      <c r="K180" s="5"/>
      <c r="L180" s="5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5"/>
      <c r="FK180" s="5"/>
      <c r="FL180" s="9"/>
      <c r="FM180" s="9"/>
    </row>
    <row r="181" spans="1:169" ht="15.75" customHeight="1">
      <c r="A181" s="5"/>
      <c r="B181" s="14"/>
      <c r="C181" s="9"/>
      <c r="D181" s="9"/>
      <c r="E181" s="5"/>
      <c r="F181" s="5"/>
      <c r="G181" s="5"/>
      <c r="H181" s="9"/>
      <c r="I181" s="9"/>
      <c r="J181" s="5"/>
      <c r="K181" s="5"/>
      <c r="L181" s="5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5"/>
      <c r="FK181" s="5"/>
      <c r="FL181" s="9"/>
      <c r="FM181" s="9"/>
    </row>
    <row r="182" spans="1:169" ht="15.75" customHeight="1">
      <c r="A182" s="5"/>
      <c r="B182" s="14"/>
      <c r="C182" s="9"/>
      <c r="D182" s="9"/>
      <c r="E182" s="5"/>
      <c r="F182" s="5"/>
      <c r="G182" s="5"/>
      <c r="H182" s="9"/>
      <c r="I182" s="9"/>
      <c r="J182" s="5"/>
      <c r="K182" s="5"/>
      <c r="L182" s="5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5"/>
      <c r="FK182" s="5"/>
      <c r="FL182" s="9"/>
      <c r="FM182" s="9"/>
    </row>
    <row r="183" spans="1:169" ht="15.75" customHeight="1">
      <c r="A183" s="5"/>
      <c r="B183" s="14"/>
      <c r="C183" s="9"/>
      <c r="D183" s="9"/>
      <c r="E183" s="5"/>
      <c r="F183" s="5"/>
      <c r="G183" s="5"/>
      <c r="H183" s="9"/>
      <c r="I183" s="9"/>
      <c r="J183" s="5"/>
      <c r="K183" s="5"/>
      <c r="L183" s="5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5"/>
      <c r="FK183" s="5"/>
      <c r="FL183" s="9"/>
      <c r="FM183" s="9"/>
    </row>
    <row r="184" spans="1:169" ht="15.75" customHeight="1">
      <c r="A184" s="5"/>
      <c r="B184" s="14"/>
      <c r="C184" s="9"/>
      <c r="D184" s="9"/>
      <c r="E184" s="5"/>
      <c r="F184" s="5"/>
      <c r="G184" s="5"/>
      <c r="H184" s="9"/>
      <c r="I184" s="9"/>
      <c r="J184" s="5"/>
      <c r="K184" s="5"/>
      <c r="L184" s="5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5"/>
      <c r="FK184" s="5"/>
      <c r="FL184" s="9"/>
      <c r="FM184" s="9"/>
    </row>
    <row r="185" spans="1:169" ht="15.75" customHeight="1">
      <c r="A185" s="5"/>
      <c r="B185" s="14"/>
      <c r="C185" s="9"/>
      <c r="D185" s="9"/>
      <c r="E185" s="5"/>
      <c r="F185" s="5"/>
      <c r="G185" s="5"/>
      <c r="H185" s="9"/>
      <c r="I185" s="9"/>
      <c r="J185" s="5"/>
      <c r="K185" s="5"/>
      <c r="L185" s="5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5"/>
      <c r="FK185" s="5"/>
      <c r="FL185" s="9"/>
      <c r="FM185" s="9"/>
    </row>
    <row r="186" spans="1:169" ht="15.75" customHeight="1">
      <c r="A186" s="5"/>
      <c r="B186" s="14"/>
      <c r="C186" s="9"/>
      <c r="D186" s="9"/>
      <c r="E186" s="5"/>
      <c r="F186" s="5"/>
      <c r="G186" s="5"/>
      <c r="H186" s="9"/>
      <c r="I186" s="9"/>
      <c r="J186" s="5"/>
      <c r="K186" s="5"/>
      <c r="L186" s="5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5"/>
      <c r="FK186" s="5"/>
      <c r="FL186" s="9"/>
      <c r="FM186" s="9"/>
    </row>
    <row r="187" spans="1:169" ht="15.75" customHeight="1">
      <c r="A187" s="5"/>
      <c r="B187" s="14"/>
      <c r="C187" s="9"/>
      <c r="D187" s="9"/>
      <c r="E187" s="5"/>
      <c r="F187" s="5"/>
      <c r="G187" s="5"/>
      <c r="H187" s="9"/>
      <c r="I187" s="9"/>
      <c r="J187" s="5"/>
      <c r="K187" s="5"/>
      <c r="L187" s="5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5"/>
      <c r="FK187" s="5"/>
      <c r="FL187" s="9"/>
      <c r="FM187" s="9"/>
    </row>
    <row r="188" spans="1:169" ht="15.75" customHeight="1">
      <c r="A188" s="5"/>
      <c r="B188" s="14"/>
      <c r="C188" s="9"/>
      <c r="D188" s="9"/>
      <c r="E188" s="5"/>
      <c r="F188" s="5"/>
      <c r="G188" s="5"/>
      <c r="H188" s="9"/>
      <c r="I188" s="9"/>
      <c r="J188" s="5"/>
      <c r="K188" s="5"/>
      <c r="L188" s="5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5"/>
      <c r="FK188" s="5"/>
      <c r="FL188" s="9"/>
      <c r="FM188" s="9"/>
    </row>
    <row r="189" spans="1:169" ht="15.75" customHeight="1">
      <c r="A189" s="5"/>
      <c r="B189" s="14"/>
      <c r="C189" s="9"/>
      <c r="D189" s="9"/>
      <c r="E189" s="5"/>
      <c r="F189" s="5"/>
      <c r="G189" s="5"/>
      <c r="H189" s="9"/>
      <c r="I189" s="9"/>
      <c r="J189" s="5"/>
      <c r="K189" s="5"/>
      <c r="L189" s="5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5"/>
      <c r="FK189" s="5"/>
      <c r="FL189" s="9"/>
      <c r="FM189" s="9"/>
    </row>
    <row r="190" spans="1:169" ht="15.75" customHeight="1">
      <c r="A190" s="5"/>
      <c r="B190" s="14"/>
      <c r="C190" s="9"/>
      <c r="D190" s="9"/>
      <c r="E190" s="5"/>
      <c r="F190" s="5"/>
      <c r="G190" s="5"/>
      <c r="H190" s="9"/>
      <c r="I190" s="9"/>
      <c r="J190" s="5"/>
      <c r="K190" s="5"/>
      <c r="L190" s="5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5"/>
      <c r="FK190" s="5"/>
      <c r="FL190" s="9"/>
      <c r="FM190" s="9"/>
    </row>
    <row r="191" spans="1:169" ht="15.75" customHeight="1">
      <c r="A191" s="5"/>
      <c r="B191" s="14"/>
      <c r="C191" s="9"/>
      <c r="D191" s="9"/>
      <c r="E191" s="5"/>
      <c r="F191" s="5"/>
      <c r="G191" s="5"/>
      <c r="H191" s="9"/>
      <c r="I191" s="9"/>
      <c r="J191" s="5"/>
      <c r="K191" s="5"/>
      <c r="L191" s="5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5"/>
      <c r="FK191" s="5"/>
      <c r="FL191" s="9"/>
      <c r="FM191" s="9"/>
    </row>
    <row r="192" spans="1:169" ht="15.75" customHeight="1">
      <c r="A192" s="5"/>
      <c r="B192" s="14"/>
      <c r="C192" s="9"/>
      <c r="D192" s="9"/>
      <c r="E192" s="5"/>
      <c r="F192" s="5"/>
      <c r="G192" s="5"/>
      <c r="H192" s="9"/>
      <c r="I192" s="9"/>
      <c r="J192" s="5"/>
      <c r="K192" s="5"/>
      <c r="L192" s="5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5"/>
      <c r="FK192" s="5"/>
      <c r="FL192" s="9"/>
      <c r="FM192" s="9"/>
    </row>
    <row r="193" spans="1:169" ht="15.75" customHeight="1">
      <c r="A193" s="5"/>
      <c r="B193" s="14"/>
      <c r="C193" s="9"/>
      <c r="D193" s="9"/>
      <c r="E193" s="5"/>
      <c r="F193" s="5"/>
      <c r="G193" s="5"/>
      <c r="H193" s="9"/>
      <c r="I193" s="9"/>
      <c r="J193" s="5"/>
      <c r="K193" s="5"/>
      <c r="L193" s="5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5"/>
      <c r="FK193" s="5"/>
      <c r="FL193" s="9"/>
      <c r="FM193" s="9"/>
    </row>
    <row r="194" spans="1:169" ht="15.75" customHeight="1">
      <c r="A194" s="5"/>
      <c r="B194" s="14"/>
      <c r="C194" s="9"/>
      <c r="D194" s="9"/>
      <c r="E194" s="5"/>
      <c r="F194" s="5"/>
      <c r="G194" s="5"/>
      <c r="H194" s="9"/>
      <c r="I194" s="9"/>
      <c r="J194" s="5"/>
      <c r="K194" s="5"/>
      <c r="L194" s="5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5"/>
      <c r="FK194" s="5"/>
      <c r="FL194" s="9"/>
      <c r="FM194" s="9"/>
    </row>
    <row r="195" spans="1:169" ht="15.75" customHeight="1">
      <c r="A195" s="5"/>
      <c r="B195" s="14"/>
      <c r="C195" s="9"/>
      <c r="D195" s="9"/>
      <c r="E195" s="5"/>
      <c r="F195" s="5"/>
      <c r="G195" s="5"/>
      <c r="H195" s="9"/>
      <c r="I195" s="9"/>
      <c r="J195" s="5"/>
      <c r="K195" s="5"/>
      <c r="L195" s="5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5"/>
      <c r="FK195" s="5"/>
      <c r="FL195" s="9"/>
      <c r="FM195" s="9"/>
    </row>
    <row r="196" spans="1:169" ht="15.75" customHeight="1">
      <c r="A196" s="5"/>
      <c r="B196" s="14"/>
      <c r="C196" s="9"/>
      <c r="D196" s="9"/>
      <c r="E196" s="5"/>
      <c r="F196" s="5"/>
      <c r="G196" s="5"/>
      <c r="H196" s="9"/>
      <c r="I196" s="9"/>
      <c r="J196" s="5"/>
      <c r="K196" s="5"/>
      <c r="L196" s="5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5"/>
      <c r="FK196" s="5"/>
      <c r="FL196" s="9"/>
      <c r="FM196" s="9"/>
    </row>
    <row r="197" spans="1:169" ht="15.75" customHeight="1">
      <c r="A197" s="5"/>
      <c r="B197" s="14"/>
      <c r="C197" s="9"/>
      <c r="D197" s="9"/>
      <c r="E197" s="5"/>
      <c r="F197" s="5"/>
      <c r="G197" s="5"/>
      <c r="H197" s="9"/>
      <c r="I197" s="9"/>
      <c r="J197" s="5"/>
      <c r="K197" s="5"/>
      <c r="L197" s="5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5"/>
      <c r="FK197" s="5"/>
      <c r="FL197" s="9"/>
      <c r="FM197" s="9"/>
    </row>
    <row r="198" spans="1:169" ht="15.75" customHeight="1">
      <c r="A198" s="5"/>
      <c r="B198" s="14"/>
      <c r="C198" s="9"/>
      <c r="D198" s="9"/>
      <c r="E198" s="5"/>
      <c r="F198" s="5"/>
      <c r="G198" s="5"/>
      <c r="H198" s="9"/>
      <c r="I198" s="9"/>
      <c r="J198" s="5"/>
      <c r="K198" s="5"/>
      <c r="L198" s="5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5"/>
      <c r="FK198" s="5"/>
      <c r="FL198" s="9"/>
      <c r="FM198" s="9"/>
    </row>
    <row r="199" spans="1:169" ht="15.75" customHeight="1">
      <c r="A199" s="5"/>
      <c r="B199" s="14"/>
      <c r="C199" s="9"/>
      <c r="D199" s="9"/>
      <c r="E199" s="5"/>
      <c r="F199" s="5"/>
      <c r="G199" s="5"/>
      <c r="H199" s="9"/>
      <c r="I199" s="9"/>
      <c r="J199" s="5"/>
      <c r="K199" s="5"/>
      <c r="L199" s="5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5"/>
      <c r="FK199" s="5"/>
      <c r="FL199" s="9"/>
      <c r="FM199" s="9"/>
    </row>
    <row r="200" spans="1:169" ht="15.75" customHeight="1">
      <c r="A200" s="5"/>
      <c r="B200" s="14"/>
      <c r="C200" s="9"/>
      <c r="D200" s="9"/>
      <c r="E200" s="5"/>
      <c r="F200" s="5"/>
      <c r="G200" s="5"/>
      <c r="H200" s="9"/>
      <c r="I200" s="9"/>
      <c r="J200" s="5"/>
      <c r="K200" s="5"/>
      <c r="L200" s="5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5"/>
      <c r="FK200" s="5"/>
      <c r="FL200" s="9"/>
      <c r="FM200" s="9"/>
    </row>
    <row r="201" spans="1:169" ht="15.75" customHeight="1">
      <c r="A201" s="5"/>
      <c r="B201" s="14"/>
      <c r="C201" s="9"/>
      <c r="D201" s="9"/>
      <c r="E201" s="5"/>
      <c r="F201" s="5"/>
      <c r="G201" s="5"/>
      <c r="H201" s="9"/>
      <c r="I201" s="9"/>
      <c r="J201" s="5"/>
      <c r="K201" s="5"/>
      <c r="L201" s="5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5"/>
      <c r="FK201" s="5"/>
      <c r="FL201" s="9"/>
      <c r="FM201" s="9"/>
    </row>
    <row r="202" spans="1:169" ht="15.75" customHeight="1">
      <c r="A202" s="5"/>
      <c r="B202" s="14"/>
      <c r="C202" s="9"/>
      <c r="D202" s="9"/>
      <c r="E202" s="5"/>
      <c r="F202" s="5"/>
      <c r="G202" s="5"/>
      <c r="H202" s="9"/>
      <c r="I202" s="9"/>
      <c r="J202" s="5"/>
      <c r="K202" s="5"/>
      <c r="L202" s="5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5"/>
      <c r="FK202" s="5"/>
      <c r="FL202" s="9"/>
      <c r="FM202" s="9"/>
    </row>
    <row r="203" spans="1:169" ht="15.75" customHeight="1">
      <c r="A203" s="5"/>
      <c r="B203" s="14"/>
      <c r="C203" s="9"/>
      <c r="D203" s="9"/>
      <c r="E203" s="5"/>
      <c r="F203" s="5"/>
      <c r="G203" s="5"/>
      <c r="H203" s="9"/>
      <c r="I203" s="9"/>
      <c r="J203" s="5"/>
      <c r="K203" s="5"/>
      <c r="L203" s="5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5"/>
      <c r="FK203" s="5"/>
      <c r="FL203" s="9"/>
      <c r="FM203" s="9"/>
    </row>
    <row r="204" spans="1:169" ht="15.75" customHeight="1">
      <c r="A204" s="5"/>
      <c r="B204" s="14"/>
      <c r="C204" s="9"/>
      <c r="D204" s="9"/>
      <c r="E204" s="5"/>
      <c r="F204" s="5"/>
      <c r="G204" s="5"/>
      <c r="H204" s="9"/>
      <c r="I204" s="9"/>
      <c r="J204" s="5"/>
      <c r="K204" s="5"/>
      <c r="L204" s="5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5"/>
      <c r="FK204" s="5"/>
      <c r="FL204" s="9"/>
      <c r="FM204" s="9"/>
    </row>
    <row r="205" spans="1:169" ht="15.75" customHeight="1">
      <c r="A205" s="5"/>
      <c r="B205" s="14"/>
      <c r="C205" s="9"/>
      <c r="D205" s="9"/>
      <c r="E205" s="5"/>
      <c r="F205" s="5"/>
      <c r="G205" s="5"/>
      <c r="H205" s="9"/>
      <c r="I205" s="9"/>
      <c r="J205" s="5"/>
      <c r="K205" s="5"/>
      <c r="L205" s="5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5"/>
      <c r="FK205" s="5"/>
      <c r="FL205" s="9"/>
      <c r="FM205" s="9"/>
    </row>
    <row r="206" spans="1:169" ht="15.75" customHeight="1">
      <c r="A206" s="5"/>
      <c r="B206" s="14"/>
      <c r="C206" s="9"/>
      <c r="D206" s="9"/>
      <c r="E206" s="5"/>
      <c r="F206" s="5"/>
      <c r="G206" s="5"/>
      <c r="H206" s="9"/>
      <c r="I206" s="9"/>
      <c r="J206" s="5"/>
      <c r="K206" s="5"/>
      <c r="L206" s="5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5"/>
      <c r="FK206" s="5"/>
      <c r="FL206" s="9"/>
      <c r="FM206" s="9"/>
    </row>
    <row r="207" spans="1:169" ht="15.75" customHeight="1">
      <c r="A207" s="5"/>
      <c r="B207" s="14"/>
      <c r="C207" s="9"/>
      <c r="D207" s="9"/>
      <c r="E207" s="5"/>
      <c r="F207" s="5"/>
      <c r="G207" s="5"/>
      <c r="H207" s="9"/>
      <c r="I207" s="9"/>
      <c r="J207" s="5"/>
      <c r="K207" s="5"/>
      <c r="L207" s="5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5"/>
      <c r="FK207" s="5"/>
      <c r="FL207" s="9"/>
      <c r="FM207" s="9"/>
    </row>
    <row r="208" spans="1:169" ht="15.75" customHeight="1">
      <c r="A208" s="5"/>
      <c r="B208" s="14"/>
      <c r="C208" s="9"/>
      <c r="D208" s="9"/>
      <c r="E208" s="5"/>
      <c r="F208" s="5"/>
      <c r="G208" s="5"/>
      <c r="H208" s="9"/>
      <c r="I208" s="9"/>
      <c r="J208" s="5"/>
      <c r="K208" s="5"/>
      <c r="L208" s="5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5"/>
      <c r="FK208" s="5"/>
      <c r="FL208" s="9"/>
      <c r="FM208" s="9"/>
    </row>
    <row r="209" spans="1:169" ht="15.75" customHeight="1">
      <c r="A209" s="5"/>
      <c r="B209" s="14"/>
      <c r="C209" s="9"/>
      <c r="D209" s="9"/>
      <c r="E209" s="5"/>
      <c r="F209" s="5"/>
      <c r="G209" s="5"/>
      <c r="H209" s="9"/>
      <c r="I209" s="9"/>
      <c r="J209" s="5"/>
      <c r="K209" s="5"/>
      <c r="L209" s="5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5"/>
      <c r="FK209" s="5"/>
      <c r="FL209" s="9"/>
      <c r="FM209" s="9"/>
    </row>
    <row r="210" spans="1:169" ht="15.75" customHeight="1">
      <c r="A210" s="5"/>
      <c r="B210" s="14"/>
      <c r="C210" s="9"/>
      <c r="D210" s="9"/>
      <c r="E210" s="5"/>
      <c r="F210" s="5"/>
      <c r="G210" s="5"/>
      <c r="H210" s="9"/>
      <c r="I210" s="9"/>
      <c r="J210" s="5"/>
      <c r="K210" s="5"/>
      <c r="L210" s="5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5"/>
      <c r="FK210" s="5"/>
      <c r="FL210" s="9"/>
      <c r="FM210" s="9"/>
    </row>
    <row r="211" spans="1:169" ht="15.75" customHeight="1">
      <c r="A211" s="5"/>
      <c r="B211" s="14"/>
      <c r="C211" s="9"/>
      <c r="D211" s="9"/>
      <c r="E211" s="5"/>
      <c r="F211" s="5"/>
      <c r="G211" s="5"/>
      <c r="H211" s="9"/>
      <c r="I211" s="9"/>
      <c r="J211" s="5"/>
      <c r="K211" s="5"/>
      <c r="L211" s="5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5"/>
      <c r="FK211" s="5"/>
      <c r="FL211" s="9"/>
      <c r="FM211" s="9"/>
    </row>
    <row r="212" spans="1:169" ht="15.75" customHeight="1">
      <c r="A212" s="5"/>
      <c r="B212" s="14"/>
      <c r="C212" s="9"/>
      <c r="D212" s="9"/>
      <c r="E212" s="5"/>
      <c r="F212" s="5"/>
      <c r="G212" s="5"/>
      <c r="H212" s="9"/>
      <c r="I212" s="9"/>
      <c r="J212" s="5"/>
      <c r="K212" s="5"/>
      <c r="L212" s="5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5"/>
      <c r="FK212" s="5"/>
      <c r="FL212" s="9"/>
      <c r="FM212" s="9"/>
    </row>
    <row r="213" spans="1:169" ht="15.75" customHeight="1">
      <c r="A213" s="5"/>
      <c r="B213" s="14"/>
      <c r="C213" s="9"/>
      <c r="D213" s="9"/>
      <c r="E213" s="5"/>
      <c r="F213" s="5"/>
      <c r="G213" s="5"/>
      <c r="H213" s="9"/>
      <c r="I213" s="9"/>
      <c r="J213" s="5"/>
      <c r="K213" s="5"/>
      <c r="L213" s="5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5"/>
      <c r="FK213" s="5"/>
      <c r="FL213" s="9"/>
      <c r="FM213" s="9"/>
    </row>
    <row r="214" spans="1:169" ht="15.75" customHeight="1">
      <c r="A214" s="5"/>
      <c r="B214" s="14"/>
      <c r="C214" s="9"/>
      <c r="D214" s="9"/>
      <c r="E214" s="5"/>
      <c r="F214" s="5"/>
      <c r="G214" s="5"/>
      <c r="H214" s="9"/>
      <c r="I214" s="9"/>
      <c r="J214" s="5"/>
      <c r="K214" s="5"/>
      <c r="L214" s="5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5"/>
      <c r="FK214" s="5"/>
      <c r="FL214" s="9"/>
      <c r="FM214" s="9"/>
    </row>
    <row r="215" spans="1:169" ht="15.75" customHeight="1">
      <c r="A215" s="5"/>
      <c r="B215" s="14"/>
      <c r="C215" s="9"/>
      <c r="D215" s="9"/>
      <c r="E215" s="5"/>
      <c r="F215" s="5"/>
      <c r="G215" s="5"/>
      <c r="H215" s="9"/>
      <c r="I215" s="9"/>
      <c r="J215" s="5"/>
      <c r="K215" s="5"/>
      <c r="L215" s="5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5"/>
      <c r="FK215" s="5"/>
      <c r="FL215" s="9"/>
      <c r="FM215" s="9"/>
    </row>
    <row r="216" spans="1:169" ht="15.75" customHeight="1">
      <c r="A216" s="5"/>
      <c r="B216" s="14"/>
      <c r="C216" s="9"/>
      <c r="D216" s="9"/>
      <c r="E216" s="5"/>
      <c r="F216" s="5"/>
      <c r="G216" s="5"/>
      <c r="H216" s="9"/>
      <c r="I216" s="9"/>
      <c r="J216" s="5"/>
      <c r="K216" s="5"/>
      <c r="L216" s="5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5"/>
      <c r="FK216" s="5"/>
      <c r="FL216" s="9"/>
      <c r="FM216" s="9"/>
    </row>
    <row r="217" spans="1:169" ht="15.75" customHeight="1">
      <c r="A217" s="5"/>
      <c r="B217" s="14"/>
      <c r="C217" s="9"/>
      <c r="D217" s="9"/>
      <c r="E217" s="5"/>
      <c r="F217" s="5"/>
      <c r="G217" s="5"/>
      <c r="H217" s="9"/>
      <c r="I217" s="9"/>
      <c r="J217" s="5"/>
      <c r="K217" s="5"/>
      <c r="L217" s="5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5"/>
      <c r="FK217" s="5"/>
      <c r="FL217" s="9"/>
      <c r="FM217" s="9"/>
    </row>
    <row r="218" spans="1:169" ht="15.75" customHeight="1">
      <c r="A218" s="5"/>
      <c r="B218" s="14"/>
      <c r="C218" s="9"/>
      <c r="D218" s="9"/>
      <c r="E218" s="5"/>
      <c r="F218" s="5"/>
      <c r="G218" s="5"/>
      <c r="H218" s="9"/>
      <c r="I218" s="9"/>
      <c r="J218" s="5"/>
      <c r="K218" s="5"/>
      <c r="L218" s="5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5"/>
      <c r="FK218" s="5"/>
      <c r="FL218" s="9"/>
      <c r="FM218" s="9"/>
    </row>
    <row r="219" spans="1:169" ht="15.75" customHeight="1">
      <c r="A219" s="5"/>
      <c r="B219" s="14"/>
      <c r="C219" s="9"/>
      <c r="D219" s="9"/>
      <c r="E219" s="5"/>
      <c r="F219" s="5"/>
      <c r="G219" s="5"/>
      <c r="H219" s="9"/>
      <c r="I219" s="9"/>
      <c r="J219" s="5"/>
      <c r="K219" s="5"/>
      <c r="L219" s="5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5"/>
      <c r="FK219" s="5"/>
      <c r="FL219" s="9"/>
      <c r="FM219" s="9"/>
    </row>
    <row r="220" spans="1:169" ht="15.75" customHeight="1">
      <c r="A220" s="5"/>
      <c r="B220" s="14"/>
      <c r="C220" s="9"/>
      <c r="D220" s="9"/>
      <c r="E220" s="5"/>
      <c r="F220" s="5"/>
      <c r="G220" s="5"/>
      <c r="H220" s="9"/>
      <c r="I220" s="9"/>
      <c r="J220" s="5"/>
      <c r="K220" s="5"/>
      <c r="L220" s="5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5"/>
      <c r="FK220" s="5"/>
      <c r="FL220" s="9"/>
      <c r="FM220" s="9"/>
    </row>
    <row r="221" spans="1:169" ht="15.75" customHeight="1">
      <c r="A221" s="5"/>
      <c r="B221" s="14"/>
      <c r="C221" s="9"/>
      <c r="D221" s="9"/>
      <c r="E221" s="5"/>
      <c r="F221" s="5"/>
      <c r="G221" s="5"/>
      <c r="H221" s="9"/>
      <c r="I221" s="9"/>
      <c r="J221" s="5"/>
      <c r="K221" s="5"/>
      <c r="L221" s="5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5"/>
      <c r="FK221" s="5"/>
      <c r="FL221" s="9"/>
      <c r="FM221" s="9"/>
    </row>
    <row r="222" spans="1:169" ht="15.75" customHeight="1">
      <c r="A222" s="5"/>
      <c r="B222" s="14"/>
      <c r="C222" s="9"/>
      <c r="D222" s="9"/>
      <c r="E222" s="5"/>
      <c r="F222" s="5"/>
      <c r="G222" s="5"/>
      <c r="H222" s="9"/>
      <c r="I222" s="9"/>
      <c r="J222" s="5"/>
      <c r="K222" s="5"/>
      <c r="L222" s="5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5"/>
      <c r="FK222" s="5"/>
      <c r="FL222" s="9"/>
      <c r="FM222" s="9"/>
    </row>
    <row r="223" spans="1:169" ht="15.75" customHeight="1">
      <c r="A223" s="5"/>
      <c r="B223" s="14"/>
      <c r="C223" s="9"/>
      <c r="D223" s="9"/>
      <c r="E223" s="5"/>
      <c r="F223" s="5"/>
      <c r="G223" s="5"/>
      <c r="H223" s="9"/>
      <c r="I223" s="9"/>
      <c r="J223" s="5"/>
      <c r="K223" s="5"/>
      <c r="L223" s="5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5"/>
      <c r="FK223" s="5"/>
      <c r="FL223" s="9"/>
      <c r="FM223" s="9"/>
    </row>
    <row r="224" spans="1:169" ht="15.75" customHeight="1">
      <c r="A224" s="5"/>
      <c r="B224" s="14"/>
      <c r="C224" s="9"/>
      <c r="D224" s="9"/>
      <c r="E224" s="5"/>
      <c r="F224" s="5"/>
      <c r="G224" s="5"/>
      <c r="H224" s="9"/>
      <c r="I224" s="9"/>
      <c r="J224" s="5"/>
      <c r="K224" s="5"/>
      <c r="L224" s="5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5"/>
      <c r="FK224" s="5"/>
      <c r="FL224" s="9"/>
      <c r="FM224" s="9"/>
    </row>
    <row r="225" spans="1:169" ht="15.75" customHeight="1">
      <c r="A225" s="5"/>
      <c r="B225" s="14"/>
      <c r="C225" s="9"/>
      <c r="D225" s="9"/>
      <c r="E225" s="5"/>
      <c r="F225" s="5"/>
      <c r="G225" s="5"/>
      <c r="H225" s="9"/>
      <c r="I225" s="9"/>
      <c r="J225" s="5"/>
      <c r="K225" s="5"/>
      <c r="L225" s="5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5"/>
      <c r="FK225" s="5"/>
      <c r="FL225" s="9"/>
      <c r="FM225" s="9"/>
    </row>
    <row r="226" spans="1:169" ht="15.75" customHeight="1">
      <c r="A226" s="5"/>
      <c r="B226" s="14"/>
      <c r="C226" s="9"/>
      <c r="D226" s="9"/>
      <c r="E226" s="5"/>
      <c r="F226" s="5"/>
      <c r="G226" s="5"/>
      <c r="H226" s="9"/>
      <c r="I226" s="9"/>
      <c r="J226" s="5"/>
      <c r="K226" s="5"/>
      <c r="L226" s="5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5"/>
      <c r="FK226" s="5"/>
      <c r="FL226" s="9"/>
      <c r="FM226" s="9"/>
    </row>
    <row r="227" spans="1:169" ht="15.75" customHeight="1">
      <c r="A227" s="5"/>
      <c r="B227" s="14"/>
      <c r="C227" s="9"/>
      <c r="D227" s="9"/>
      <c r="E227" s="5"/>
      <c r="F227" s="5"/>
      <c r="G227" s="5"/>
      <c r="H227" s="9"/>
      <c r="I227" s="9"/>
      <c r="J227" s="5"/>
      <c r="K227" s="5"/>
      <c r="L227" s="5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5"/>
      <c r="FK227" s="5"/>
      <c r="FL227" s="9"/>
      <c r="FM227" s="9"/>
    </row>
    <row r="228" spans="1:169" ht="15.75" customHeight="1">
      <c r="A228" s="5"/>
      <c r="B228" s="14"/>
      <c r="C228" s="9"/>
      <c r="D228" s="9"/>
      <c r="E228" s="5"/>
      <c r="F228" s="5"/>
      <c r="G228" s="5"/>
      <c r="H228" s="9"/>
      <c r="I228" s="9"/>
      <c r="J228" s="5"/>
      <c r="K228" s="5"/>
      <c r="L228" s="5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5"/>
      <c r="FK228" s="5"/>
      <c r="FL228" s="9"/>
      <c r="FM228" s="9"/>
    </row>
    <row r="229" spans="1:169" ht="15.75" customHeight="1">
      <c r="A229" s="5"/>
      <c r="B229" s="14"/>
      <c r="C229" s="9"/>
      <c r="D229" s="9"/>
      <c r="E229" s="5"/>
      <c r="F229" s="5"/>
      <c r="G229" s="5"/>
      <c r="H229" s="9"/>
      <c r="I229" s="9"/>
      <c r="J229" s="5"/>
      <c r="K229" s="5"/>
      <c r="L229" s="5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5"/>
      <c r="FK229" s="5"/>
      <c r="FL229" s="9"/>
      <c r="FM229" s="9"/>
    </row>
    <row r="230" spans="1:169" ht="15.75" customHeight="1">
      <c r="A230" s="5"/>
      <c r="B230" s="14"/>
      <c r="C230" s="9"/>
      <c r="D230" s="9"/>
      <c r="E230" s="5"/>
      <c r="F230" s="5"/>
      <c r="G230" s="5"/>
      <c r="H230" s="9"/>
      <c r="I230" s="9"/>
      <c r="J230" s="5"/>
      <c r="K230" s="5"/>
      <c r="L230" s="5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5"/>
      <c r="FK230" s="5"/>
      <c r="FL230" s="9"/>
      <c r="FM230" s="9"/>
    </row>
    <row r="231" spans="1:169" ht="15.75" customHeight="1">
      <c r="A231" s="5"/>
      <c r="B231" s="14"/>
      <c r="C231" s="9"/>
      <c r="D231" s="9"/>
      <c r="E231" s="5"/>
      <c r="F231" s="5"/>
      <c r="G231" s="5"/>
      <c r="H231" s="9"/>
      <c r="I231" s="9"/>
      <c r="J231" s="5"/>
      <c r="K231" s="5"/>
      <c r="L231" s="5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5"/>
      <c r="FK231" s="5"/>
      <c r="FL231" s="9"/>
      <c r="FM231" s="9"/>
    </row>
    <row r="232" spans="1:169" ht="15.75" customHeight="1">
      <c r="A232" s="5"/>
      <c r="B232" s="14"/>
      <c r="C232" s="9"/>
      <c r="D232" s="9"/>
      <c r="E232" s="5"/>
      <c r="F232" s="5"/>
      <c r="G232" s="5"/>
      <c r="H232" s="9"/>
      <c r="I232" s="9"/>
      <c r="J232" s="5"/>
      <c r="K232" s="5"/>
      <c r="L232" s="5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5"/>
      <c r="FK232" s="5"/>
      <c r="FL232" s="9"/>
      <c r="FM232" s="9"/>
    </row>
    <row r="233" spans="1:169" ht="15.75" customHeight="1">
      <c r="A233" s="5"/>
      <c r="B233" s="14"/>
      <c r="C233" s="9"/>
      <c r="D233" s="9"/>
      <c r="E233" s="5"/>
      <c r="F233" s="5"/>
      <c r="G233" s="5"/>
      <c r="H233" s="9"/>
      <c r="I233" s="9"/>
      <c r="J233" s="5"/>
      <c r="K233" s="5"/>
      <c r="L233" s="5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5"/>
      <c r="FK233" s="5"/>
      <c r="FL233" s="9"/>
      <c r="FM233" s="9"/>
    </row>
    <row r="234" spans="1:169" ht="15.75" customHeight="1">
      <c r="A234" s="5"/>
      <c r="B234" s="14"/>
      <c r="C234" s="9"/>
      <c r="D234" s="9"/>
      <c r="E234" s="5"/>
      <c r="F234" s="5"/>
      <c r="G234" s="5"/>
      <c r="H234" s="9"/>
      <c r="I234" s="9"/>
      <c r="J234" s="5"/>
      <c r="K234" s="5"/>
      <c r="L234" s="5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5"/>
      <c r="FK234" s="5"/>
      <c r="FL234" s="9"/>
      <c r="FM234" s="9"/>
    </row>
    <row r="235" spans="1:169" ht="15.75" customHeight="1">
      <c r="A235" s="5"/>
      <c r="B235" s="14"/>
      <c r="C235" s="9"/>
      <c r="D235" s="9"/>
      <c r="E235" s="5"/>
      <c r="F235" s="5"/>
      <c r="G235" s="5"/>
      <c r="H235" s="9"/>
      <c r="I235" s="9"/>
      <c r="J235" s="5"/>
      <c r="K235" s="5"/>
      <c r="L235" s="5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5"/>
      <c r="FK235" s="5"/>
      <c r="FL235" s="9"/>
      <c r="FM235" s="9"/>
    </row>
    <row r="236" spans="1:169" ht="15.75" customHeight="1">
      <c r="A236" s="5"/>
      <c r="B236" s="14"/>
      <c r="C236" s="9"/>
      <c r="D236" s="9"/>
      <c r="E236" s="5"/>
      <c r="F236" s="5"/>
      <c r="G236" s="5"/>
      <c r="H236" s="9"/>
      <c r="I236" s="9"/>
      <c r="J236" s="5"/>
      <c r="K236" s="5"/>
      <c r="L236" s="5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5"/>
      <c r="FK236" s="5"/>
      <c r="FL236" s="9"/>
      <c r="FM236" s="9"/>
    </row>
    <row r="237" spans="1:169" ht="15.75" customHeight="1">
      <c r="A237" s="5"/>
      <c r="B237" s="14"/>
      <c r="C237" s="9"/>
      <c r="D237" s="9"/>
      <c r="E237" s="5"/>
      <c r="F237" s="5"/>
      <c r="G237" s="5"/>
      <c r="H237" s="9"/>
      <c r="I237" s="9"/>
      <c r="J237" s="5"/>
      <c r="K237" s="5"/>
      <c r="L237" s="5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5"/>
      <c r="FK237" s="5"/>
      <c r="FL237" s="9"/>
      <c r="FM237" s="9"/>
    </row>
    <row r="238" spans="1:169" ht="15.75" customHeight="1">
      <c r="A238" s="5"/>
      <c r="B238" s="14"/>
      <c r="C238" s="9"/>
      <c r="D238" s="9"/>
      <c r="E238" s="5"/>
      <c r="F238" s="5"/>
      <c r="G238" s="5"/>
      <c r="H238" s="9"/>
      <c r="I238" s="9"/>
      <c r="J238" s="5"/>
      <c r="K238" s="5"/>
      <c r="L238" s="5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5"/>
      <c r="FK238" s="5"/>
      <c r="FL238" s="9"/>
      <c r="FM238" s="9"/>
    </row>
    <row r="239" spans="1:169" ht="15.75" customHeight="1">
      <c r="A239" s="5"/>
      <c r="B239" s="14"/>
      <c r="C239" s="9"/>
      <c r="D239" s="9"/>
      <c r="E239" s="5"/>
      <c r="F239" s="5"/>
      <c r="G239" s="5"/>
      <c r="H239" s="9"/>
      <c r="I239" s="9"/>
      <c r="J239" s="5"/>
      <c r="K239" s="5"/>
      <c r="L239" s="5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5"/>
      <c r="FK239" s="5"/>
      <c r="FL239" s="9"/>
      <c r="FM239" s="9"/>
    </row>
    <row r="240" spans="1:169" ht="15.75" customHeight="1">
      <c r="A240" s="5"/>
      <c r="B240" s="14"/>
      <c r="C240" s="9"/>
      <c r="D240" s="9"/>
      <c r="E240" s="5"/>
      <c r="F240" s="5"/>
      <c r="G240" s="5"/>
      <c r="H240" s="9"/>
      <c r="I240" s="9"/>
      <c r="J240" s="5"/>
      <c r="K240" s="5"/>
      <c r="L240" s="5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5"/>
      <c r="FK240" s="5"/>
      <c r="FL240" s="9"/>
      <c r="FM240" s="9"/>
    </row>
    <row r="241" spans="1:169" ht="15.75" customHeight="1">
      <c r="A241" s="5"/>
      <c r="B241" s="14"/>
      <c r="C241" s="9"/>
      <c r="D241" s="9"/>
      <c r="E241" s="5"/>
      <c r="F241" s="5"/>
      <c r="G241" s="5"/>
      <c r="H241" s="9"/>
      <c r="I241" s="9"/>
      <c r="J241" s="5"/>
      <c r="K241" s="5"/>
      <c r="L241" s="5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5"/>
      <c r="FK241" s="5"/>
      <c r="FL241" s="9"/>
      <c r="FM241" s="9"/>
    </row>
    <row r="242" spans="1:169" ht="15.75" customHeight="1">
      <c r="A242" s="5"/>
      <c r="B242" s="14"/>
      <c r="C242" s="9"/>
      <c r="D242" s="9"/>
      <c r="E242" s="5"/>
      <c r="F242" s="5"/>
      <c r="G242" s="5"/>
      <c r="H242" s="9"/>
      <c r="I242" s="9"/>
      <c r="J242" s="5"/>
      <c r="K242" s="5"/>
      <c r="L242" s="5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5"/>
      <c r="FK242" s="5"/>
      <c r="FL242" s="9"/>
      <c r="FM242" s="9"/>
    </row>
    <row r="243" spans="1:169" ht="15.75" customHeight="1">
      <c r="A243" s="5"/>
      <c r="B243" s="14"/>
      <c r="C243" s="9"/>
      <c r="D243" s="9"/>
      <c r="E243" s="5"/>
      <c r="F243" s="5"/>
      <c r="G243" s="5"/>
      <c r="H243" s="9"/>
      <c r="I243" s="9"/>
      <c r="J243" s="5"/>
      <c r="K243" s="5"/>
      <c r="L243" s="5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5"/>
      <c r="FK243" s="5"/>
      <c r="FL243" s="9"/>
      <c r="FM243" s="9"/>
    </row>
    <row r="244" spans="1:169" ht="15.75" customHeight="1">
      <c r="A244" s="5"/>
      <c r="B244" s="14"/>
      <c r="C244" s="9"/>
      <c r="D244" s="9"/>
      <c r="E244" s="5"/>
      <c r="F244" s="5"/>
      <c r="G244" s="5"/>
      <c r="H244" s="9"/>
      <c r="I244" s="9"/>
      <c r="J244" s="5"/>
      <c r="K244" s="5"/>
      <c r="L244" s="5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5"/>
      <c r="FK244" s="5"/>
      <c r="FL244" s="9"/>
      <c r="FM244" s="9"/>
    </row>
    <row r="245" spans="1:169" ht="15.75" customHeight="1">
      <c r="A245" s="5"/>
      <c r="B245" s="14"/>
      <c r="C245" s="9"/>
      <c r="D245" s="9"/>
      <c r="E245" s="5"/>
      <c r="F245" s="5"/>
      <c r="G245" s="5"/>
      <c r="H245" s="9"/>
      <c r="I245" s="9"/>
      <c r="J245" s="5"/>
      <c r="K245" s="5"/>
      <c r="L245" s="5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5"/>
      <c r="FK245" s="5"/>
      <c r="FL245" s="9"/>
      <c r="FM245" s="9"/>
    </row>
    <row r="246" spans="1:169" ht="15.75" customHeight="1">
      <c r="A246" s="5"/>
      <c r="B246" s="14"/>
      <c r="C246" s="9"/>
      <c r="D246" s="9"/>
      <c r="E246" s="5"/>
      <c r="F246" s="5"/>
      <c r="G246" s="5"/>
      <c r="H246" s="9"/>
      <c r="I246" s="9"/>
      <c r="J246" s="5"/>
      <c r="K246" s="5"/>
      <c r="L246" s="5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5"/>
      <c r="FK246" s="5"/>
      <c r="FL246" s="9"/>
      <c r="FM246" s="9"/>
    </row>
    <row r="247" spans="1:169" ht="15.75" customHeight="1">
      <c r="A247" s="5"/>
      <c r="B247" s="14"/>
      <c r="C247" s="9"/>
      <c r="D247" s="9"/>
      <c r="E247" s="5"/>
      <c r="F247" s="5"/>
      <c r="G247" s="5"/>
      <c r="H247" s="9"/>
      <c r="I247" s="9"/>
      <c r="J247" s="5"/>
      <c r="K247" s="5"/>
      <c r="L247" s="5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5"/>
      <c r="FK247" s="5"/>
      <c r="FL247" s="9"/>
      <c r="FM247" s="9"/>
    </row>
    <row r="248" spans="1:169" ht="15.75" customHeight="1">
      <c r="A248" s="5"/>
      <c r="B248" s="14"/>
      <c r="C248" s="9"/>
      <c r="D248" s="9"/>
      <c r="E248" s="5"/>
      <c r="F248" s="5"/>
      <c r="G248" s="5"/>
      <c r="H248" s="9"/>
      <c r="I248" s="9"/>
      <c r="J248" s="5"/>
      <c r="K248" s="5"/>
      <c r="L248" s="5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5"/>
      <c r="FK248" s="5"/>
      <c r="FL248" s="9"/>
      <c r="FM248" s="9"/>
    </row>
    <row r="249" spans="1:169" ht="15.75" customHeight="1">
      <c r="A249" s="5"/>
      <c r="B249" s="14"/>
      <c r="C249" s="9"/>
      <c r="D249" s="9"/>
      <c r="E249" s="5"/>
      <c r="F249" s="5"/>
      <c r="G249" s="5"/>
      <c r="H249" s="9"/>
      <c r="I249" s="9"/>
      <c r="J249" s="5"/>
      <c r="K249" s="5"/>
      <c r="L249" s="5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5"/>
      <c r="FK249" s="5"/>
      <c r="FL249" s="9"/>
      <c r="FM249" s="9"/>
    </row>
    <row r="250" spans="1:169" ht="15.75" customHeight="1">
      <c r="A250" s="5"/>
      <c r="B250" s="14"/>
      <c r="C250" s="9"/>
      <c r="D250" s="9"/>
      <c r="E250" s="5"/>
      <c r="F250" s="5"/>
      <c r="G250" s="5"/>
      <c r="H250" s="9"/>
      <c r="I250" s="9"/>
      <c r="J250" s="5"/>
      <c r="K250" s="5"/>
      <c r="L250" s="5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5"/>
      <c r="FK250" s="5"/>
      <c r="FL250" s="9"/>
      <c r="FM250" s="9"/>
    </row>
    <row r="251" spans="1:169" ht="15.75" customHeight="1">
      <c r="A251" s="5"/>
      <c r="B251" s="14"/>
      <c r="C251" s="9"/>
      <c r="D251" s="9"/>
      <c r="E251" s="5"/>
      <c r="F251" s="5"/>
      <c r="G251" s="5"/>
      <c r="H251" s="9"/>
      <c r="I251" s="9"/>
      <c r="J251" s="5"/>
      <c r="K251" s="5"/>
      <c r="L251" s="5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5"/>
      <c r="FK251" s="5"/>
      <c r="FL251" s="9"/>
      <c r="FM251" s="9"/>
    </row>
    <row r="252" spans="1:169" ht="15.75" customHeight="1">
      <c r="A252" s="5"/>
      <c r="B252" s="14"/>
      <c r="C252" s="9"/>
      <c r="D252" s="9"/>
      <c r="E252" s="5"/>
      <c r="F252" s="5"/>
      <c r="G252" s="5"/>
      <c r="H252" s="9"/>
      <c r="I252" s="9"/>
      <c r="J252" s="5"/>
      <c r="K252" s="5"/>
      <c r="L252" s="5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5"/>
      <c r="FK252" s="5"/>
      <c r="FL252" s="9"/>
      <c r="FM252" s="9"/>
    </row>
    <row r="253" spans="1:169" ht="15.75" customHeight="1">
      <c r="A253" s="5"/>
      <c r="B253" s="14"/>
      <c r="C253" s="9"/>
      <c r="D253" s="9"/>
      <c r="E253" s="5"/>
      <c r="F253" s="5"/>
      <c r="G253" s="5"/>
      <c r="H253" s="9"/>
      <c r="I253" s="9"/>
      <c r="J253" s="5"/>
      <c r="K253" s="5"/>
      <c r="L253" s="5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5"/>
      <c r="FK253" s="5"/>
      <c r="FL253" s="9"/>
      <c r="FM253" s="9"/>
    </row>
    <row r="254" spans="1:169" ht="15.75" customHeight="1">
      <c r="A254" s="5"/>
      <c r="B254" s="14"/>
      <c r="C254" s="9"/>
      <c r="D254" s="9"/>
      <c r="E254" s="5"/>
      <c r="F254" s="5"/>
      <c r="G254" s="5"/>
      <c r="H254" s="9"/>
      <c r="I254" s="9"/>
      <c r="J254" s="5"/>
      <c r="K254" s="5"/>
      <c r="L254" s="5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5"/>
      <c r="FK254" s="5"/>
      <c r="FL254" s="9"/>
      <c r="FM254" s="9"/>
    </row>
    <row r="255" spans="1:169" ht="15.75" customHeight="1">
      <c r="A255" s="5"/>
      <c r="B255" s="14"/>
      <c r="C255" s="9"/>
      <c r="D255" s="9"/>
      <c r="E255" s="5"/>
      <c r="F255" s="5"/>
      <c r="G255" s="5"/>
      <c r="H255" s="9"/>
      <c r="I255" s="9"/>
      <c r="J255" s="5"/>
      <c r="K255" s="5"/>
      <c r="L255" s="5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5"/>
      <c r="FK255" s="5"/>
      <c r="FL255" s="9"/>
      <c r="FM255" s="9"/>
    </row>
    <row r="256" spans="1:169" ht="15.75" customHeight="1">
      <c r="A256" s="5"/>
      <c r="B256" s="14"/>
      <c r="C256" s="9"/>
      <c r="D256" s="9"/>
      <c r="E256" s="5"/>
      <c r="F256" s="5"/>
      <c r="G256" s="5"/>
      <c r="H256" s="9"/>
      <c r="I256" s="9"/>
      <c r="J256" s="5"/>
      <c r="K256" s="5"/>
      <c r="L256" s="5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5"/>
      <c r="FK256" s="5"/>
      <c r="FL256" s="9"/>
      <c r="FM256" s="9"/>
    </row>
    <row r="257" spans="1:169" ht="15.75" customHeight="1">
      <c r="A257" s="5"/>
      <c r="B257" s="14"/>
      <c r="C257" s="9"/>
      <c r="D257" s="9"/>
      <c r="E257" s="5"/>
      <c r="F257" s="5"/>
      <c r="G257" s="5"/>
      <c r="H257" s="9"/>
      <c r="I257" s="9"/>
      <c r="J257" s="5"/>
      <c r="K257" s="5"/>
      <c r="L257" s="5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5"/>
      <c r="FK257" s="5"/>
      <c r="FL257" s="9"/>
      <c r="FM257" s="9"/>
    </row>
    <row r="258" spans="1:169" ht="15.75" customHeight="1">
      <c r="A258" s="5"/>
      <c r="B258" s="14"/>
      <c r="C258" s="9"/>
      <c r="D258" s="9"/>
      <c r="E258" s="5"/>
      <c r="F258" s="5"/>
      <c r="G258" s="5"/>
      <c r="H258" s="9"/>
      <c r="I258" s="9"/>
      <c r="J258" s="5"/>
      <c r="K258" s="5"/>
      <c r="L258" s="5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5"/>
      <c r="FK258" s="5"/>
      <c r="FL258" s="9"/>
      <c r="FM258" s="9"/>
    </row>
    <row r="259" spans="1:169" ht="15.75" customHeight="1">
      <c r="A259" s="5"/>
      <c r="B259" s="14"/>
      <c r="C259" s="9"/>
      <c r="D259" s="9"/>
      <c r="E259" s="5"/>
      <c r="F259" s="5"/>
      <c r="G259" s="5"/>
      <c r="H259" s="9"/>
      <c r="I259" s="9"/>
      <c r="J259" s="5"/>
      <c r="K259" s="5"/>
      <c r="L259" s="5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5"/>
      <c r="FK259" s="5"/>
      <c r="FL259" s="9"/>
      <c r="FM259" s="9"/>
    </row>
    <row r="260" spans="1:169" ht="15.75" customHeight="1">
      <c r="A260" s="5"/>
      <c r="B260" s="14"/>
      <c r="C260" s="9"/>
      <c r="D260" s="9"/>
      <c r="E260" s="5"/>
      <c r="F260" s="5"/>
      <c r="G260" s="5"/>
      <c r="H260" s="9"/>
      <c r="I260" s="9"/>
      <c r="J260" s="5"/>
      <c r="K260" s="5"/>
      <c r="L260" s="5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5"/>
      <c r="FK260" s="5"/>
      <c r="FL260" s="9"/>
      <c r="FM260" s="9"/>
    </row>
    <row r="261" spans="1:169" ht="15.75" customHeight="1">
      <c r="A261" s="5"/>
      <c r="B261" s="14"/>
      <c r="C261" s="9"/>
      <c r="D261" s="9"/>
      <c r="E261" s="5"/>
      <c r="F261" s="5"/>
      <c r="G261" s="5"/>
      <c r="H261" s="9"/>
      <c r="I261" s="9"/>
      <c r="J261" s="5"/>
      <c r="K261" s="5"/>
      <c r="L261" s="5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5"/>
      <c r="FK261" s="5"/>
      <c r="FL261" s="9"/>
      <c r="FM261" s="9"/>
    </row>
    <row r="262" spans="1:169" ht="15.75" customHeight="1">
      <c r="A262" s="5"/>
      <c r="B262" s="14"/>
      <c r="C262" s="9"/>
      <c r="D262" s="9"/>
      <c r="E262" s="5"/>
      <c r="F262" s="5"/>
      <c r="G262" s="5"/>
      <c r="H262" s="9"/>
      <c r="I262" s="9"/>
      <c r="J262" s="5"/>
      <c r="K262" s="5"/>
      <c r="L262" s="5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5"/>
      <c r="FK262" s="5"/>
      <c r="FL262" s="9"/>
      <c r="FM262" s="9"/>
    </row>
    <row r="263" spans="1:169" ht="15.75" customHeight="1">
      <c r="A263" s="5"/>
      <c r="B263" s="14"/>
      <c r="C263" s="9"/>
      <c r="D263" s="9"/>
      <c r="E263" s="5"/>
      <c r="F263" s="5"/>
      <c r="G263" s="5"/>
      <c r="H263" s="9"/>
      <c r="I263" s="9"/>
      <c r="J263" s="5"/>
      <c r="K263" s="5"/>
      <c r="L263" s="5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5"/>
      <c r="FK263" s="5"/>
      <c r="FL263" s="9"/>
      <c r="FM263" s="9"/>
    </row>
    <row r="264" spans="1:169" ht="15.75" customHeight="1">
      <c r="A264" s="5"/>
      <c r="B264" s="14"/>
      <c r="C264" s="9"/>
      <c r="D264" s="9"/>
      <c r="E264" s="5"/>
      <c r="F264" s="5"/>
      <c r="G264" s="5"/>
      <c r="H264" s="9"/>
      <c r="I264" s="9"/>
      <c r="J264" s="5"/>
      <c r="K264" s="5"/>
      <c r="L264" s="5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5"/>
      <c r="FK264" s="5"/>
      <c r="FL264" s="9"/>
      <c r="FM264" s="9"/>
    </row>
    <row r="265" spans="1:169" ht="15.75" customHeight="1">
      <c r="A265" s="5"/>
      <c r="B265" s="14"/>
      <c r="C265" s="9"/>
      <c r="D265" s="9"/>
      <c r="E265" s="5"/>
      <c r="F265" s="5"/>
      <c r="G265" s="5"/>
      <c r="H265" s="9"/>
      <c r="I265" s="9"/>
      <c r="J265" s="5"/>
      <c r="K265" s="5"/>
      <c r="L265" s="5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5"/>
      <c r="FK265" s="5"/>
      <c r="FL265" s="9"/>
      <c r="FM265" s="9"/>
    </row>
    <row r="266" spans="1:169" ht="15.75" customHeight="1">
      <c r="A266" s="5"/>
      <c r="B266" s="14"/>
      <c r="C266" s="9"/>
      <c r="D266" s="9"/>
      <c r="E266" s="5"/>
      <c r="F266" s="5"/>
      <c r="G266" s="5"/>
      <c r="H266" s="9"/>
      <c r="I266" s="9"/>
      <c r="J266" s="5"/>
      <c r="K266" s="5"/>
      <c r="L266" s="5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5"/>
      <c r="FK266" s="5"/>
      <c r="FL266" s="9"/>
      <c r="FM266" s="9"/>
    </row>
    <row r="267" spans="1:169" ht="15.75" customHeight="1">
      <c r="A267" s="5"/>
      <c r="B267" s="14"/>
      <c r="C267" s="9"/>
      <c r="D267" s="9"/>
      <c r="E267" s="5"/>
      <c r="F267" s="5"/>
      <c r="G267" s="5"/>
      <c r="H267" s="9"/>
      <c r="I267" s="9"/>
      <c r="J267" s="5"/>
      <c r="K267" s="5"/>
      <c r="L267" s="5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5"/>
      <c r="FK267" s="5"/>
      <c r="FL267" s="9"/>
      <c r="FM267" s="9"/>
    </row>
    <row r="268" spans="1:169" ht="15.75" customHeight="1">
      <c r="A268" s="5"/>
      <c r="B268" s="14"/>
      <c r="C268" s="9"/>
      <c r="D268" s="9"/>
      <c r="E268" s="5"/>
      <c r="F268" s="5"/>
      <c r="G268" s="5"/>
      <c r="H268" s="9"/>
      <c r="I268" s="9"/>
      <c r="J268" s="5"/>
      <c r="K268" s="5"/>
      <c r="L268" s="5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5"/>
      <c r="FK268" s="5"/>
      <c r="FL268" s="9"/>
      <c r="FM268" s="9"/>
    </row>
    <row r="269" spans="1:169" ht="15.75" customHeight="1">
      <c r="A269" s="5"/>
      <c r="B269" s="14"/>
      <c r="C269" s="9"/>
      <c r="D269" s="9"/>
      <c r="E269" s="5"/>
      <c r="F269" s="5"/>
      <c r="G269" s="5"/>
      <c r="H269" s="9"/>
      <c r="I269" s="9"/>
      <c r="J269" s="5"/>
      <c r="K269" s="5"/>
      <c r="L269" s="5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5"/>
      <c r="FK269" s="5"/>
      <c r="FL269" s="9"/>
      <c r="FM269" s="9"/>
    </row>
    <row r="270" spans="1:169" ht="15.75" customHeight="1">
      <c r="A270" s="5"/>
      <c r="B270" s="14"/>
      <c r="C270" s="9"/>
      <c r="D270" s="9"/>
      <c r="E270" s="5"/>
      <c r="F270" s="5"/>
      <c r="G270" s="5"/>
      <c r="H270" s="9"/>
      <c r="I270" s="9"/>
      <c r="J270" s="5"/>
      <c r="K270" s="5"/>
      <c r="L270" s="5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5"/>
      <c r="FK270" s="5"/>
      <c r="FL270" s="9"/>
      <c r="FM270" s="9"/>
    </row>
    <row r="271" spans="1:169" ht="15.75" customHeight="1">
      <c r="A271" s="5"/>
      <c r="B271" s="14"/>
      <c r="C271" s="9"/>
      <c r="D271" s="9"/>
      <c r="E271" s="5"/>
      <c r="F271" s="5"/>
      <c r="G271" s="5"/>
      <c r="H271" s="9"/>
      <c r="I271" s="9"/>
      <c r="J271" s="5"/>
      <c r="K271" s="5"/>
      <c r="L271" s="5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5"/>
      <c r="FK271" s="5"/>
      <c r="FL271" s="9"/>
      <c r="FM271" s="9"/>
    </row>
    <row r="272" spans="1:169" ht="15.75" customHeight="1">
      <c r="A272" s="5"/>
      <c r="B272" s="14"/>
      <c r="C272" s="9"/>
      <c r="D272" s="9"/>
      <c r="E272" s="5"/>
      <c r="F272" s="5"/>
      <c r="G272" s="5"/>
      <c r="H272" s="9"/>
      <c r="I272" s="9"/>
      <c r="J272" s="5"/>
      <c r="K272" s="5"/>
      <c r="L272" s="5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5"/>
      <c r="FK272" s="5"/>
      <c r="FL272" s="9"/>
      <c r="FM272" s="9"/>
    </row>
    <row r="273" spans="1:169" ht="15.75" customHeight="1">
      <c r="A273" s="5"/>
      <c r="B273" s="14"/>
      <c r="C273" s="9"/>
      <c r="D273" s="9"/>
      <c r="E273" s="5"/>
      <c r="F273" s="5"/>
      <c r="G273" s="5"/>
      <c r="H273" s="9"/>
      <c r="I273" s="9"/>
      <c r="J273" s="5"/>
      <c r="K273" s="5"/>
      <c r="L273" s="5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5"/>
      <c r="FK273" s="5"/>
      <c r="FL273" s="9"/>
      <c r="FM273" s="9"/>
    </row>
    <row r="274" spans="1:169" ht="15.75" customHeight="1">
      <c r="A274" s="5"/>
      <c r="B274" s="14"/>
      <c r="C274" s="9"/>
      <c r="D274" s="9"/>
      <c r="E274" s="5"/>
      <c r="F274" s="5"/>
      <c r="G274" s="5"/>
      <c r="H274" s="9"/>
      <c r="I274" s="9"/>
      <c r="J274" s="5"/>
      <c r="K274" s="5"/>
      <c r="L274" s="5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5"/>
      <c r="FK274" s="5"/>
      <c r="FL274" s="9"/>
      <c r="FM274" s="9"/>
    </row>
    <row r="275" spans="1:169" ht="15.75" customHeight="1">
      <c r="A275" s="5"/>
      <c r="B275" s="14"/>
      <c r="C275" s="9"/>
      <c r="D275" s="9"/>
      <c r="E275" s="5"/>
      <c r="F275" s="5"/>
      <c r="G275" s="5"/>
      <c r="H275" s="9"/>
      <c r="I275" s="9"/>
      <c r="J275" s="5"/>
      <c r="K275" s="5"/>
      <c r="L275" s="5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5"/>
      <c r="FK275" s="5"/>
      <c r="FL275" s="9"/>
      <c r="FM275" s="9"/>
    </row>
    <row r="276" spans="1:169" ht="15.75" customHeight="1">
      <c r="A276" s="5"/>
      <c r="B276" s="14"/>
      <c r="C276" s="9"/>
      <c r="D276" s="9"/>
      <c r="E276" s="5"/>
      <c r="F276" s="5"/>
      <c r="G276" s="5"/>
      <c r="H276" s="9"/>
      <c r="I276" s="9"/>
      <c r="J276" s="5"/>
      <c r="K276" s="5"/>
      <c r="L276" s="5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5"/>
      <c r="FK276" s="5"/>
      <c r="FL276" s="9"/>
      <c r="FM276" s="9"/>
    </row>
    <row r="277" spans="1:169" ht="15.75" customHeight="1">
      <c r="A277" s="5"/>
      <c r="B277" s="14"/>
      <c r="C277" s="9"/>
      <c r="D277" s="9"/>
      <c r="E277" s="5"/>
      <c r="F277" s="5"/>
      <c r="G277" s="5"/>
      <c r="H277" s="9"/>
      <c r="I277" s="9"/>
      <c r="J277" s="5"/>
      <c r="K277" s="5"/>
      <c r="L277" s="5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5"/>
      <c r="FK277" s="5"/>
      <c r="FL277" s="9"/>
      <c r="FM277" s="9"/>
    </row>
    <row r="278" spans="1:169" ht="15.75" customHeight="1">
      <c r="A278" s="5"/>
      <c r="B278" s="14"/>
      <c r="C278" s="9"/>
      <c r="D278" s="9"/>
      <c r="E278" s="5"/>
      <c r="F278" s="5"/>
      <c r="G278" s="5"/>
      <c r="H278" s="9"/>
      <c r="I278" s="9"/>
      <c r="J278" s="5"/>
      <c r="K278" s="5"/>
      <c r="L278" s="5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5"/>
      <c r="FK278" s="5"/>
      <c r="FL278" s="9"/>
      <c r="FM278" s="9"/>
    </row>
    <row r="279" spans="1:169" ht="15.75" customHeight="1">
      <c r="A279" s="5"/>
      <c r="B279" s="14"/>
      <c r="C279" s="9"/>
      <c r="D279" s="9"/>
      <c r="E279" s="5"/>
      <c r="F279" s="5"/>
      <c r="G279" s="5"/>
      <c r="H279" s="9"/>
      <c r="I279" s="9"/>
      <c r="J279" s="5"/>
      <c r="K279" s="5"/>
      <c r="L279" s="5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5"/>
      <c r="FK279" s="5"/>
      <c r="FL279" s="9"/>
      <c r="FM279" s="9"/>
    </row>
    <row r="280" spans="1:169" ht="15.75" customHeight="1">
      <c r="A280" s="5"/>
      <c r="B280" s="14"/>
      <c r="C280" s="9"/>
      <c r="D280" s="9"/>
      <c r="E280" s="5"/>
      <c r="F280" s="5"/>
      <c r="G280" s="5"/>
      <c r="H280" s="9"/>
      <c r="I280" s="9"/>
      <c r="J280" s="5"/>
      <c r="K280" s="5"/>
      <c r="L280" s="5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5"/>
      <c r="FK280" s="5"/>
      <c r="FL280" s="9"/>
      <c r="FM280" s="9"/>
    </row>
    <row r="281" spans="1:169" ht="15.75" customHeight="1">
      <c r="A281" s="5"/>
      <c r="B281" s="14"/>
      <c r="C281" s="9"/>
      <c r="D281" s="9"/>
      <c r="E281" s="5"/>
      <c r="F281" s="5"/>
      <c r="G281" s="5"/>
      <c r="H281" s="9"/>
      <c r="I281" s="9"/>
      <c r="J281" s="5"/>
      <c r="K281" s="5"/>
      <c r="L281" s="5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5"/>
      <c r="FK281" s="5"/>
      <c r="FL281" s="9"/>
      <c r="FM281" s="9"/>
    </row>
    <row r="282" spans="1:169" ht="15.75" customHeight="1">
      <c r="A282" s="5"/>
      <c r="B282" s="14"/>
      <c r="C282" s="9"/>
      <c r="D282" s="9"/>
      <c r="E282" s="5"/>
      <c r="F282" s="5"/>
      <c r="G282" s="5"/>
      <c r="H282" s="9"/>
      <c r="I282" s="9"/>
      <c r="J282" s="5"/>
      <c r="K282" s="5"/>
      <c r="L282" s="5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5"/>
      <c r="FK282" s="5"/>
      <c r="FL282" s="9"/>
      <c r="FM282" s="9"/>
    </row>
  </sheetData>
  <mergeCells count="89">
    <mergeCell ref="B3:D3"/>
    <mergeCell ref="B4:D4"/>
    <mergeCell ref="B5:D5"/>
    <mergeCell ref="B7:B8"/>
    <mergeCell ref="C7:F8"/>
    <mergeCell ref="D73:E73"/>
    <mergeCell ref="C72:G72"/>
    <mergeCell ref="C80:E80"/>
    <mergeCell ref="C82:E82"/>
    <mergeCell ref="C63:E63"/>
    <mergeCell ref="C64:G64"/>
    <mergeCell ref="C65:E65"/>
    <mergeCell ref="C66:E66"/>
    <mergeCell ref="C67:G67"/>
    <mergeCell ref="C68:G68"/>
    <mergeCell ref="C70:G70"/>
    <mergeCell ref="C74:G74"/>
    <mergeCell ref="C75:G75"/>
    <mergeCell ref="C76:E76"/>
    <mergeCell ref="C78:E78"/>
    <mergeCell ref="C79:G79"/>
    <mergeCell ref="C60:E60"/>
    <mergeCell ref="C61:G61"/>
    <mergeCell ref="C62:E62"/>
    <mergeCell ref="D69:E69"/>
    <mergeCell ref="D71:E71"/>
    <mergeCell ref="C55:G55"/>
    <mergeCell ref="C56:E56"/>
    <mergeCell ref="C57:E57"/>
    <mergeCell ref="C58:G58"/>
    <mergeCell ref="C59:E59"/>
    <mergeCell ref="C50:E50"/>
    <mergeCell ref="C51:E51"/>
    <mergeCell ref="C52:G52"/>
    <mergeCell ref="C53:E53"/>
    <mergeCell ref="C54:E54"/>
    <mergeCell ref="C45:E45"/>
    <mergeCell ref="D46:E46"/>
    <mergeCell ref="D47:E47"/>
    <mergeCell ref="D48:E48"/>
    <mergeCell ref="C49:G49"/>
    <mergeCell ref="C38:E38"/>
    <mergeCell ref="C39:E39"/>
    <mergeCell ref="C40:E40"/>
    <mergeCell ref="C41:G41"/>
    <mergeCell ref="C44:G44"/>
    <mergeCell ref="C30:G30"/>
    <mergeCell ref="C33:G33"/>
    <mergeCell ref="C34:G34"/>
    <mergeCell ref="C35:E35"/>
    <mergeCell ref="D36:E36"/>
    <mergeCell ref="CD8:CJ8"/>
    <mergeCell ref="C16:G16"/>
    <mergeCell ref="C23:G23"/>
    <mergeCell ref="C24:G24"/>
    <mergeCell ref="C27:G27"/>
    <mergeCell ref="G7:G8"/>
    <mergeCell ref="H7:I7"/>
    <mergeCell ref="AU8:BA8"/>
    <mergeCell ref="BB8:BH8"/>
    <mergeCell ref="BI8:BO8"/>
    <mergeCell ref="BP8:BV8"/>
    <mergeCell ref="BW8:CC8"/>
    <mergeCell ref="C10:G10"/>
    <mergeCell ref="C11:G11"/>
    <mergeCell ref="C12:E12"/>
    <mergeCell ref="M8:R8"/>
    <mergeCell ref="S8:Y8"/>
    <mergeCell ref="EO8:EU8"/>
    <mergeCell ref="EV8:FB8"/>
    <mergeCell ref="FC8:FI8"/>
    <mergeCell ref="J7:K7"/>
    <mergeCell ref="L7:L8"/>
    <mergeCell ref="M7:AQ7"/>
    <mergeCell ref="AR7:BU7"/>
    <mergeCell ref="BV7:CZ7"/>
    <mergeCell ref="CK8:CQ8"/>
    <mergeCell ref="CR8:CX8"/>
    <mergeCell ref="CY8:DE8"/>
    <mergeCell ref="DA7:ED7"/>
    <mergeCell ref="EE7:FI7"/>
    <mergeCell ref="Z8:AF8"/>
    <mergeCell ref="AG8:AM8"/>
    <mergeCell ref="AN8:AT8"/>
    <mergeCell ref="DF8:DL8"/>
    <mergeCell ref="DM8:DS8"/>
    <mergeCell ref="DT8:DZ8"/>
    <mergeCell ref="EA8:EG8"/>
    <mergeCell ref="EH8:EN8"/>
  </mergeCells>
  <phoneticPr fontId="17" type="noConversion"/>
  <conditionalFormatting sqref="M9:FI82">
    <cfRule type="expression" dxfId="15" priority="1">
      <formula>(IF((M$9&lt;=$K9),(IF((M$9&gt;=$J9),1,2)),3)=1)</formula>
    </cfRule>
  </conditionalFormatting>
  <conditionalFormatting sqref="M9:FI82">
    <cfRule type="expression" dxfId="14" priority="2">
      <formula>IF(M$9=$E$6,1,0)</formula>
    </cfRule>
  </conditionalFormatting>
  <conditionalFormatting sqref="M9:FI82">
    <cfRule type="expression" dxfId="13" priority="3">
      <formula>IF(WEEKDAY(M$9)=1,1,0)</formula>
    </cfRule>
  </conditionalFormatting>
  <conditionalFormatting sqref="M9:FI82">
    <cfRule type="expression" dxfId="12" priority="4">
      <formula>IF(WEEKDAY(#REF!)=7,1,0)</formula>
    </cfRule>
  </conditionalFormatting>
  <conditionalFormatting sqref="B49:L82">
    <cfRule type="expression" dxfId="11" priority="5">
      <formula>NOT(ISBLANK($B1048543))</formula>
    </cfRule>
  </conditionalFormatting>
  <conditionalFormatting sqref="B49:L82">
    <cfRule type="expression" dxfId="10" priority="6">
      <formula>LEN($B1048544)=3</formula>
    </cfRule>
  </conditionalFormatting>
  <conditionalFormatting sqref="B49:L82">
    <cfRule type="expression" dxfId="9" priority="7">
      <formula>LEN($B1048543)=1</formula>
    </cfRule>
  </conditionalFormatting>
  <conditionalFormatting sqref="B10:L40">
    <cfRule type="expression" dxfId="8" priority="8">
      <formula>NOT(ISBLANK($B1048494))</formula>
    </cfRule>
  </conditionalFormatting>
  <conditionalFormatting sqref="B10:L40">
    <cfRule type="expression" dxfId="7" priority="9">
      <formula>LEN($B1048495)=3</formula>
    </cfRule>
  </conditionalFormatting>
  <conditionalFormatting sqref="B10:L40">
    <cfRule type="expression" dxfId="6" priority="10">
      <formula>LEN($B1048494)=1</formula>
    </cfRule>
  </conditionalFormatting>
  <conditionalFormatting sqref="B41:L43">
    <cfRule type="expression" dxfId="5" priority="11">
      <formula>NOT(ISBLANK($B1048530))</formula>
    </cfRule>
  </conditionalFormatting>
  <conditionalFormatting sqref="B41:L43">
    <cfRule type="expression" dxfId="4" priority="12">
      <formula>LEN($B1048531)=3</formula>
    </cfRule>
  </conditionalFormatting>
  <conditionalFormatting sqref="B41:L43">
    <cfRule type="expression" dxfId="3" priority="13">
      <formula>LEN($B1048530)=1</formula>
    </cfRule>
  </conditionalFormatting>
  <conditionalFormatting sqref="B44:L48">
    <cfRule type="expression" dxfId="2" priority="14">
      <formula>NOT(ISBLANK($B1048534))</formula>
    </cfRule>
  </conditionalFormatting>
  <conditionalFormatting sqref="B44:L48">
    <cfRule type="expression" dxfId="1" priority="15">
      <formula>LEN($B1048535)=3</formula>
    </cfRule>
  </conditionalFormatting>
  <conditionalFormatting sqref="B44:L48">
    <cfRule type="expression" dxfId="0" priority="16">
      <formula>LEN($B1048534)=1</formula>
    </cfRule>
  </conditionalFormatting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'9 CODE'!$C$5:$C$8</xm:f>
          </x14:formula1>
          <xm:sqref>L10:L82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</vt:lpstr>
      <vt:lpstr>9 CODE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user</cp:lastModifiedBy>
  <dcterms:created xsi:type="dcterms:W3CDTF">2013-01-18T04:29:07Z</dcterms:created>
  <dcterms:modified xsi:type="dcterms:W3CDTF">2021-08-20T09:19:28Z</dcterms:modified>
</cp:coreProperties>
</file>