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36238A53-5BEB-4EDB-8F42-1F70F4D59506}" xr6:coauthVersionLast="47" xr6:coauthVersionMax="47" xr10:uidLastSave="{00000000-0000-0000-0000-000000000000}"/>
  <bookViews>
    <workbookView xWindow="7848" yWindow="6480" windowWidth="2073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C3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<sst xmlns="http://schemas.openxmlformats.org/spreadsheetml/2006/main" count="116" uniqueCount="52">
  <si>
    <t>France</t>
  </si>
  <si>
    <t>Netherlands</t>
  </si>
  <si>
    <t>Germany</t>
  </si>
  <si>
    <t>Italy</t>
  </si>
  <si>
    <t>Ireland</t>
  </si>
  <si>
    <t>Denmark</t>
  </si>
  <si>
    <t>Greece</t>
  </si>
  <si>
    <t>Portugal</t>
  </si>
  <si>
    <t>Spain</t>
  </si>
  <si>
    <t>Belgium</t>
  </si>
  <si>
    <t>Iceland</t>
  </si>
  <si>
    <t>Norway</t>
  </si>
  <si>
    <t>Sweden</t>
  </si>
  <si>
    <t>Finland</t>
  </si>
  <si>
    <t>Austria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</si>
  <si>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</si>
  <si>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</si>
  <si>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</si>
  <si>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</si>
  <si>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</si>
  <si>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</si>
  <si>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</si>
  <si>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</si>
  <si>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</si>
  <si>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</si>
  <si>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</si>
  <si>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</si>
  <si>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North Macedonia</t>
  </si>
  <si>
    <t>Montenegro</t>
  </si>
  <si>
    <t>Serbia</t>
  </si>
  <si>
    <t>energy_consumption[Thousand tonnes of oil equivalent]</t>
  </si>
  <si>
    <t>product_value[millions_euro]</t>
  </si>
  <si>
    <t>energy_consumption[TWh]</t>
  </si>
  <si>
    <t>product_value[euro]</t>
  </si>
  <si>
    <t>Agriculture, forestry, and fisheries</t>
  </si>
  <si>
    <t>Ceramics and stone products manufacturing</t>
  </si>
  <si>
    <t>Chemical industry (including petroleum and coal products)</t>
  </si>
  <si>
    <t>Construction industry</t>
  </si>
  <si>
    <t>Food and beverage manufacturing</t>
  </si>
  <si>
    <t>Iron, non-ferrous, and metal products manufacturing</t>
  </si>
  <si>
    <t>Machinery manufacturing</t>
  </si>
  <si>
    <t>Mining and others</t>
  </si>
  <si>
    <t>Other manufacturing</t>
  </si>
  <si>
    <t>Plastic, rubber, and leather products manufacturing</t>
  </si>
  <si>
    <t>Printing and related industries</t>
  </si>
  <si>
    <t>Pulp, paper, and paper products manufacturing</t>
  </si>
  <si>
    <t>Textile industry</t>
  </si>
  <si>
    <t>Wood products and furniture manufacturing</t>
  </si>
  <si>
    <t>sum</t>
  </si>
  <si>
    <t>Bosnia and Herzegovina</t>
  </si>
  <si>
    <t>regression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</si>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</sst>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0</c:formatCode>
                <c:ptCount val="30"/>
                <c:pt idx="0">
                  <c:v>543528.16599999997</c:v>
                </c:pt>
                <c:pt idx="1">
                  <c:v>118787.872</c:v>
                </c:pt>
                <c:pt idx="2">
                  <c:v>1035152.258</c:v>
                </c:pt>
                <c:pt idx="3">
                  <c:v>844849.02300000004</c:v>
                </c:pt>
                <c:pt idx="4">
                  <c:v>69204.570000000007</c:v>
                </c:pt>
                <c:pt idx="5">
                  <c:v>90207.983445999998</c:v>
                </c:pt>
                <c:pt idx="6">
                  <c:v>25488.505000000001</c:v>
                </c:pt>
                <c:pt idx="7">
                  <c:v>69990.505000000005</c:v>
                </c:pt>
                <c:pt idx="8">
                  <c:v>472704.04800000001</c:v>
                </c:pt>
                <c:pt idx="9">
                  <c:v>124369.22900000001</c:v>
                </c:pt>
                <c:pt idx="10">
                  <c:v>4432.7758519999998</c:v>
                </c:pt>
                <c:pt idx="11">
                  <c:v>37960.077728999997</c:v>
                </c:pt>
                <c:pt idx="12">
                  <c:v>86794.210724999997</c:v>
                </c:pt>
                <c:pt idx="13">
                  <c:v>92380.069000000003</c:v>
                </c:pt>
                <c:pt idx="14">
                  <c:v>103517.976</c:v>
                </c:pt>
                <c:pt idx="15">
                  <c:v>14485.323</c:v>
                </c:pt>
                <c:pt idx="16">
                  <c:v>4060.1489999999999</c:v>
                </c:pt>
                <c:pt idx="17">
                  <c:v>25257.428</c:v>
                </c:pt>
                <c:pt idx="18">
                  <c:v>222801.692423</c:v>
                </c:pt>
                <c:pt idx="19">
                  <c:v>143103.022085</c:v>
                </c:pt>
                <c:pt idx="20">
                  <c:v>48054.663</c:v>
                </c:pt>
                <c:pt idx="21">
                  <c:v>96103.590863999998</c:v>
                </c:pt>
                <c:pt idx="22">
                  <c:v>62190.488812000003</c:v>
                </c:pt>
                <c:pt idx="23">
                  <c:v>19497.970644000001</c:v>
                </c:pt>
                <c:pt idx="24">
                  <c:v>1506.781217</c:v>
                </c:pt>
                <c:pt idx="25">
                  <c:v>8505.7379999999994</c:v>
                </c:pt>
                <c:pt idx="26">
                  <c:v>19506.713</c:v>
                </c:pt>
                <c:pt idx="27">
                  <c:v>2304.3678329999998</c:v>
                </c:pt>
                <c:pt idx="28">
                  <c:v>634.96400000000006</c:v>
                </c:pt>
                <c:pt idx="29">
                  <c:v>21069.068099</c:v>
                </c:pt>
              </c:numCache>
            </c:numRef>
          </c:xVal>
          <c:yVal>
            <c:numRef>
              <c:f>Sheet1!$C$2:$C$31</c:f>
              <c:numCache>
                <c:formatCode>0</c:formatCode>
                <c:ptCount val="30"/>
                <c:pt idx="0">
                  <c:v>278.62115440999997</c:v>
                </c:pt>
                <c:pt idx="1">
                  <c:v>135.33248337000001</c:v>
                </c:pt>
                <c:pt idx="2">
                  <c:v>582.26594016999991</c:v>
                </c:pt>
                <c:pt idx="3">
                  <c:v>273.33188856000004</c:v>
                </c:pt>
                <c:pt idx="4">
                  <c:v>23.959358420000001</c:v>
                </c:pt>
                <c:pt idx="5">
                  <c:v>25.896020910000001</c:v>
                </c:pt>
                <c:pt idx="6">
                  <c:v>28.64959786</c:v>
                </c:pt>
                <c:pt idx="7">
                  <c:v>50.157701179999997</c:v>
                </c:pt>
                <c:pt idx="8">
                  <c:v>214.88183455999999</c:v>
                </c:pt>
                <c:pt idx="9">
                  <c:v>107.86117895999999</c:v>
                </c:pt>
                <c:pt idx="10">
                  <c:v>16.16202492</c:v>
                </c:pt>
                <c:pt idx="11">
                  <c:v>70.874045729999992</c:v>
                </c:pt>
                <c:pt idx="12">
                  <c:v>131.99823215000001</c:v>
                </c:pt>
                <c:pt idx="13">
                  <c:v>108.07294963000001</c:v>
                </c:pt>
                <c:pt idx="14">
                  <c:v>80.725190710000007</c:v>
                </c:pt>
                <c:pt idx="15">
                  <c:v>3.9212405800000001</c:v>
                </c:pt>
                <c:pt idx="16">
                  <c:v>10.715951779999999</c:v>
                </c:pt>
                <c:pt idx="17">
                  <c:v>10.4515321</c:v>
                </c:pt>
                <c:pt idx="18">
                  <c:v>159.60832897999998</c:v>
                </c:pt>
                <c:pt idx="19">
                  <c:v>69.337094710000002</c:v>
                </c:pt>
                <c:pt idx="20">
                  <c:v>33.372040769999998</c:v>
                </c:pt>
                <c:pt idx="21">
                  <c:v>46.456930509999999</c:v>
                </c:pt>
                <c:pt idx="22">
                  <c:v>57.661539999999995</c:v>
                </c:pt>
                <c:pt idx="23">
                  <c:v>28.54857968</c:v>
                </c:pt>
                <c:pt idx="24">
                  <c:v>4.6962870399999996</c:v>
                </c:pt>
                <c:pt idx="25">
                  <c:v>12.482955829999998</c:v>
                </c:pt>
                <c:pt idx="26">
                  <c:v>13.652317439999999</c:v>
                </c:pt>
                <c:pt idx="27">
                  <c:v>3.8363880999999997</c:v>
                </c:pt>
                <c:pt idx="28">
                  <c:v>0.99014331</c:v>
                </c:pt>
                <c:pt idx="29">
                  <c:v>25.94056381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C-4D75-A86B-FA30483C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2271"/>
        <c:axId val="2105544671"/>
      </c:scatterChart>
      <c:valAx>
        <c:axId val="21055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Product value [millions euro]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4671"/>
        <c:crosses val="autoZero"/>
        <c:crossBetween val="midCat"/>
      </c:valAx>
      <c:valAx>
        <c:axId val="21055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[TWh]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</a:t>
            </a:r>
            <a:r>
              <a:rPr lang="en-US" altLang="ja-JP"/>
              <a:t>consumption in industrial sector against</a:t>
            </a:r>
            <a:r>
              <a:rPr lang="en-US" altLang="ja-JP" baseline="0"/>
              <a:t> product value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0</c:formatCode>
                <c:ptCount val="30"/>
                <c:pt idx="0">
                  <c:v>543528.16599999997</c:v>
                </c:pt>
                <c:pt idx="1">
                  <c:v>118787.872</c:v>
                </c:pt>
                <c:pt idx="2">
                  <c:v>1035152.258</c:v>
                </c:pt>
                <c:pt idx="3">
                  <c:v>844849.02300000004</c:v>
                </c:pt>
                <c:pt idx="4">
                  <c:v>69204.570000000007</c:v>
                </c:pt>
                <c:pt idx="5">
                  <c:v>90207.983445999998</c:v>
                </c:pt>
                <c:pt idx="6">
                  <c:v>25488.505000000001</c:v>
                </c:pt>
                <c:pt idx="7">
                  <c:v>69990.505000000005</c:v>
                </c:pt>
                <c:pt idx="8">
                  <c:v>472704.04800000001</c:v>
                </c:pt>
                <c:pt idx="9">
                  <c:v>124369.22900000001</c:v>
                </c:pt>
                <c:pt idx="10">
                  <c:v>4432.7758519999998</c:v>
                </c:pt>
                <c:pt idx="11">
                  <c:v>37960.077728999997</c:v>
                </c:pt>
                <c:pt idx="12">
                  <c:v>86794.210724999997</c:v>
                </c:pt>
                <c:pt idx="13">
                  <c:v>92380.069000000003</c:v>
                </c:pt>
                <c:pt idx="14">
                  <c:v>103517.976</c:v>
                </c:pt>
                <c:pt idx="15">
                  <c:v>14485.323</c:v>
                </c:pt>
                <c:pt idx="16">
                  <c:v>4060.1489999999999</c:v>
                </c:pt>
                <c:pt idx="17">
                  <c:v>25257.428</c:v>
                </c:pt>
                <c:pt idx="18">
                  <c:v>222801.692423</c:v>
                </c:pt>
                <c:pt idx="19">
                  <c:v>143103.022085</c:v>
                </c:pt>
                <c:pt idx="20">
                  <c:v>48054.663</c:v>
                </c:pt>
                <c:pt idx="21">
                  <c:v>96103.590863999998</c:v>
                </c:pt>
                <c:pt idx="22">
                  <c:v>62190.488812000003</c:v>
                </c:pt>
                <c:pt idx="23">
                  <c:v>19497.970644000001</c:v>
                </c:pt>
                <c:pt idx="24">
                  <c:v>1506.781217</c:v>
                </c:pt>
                <c:pt idx="25">
                  <c:v>8505.7379999999994</c:v>
                </c:pt>
                <c:pt idx="26">
                  <c:v>19506.713</c:v>
                </c:pt>
                <c:pt idx="27">
                  <c:v>2304.3678329999998</c:v>
                </c:pt>
                <c:pt idx="28">
                  <c:v>634.96400000000006</c:v>
                </c:pt>
                <c:pt idx="29">
                  <c:v>21069.068099</c:v>
                </c:pt>
              </c:numCache>
            </c:numRef>
          </c:xVal>
          <c:yVal>
            <c:numRef>
              <c:f>Sheet1!$C$2:$C$31</c:f>
              <c:numCache>
                <c:formatCode>0</c:formatCode>
                <c:ptCount val="30"/>
                <c:pt idx="0">
                  <c:v>278.62115440999997</c:v>
                </c:pt>
                <c:pt idx="1">
                  <c:v>135.33248337000001</c:v>
                </c:pt>
                <c:pt idx="2">
                  <c:v>582.26594016999991</c:v>
                </c:pt>
                <c:pt idx="3">
                  <c:v>273.33188856000004</c:v>
                </c:pt>
                <c:pt idx="4">
                  <c:v>23.959358420000001</c:v>
                </c:pt>
                <c:pt idx="5">
                  <c:v>25.896020910000001</c:v>
                </c:pt>
                <c:pt idx="6">
                  <c:v>28.64959786</c:v>
                </c:pt>
                <c:pt idx="7">
                  <c:v>50.157701179999997</c:v>
                </c:pt>
                <c:pt idx="8">
                  <c:v>214.88183455999999</c:v>
                </c:pt>
                <c:pt idx="9">
                  <c:v>107.86117895999999</c:v>
                </c:pt>
                <c:pt idx="10">
                  <c:v>16.16202492</c:v>
                </c:pt>
                <c:pt idx="11">
                  <c:v>70.874045729999992</c:v>
                </c:pt>
                <c:pt idx="12">
                  <c:v>131.99823215000001</c:v>
                </c:pt>
                <c:pt idx="13">
                  <c:v>108.07294963000001</c:v>
                </c:pt>
                <c:pt idx="14">
                  <c:v>80.725190710000007</c:v>
                </c:pt>
                <c:pt idx="15">
                  <c:v>3.9212405800000001</c:v>
                </c:pt>
                <c:pt idx="16">
                  <c:v>10.715951779999999</c:v>
                </c:pt>
                <c:pt idx="17">
                  <c:v>10.4515321</c:v>
                </c:pt>
                <c:pt idx="18">
                  <c:v>159.60832897999998</c:v>
                </c:pt>
                <c:pt idx="19">
                  <c:v>69.337094710000002</c:v>
                </c:pt>
                <c:pt idx="20">
                  <c:v>33.372040769999998</c:v>
                </c:pt>
                <c:pt idx="21">
                  <c:v>46.456930509999999</c:v>
                </c:pt>
                <c:pt idx="22">
                  <c:v>57.661539999999995</c:v>
                </c:pt>
                <c:pt idx="23">
                  <c:v>28.54857968</c:v>
                </c:pt>
                <c:pt idx="24">
                  <c:v>4.6962870399999996</c:v>
                </c:pt>
                <c:pt idx="25">
                  <c:v>12.482955829999998</c:v>
                </c:pt>
                <c:pt idx="26">
                  <c:v>13.652317439999999</c:v>
                </c:pt>
                <c:pt idx="27">
                  <c:v>3.8363880999999997</c:v>
                </c:pt>
                <c:pt idx="28">
                  <c:v>0.99014331</c:v>
                </c:pt>
                <c:pt idx="29">
                  <c:v>25.94056381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1-4F1D-B556-57562705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2271"/>
        <c:axId val="2105544671"/>
      </c:scatterChart>
      <c:valAx>
        <c:axId val="21055422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Product value [millions euro]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4671"/>
        <c:crosses val="autoZero"/>
        <c:crossBetween val="midCat"/>
      </c:valAx>
      <c:valAx>
        <c:axId val="210554467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[TWh]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value and its composition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Agriculture, forestry, and fisheries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4543000</c:v>
                </c:pt>
                <c:pt idx="1">
                  <c:v>48998000</c:v>
                </c:pt>
                <c:pt idx="2">
                  <c:v>1048215000</c:v>
                </c:pt>
                <c:pt idx="3">
                  <c:v>71816000</c:v>
                </c:pt>
                <c:pt idx="4">
                  <c:v>6128000</c:v>
                </c:pt>
                <c:pt idx="5">
                  <c:v>79443155</c:v>
                </c:pt>
                <c:pt idx="6">
                  <c:v>0</c:v>
                </c:pt>
                <c:pt idx="7">
                  <c:v>23347000</c:v>
                </c:pt>
                <c:pt idx="8">
                  <c:v>101109000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59656000</c:v>
                </c:pt>
                <c:pt idx="14">
                  <c:v>159313000</c:v>
                </c:pt>
                <c:pt idx="15">
                  <c:v>47293000</c:v>
                </c:pt>
                <c:pt idx="16">
                  <c:v>0</c:v>
                </c:pt>
                <c:pt idx="17">
                  <c:v>11931000</c:v>
                </c:pt>
                <c:pt idx="18">
                  <c:v>212339718</c:v>
                </c:pt>
                <c:pt idx="19">
                  <c:v>711715</c:v>
                </c:pt>
                <c:pt idx="20">
                  <c:v>0</c:v>
                </c:pt>
                <c:pt idx="21">
                  <c:v>37367089</c:v>
                </c:pt>
                <c:pt idx="22">
                  <c:v>398043</c:v>
                </c:pt>
                <c:pt idx="23">
                  <c:v>5491359</c:v>
                </c:pt>
                <c:pt idx="24">
                  <c:v>0</c:v>
                </c:pt>
                <c:pt idx="25">
                  <c:v>0</c:v>
                </c:pt>
                <c:pt idx="26">
                  <c:v>48858000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7CC-8851-61347812D4A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Ceramics and stone products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12128420000</c:v>
                </c:pt>
                <c:pt idx="1">
                  <c:v>3332183000</c:v>
                </c:pt>
                <c:pt idx="2">
                  <c:v>24516058000</c:v>
                </c:pt>
                <c:pt idx="3">
                  <c:v>35582316000</c:v>
                </c:pt>
                <c:pt idx="4">
                  <c:v>663823000</c:v>
                </c:pt>
                <c:pt idx="5">
                  <c:v>1836656778</c:v>
                </c:pt>
                <c:pt idx="6">
                  <c:v>1263449000</c:v>
                </c:pt>
                <c:pt idx="7">
                  <c:v>4858757000</c:v>
                </c:pt>
                <c:pt idx="8">
                  <c:v>18497143000</c:v>
                </c:pt>
                <c:pt idx="9">
                  <c:v>5356484000</c:v>
                </c:pt>
                <c:pt idx="10">
                  <c:v>0</c:v>
                </c:pt>
                <c:pt idx="11">
                  <c:v>481799594</c:v>
                </c:pt>
                <c:pt idx="12">
                  <c:v>1529911578</c:v>
                </c:pt>
                <c:pt idx="13">
                  <c:v>1540291000</c:v>
                </c:pt>
                <c:pt idx="14">
                  <c:v>2256667000</c:v>
                </c:pt>
                <c:pt idx="15">
                  <c:v>555438000</c:v>
                </c:pt>
                <c:pt idx="16">
                  <c:v>65315000</c:v>
                </c:pt>
                <c:pt idx="17">
                  <c:v>917370000</c:v>
                </c:pt>
                <c:pt idx="18">
                  <c:v>9284730519</c:v>
                </c:pt>
                <c:pt idx="19">
                  <c:v>3796902640</c:v>
                </c:pt>
                <c:pt idx="20">
                  <c:v>1132802000</c:v>
                </c:pt>
                <c:pt idx="21">
                  <c:v>2455111177</c:v>
                </c:pt>
                <c:pt idx="22">
                  <c:v>2401368187</c:v>
                </c:pt>
                <c:pt idx="23">
                  <c:v>963560179</c:v>
                </c:pt>
                <c:pt idx="24">
                  <c:v>237028025</c:v>
                </c:pt>
                <c:pt idx="25">
                  <c:v>227402000</c:v>
                </c:pt>
                <c:pt idx="26">
                  <c:v>1107547000</c:v>
                </c:pt>
                <c:pt idx="27">
                  <c:v>608701678</c:v>
                </c:pt>
                <c:pt idx="28">
                  <c:v>26803653</c:v>
                </c:pt>
                <c:pt idx="29">
                  <c:v>5020000</c:v>
                </c:pt>
                <c:pt idx="30">
                  <c:v>848218339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7CC-8851-61347812D4A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and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29796146000</c:v>
                </c:pt>
                <c:pt idx="1">
                  <c:v>4494064000</c:v>
                </c:pt>
                <c:pt idx="2">
                  <c:v>42433467000</c:v>
                </c:pt>
                <c:pt idx="3">
                  <c:v>41192169000</c:v>
                </c:pt>
                <c:pt idx="4">
                  <c:v>2949360000</c:v>
                </c:pt>
                <c:pt idx="5">
                  <c:v>4515948273</c:v>
                </c:pt>
                <c:pt idx="6">
                  <c:v>1986610000</c:v>
                </c:pt>
                <c:pt idx="7">
                  <c:v>3005391000</c:v>
                </c:pt>
                <c:pt idx="8">
                  <c:v>26910350000</c:v>
                </c:pt>
                <c:pt idx="9">
                  <c:v>7214797000</c:v>
                </c:pt>
                <c:pt idx="10">
                  <c:v>216362764</c:v>
                </c:pt>
                <c:pt idx="11">
                  <c:v>893465705</c:v>
                </c:pt>
                <c:pt idx="12">
                  <c:v>2186712026</c:v>
                </c:pt>
                <c:pt idx="13">
                  <c:v>9763452000</c:v>
                </c:pt>
                <c:pt idx="14">
                  <c:v>2956642000</c:v>
                </c:pt>
                <c:pt idx="15">
                  <c:v>511047000</c:v>
                </c:pt>
                <c:pt idx="16">
                  <c:v>75520000</c:v>
                </c:pt>
                <c:pt idx="17">
                  <c:v>2164474000</c:v>
                </c:pt>
                <c:pt idx="18">
                  <c:v>9788241962</c:v>
                </c:pt>
                <c:pt idx="19">
                  <c:v>3640569487</c:v>
                </c:pt>
                <c:pt idx="20">
                  <c:v>582258000</c:v>
                </c:pt>
                <c:pt idx="21">
                  <c:v>2390097201</c:v>
                </c:pt>
                <c:pt idx="22">
                  <c:v>1466238706</c:v>
                </c:pt>
                <c:pt idx="23">
                  <c:v>1301372331</c:v>
                </c:pt>
                <c:pt idx="24">
                  <c:v>18085662</c:v>
                </c:pt>
                <c:pt idx="25">
                  <c:v>165616000</c:v>
                </c:pt>
                <c:pt idx="26">
                  <c:v>686026000</c:v>
                </c:pt>
                <c:pt idx="27">
                  <c:v>281436011</c:v>
                </c:pt>
                <c:pt idx="28">
                  <c:v>49910751</c:v>
                </c:pt>
                <c:pt idx="29">
                  <c:v>417000</c:v>
                </c:pt>
                <c:pt idx="30">
                  <c:v>1001085869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B-47CC-8851-61347812D4A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Construction 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Sheet2!$E$2:$E$32</c:f>
              <c:numCache>
                <c:formatCode>General</c:formatCode>
                <c:ptCount val="31"/>
                <c:pt idx="0">
                  <c:v>3921782000</c:v>
                </c:pt>
                <c:pt idx="1">
                  <c:v>0</c:v>
                </c:pt>
                <c:pt idx="2">
                  <c:v>703738000</c:v>
                </c:pt>
                <c:pt idx="3">
                  <c:v>1908680000</c:v>
                </c:pt>
                <c:pt idx="4">
                  <c:v>372565000</c:v>
                </c:pt>
                <c:pt idx="5">
                  <c:v>566181669</c:v>
                </c:pt>
                <c:pt idx="6">
                  <c:v>12692000</c:v>
                </c:pt>
                <c:pt idx="7">
                  <c:v>68190000</c:v>
                </c:pt>
                <c:pt idx="8">
                  <c:v>340193000</c:v>
                </c:pt>
                <c:pt idx="9">
                  <c:v>420340000</c:v>
                </c:pt>
                <c:pt idx="10">
                  <c:v>0</c:v>
                </c:pt>
                <c:pt idx="11">
                  <c:v>0</c:v>
                </c:pt>
                <c:pt idx="12">
                  <c:v>297007266</c:v>
                </c:pt>
                <c:pt idx="13">
                  <c:v>777754000</c:v>
                </c:pt>
                <c:pt idx="14">
                  <c:v>705723000</c:v>
                </c:pt>
                <c:pt idx="15">
                  <c:v>275433000</c:v>
                </c:pt>
                <c:pt idx="16">
                  <c:v>65678000</c:v>
                </c:pt>
                <c:pt idx="17">
                  <c:v>61388000</c:v>
                </c:pt>
                <c:pt idx="18">
                  <c:v>448523778</c:v>
                </c:pt>
                <c:pt idx="19">
                  <c:v>348285161</c:v>
                </c:pt>
                <c:pt idx="20">
                  <c:v>123478000</c:v>
                </c:pt>
                <c:pt idx="21">
                  <c:v>249834045</c:v>
                </c:pt>
                <c:pt idx="22">
                  <c:v>56035337</c:v>
                </c:pt>
                <c:pt idx="23">
                  <c:v>109173739</c:v>
                </c:pt>
                <c:pt idx="24">
                  <c:v>0</c:v>
                </c:pt>
                <c:pt idx="25">
                  <c:v>109708000</c:v>
                </c:pt>
                <c:pt idx="26">
                  <c:v>76283000</c:v>
                </c:pt>
                <c:pt idx="27">
                  <c:v>38911357</c:v>
                </c:pt>
                <c:pt idx="28">
                  <c:v>0</c:v>
                </c:pt>
                <c:pt idx="29">
                  <c:v>9244000</c:v>
                </c:pt>
                <c:pt idx="30">
                  <c:v>41853728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B-47CC-8851-61347812D4A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Food and beverage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176547254000</c:v>
                </c:pt>
                <c:pt idx="1">
                  <c:v>41853799000</c:v>
                </c:pt>
                <c:pt idx="2">
                  <c:v>228476055000</c:v>
                </c:pt>
                <c:pt idx="3">
                  <c:v>181789129000</c:v>
                </c:pt>
                <c:pt idx="4">
                  <c:v>15938211000</c:v>
                </c:pt>
                <c:pt idx="5">
                  <c:v>23046729922</c:v>
                </c:pt>
                <c:pt idx="6">
                  <c:v>8488371000</c:v>
                </c:pt>
                <c:pt idx="7">
                  <c:v>19785110000</c:v>
                </c:pt>
                <c:pt idx="8">
                  <c:v>181206026000</c:v>
                </c:pt>
                <c:pt idx="9">
                  <c:v>38978551000</c:v>
                </c:pt>
                <c:pt idx="10">
                  <c:v>2075792167</c:v>
                </c:pt>
                <c:pt idx="11">
                  <c:v>21710151603</c:v>
                </c:pt>
                <c:pt idx="12">
                  <c:v>12103346519</c:v>
                </c:pt>
                <c:pt idx="13">
                  <c:v>15514198000</c:v>
                </c:pt>
                <c:pt idx="14">
                  <c:v>26087864000</c:v>
                </c:pt>
                <c:pt idx="15">
                  <c:v>3149345000</c:v>
                </c:pt>
                <c:pt idx="16">
                  <c:v>1662598000</c:v>
                </c:pt>
                <c:pt idx="17">
                  <c:v>6991843000</c:v>
                </c:pt>
                <c:pt idx="18">
                  <c:v>71853118448</c:v>
                </c:pt>
                <c:pt idx="19">
                  <c:v>24834588949</c:v>
                </c:pt>
                <c:pt idx="20">
                  <c:v>7713322000</c:v>
                </c:pt>
                <c:pt idx="21">
                  <c:v>16950249408</c:v>
                </c:pt>
                <c:pt idx="22">
                  <c:v>16334824426</c:v>
                </c:pt>
                <c:pt idx="23">
                  <c:v>5937140812</c:v>
                </c:pt>
                <c:pt idx="24">
                  <c:v>454081479</c:v>
                </c:pt>
                <c:pt idx="25">
                  <c:v>1393942000</c:v>
                </c:pt>
                <c:pt idx="26">
                  <c:v>5723122000</c:v>
                </c:pt>
                <c:pt idx="27">
                  <c:v>1918436674</c:v>
                </c:pt>
                <c:pt idx="28">
                  <c:v>766406700</c:v>
                </c:pt>
                <c:pt idx="29">
                  <c:v>320633000</c:v>
                </c:pt>
                <c:pt idx="30">
                  <c:v>5766462149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B-47CC-8851-61347812D4A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Iron, non-ferrous, and metal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Sheet2!$G$2:$G$32</c:f>
              <c:numCache>
                <c:formatCode>General</c:formatCode>
                <c:ptCount val="31"/>
                <c:pt idx="0">
                  <c:v>117479147000</c:v>
                </c:pt>
                <c:pt idx="1">
                  <c:v>20897602000</c:v>
                </c:pt>
                <c:pt idx="2">
                  <c:v>247960089000</c:v>
                </c:pt>
                <c:pt idx="3">
                  <c:v>256819892000</c:v>
                </c:pt>
                <c:pt idx="4">
                  <c:v>2788699000</c:v>
                </c:pt>
                <c:pt idx="5">
                  <c:v>17818928853</c:v>
                </c:pt>
                <c:pt idx="6">
                  <c:v>4539010000</c:v>
                </c:pt>
                <c:pt idx="7">
                  <c:v>12379288000</c:v>
                </c:pt>
                <c:pt idx="8">
                  <c:v>93674090000</c:v>
                </c:pt>
                <c:pt idx="9">
                  <c:v>20670803000</c:v>
                </c:pt>
                <c:pt idx="10">
                  <c:v>1931889895</c:v>
                </c:pt>
                <c:pt idx="11">
                  <c:v>3869788354</c:v>
                </c:pt>
                <c:pt idx="12">
                  <c:v>17091893403</c:v>
                </c:pt>
                <c:pt idx="13">
                  <c:v>25877978000</c:v>
                </c:pt>
                <c:pt idx="14">
                  <c:v>29201485000</c:v>
                </c:pt>
                <c:pt idx="15">
                  <c:v>3047792000</c:v>
                </c:pt>
                <c:pt idx="16">
                  <c:v>380202000</c:v>
                </c:pt>
                <c:pt idx="17">
                  <c:v>4174397000</c:v>
                </c:pt>
                <c:pt idx="18">
                  <c:v>39338454428</c:v>
                </c:pt>
                <c:pt idx="19">
                  <c:v>31401604740</c:v>
                </c:pt>
                <c:pt idx="20">
                  <c:v>17352934000</c:v>
                </c:pt>
                <c:pt idx="21">
                  <c:v>35426920917</c:v>
                </c:pt>
                <c:pt idx="22">
                  <c:v>10606741057</c:v>
                </c:pt>
                <c:pt idx="23">
                  <c:v>3920863584</c:v>
                </c:pt>
                <c:pt idx="24">
                  <c:v>339974744</c:v>
                </c:pt>
                <c:pt idx="25">
                  <c:v>2748720000</c:v>
                </c:pt>
                <c:pt idx="26">
                  <c:v>3303566000</c:v>
                </c:pt>
                <c:pt idx="27">
                  <c:v>2599661530</c:v>
                </c:pt>
                <c:pt idx="28">
                  <c:v>223194023</c:v>
                </c:pt>
                <c:pt idx="29">
                  <c:v>124247000</c:v>
                </c:pt>
                <c:pt idx="30">
                  <c:v>3943961180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B-47CC-8851-61347812D4A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Sheet2!$H$2:$H$32</c:f>
              <c:numCache>
                <c:formatCode>General</c:formatCode>
                <c:ptCount val="31"/>
                <c:pt idx="0">
                  <c:v>49778016000</c:v>
                </c:pt>
                <c:pt idx="1">
                  <c:v>11653274000</c:v>
                </c:pt>
                <c:pt idx="2">
                  <c:v>181719286000</c:v>
                </c:pt>
                <c:pt idx="3">
                  <c:v>105753920000</c:v>
                </c:pt>
                <c:pt idx="4">
                  <c:v>6118494000</c:v>
                </c:pt>
                <c:pt idx="5">
                  <c:v>10381460364</c:v>
                </c:pt>
                <c:pt idx="6">
                  <c:v>455774000</c:v>
                </c:pt>
                <c:pt idx="7">
                  <c:v>6015167000</c:v>
                </c:pt>
                <c:pt idx="8">
                  <c:v>35436088000</c:v>
                </c:pt>
                <c:pt idx="9">
                  <c:v>6342372000</c:v>
                </c:pt>
                <c:pt idx="10">
                  <c:v>0</c:v>
                </c:pt>
                <c:pt idx="11">
                  <c:v>1504559029</c:v>
                </c:pt>
                <c:pt idx="12">
                  <c:v>10396961269</c:v>
                </c:pt>
                <c:pt idx="13">
                  <c:v>8143785000</c:v>
                </c:pt>
                <c:pt idx="14">
                  <c:v>13677101000</c:v>
                </c:pt>
                <c:pt idx="15">
                  <c:v>1529918000</c:v>
                </c:pt>
                <c:pt idx="16">
                  <c:v>119647000</c:v>
                </c:pt>
                <c:pt idx="17">
                  <c:v>1682390000</c:v>
                </c:pt>
                <c:pt idx="18">
                  <c:v>25101364591</c:v>
                </c:pt>
                <c:pt idx="19">
                  <c:v>27280987966</c:v>
                </c:pt>
                <c:pt idx="20">
                  <c:v>5002729000</c:v>
                </c:pt>
                <c:pt idx="21">
                  <c:v>13040519114</c:v>
                </c:pt>
                <c:pt idx="22">
                  <c:v>8537422522</c:v>
                </c:pt>
                <c:pt idx="23">
                  <c:v>1919133852</c:v>
                </c:pt>
                <c:pt idx="24">
                  <c:v>6100984</c:v>
                </c:pt>
                <c:pt idx="25">
                  <c:v>1395470000</c:v>
                </c:pt>
                <c:pt idx="26">
                  <c:v>1251951000</c:v>
                </c:pt>
                <c:pt idx="27">
                  <c:v>340629296</c:v>
                </c:pt>
                <c:pt idx="28">
                  <c:v>577082833</c:v>
                </c:pt>
                <c:pt idx="29">
                  <c:v>0</c:v>
                </c:pt>
                <c:pt idx="30">
                  <c:v>3381043119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B-47CC-8851-61347812D4A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Mining and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Sheet2!$I$2:$I$32</c:f>
              <c:numCache>
                <c:formatCode>General</c:formatCode>
                <c:ptCount val="31"/>
                <c:pt idx="0">
                  <c:v>270826000</c:v>
                </c:pt>
                <c:pt idx="1">
                  <c:v>103761000</c:v>
                </c:pt>
                <c:pt idx="2">
                  <c:v>138552000</c:v>
                </c:pt>
                <c:pt idx="3">
                  <c:v>896358000</c:v>
                </c:pt>
                <c:pt idx="4">
                  <c:v>27759000</c:v>
                </c:pt>
                <c:pt idx="5">
                  <c:v>131763546</c:v>
                </c:pt>
                <c:pt idx="6">
                  <c:v>68257000</c:v>
                </c:pt>
                <c:pt idx="7">
                  <c:v>4002000</c:v>
                </c:pt>
                <c:pt idx="8">
                  <c:v>324787000</c:v>
                </c:pt>
                <c:pt idx="9">
                  <c:v>60493000</c:v>
                </c:pt>
                <c:pt idx="10">
                  <c:v>0</c:v>
                </c:pt>
                <c:pt idx="11">
                  <c:v>664808137</c:v>
                </c:pt>
                <c:pt idx="12">
                  <c:v>0</c:v>
                </c:pt>
                <c:pt idx="13">
                  <c:v>73297000</c:v>
                </c:pt>
                <c:pt idx="14">
                  <c:v>97161000</c:v>
                </c:pt>
                <c:pt idx="15">
                  <c:v>56227000</c:v>
                </c:pt>
                <c:pt idx="16">
                  <c:v>0</c:v>
                </c:pt>
                <c:pt idx="17">
                  <c:v>7088000</c:v>
                </c:pt>
                <c:pt idx="18">
                  <c:v>112977102</c:v>
                </c:pt>
                <c:pt idx="19">
                  <c:v>35669346</c:v>
                </c:pt>
                <c:pt idx="20">
                  <c:v>11846000</c:v>
                </c:pt>
                <c:pt idx="21">
                  <c:v>0</c:v>
                </c:pt>
                <c:pt idx="22">
                  <c:v>441830917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2446000</c:v>
                </c:pt>
                <c:pt idx="27">
                  <c:v>409034</c:v>
                </c:pt>
                <c:pt idx="28">
                  <c:v>1574091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B-47CC-8851-61347812D4A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Plastic, rubber, and leather products manufacturing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Sheet2!$J$2:$J$32</c:f>
              <c:numCache>
                <c:formatCode>General</c:formatCode>
                <c:ptCount val="31"/>
                <c:pt idx="0">
                  <c:v>19388844000</c:v>
                </c:pt>
                <c:pt idx="1">
                  <c:v>4229607000</c:v>
                </c:pt>
                <c:pt idx="2">
                  <c:v>39607680000</c:v>
                </c:pt>
                <c:pt idx="3">
                  <c:v>29220700000</c:v>
                </c:pt>
                <c:pt idx="4">
                  <c:v>550148000</c:v>
                </c:pt>
                <c:pt idx="5">
                  <c:v>1748088687</c:v>
                </c:pt>
                <c:pt idx="6">
                  <c:v>661862000</c:v>
                </c:pt>
                <c:pt idx="7">
                  <c:v>3592079000</c:v>
                </c:pt>
                <c:pt idx="8">
                  <c:v>16774772000</c:v>
                </c:pt>
                <c:pt idx="9">
                  <c:v>5008176000</c:v>
                </c:pt>
                <c:pt idx="10">
                  <c:v>0</c:v>
                </c:pt>
                <c:pt idx="11">
                  <c:v>470195890</c:v>
                </c:pt>
                <c:pt idx="12">
                  <c:v>2339458220</c:v>
                </c:pt>
                <c:pt idx="13">
                  <c:v>1516177000</c:v>
                </c:pt>
                <c:pt idx="14">
                  <c:v>4054035000</c:v>
                </c:pt>
                <c:pt idx="15">
                  <c:v>396289000</c:v>
                </c:pt>
                <c:pt idx="16">
                  <c:v>52353000</c:v>
                </c:pt>
                <c:pt idx="17">
                  <c:v>910112000</c:v>
                </c:pt>
                <c:pt idx="18">
                  <c:v>11518360634</c:v>
                </c:pt>
                <c:pt idx="19">
                  <c:v>5132270537</c:v>
                </c:pt>
                <c:pt idx="20">
                  <c:v>1844915000</c:v>
                </c:pt>
                <c:pt idx="21">
                  <c:v>2041096355</c:v>
                </c:pt>
                <c:pt idx="22">
                  <c:v>2343863790</c:v>
                </c:pt>
                <c:pt idx="23">
                  <c:v>604949890</c:v>
                </c:pt>
                <c:pt idx="24">
                  <c:v>18321315</c:v>
                </c:pt>
                <c:pt idx="25">
                  <c:v>266170000</c:v>
                </c:pt>
                <c:pt idx="26">
                  <c:v>1016743000</c:v>
                </c:pt>
                <c:pt idx="27">
                  <c:v>506299117</c:v>
                </c:pt>
                <c:pt idx="28">
                  <c:v>46550659</c:v>
                </c:pt>
                <c:pt idx="29">
                  <c:v>4571000</c:v>
                </c:pt>
                <c:pt idx="30">
                  <c:v>1054292521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B-47CC-8851-61347812D4A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Printing and related industries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Sheet2!$K$2:$K$32</c:f>
              <c:numCache>
                <c:formatCode>General</c:formatCode>
                <c:ptCount val="31"/>
                <c:pt idx="0">
                  <c:v>358305000</c:v>
                </c:pt>
                <c:pt idx="1">
                  <c:v>180225000</c:v>
                </c:pt>
                <c:pt idx="2">
                  <c:v>1820157000</c:v>
                </c:pt>
                <c:pt idx="3">
                  <c:v>1728614000</c:v>
                </c:pt>
                <c:pt idx="4">
                  <c:v>83803000</c:v>
                </c:pt>
                <c:pt idx="5">
                  <c:v>19710370</c:v>
                </c:pt>
                <c:pt idx="6">
                  <c:v>55916000</c:v>
                </c:pt>
                <c:pt idx="7">
                  <c:v>186989000</c:v>
                </c:pt>
                <c:pt idx="8">
                  <c:v>966269000</c:v>
                </c:pt>
                <c:pt idx="9">
                  <c:v>148943000</c:v>
                </c:pt>
                <c:pt idx="10">
                  <c:v>0</c:v>
                </c:pt>
                <c:pt idx="11">
                  <c:v>541016</c:v>
                </c:pt>
                <c:pt idx="12">
                  <c:v>68088737</c:v>
                </c:pt>
                <c:pt idx="13">
                  <c:v>57905000</c:v>
                </c:pt>
                <c:pt idx="14">
                  <c:v>95474000</c:v>
                </c:pt>
                <c:pt idx="15">
                  <c:v>48273000</c:v>
                </c:pt>
                <c:pt idx="16">
                  <c:v>114005000</c:v>
                </c:pt>
                <c:pt idx="17">
                  <c:v>73418000</c:v>
                </c:pt>
                <c:pt idx="18">
                  <c:v>1034065831</c:v>
                </c:pt>
                <c:pt idx="19">
                  <c:v>273170929</c:v>
                </c:pt>
                <c:pt idx="20">
                  <c:v>121168000</c:v>
                </c:pt>
                <c:pt idx="21">
                  <c:v>141741448</c:v>
                </c:pt>
                <c:pt idx="22">
                  <c:v>81536782</c:v>
                </c:pt>
                <c:pt idx="23">
                  <c:v>65740362</c:v>
                </c:pt>
                <c:pt idx="24">
                  <c:v>9729476</c:v>
                </c:pt>
                <c:pt idx="25">
                  <c:v>95300000</c:v>
                </c:pt>
                <c:pt idx="26">
                  <c:v>76976000</c:v>
                </c:pt>
                <c:pt idx="27">
                  <c:v>33060645</c:v>
                </c:pt>
                <c:pt idx="28">
                  <c:v>931956</c:v>
                </c:pt>
                <c:pt idx="29">
                  <c:v>2159000</c:v>
                </c:pt>
                <c:pt idx="30">
                  <c:v>46560643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B-47CC-8851-61347812D4A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Pulp, paper, and paper products manufacturing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Sheet2!$L$2:$L$32</c:f>
              <c:numCache>
                <c:formatCode>General</c:formatCode>
                <c:ptCount val="31"/>
                <c:pt idx="0">
                  <c:v>12785846000</c:v>
                </c:pt>
                <c:pt idx="1">
                  <c:v>2165219000</c:v>
                </c:pt>
                <c:pt idx="2">
                  <c:v>17510144000</c:v>
                </c:pt>
                <c:pt idx="3">
                  <c:v>23886651000</c:v>
                </c:pt>
                <c:pt idx="4">
                  <c:v>290400000</c:v>
                </c:pt>
                <c:pt idx="5">
                  <c:v>1225078312</c:v>
                </c:pt>
                <c:pt idx="6">
                  <c:v>1066998000</c:v>
                </c:pt>
                <c:pt idx="7">
                  <c:v>2711591000</c:v>
                </c:pt>
                <c:pt idx="8">
                  <c:v>12599144000</c:v>
                </c:pt>
                <c:pt idx="9">
                  <c:v>2690670000</c:v>
                </c:pt>
                <c:pt idx="10">
                  <c:v>0</c:v>
                </c:pt>
                <c:pt idx="11">
                  <c:v>285616466</c:v>
                </c:pt>
                <c:pt idx="12">
                  <c:v>4928640972</c:v>
                </c:pt>
                <c:pt idx="13">
                  <c:v>7238792000</c:v>
                </c:pt>
                <c:pt idx="14">
                  <c:v>2135538000</c:v>
                </c:pt>
                <c:pt idx="15">
                  <c:v>200326000</c:v>
                </c:pt>
                <c:pt idx="16">
                  <c:v>92855000</c:v>
                </c:pt>
                <c:pt idx="17">
                  <c:v>695211000</c:v>
                </c:pt>
                <c:pt idx="18">
                  <c:v>5650389253</c:v>
                </c:pt>
                <c:pt idx="19">
                  <c:v>3091540366</c:v>
                </c:pt>
                <c:pt idx="20">
                  <c:v>439085000</c:v>
                </c:pt>
                <c:pt idx="21">
                  <c:v>623092318</c:v>
                </c:pt>
                <c:pt idx="22">
                  <c:v>785588978</c:v>
                </c:pt>
                <c:pt idx="23">
                  <c:v>562553430</c:v>
                </c:pt>
                <c:pt idx="24">
                  <c:v>70120644</c:v>
                </c:pt>
                <c:pt idx="25">
                  <c:v>312289000</c:v>
                </c:pt>
                <c:pt idx="26">
                  <c:v>669524000</c:v>
                </c:pt>
                <c:pt idx="27">
                  <c:v>224118151</c:v>
                </c:pt>
                <c:pt idx="28">
                  <c:v>48602650</c:v>
                </c:pt>
                <c:pt idx="29">
                  <c:v>4571000</c:v>
                </c:pt>
                <c:pt idx="30">
                  <c:v>930032042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B-47CC-8851-61347812D4A5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Sheet2!$M$2:$M$32</c:f>
              <c:numCache>
                <c:formatCode>General</c:formatCode>
                <c:ptCount val="31"/>
                <c:pt idx="0">
                  <c:v>1866349000</c:v>
                </c:pt>
                <c:pt idx="1">
                  <c:v>680238000</c:v>
                </c:pt>
                <c:pt idx="2">
                  <c:v>1679993000</c:v>
                </c:pt>
                <c:pt idx="3">
                  <c:v>12986536000</c:v>
                </c:pt>
                <c:pt idx="4">
                  <c:v>314998000</c:v>
                </c:pt>
                <c:pt idx="5">
                  <c:v>409206674</c:v>
                </c:pt>
                <c:pt idx="6">
                  <c:v>226570000</c:v>
                </c:pt>
                <c:pt idx="7">
                  <c:v>1690401000</c:v>
                </c:pt>
                <c:pt idx="8">
                  <c:v>4517581000</c:v>
                </c:pt>
                <c:pt idx="9">
                  <c:v>634565000</c:v>
                </c:pt>
                <c:pt idx="10">
                  <c:v>0</c:v>
                </c:pt>
                <c:pt idx="11">
                  <c:v>403753852</c:v>
                </c:pt>
                <c:pt idx="12">
                  <c:v>1506888612</c:v>
                </c:pt>
                <c:pt idx="13">
                  <c:v>481286000</c:v>
                </c:pt>
                <c:pt idx="14">
                  <c:v>997196000</c:v>
                </c:pt>
                <c:pt idx="15">
                  <c:v>553854000</c:v>
                </c:pt>
                <c:pt idx="16">
                  <c:v>14344000</c:v>
                </c:pt>
                <c:pt idx="17">
                  <c:v>594662000</c:v>
                </c:pt>
                <c:pt idx="18">
                  <c:v>1258563849</c:v>
                </c:pt>
                <c:pt idx="19">
                  <c:v>805283288</c:v>
                </c:pt>
                <c:pt idx="20">
                  <c:v>103624000</c:v>
                </c:pt>
                <c:pt idx="21">
                  <c:v>148981151</c:v>
                </c:pt>
                <c:pt idx="22">
                  <c:v>1621501207</c:v>
                </c:pt>
                <c:pt idx="23">
                  <c:v>592772264</c:v>
                </c:pt>
                <c:pt idx="24">
                  <c:v>70783235</c:v>
                </c:pt>
                <c:pt idx="25">
                  <c:v>43168000</c:v>
                </c:pt>
                <c:pt idx="26">
                  <c:v>163847000</c:v>
                </c:pt>
                <c:pt idx="27">
                  <c:v>144611242</c:v>
                </c:pt>
                <c:pt idx="28">
                  <c:v>167945066</c:v>
                </c:pt>
                <c:pt idx="29">
                  <c:v>962000</c:v>
                </c:pt>
                <c:pt idx="30">
                  <c:v>246457780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B-47CC-8851-61347812D4A5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Wood products and furniture 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Sheet2!$N$2:$N$32</c:f>
              <c:numCache>
                <c:formatCode>General</c:formatCode>
                <c:ptCount val="31"/>
                <c:pt idx="0">
                  <c:v>8327303000</c:v>
                </c:pt>
                <c:pt idx="1">
                  <c:v>1663767000</c:v>
                </c:pt>
                <c:pt idx="2">
                  <c:v>13125455000</c:v>
                </c:pt>
                <c:pt idx="3">
                  <c:v>17767993000</c:v>
                </c:pt>
                <c:pt idx="4">
                  <c:v>932527000</c:v>
                </c:pt>
                <c:pt idx="5">
                  <c:v>1968038892</c:v>
                </c:pt>
                <c:pt idx="6">
                  <c:v>342325000</c:v>
                </c:pt>
                <c:pt idx="7">
                  <c:v>1553436000</c:v>
                </c:pt>
                <c:pt idx="8">
                  <c:v>9486254000</c:v>
                </c:pt>
                <c:pt idx="9">
                  <c:v>1528365000</c:v>
                </c:pt>
                <c:pt idx="10">
                  <c:v>0</c:v>
                </c:pt>
                <c:pt idx="11">
                  <c:v>180801066</c:v>
                </c:pt>
                <c:pt idx="12">
                  <c:v>2596417830</c:v>
                </c:pt>
                <c:pt idx="13">
                  <c:v>4735066000</c:v>
                </c:pt>
                <c:pt idx="14">
                  <c:v>3687563000</c:v>
                </c:pt>
                <c:pt idx="15">
                  <c:v>1462076000</c:v>
                </c:pt>
                <c:pt idx="16">
                  <c:v>1053279000</c:v>
                </c:pt>
                <c:pt idx="17">
                  <c:v>2380803000</c:v>
                </c:pt>
                <c:pt idx="18">
                  <c:v>7834490314</c:v>
                </c:pt>
                <c:pt idx="19">
                  <c:v>1928481335</c:v>
                </c:pt>
                <c:pt idx="20">
                  <c:v>572855000</c:v>
                </c:pt>
                <c:pt idx="21">
                  <c:v>529720257</c:v>
                </c:pt>
                <c:pt idx="22">
                  <c:v>2494248288</c:v>
                </c:pt>
                <c:pt idx="23">
                  <c:v>381124350</c:v>
                </c:pt>
                <c:pt idx="24">
                  <c:v>38507775</c:v>
                </c:pt>
                <c:pt idx="25">
                  <c:v>325161000</c:v>
                </c:pt>
                <c:pt idx="26">
                  <c:v>884031000</c:v>
                </c:pt>
                <c:pt idx="27">
                  <c:v>538901645</c:v>
                </c:pt>
                <c:pt idx="28">
                  <c:v>11211202</c:v>
                </c:pt>
                <c:pt idx="29">
                  <c:v>26314000</c:v>
                </c:pt>
                <c:pt idx="30">
                  <c:v>353915309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5B-47CC-8851-61347812D4A5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Other 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Sheet2!$O$2:$O$32</c:f>
              <c:numCache>
                <c:formatCode>General</c:formatCode>
                <c:ptCount val="31"/>
                <c:pt idx="0">
                  <c:v>110783413000</c:v>
                </c:pt>
                <c:pt idx="1">
                  <c:v>27485135000</c:v>
                </c:pt>
                <c:pt idx="2">
                  <c:v>233888363000</c:v>
                </c:pt>
                <c:pt idx="3">
                  <c:v>135676497000</c:v>
                </c:pt>
                <c:pt idx="4">
                  <c:v>38167655000</c:v>
                </c:pt>
                <c:pt idx="5">
                  <c:v>26460747951</c:v>
                </c:pt>
                <c:pt idx="6">
                  <c:v>6320671000</c:v>
                </c:pt>
                <c:pt idx="7">
                  <c:v>14116757000</c:v>
                </c:pt>
                <c:pt idx="8">
                  <c:v>72271534000</c:v>
                </c:pt>
                <c:pt idx="9">
                  <c:v>35314670000</c:v>
                </c:pt>
                <c:pt idx="10">
                  <c:v>208731026</c:v>
                </c:pt>
                <c:pt idx="11">
                  <c:v>7494597017</c:v>
                </c:pt>
                <c:pt idx="12">
                  <c:v>31748884293</c:v>
                </c:pt>
                <c:pt idx="13">
                  <c:v>16600432000</c:v>
                </c:pt>
                <c:pt idx="14">
                  <c:v>17406214000</c:v>
                </c:pt>
                <c:pt idx="15">
                  <c:v>2652012000</c:v>
                </c:pt>
                <c:pt idx="16">
                  <c:v>364353000</c:v>
                </c:pt>
                <c:pt idx="17">
                  <c:v>4592341000</c:v>
                </c:pt>
                <c:pt idx="18">
                  <c:v>39366071996</c:v>
                </c:pt>
                <c:pt idx="19">
                  <c:v>40532955626</c:v>
                </c:pt>
                <c:pt idx="20">
                  <c:v>13053647000</c:v>
                </c:pt>
                <c:pt idx="21">
                  <c:v>22068860384</c:v>
                </c:pt>
                <c:pt idx="22">
                  <c:v>15018890572</c:v>
                </c:pt>
                <c:pt idx="23">
                  <c:v>3134094492</c:v>
                </c:pt>
                <c:pt idx="24">
                  <c:v>244047878</c:v>
                </c:pt>
                <c:pt idx="25">
                  <c:v>1422792000</c:v>
                </c:pt>
                <c:pt idx="26">
                  <c:v>4495793000</c:v>
                </c:pt>
                <c:pt idx="27">
                  <c:v>1972765020</c:v>
                </c:pt>
                <c:pt idx="28">
                  <c:v>384154249</c:v>
                </c:pt>
                <c:pt idx="29">
                  <c:v>136826000</c:v>
                </c:pt>
                <c:pt idx="30">
                  <c:v>3455185420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5B-47CC-8851-61347812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04287"/>
        <c:axId val="334299487"/>
      </c:barChart>
      <c:catAx>
        <c:axId val="3343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9487"/>
        <c:crosses val="autoZero"/>
        <c:auto val="1"/>
        <c:lblAlgn val="ctr"/>
        <c:lblOffset val="100"/>
        <c:noMultiLvlLbl val="0"/>
      </c:catAx>
      <c:valAx>
        <c:axId val="3342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Agriculture, forestry, and fisheries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4543000</c:v>
                </c:pt>
                <c:pt idx="1">
                  <c:v>48998000</c:v>
                </c:pt>
                <c:pt idx="2">
                  <c:v>1048215000</c:v>
                </c:pt>
                <c:pt idx="3">
                  <c:v>71816000</c:v>
                </c:pt>
                <c:pt idx="4">
                  <c:v>6128000</c:v>
                </c:pt>
                <c:pt idx="5">
                  <c:v>79443155</c:v>
                </c:pt>
                <c:pt idx="6">
                  <c:v>0</c:v>
                </c:pt>
                <c:pt idx="7">
                  <c:v>23347000</c:v>
                </c:pt>
                <c:pt idx="8">
                  <c:v>101109000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59656000</c:v>
                </c:pt>
                <c:pt idx="14">
                  <c:v>159313000</c:v>
                </c:pt>
                <c:pt idx="15">
                  <c:v>47293000</c:v>
                </c:pt>
                <c:pt idx="16">
                  <c:v>0</c:v>
                </c:pt>
                <c:pt idx="17">
                  <c:v>11931000</c:v>
                </c:pt>
                <c:pt idx="18">
                  <c:v>212339718</c:v>
                </c:pt>
                <c:pt idx="19">
                  <c:v>711715</c:v>
                </c:pt>
                <c:pt idx="20">
                  <c:v>0</c:v>
                </c:pt>
                <c:pt idx="21">
                  <c:v>37367089</c:v>
                </c:pt>
                <c:pt idx="22">
                  <c:v>398043</c:v>
                </c:pt>
                <c:pt idx="23">
                  <c:v>5491359</c:v>
                </c:pt>
                <c:pt idx="24">
                  <c:v>0</c:v>
                </c:pt>
                <c:pt idx="25">
                  <c:v>0</c:v>
                </c:pt>
                <c:pt idx="26">
                  <c:v>48858000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F-41D8-AA82-6FFDB1A9C44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Ceramics and stone products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12128420000</c:v>
                </c:pt>
                <c:pt idx="1">
                  <c:v>3332183000</c:v>
                </c:pt>
                <c:pt idx="2">
                  <c:v>24516058000</c:v>
                </c:pt>
                <c:pt idx="3">
                  <c:v>35582316000</c:v>
                </c:pt>
                <c:pt idx="4">
                  <c:v>663823000</c:v>
                </c:pt>
                <c:pt idx="5">
                  <c:v>1836656778</c:v>
                </c:pt>
                <c:pt idx="6">
                  <c:v>1263449000</c:v>
                </c:pt>
                <c:pt idx="7">
                  <c:v>4858757000</c:v>
                </c:pt>
                <c:pt idx="8">
                  <c:v>18497143000</c:v>
                </c:pt>
                <c:pt idx="9">
                  <c:v>5356484000</c:v>
                </c:pt>
                <c:pt idx="10">
                  <c:v>0</c:v>
                </c:pt>
                <c:pt idx="11">
                  <c:v>481799594</c:v>
                </c:pt>
                <c:pt idx="12">
                  <c:v>1529911578</c:v>
                </c:pt>
                <c:pt idx="13">
                  <c:v>1540291000</c:v>
                </c:pt>
                <c:pt idx="14">
                  <c:v>2256667000</c:v>
                </c:pt>
                <c:pt idx="15">
                  <c:v>555438000</c:v>
                </c:pt>
                <c:pt idx="16">
                  <c:v>65315000</c:v>
                </c:pt>
                <c:pt idx="17">
                  <c:v>917370000</c:v>
                </c:pt>
                <c:pt idx="18">
                  <c:v>9284730519</c:v>
                </c:pt>
                <c:pt idx="19">
                  <c:v>3796902640</c:v>
                </c:pt>
                <c:pt idx="20">
                  <c:v>1132802000</c:v>
                </c:pt>
                <c:pt idx="21">
                  <c:v>2455111177</c:v>
                </c:pt>
                <c:pt idx="22">
                  <c:v>2401368187</c:v>
                </c:pt>
                <c:pt idx="23">
                  <c:v>963560179</c:v>
                </c:pt>
                <c:pt idx="24">
                  <c:v>237028025</c:v>
                </c:pt>
                <c:pt idx="25">
                  <c:v>227402000</c:v>
                </c:pt>
                <c:pt idx="26">
                  <c:v>1107547000</c:v>
                </c:pt>
                <c:pt idx="27">
                  <c:v>608701678</c:v>
                </c:pt>
                <c:pt idx="28">
                  <c:v>26803653</c:v>
                </c:pt>
                <c:pt idx="29">
                  <c:v>5020000</c:v>
                </c:pt>
                <c:pt idx="30">
                  <c:v>848218339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1D8-AA82-6FFDB1A9C44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and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29796146000</c:v>
                </c:pt>
                <c:pt idx="1">
                  <c:v>4494064000</c:v>
                </c:pt>
                <c:pt idx="2">
                  <c:v>42433467000</c:v>
                </c:pt>
                <c:pt idx="3">
                  <c:v>41192169000</c:v>
                </c:pt>
                <c:pt idx="4">
                  <c:v>2949360000</c:v>
                </c:pt>
                <c:pt idx="5">
                  <c:v>4515948273</c:v>
                </c:pt>
                <c:pt idx="6">
                  <c:v>1986610000</c:v>
                </c:pt>
                <c:pt idx="7">
                  <c:v>3005391000</c:v>
                </c:pt>
                <c:pt idx="8">
                  <c:v>26910350000</c:v>
                </c:pt>
                <c:pt idx="9">
                  <c:v>7214797000</c:v>
                </c:pt>
                <c:pt idx="10">
                  <c:v>216362764</c:v>
                </c:pt>
                <c:pt idx="11">
                  <c:v>893465705</c:v>
                </c:pt>
                <c:pt idx="12">
                  <c:v>2186712026</c:v>
                </c:pt>
                <c:pt idx="13">
                  <c:v>9763452000</c:v>
                </c:pt>
                <c:pt idx="14">
                  <c:v>2956642000</c:v>
                </c:pt>
                <c:pt idx="15">
                  <c:v>511047000</c:v>
                </c:pt>
                <c:pt idx="16">
                  <c:v>75520000</c:v>
                </c:pt>
                <c:pt idx="17">
                  <c:v>2164474000</c:v>
                </c:pt>
                <c:pt idx="18">
                  <c:v>9788241962</c:v>
                </c:pt>
                <c:pt idx="19">
                  <c:v>3640569487</c:v>
                </c:pt>
                <c:pt idx="20">
                  <c:v>582258000</c:v>
                </c:pt>
                <c:pt idx="21">
                  <c:v>2390097201</c:v>
                </c:pt>
                <c:pt idx="22">
                  <c:v>1466238706</c:v>
                </c:pt>
                <c:pt idx="23">
                  <c:v>1301372331</c:v>
                </c:pt>
                <c:pt idx="24">
                  <c:v>18085662</c:v>
                </c:pt>
                <c:pt idx="25">
                  <c:v>165616000</c:v>
                </c:pt>
                <c:pt idx="26">
                  <c:v>686026000</c:v>
                </c:pt>
                <c:pt idx="27">
                  <c:v>281436011</c:v>
                </c:pt>
                <c:pt idx="28">
                  <c:v>49910751</c:v>
                </c:pt>
                <c:pt idx="29">
                  <c:v>417000</c:v>
                </c:pt>
                <c:pt idx="30">
                  <c:v>1001085869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F-41D8-AA82-6FFDB1A9C44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Construction 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Sheet2!$E$2:$E$32</c:f>
              <c:numCache>
                <c:formatCode>General</c:formatCode>
                <c:ptCount val="31"/>
                <c:pt idx="0">
                  <c:v>3921782000</c:v>
                </c:pt>
                <c:pt idx="1">
                  <c:v>0</c:v>
                </c:pt>
                <c:pt idx="2">
                  <c:v>703738000</c:v>
                </c:pt>
                <c:pt idx="3">
                  <c:v>1908680000</c:v>
                </c:pt>
                <c:pt idx="4">
                  <c:v>372565000</c:v>
                </c:pt>
                <c:pt idx="5">
                  <c:v>566181669</c:v>
                </c:pt>
                <c:pt idx="6">
                  <c:v>12692000</c:v>
                </c:pt>
                <c:pt idx="7">
                  <c:v>68190000</c:v>
                </c:pt>
                <c:pt idx="8">
                  <c:v>340193000</c:v>
                </c:pt>
                <c:pt idx="9">
                  <c:v>420340000</c:v>
                </c:pt>
                <c:pt idx="10">
                  <c:v>0</c:v>
                </c:pt>
                <c:pt idx="11">
                  <c:v>0</c:v>
                </c:pt>
                <c:pt idx="12">
                  <c:v>297007266</c:v>
                </c:pt>
                <c:pt idx="13">
                  <c:v>777754000</c:v>
                </c:pt>
                <c:pt idx="14">
                  <c:v>705723000</c:v>
                </c:pt>
                <c:pt idx="15">
                  <c:v>275433000</c:v>
                </c:pt>
                <c:pt idx="16">
                  <c:v>65678000</c:v>
                </c:pt>
                <c:pt idx="17">
                  <c:v>61388000</c:v>
                </c:pt>
                <c:pt idx="18">
                  <c:v>448523778</c:v>
                </c:pt>
                <c:pt idx="19">
                  <c:v>348285161</c:v>
                </c:pt>
                <c:pt idx="20">
                  <c:v>123478000</c:v>
                </c:pt>
                <c:pt idx="21">
                  <c:v>249834045</c:v>
                </c:pt>
                <c:pt idx="22">
                  <c:v>56035337</c:v>
                </c:pt>
                <c:pt idx="23">
                  <c:v>109173739</c:v>
                </c:pt>
                <c:pt idx="24">
                  <c:v>0</c:v>
                </c:pt>
                <c:pt idx="25">
                  <c:v>109708000</c:v>
                </c:pt>
                <c:pt idx="26">
                  <c:v>76283000</c:v>
                </c:pt>
                <c:pt idx="27">
                  <c:v>38911357</c:v>
                </c:pt>
                <c:pt idx="28">
                  <c:v>0</c:v>
                </c:pt>
                <c:pt idx="29">
                  <c:v>9244000</c:v>
                </c:pt>
                <c:pt idx="30">
                  <c:v>41853728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F-41D8-AA82-6FFDB1A9C44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Food and beverage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176547254000</c:v>
                </c:pt>
                <c:pt idx="1">
                  <c:v>41853799000</c:v>
                </c:pt>
                <c:pt idx="2">
                  <c:v>228476055000</c:v>
                </c:pt>
                <c:pt idx="3">
                  <c:v>181789129000</c:v>
                </c:pt>
                <c:pt idx="4">
                  <c:v>15938211000</c:v>
                </c:pt>
                <c:pt idx="5">
                  <c:v>23046729922</c:v>
                </c:pt>
                <c:pt idx="6">
                  <c:v>8488371000</c:v>
                </c:pt>
                <c:pt idx="7">
                  <c:v>19785110000</c:v>
                </c:pt>
                <c:pt idx="8">
                  <c:v>181206026000</c:v>
                </c:pt>
                <c:pt idx="9">
                  <c:v>38978551000</c:v>
                </c:pt>
                <c:pt idx="10">
                  <c:v>2075792167</c:v>
                </c:pt>
                <c:pt idx="11">
                  <c:v>21710151603</c:v>
                </c:pt>
                <c:pt idx="12">
                  <c:v>12103346519</c:v>
                </c:pt>
                <c:pt idx="13">
                  <c:v>15514198000</c:v>
                </c:pt>
                <c:pt idx="14">
                  <c:v>26087864000</c:v>
                </c:pt>
                <c:pt idx="15">
                  <c:v>3149345000</c:v>
                </c:pt>
                <c:pt idx="16">
                  <c:v>1662598000</c:v>
                </c:pt>
                <c:pt idx="17">
                  <c:v>6991843000</c:v>
                </c:pt>
                <c:pt idx="18">
                  <c:v>71853118448</c:v>
                </c:pt>
                <c:pt idx="19">
                  <c:v>24834588949</c:v>
                </c:pt>
                <c:pt idx="20">
                  <c:v>7713322000</c:v>
                </c:pt>
                <c:pt idx="21">
                  <c:v>16950249408</c:v>
                </c:pt>
                <c:pt idx="22">
                  <c:v>16334824426</c:v>
                </c:pt>
                <c:pt idx="23">
                  <c:v>5937140812</c:v>
                </c:pt>
                <c:pt idx="24">
                  <c:v>454081479</c:v>
                </c:pt>
                <c:pt idx="25">
                  <c:v>1393942000</c:v>
                </c:pt>
                <c:pt idx="26">
                  <c:v>5723122000</c:v>
                </c:pt>
                <c:pt idx="27">
                  <c:v>1918436674</c:v>
                </c:pt>
                <c:pt idx="28">
                  <c:v>766406700</c:v>
                </c:pt>
                <c:pt idx="29">
                  <c:v>320633000</c:v>
                </c:pt>
                <c:pt idx="30">
                  <c:v>5766462149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F-41D8-AA82-6FFDB1A9C442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Iron, non-ferrous, and metal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Sheet2!$G$2:$G$32</c:f>
              <c:numCache>
                <c:formatCode>General</c:formatCode>
                <c:ptCount val="31"/>
                <c:pt idx="0">
                  <c:v>117479147000</c:v>
                </c:pt>
                <c:pt idx="1">
                  <c:v>20897602000</c:v>
                </c:pt>
                <c:pt idx="2">
                  <c:v>247960089000</c:v>
                </c:pt>
                <c:pt idx="3">
                  <c:v>256819892000</c:v>
                </c:pt>
                <c:pt idx="4">
                  <c:v>2788699000</c:v>
                </c:pt>
                <c:pt idx="5">
                  <c:v>17818928853</c:v>
                </c:pt>
                <c:pt idx="6">
                  <c:v>4539010000</c:v>
                </c:pt>
                <c:pt idx="7">
                  <c:v>12379288000</c:v>
                </c:pt>
                <c:pt idx="8">
                  <c:v>93674090000</c:v>
                </c:pt>
                <c:pt idx="9">
                  <c:v>20670803000</c:v>
                </c:pt>
                <c:pt idx="10">
                  <c:v>1931889895</c:v>
                </c:pt>
                <c:pt idx="11">
                  <c:v>3869788354</c:v>
                </c:pt>
                <c:pt idx="12">
                  <c:v>17091893403</c:v>
                </c:pt>
                <c:pt idx="13">
                  <c:v>25877978000</c:v>
                </c:pt>
                <c:pt idx="14">
                  <c:v>29201485000</c:v>
                </c:pt>
                <c:pt idx="15">
                  <c:v>3047792000</c:v>
                </c:pt>
                <c:pt idx="16">
                  <c:v>380202000</c:v>
                </c:pt>
                <c:pt idx="17">
                  <c:v>4174397000</c:v>
                </c:pt>
                <c:pt idx="18">
                  <c:v>39338454428</c:v>
                </c:pt>
                <c:pt idx="19">
                  <c:v>31401604740</c:v>
                </c:pt>
                <c:pt idx="20">
                  <c:v>17352934000</c:v>
                </c:pt>
                <c:pt idx="21">
                  <c:v>35426920917</c:v>
                </c:pt>
                <c:pt idx="22">
                  <c:v>10606741057</c:v>
                </c:pt>
                <c:pt idx="23">
                  <c:v>3920863584</c:v>
                </c:pt>
                <c:pt idx="24">
                  <c:v>339974744</c:v>
                </c:pt>
                <c:pt idx="25">
                  <c:v>2748720000</c:v>
                </c:pt>
                <c:pt idx="26">
                  <c:v>3303566000</c:v>
                </c:pt>
                <c:pt idx="27">
                  <c:v>2599661530</c:v>
                </c:pt>
                <c:pt idx="28">
                  <c:v>223194023</c:v>
                </c:pt>
                <c:pt idx="29">
                  <c:v>124247000</c:v>
                </c:pt>
                <c:pt idx="30">
                  <c:v>3943961180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F-41D8-AA82-6FFDB1A9C442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Sheet2!$H$2:$H$32</c:f>
              <c:numCache>
                <c:formatCode>General</c:formatCode>
                <c:ptCount val="31"/>
                <c:pt idx="0">
                  <c:v>49778016000</c:v>
                </c:pt>
                <c:pt idx="1">
                  <c:v>11653274000</c:v>
                </c:pt>
                <c:pt idx="2">
                  <c:v>181719286000</c:v>
                </c:pt>
                <c:pt idx="3">
                  <c:v>105753920000</c:v>
                </c:pt>
                <c:pt idx="4">
                  <c:v>6118494000</c:v>
                </c:pt>
                <c:pt idx="5">
                  <c:v>10381460364</c:v>
                </c:pt>
                <c:pt idx="6">
                  <c:v>455774000</c:v>
                </c:pt>
                <c:pt idx="7">
                  <c:v>6015167000</c:v>
                </c:pt>
                <c:pt idx="8">
                  <c:v>35436088000</c:v>
                </c:pt>
                <c:pt idx="9">
                  <c:v>6342372000</c:v>
                </c:pt>
                <c:pt idx="10">
                  <c:v>0</c:v>
                </c:pt>
                <c:pt idx="11">
                  <c:v>1504559029</c:v>
                </c:pt>
                <c:pt idx="12">
                  <c:v>10396961269</c:v>
                </c:pt>
                <c:pt idx="13">
                  <c:v>8143785000</c:v>
                </c:pt>
                <c:pt idx="14">
                  <c:v>13677101000</c:v>
                </c:pt>
                <c:pt idx="15">
                  <c:v>1529918000</c:v>
                </c:pt>
                <c:pt idx="16">
                  <c:v>119647000</c:v>
                </c:pt>
                <c:pt idx="17">
                  <c:v>1682390000</c:v>
                </c:pt>
                <c:pt idx="18">
                  <c:v>25101364591</c:v>
                </c:pt>
                <c:pt idx="19">
                  <c:v>27280987966</c:v>
                </c:pt>
                <c:pt idx="20">
                  <c:v>5002729000</c:v>
                </c:pt>
                <c:pt idx="21">
                  <c:v>13040519114</c:v>
                </c:pt>
                <c:pt idx="22">
                  <c:v>8537422522</c:v>
                </c:pt>
                <c:pt idx="23">
                  <c:v>1919133852</c:v>
                </c:pt>
                <c:pt idx="24">
                  <c:v>6100984</c:v>
                </c:pt>
                <c:pt idx="25">
                  <c:v>1395470000</c:v>
                </c:pt>
                <c:pt idx="26">
                  <c:v>1251951000</c:v>
                </c:pt>
                <c:pt idx="27">
                  <c:v>340629296</c:v>
                </c:pt>
                <c:pt idx="28">
                  <c:v>577082833</c:v>
                </c:pt>
                <c:pt idx="29">
                  <c:v>0</c:v>
                </c:pt>
                <c:pt idx="30">
                  <c:v>3381043119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F-41D8-AA82-6FFDB1A9C442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Mining and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Sheet2!$I$2:$I$32</c:f>
              <c:numCache>
                <c:formatCode>General</c:formatCode>
                <c:ptCount val="31"/>
                <c:pt idx="0">
                  <c:v>270826000</c:v>
                </c:pt>
                <c:pt idx="1">
                  <c:v>103761000</c:v>
                </c:pt>
                <c:pt idx="2">
                  <c:v>138552000</c:v>
                </c:pt>
                <c:pt idx="3">
                  <c:v>896358000</c:v>
                </c:pt>
                <c:pt idx="4">
                  <c:v>27759000</c:v>
                </c:pt>
                <c:pt idx="5">
                  <c:v>131763546</c:v>
                </c:pt>
                <c:pt idx="6">
                  <c:v>68257000</c:v>
                </c:pt>
                <c:pt idx="7">
                  <c:v>4002000</c:v>
                </c:pt>
                <c:pt idx="8">
                  <c:v>324787000</c:v>
                </c:pt>
                <c:pt idx="9">
                  <c:v>60493000</c:v>
                </c:pt>
                <c:pt idx="10">
                  <c:v>0</c:v>
                </c:pt>
                <c:pt idx="11">
                  <c:v>664808137</c:v>
                </c:pt>
                <c:pt idx="12">
                  <c:v>0</c:v>
                </c:pt>
                <c:pt idx="13">
                  <c:v>73297000</c:v>
                </c:pt>
                <c:pt idx="14">
                  <c:v>97161000</c:v>
                </c:pt>
                <c:pt idx="15">
                  <c:v>56227000</c:v>
                </c:pt>
                <c:pt idx="16">
                  <c:v>0</c:v>
                </c:pt>
                <c:pt idx="17">
                  <c:v>7088000</c:v>
                </c:pt>
                <c:pt idx="18">
                  <c:v>112977102</c:v>
                </c:pt>
                <c:pt idx="19">
                  <c:v>35669346</c:v>
                </c:pt>
                <c:pt idx="20">
                  <c:v>11846000</c:v>
                </c:pt>
                <c:pt idx="21">
                  <c:v>0</c:v>
                </c:pt>
                <c:pt idx="22">
                  <c:v>441830917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2446000</c:v>
                </c:pt>
                <c:pt idx="27">
                  <c:v>409034</c:v>
                </c:pt>
                <c:pt idx="28">
                  <c:v>1574091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F-41D8-AA82-6FFDB1A9C442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Plastic, rubber, and leather products manufacturing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Sheet2!$J$2:$J$32</c:f>
              <c:numCache>
                <c:formatCode>General</c:formatCode>
                <c:ptCount val="31"/>
                <c:pt idx="0">
                  <c:v>19388844000</c:v>
                </c:pt>
                <c:pt idx="1">
                  <c:v>4229607000</c:v>
                </c:pt>
                <c:pt idx="2">
                  <c:v>39607680000</c:v>
                </c:pt>
                <c:pt idx="3">
                  <c:v>29220700000</c:v>
                </c:pt>
                <c:pt idx="4">
                  <c:v>550148000</c:v>
                </c:pt>
                <c:pt idx="5">
                  <c:v>1748088687</c:v>
                </c:pt>
                <c:pt idx="6">
                  <c:v>661862000</c:v>
                </c:pt>
                <c:pt idx="7">
                  <c:v>3592079000</c:v>
                </c:pt>
                <c:pt idx="8">
                  <c:v>16774772000</c:v>
                </c:pt>
                <c:pt idx="9">
                  <c:v>5008176000</c:v>
                </c:pt>
                <c:pt idx="10">
                  <c:v>0</c:v>
                </c:pt>
                <c:pt idx="11">
                  <c:v>470195890</c:v>
                </c:pt>
                <c:pt idx="12">
                  <c:v>2339458220</c:v>
                </c:pt>
                <c:pt idx="13">
                  <c:v>1516177000</c:v>
                </c:pt>
                <c:pt idx="14">
                  <c:v>4054035000</c:v>
                </c:pt>
                <c:pt idx="15">
                  <c:v>396289000</c:v>
                </c:pt>
                <c:pt idx="16">
                  <c:v>52353000</c:v>
                </c:pt>
                <c:pt idx="17">
                  <c:v>910112000</c:v>
                </c:pt>
                <c:pt idx="18">
                  <c:v>11518360634</c:v>
                </c:pt>
                <c:pt idx="19">
                  <c:v>5132270537</c:v>
                </c:pt>
                <c:pt idx="20">
                  <c:v>1844915000</c:v>
                </c:pt>
                <c:pt idx="21">
                  <c:v>2041096355</c:v>
                </c:pt>
                <c:pt idx="22">
                  <c:v>2343863790</c:v>
                </c:pt>
                <c:pt idx="23">
                  <c:v>604949890</c:v>
                </c:pt>
                <c:pt idx="24">
                  <c:v>18321315</c:v>
                </c:pt>
                <c:pt idx="25">
                  <c:v>266170000</c:v>
                </c:pt>
                <c:pt idx="26">
                  <c:v>1016743000</c:v>
                </c:pt>
                <c:pt idx="27">
                  <c:v>506299117</c:v>
                </c:pt>
                <c:pt idx="28">
                  <c:v>46550659</c:v>
                </c:pt>
                <c:pt idx="29">
                  <c:v>4571000</c:v>
                </c:pt>
                <c:pt idx="30">
                  <c:v>1054292521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5F-41D8-AA82-6FFDB1A9C442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Printing and related industries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Sheet2!$K$2:$K$32</c:f>
              <c:numCache>
                <c:formatCode>General</c:formatCode>
                <c:ptCount val="31"/>
                <c:pt idx="0">
                  <c:v>358305000</c:v>
                </c:pt>
                <c:pt idx="1">
                  <c:v>180225000</c:v>
                </c:pt>
                <c:pt idx="2">
                  <c:v>1820157000</c:v>
                </c:pt>
                <c:pt idx="3">
                  <c:v>1728614000</c:v>
                </c:pt>
                <c:pt idx="4">
                  <c:v>83803000</c:v>
                </c:pt>
                <c:pt idx="5">
                  <c:v>19710370</c:v>
                </c:pt>
                <c:pt idx="6">
                  <c:v>55916000</c:v>
                </c:pt>
                <c:pt idx="7">
                  <c:v>186989000</c:v>
                </c:pt>
                <c:pt idx="8">
                  <c:v>966269000</c:v>
                </c:pt>
                <c:pt idx="9">
                  <c:v>148943000</c:v>
                </c:pt>
                <c:pt idx="10">
                  <c:v>0</c:v>
                </c:pt>
                <c:pt idx="11">
                  <c:v>541016</c:v>
                </c:pt>
                <c:pt idx="12">
                  <c:v>68088737</c:v>
                </c:pt>
                <c:pt idx="13">
                  <c:v>57905000</c:v>
                </c:pt>
                <c:pt idx="14">
                  <c:v>95474000</c:v>
                </c:pt>
                <c:pt idx="15">
                  <c:v>48273000</c:v>
                </c:pt>
                <c:pt idx="16">
                  <c:v>114005000</c:v>
                </c:pt>
                <c:pt idx="17">
                  <c:v>73418000</c:v>
                </c:pt>
                <c:pt idx="18">
                  <c:v>1034065831</c:v>
                </c:pt>
                <c:pt idx="19">
                  <c:v>273170929</c:v>
                </c:pt>
                <c:pt idx="20">
                  <c:v>121168000</c:v>
                </c:pt>
                <c:pt idx="21">
                  <c:v>141741448</c:v>
                </c:pt>
                <c:pt idx="22">
                  <c:v>81536782</c:v>
                </c:pt>
                <c:pt idx="23">
                  <c:v>65740362</c:v>
                </c:pt>
                <c:pt idx="24">
                  <c:v>9729476</c:v>
                </c:pt>
                <c:pt idx="25">
                  <c:v>95300000</c:v>
                </c:pt>
                <c:pt idx="26">
                  <c:v>76976000</c:v>
                </c:pt>
                <c:pt idx="27">
                  <c:v>33060645</c:v>
                </c:pt>
                <c:pt idx="28">
                  <c:v>931956</c:v>
                </c:pt>
                <c:pt idx="29">
                  <c:v>2159000</c:v>
                </c:pt>
                <c:pt idx="30">
                  <c:v>46560643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5F-41D8-AA82-6FFDB1A9C442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Pulp, paper, and paper products manufacturing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Sheet2!$L$2:$L$32</c:f>
              <c:numCache>
                <c:formatCode>General</c:formatCode>
                <c:ptCount val="31"/>
                <c:pt idx="0">
                  <c:v>12785846000</c:v>
                </c:pt>
                <c:pt idx="1">
                  <c:v>2165219000</c:v>
                </c:pt>
                <c:pt idx="2">
                  <c:v>17510144000</c:v>
                </c:pt>
                <c:pt idx="3">
                  <c:v>23886651000</c:v>
                </c:pt>
                <c:pt idx="4">
                  <c:v>290400000</c:v>
                </c:pt>
                <c:pt idx="5">
                  <c:v>1225078312</c:v>
                </c:pt>
                <c:pt idx="6">
                  <c:v>1066998000</c:v>
                </c:pt>
                <c:pt idx="7">
                  <c:v>2711591000</c:v>
                </c:pt>
                <c:pt idx="8">
                  <c:v>12599144000</c:v>
                </c:pt>
                <c:pt idx="9">
                  <c:v>2690670000</c:v>
                </c:pt>
                <c:pt idx="10">
                  <c:v>0</c:v>
                </c:pt>
                <c:pt idx="11">
                  <c:v>285616466</c:v>
                </c:pt>
                <c:pt idx="12">
                  <c:v>4928640972</c:v>
                </c:pt>
                <c:pt idx="13">
                  <c:v>7238792000</c:v>
                </c:pt>
                <c:pt idx="14">
                  <c:v>2135538000</c:v>
                </c:pt>
                <c:pt idx="15">
                  <c:v>200326000</c:v>
                </c:pt>
                <c:pt idx="16">
                  <c:v>92855000</c:v>
                </c:pt>
                <c:pt idx="17">
                  <c:v>695211000</c:v>
                </c:pt>
                <c:pt idx="18">
                  <c:v>5650389253</c:v>
                </c:pt>
                <c:pt idx="19">
                  <c:v>3091540366</c:v>
                </c:pt>
                <c:pt idx="20">
                  <c:v>439085000</c:v>
                </c:pt>
                <c:pt idx="21">
                  <c:v>623092318</c:v>
                </c:pt>
                <c:pt idx="22">
                  <c:v>785588978</c:v>
                </c:pt>
                <c:pt idx="23">
                  <c:v>562553430</c:v>
                </c:pt>
                <c:pt idx="24">
                  <c:v>70120644</c:v>
                </c:pt>
                <c:pt idx="25">
                  <c:v>312289000</c:v>
                </c:pt>
                <c:pt idx="26">
                  <c:v>669524000</c:v>
                </c:pt>
                <c:pt idx="27">
                  <c:v>224118151</c:v>
                </c:pt>
                <c:pt idx="28">
                  <c:v>48602650</c:v>
                </c:pt>
                <c:pt idx="29">
                  <c:v>4571000</c:v>
                </c:pt>
                <c:pt idx="30">
                  <c:v>930032042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5F-41D8-AA82-6FFDB1A9C442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Sheet2!$M$2:$M$32</c:f>
              <c:numCache>
                <c:formatCode>General</c:formatCode>
                <c:ptCount val="31"/>
                <c:pt idx="0">
                  <c:v>1866349000</c:v>
                </c:pt>
                <c:pt idx="1">
                  <c:v>680238000</c:v>
                </c:pt>
                <c:pt idx="2">
                  <c:v>1679993000</c:v>
                </c:pt>
                <c:pt idx="3">
                  <c:v>12986536000</c:v>
                </c:pt>
                <c:pt idx="4">
                  <c:v>314998000</c:v>
                </c:pt>
                <c:pt idx="5">
                  <c:v>409206674</c:v>
                </c:pt>
                <c:pt idx="6">
                  <c:v>226570000</c:v>
                </c:pt>
                <c:pt idx="7">
                  <c:v>1690401000</c:v>
                </c:pt>
                <c:pt idx="8">
                  <c:v>4517581000</c:v>
                </c:pt>
                <c:pt idx="9">
                  <c:v>634565000</c:v>
                </c:pt>
                <c:pt idx="10">
                  <c:v>0</c:v>
                </c:pt>
                <c:pt idx="11">
                  <c:v>403753852</c:v>
                </c:pt>
                <c:pt idx="12">
                  <c:v>1506888612</c:v>
                </c:pt>
                <c:pt idx="13">
                  <c:v>481286000</c:v>
                </c:pt>
                <c:pt idx="14">
                  <c:v>997196000</c:v>
                </c:pt>
                <c:pt idx="15">
                  <c:v>553854000</c:v>
                </c:pt>
                <c:pt idx="16">
                  <c:v>14344000</c:v>
                </c:pt>
                <c:pt idx="17">
                  <c:v>594662000</c:v>
                </c:pt>
                <c:pt idx="18">
                  <c:v>1258563849</c:v>
                </c:pt>
                <c:pt idx="19">
                  <c:v>805283288</c:v>
                </c:pt>
                <c:pt idx="20">
                  <c:v>103624000</c:v>
                </c:pt>
                <c:pt idx="21">
                  <c:v>148981151</c:v>
                </c:pt>
                <c:pt idx="22">
                  <c:v>1621501207</c:v>
                </c:pt>
                <c:pt idx="23">
                  <c:v>592772264</c:v>
                </c:pt>
                <c:pt idx="24">
                  <c:v>70783235</c:v>
                </c:pt>
                <c:pt idx="25">
                  <c:v>43168000</c:v>
                </c:pt>
                <c:pt idx="26">
                  <c:v>163847000</c:v>
                </c:pt>
                <c:pt idx="27">
                  <c:v>144611242</c:v>
                </c:pt>
                <c:pt idx="28">
                  <c:v>167945066</c:v>
                </c:pt>
                <c:pt idx="29">
                  <c:v>962000</c:v>
                </c:pt>
                <c:pt idx="30">
                  <c:v>246457780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5F-41D8-AA82-6FFDB1A9C442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Wood products and furniture 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Sheet2!$N$2:$N$32</c:f>
              <c:numCache>
                <c:formatCode>General</c:formatCode>
                <c:ptCount val="31"/>
                <c:pt idx="0">
                  <c:v>8327303000</c:v>
                </c:pt>
                <c:pt idx="1">
                  <c:v>1663767000</c:v>
                </c:pt>
                <c:pt idx="2">
                  <c:v>13125455000</c:v>
                </c:pt>
                <c:pt idx="3">
                  <c:v>17767993000</c:v>
                </c:pt>
                <c:pt idx="4">
                  <c:v>932527000</c:v>
                </c:pt>
                <c:pt idx="5">
                  <c:v>1968038892</c:v>
                </c:pt>
                <c:pt idx="6">
                  <c:v>342325000</c:v>
                </c:pt>
                <c:pt idx="7">
                  <c:v>1553436000</c:v>
                </c:pt>
                <c:pt idx="8">
                  <c:v>9486254000</c:v>
                </c:pt>
                <c:pt idx="9">
                  <c:v>1528365000</c:v>
                </c:pt>
                <c:pt idx="10">
                  <c:v>0</c:v>
                </c:pt>
                <c:pt idx="11">
                  <c:v>180801066</c:v>
                </c:pt>
                <c:pt idx="12">
                  <c:v>2596417830</c:v>
                </c:pt>
                <c:pt idx="13">
                  <c:v>4735066000</c:v>
                </c:pt>
                <c:pt idx="14">
                  <c:v>3687563000</c:v>
                </c:pt>
                <c:pt idx="15">
                  <c:v>1462076000</c:v>
                </c:pt>
                <c:pt idx="16">
                  <c:v>1053279000</c:v>
                </c:pt>
                <c:pt idx="17">
                  <c:v>2380803000</c:v>
                </c:pt>
                <c:pt idx="18">
                  <c:v>7834490314</c:v>
                </c:pt>
                <c:pt idx="19">
                  <c:v>1928481335</c:v>
                </c:pt>
                <c:pt idx="20">
                  <c:v>572855000</c:v>
                </c:pt>
                <c:pt idx="21">
                  <c:v>529720257</c:v>
                </c:pt>
                <c:pt idx="22">
                  <c:v>2494248288</c:v>
                </c:pt>
                <c:pt idx="23">
                  <c:v>381124350</c:v>
                </c:pt>
                <c:pt idx="24">
                  <c:v>38507775</c:v>
                </c:pt>
                <c:pt idx="25">
                  <c:v>325161000</c:v>
                </c:pt>
                <c:pt idx="26">
                  <c:v>884031000</c:v>
                </c:pt>
                <c:pt idx="27">
                  <c:v>538901645</c:v>
                </c:pt>
                <c:pt idx="28">
                  <c:v>11211202</c:v>
                </c:pt>
                <c:pt idx="29">
                  <c:v>26314000</c:v>
                </c:pt>
                <c:pt idx="30">
                  <c:v>353915309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5F-41D8-AA82-6FFDB1A9C442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Other manufacturing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France</c:v>
                </c:pt>
                <c:pt idx="1">
                  <c:v>Netherlands</c:v>
                </c:pt>
                <c:pt idx="2">
                  <c:v>Germany</c:v>
                </c:pt>
                <c:pt idx="3">
                  <c:v>Italy</c:v>
                </c:pt>
                <c:pt idx="4">
                  <c:v>Ireland</c:v>
                </c:pt>
                <c:pt idx="5">
                  <c:v>Denmark</c:v>
                </c:pt>
                <c:pt idx="6">
                  <c:v>Greece</c:v>
                </c:pt>
                <c:pt idx="7">
                  <c:v>Portugal</c:v>
                </c:pt>
                <c:pt idx="8">
                  <c:v>Spain</c:v>
                </c:pt>
                <c:pt idx="9">
                  <c:v>Belgium</c:v>
                </c:pt>
                <c:pt idx="10">
                  <c:v>Iceland</c:v>
                </c:pt>
                <c:pt idx="11">
                  <c:v>Norway</c:v>
                </c:pt>
                <c:pt idx="12">
                  <c:v>Sweden</c:v>
                </c:pt>
                <c:pt idx="13">
                  <c:v>Finland</c:v>
                </c:pt>
                <c:pt idx="14">
                  <c:v>Austria</c:v>
                </c:pt>
                <c:pt idx="15">
                  <c:v>Estonia</c:v>
                </c:pt>
                <c:pt idx="16">
                  <c:v>Latvia</c:v>
                </c:pt>
                <c:pt idx="17">
                  <c:v>Lithuania</c:v>
                </c:pt>
                <c:pt idx="18">
                  <c:v>Poland</c:v>
                </c:pt>
                <c:pt idx="19">
                  <c:v>Czechia</c:v>
                </c:pt>
                <c:pt idx="20">
                  <c:v>Slovakia</c:v>
                </c:pt>
                <c:pt idx="21">
                  <c:v>Hungary</c:v>
                </c:pt>
                <c:pt idx="22">
                  <c:v>Romania</c:v>
                </c:pt>
                <c:pt idx="23">
                  <c:v>Bulgaria</c:v>
                </c:pt>
                <c:pt idx="24">
                  <c:v>Albania</c:v>
                </c:pt>
                <c:pt idx="25">
                  <c:v>Slovenia</c:v>
                </c:pt>
                <c:pt idx="26">
                  <c:v>Croatia</c:v>
                </c:pt>
                <c:pt idx="27">
                  <c:v>Bosnia and Herzegovina</c:v>
                </c:pt>
                <c:pt idx="28">
                  <c:v>North Macedonia</c:v>
                </c:pt>
                <c:pt idx="29">
                  <c:v>Montenegro</c:v>
                </c:pt>
                <c:pt idx="30">
                  <c:v>Serbia</c:v>
                </c:pt>
              </c:strCache>
            </c:strRef>
          </c:cat>
          <c:val>
            <c:numRef>
              <c:f>Sheet2!$O$2:$O$32</c:f>
              <c:numCache>
                <c:formatCode>General</c:formatCode>
                <c:ptCount val="31"/>
                <c:pt idx="0">
                  <c:v>110783413000</c:v>
                </c:pt>
                <c:pt idx="1">
                  <c:v>27485135000</c:v>
                </c:pt>
                <c:pt idx="2">
                  <c:v>233888363000</c:v>
                </c:pt>
                <c:pt idx="3">
                  <c:v>135676497000</c:v>
                </c:pt>
                <c:pt idx="4">
                  <c:v>38167655000</c:v>
                </c:pt>
                <c:pt idx="5">
                  <c:v>26460747951</c:v>
                </c:pt>
                <c:pt idx="6">
                  <c:v>6320671000</c:v>
                </c:pt>
                <c:pt idx="7">
                  <c:v>14116757000</c:v>
                </c:pt>
                <c:pt idx="8">
                  <c:v>72271534000</c:v>
                </c:pt>
                <c:pt idx="9">
                  <c:v>35314670000</c:v>
                </c:pt>
                <c:pt idx="10">
                  <c:v>208731026</c:v>
                </c:pt>
                <c:pt idx="11">
                  <c:v>7494597017</c:v>
                </c:pt>
                <c:pt idx="12">
                  <c:v>31748884293</c:v>
                </c:pt>
                <c:pt idx="13">
                  <c:v>16600432000</c:v>
                </c:pt>
                <c:pt idx="14">
                  <c:v>17406214000</c:v>
                </c:pt>
                <c:pt idx="15">
                  <c:v>2652012000</c:v>
                </c:pt>
                <c:pt idx="16">
                  <c:v>364353000</c:v>
                </c:pt>
                <c:pt idx="17">
                  <c:v>4592341000</c:v>
                </c:pt>
                <c:pt idx="18">
                  <c:v>39366071996</c:v>
                </c:pt>
                <c:pt idx="19">
                  <c:v>40532955626</c:v>
                </c:pt>
                <c:pt idx="20">
                  <c:v>13053647000</c:v>
                </c:pt>
                <c:pt idx="21">
                  <c:v>22068860384</c:v>
                </c:pt>
                <c:pt idx="22">
                  <c:v>15018890572</c:v>
                </c:pt>
                <c:pt idx="23">
                  <c:v>3134094492</c:v>
                </c:pt>
                <c:pt idx="24">
                  <c:v>244047878</c:v>
                </c:pt>
                <c:pt idx="25">
                  <c:v>1422792000</c:v>
                </c:pt>
                <c:pt idx="26">
                  <c:v>4495793000</c:v>
                </c:pt>
                <c:pt idx="27">
                  <c:v>1972765020</c:v>
                </c:pt>
                <c:pt idx="28">
                  <c:v>384154249</c:v>
                </c:pt>
                <c:pt idx="29">
                  <c:v>136826000</c:v>
                </c:pt>
                <c:pt idx="30">
                  <c:v>3455185420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5F-41D8-AA82-6FFDB1A9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39807"/>
        <c:axId val="334333087"/>
      </c:barChart>
      <c:catAx>
        <c:axId val="334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3087"/>
        <c:crosses val="autoZero"/>
        <c:auto val="1"/>
        <c:lblAlgn val="ctr"/>
        <c:lblOffset val="100"/>
        <c:noMultiLvlLbl val="0"/>
      </c:catAx>
      <c:valAx>
        <c:axId val="3343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</xdr:colOff>
      <xdr:row>37</xdr:row>
      <xdr:rowOff>9525</xdr:rowOff>
    </xdr:from>
    <xdr:to>
      <xdr:col>17</xdr:col>
      <xdr:colOff>81916</xdr:colOff>
      <xdr:row>70</xdr:row>
      <xdr:rowOff>70485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C5E09A-05F0-E985-4DC1-14B78B7D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542925</xdr:colOff>
      <xdr:row>4</xdr:row>
      <xdr:rowOff>34290</xdr:rowOff>
    </xdr:from>
    <xdr:to>
      <xdr:col>28</xdr:col>
      <xdr:colOff>510541</xdr:colOff>
      <xdr:row>32</xdr:row>
      <xdr:rowOff>158115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0F03971-CD72-4D4E-B61F-6E18765D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249009</xdr:colOff>
      <xdr:row>0</xdr:row>
      <xdr:rowOff>57694</xdr:rowOff>
    </xdr:from>
    <xdr:to>
      <xdr:col>41</xdr:col>
      <xdr:colOff>204106</xdr:colOff>
      <xdr:row>59</xdr:row>
      <xdr:rowOff>44631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1E3CFD-C42F-A719-FE73-CFAFBC73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283572</xdr:colOff>
      <xdr:row>62</xdr:row>
      <xdr:rowOff>17143</xdr:rowOff>
    </xdr:from>
    <xdr:to>
      <xdr:col>40</xdr:col>
      <xdr:colOff>244929</xdr:colOff>
      <xdr:row>108</xdr:row>
      <xdr:rowOff>108856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3F89EC-4F36-2535-FBAD-03CD5A23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zoomScaleNormal="100" workbookViewId="0">
      <selection activeCell="B34" sqref="B34"/>
    </sheetView>
  </sheetViews>
  <sheetFormatPr defaultRowHeight="14.4" x14ac:dyDescent="0.3"/>
  <cols>
    <col min="1" max="1" width="38.77734375" customWidth="1"/>
    <col min="2" max="2" width="29.33203125" bestFit="1" customWidth="1"/>
    <col min="3" max="3" width="32.109375" customWidth="1"/>
    <col min="4" max="4" width="29.33203125" customWidth="1"/>
    <col min="5" max="5" width="25.33203125" customWidth="1"/>
  </cols>
  <sheetData>
    <row r="1" spans="1:8" x14ac:dyDescent="0.3">
      <c r="B1" t="s">
        <v>31</v>
      </c>
      <c r="C1" t="s">
        <v>32</v>
      </c>
      <c r="D1" t="s">
        <v>33</v>
      </c>
      <c r="E1" t="s">
        <v>30</v>
      </c>
      <c r="G1" t="s">
        <v>50</v>
      </c>
      <c r="H1" t="s">
        <v>51</v>
      </c>
    </row>
    <row r="2" spans="1:8" x14ac:dyDescent="0.3">
      <c r="A2" t="s">
        <v>0</v>
      </c>
      <c r="B2" s="1">
        <f>D2/1000000</f>
        <v>543528.16599999997</v>
      </c>
      <c r="C2" s="1">
        <f>E2*0.01163</f>
        <v>278.62115440999997</v>
      </c>
      <c r="D2">
        <v>543528166000</v>
      </c>
      <c r="E2">
        <v>23957.107</v>
      </c>
      <c r="G2">
        <f>B2*0.0005</f>
        <v>271.76408299999997</v>
      </c>
      <c r="H2" s="3">
        <f>C2/G2-1</f>
        <v>2.5231705876306076E-2</v>
      </c>
    </row>
    <row r="3" spans="1:8" x14ac:dyDescent="0.3">
      <c r="A3" t="s">
        <v>1</v>
      </c>
      <c r="B3" s="1">
        <f t="shared" ref="B3:B31" si="0">D3/1000000</f>
        <v>118787.872</v>
      </c>
      <c r="C3" s="1">
        <f t="shared" ref="C3:C30" si="1">E3*0.01163</f>
        <v>135.33248337000001</v>
      </c>
      <c r="D3">
        <v>118787872000</v>
      </c>
      <c r="E3">
        <v>11636.499</v>
      </c>
      <c r="G3">
        <f t="shared" ref="G3:G31" si="2">B3*0.0005</f>
        <v>59.393936000000004</v>
      </c>
      <c r="H3" s="3">
        <f t="shared" ref="H3:H30" si="3">C3/G3-1</f>
        <v>1.2785572481675569</v>
      </c>
    </row>
    <row r="4" spans="1:8" x14ac:dyDescent="0.3">
      <c r="A4" t="s">
        <v>2</v>
      </c>
      <c r="B4" s="1">
        <f t="shared" si="0"/>
        <v>1035152.258</v>
      </c>
      <c r="C4" s="1">
        <f t="shared" si="1"/>
        <v>582.26594016999991</v>
      </c>
      <c r="D4">
        <v>1035152258000</v>
      </c>
      <c r="E4">
        <v>50065.858999999997</v>
      </c>
      <c r="G4">
        <f t="shared" si="2"/>
        <v>517.57612900000004</v>
      </c>
      <c r="H4" s="3">
        <f t="shared" si="3"/>
        <v>0.12498607942948592</v>
      </c>
    </row>
    <row r="5" spans="1:8" x14ac:dyDescent="0.3">
      <c r="A5" t="s">
        <v>3</v>
      </c>
      <c r="B5" s="1">
        <f t="shared" si="0"/>
        <v>844849.02300000004</v>
      </c>
      <c r="C5" s="1">
        <f t="shared" si="1"/>
        <v>273.33188856000004</v>
      </c>
      <c r="D5">
        <v>844849023000</v>
      </c>
      <c r="E5">
        <v>23502.312000000002</v>
      </c>
      <c r="G5">
        <f t="shared" si="2"/>
        <v>422.42451150000005</v>
      </c>
      <c r="H5" s="3">
        <f t="shared" si="3"/>
        <v>-0.35294500882674273</v>
      </c>
    </row>
    <row r="6" spans="1:8" x14ac:dyDescent="0.3">
      <c r="A6" t="s">
        <v>4</v>
      </c>
      <c r="B6" s="1">
        <f t="shared" si="0"/>
        <v>69204.570000000007</v>
      </c>
      <c r="C6" s="1">
        <f t="shared" si="1"/>
        <v>23.959358420000001</v>
      </c>
      <c r="D6">
        <v>69204570000</v>
      </c>
      <c r="E6">
        <v>2060.134</v>
      </c>
      <c r="G6">
        <f t="shared" si="2"/>
        <v>34.602285000000002</v>
      </c>
      <c r="H6" s="3">
        <f t="shared" si="3"/>
        <v>-0.30757872146304788</v>
      </c>
    </row>
    <row r="7" spans="1:8" x14ac:dyDescent="0.3">
      <c r="A7" t="s">
        <v>5</v>
      </c>
      <c r="B7" s="1">
        <f t="shared" si="0"/>
        <v>90207.983445999998</v>
      </c>
      <c r="C7" s="1">
        <f t="shared" si="1"/>
        <v>25.896020910000001</v>
      </c>
      <c r="D7">
        <v>90207983446</v>
      </c>
      <c r="E7">
        <v>2226.6570000000002</v>
      </c>
      <c r="G7">
        <f t="shared" si="2"/>
        <v>45.103991723</v>
      </c>
      <c r="H7" s="3">
        <f t="shared" si="3"/>
        <v>-0.42585966517028306</v>
      </c>
    </row>
    <row r="8" spans="1:8" x14ac:dyDescent="0.3">
      <c r="A8" t="s">
        <v>6</v>
      </c>
      <c r="B8" s="1">
        <f t="shared" si="0"/>
        <v>25488.505000000001</v>
      </c>
      <c r="C8" s="1">
        <f t="shared" si="1"/>
        <v>28.64959786</v>
      </c>
      <c r="D8">
        <v>25488505000</v>
      </c>
      <c r="E8">
        <v>2463.422</v>
      </c>
      <c r="G8">
        <f t="shared" si="2"/>
        <v>12.7442525</v>
      </c>
      <c r="H8" s="3">
        <f t="shared" si="3"/>
        <v>1.248040664605476</v>
      </c>
    </row>
    <row r="9" spans="1:8" x14ac:dyDescent="0.3">
      <c r="A9" t="s">
        <v>7</v>
      </c>
      <c r="B9" s="1">
        <f t="shared" si="0"/>
        <v>69990.505000000005</v>
      </c>
      <c r="C9" s="1">
        <f t="shared" si="1"/>
        <v>50.157701179999997</v>
      </c>
      <c r="D9">
        <v>69990505000</v>
      </c>
      <c r="E9">
        <v>4312.7860000000001</v>
      </c>
      <c r="G9">
        <f t="shared" si="2"/>
        <v>34.995252500000007</v>
      </c>
      <c r="H9" s="3">
        <f t="shared" si="3"/>
        <v>0.43327158962490664</v>
      </c>
    </row>
    <row r="10" spans="1:8" x14ac:dyDescent="0.3">
      <c r="A10" t="s">
        <v>8</v>
      </c>
      <c r="B10" s="1">
        <f t="shared" si="0"/>
        <v>472704.04800000001</v>
      </c>
      <c r="C10" s="1">
        <f t="shared" si="1"/>
        <v>214.88183455999999</v>
      </c>
      <c r="D10">
        <v>472704048000</v>
      </c>
      <c r="E10">
        <v>18476.511999999999</v>
      </c>
      <c r="G10">
        <f t="shared" si="2"/>
        <v>236.352024</v>
      </c>
      <c r="H10" s="3">
        <f t="shared" si="3"/>
        <v>-9.0839879754954E-2</v>
      </c>
    </row>
    <row r="11" spans="1:8" x14ac:dyDescent="0.3">
      <c r="A11" t="s">
        <v>9</v>
      </c>
      <c r="B11" s="1">
        <f t="shared" si="0"/>
        <v>124369.22900000001</v>
      </c>
      <c r="C11" s="1">
        <f t="shared" si="1"/>
        <v>107.86117895999999</v>
      </c>
      <c r="D11">
        <v>124369229000</v>
      </c>
      <c r="E11">
        <v>9274.3919999999998</v>
      </c>
      <c r="G11">
        <f t="shared" si="2"/>
        <v>62.184614500000002</v>
      </c>
      <c r="H11" s="3">
        <f t="shared" si="3"/>
        <v>0.73453160122107031</v>
      </c>
    </row>
    <row r="12" spans="1:8" x14ac:dyDescent="0.3">
      <c r="A12" t="s">
        <v>10</v>
      </c>
      <c r="B12" s="1">
        <f t="shared" si="0"/>
        <v>4432.7758519999998</v>
      </c>
      <c r="C12" s="1">
        <f t="shared" si="1"/>
        <v>16.16202492</v>
      </c>
      <c r="D12">
        <v>4432775852</v>
      </c>
      <c r="E12">
        <v>1389.684</v>
      </c>
      <c r="G12">
        <f t="shared" si="2"/>
        <v>2.2163879259999999</v>
      </c>
      <c r="H12" s="3">
        <f t="shared" si="3"/>
        <v>6.2920560207022174</v>
      </c>
    </row>
    <row r="13" spans="1:8" x14ac:dyDescent="0.3">
      <c r="A13" t="s">
        <v>11</v>
      </c>
      <c r="B13" s="1">
        <f t="shared" si="0"/>
        <v>37960.077728999997</v>
      </c>
      <c r="C13" s="1">
        <f t="shared" si="1"/>
        <v>70.874045729999992</v>
      </c>
      <c r="D13">
        <v>37960077729</v>
      </c>
      <c r="E13">
        <v>6094.0709999999999</v>
      </c>
      <c r="G13">
        <f t="shared" si="2"/>
        <v>18.980038864499999</v>
      </c>
      <c r="H13" s="3">
        <f t="shared" si="3"/>
        <v>2.7341359644190097</v>
      </c>
    </row>
    <row r="14" spans="1:8" x14ac:dyDescent="0.3">
      <c r="A14" t="s">
        <v>12</v>
      </c>
      <c r="B14" s="1">
        <f t="shared" si="0"/>
        <v>86794.210724999997</v>
      </c>
      <c r="C14" s="1">
        <f t="shared" si="1"/>
        <v>131.99823215000001</v>
      </c>
      <c r="D14">
        <v>86794210725</v>
      </c>
      <c r="E14">
        <v>11349.805</v>
      </c>
      <c r="G14">
        <f t="shared" si="2"/>
        <v>43.3971053625</v>
      </c>
      <c r="H14" s="3">
        <f t="shared" si="3"/>
        <v>2.0416367876937107</v>
      </c>
    </row>
    <row r="15" spans="1:8" x14ac:dyDescent="0.3">
      <c r="A15" t="s">
        <v>13</v>
      </c>
      <c r="B15" s="1">
        <f t="shared" si="0"/>
        <v>92380.069000000003</v>
      </c>
      <c r="C15" s="1">
        <f t="shared" si="1"/>
        <v>108.07294963000001</v>
      </c>
      <c r="D15">
        <v>92380069000</v>
      </c>
      <c r="E15">
        <v>9292.6010000000006</v>
      </c>
      <c r="G15">
        <f t="shared" si="2"/>
        <v>46.190034500000003</v>
      </c>
      <c r="H15" s="3">
        <f t="shared" si="3"/>
        <v>1.3397460253033584</v>
      </c>
    </row>
    <row r="16" spans="1:8" x14ac:dyDescent="0.3">
      <c r="A16" t="s">
        <v>14</v>
      </c>
      <c r="B16" s="1">
        <f t="shared" si="0"/>
        <v>103517.976</v>
      </c>
      <c r="C16" s="1">
        <f t="shared" si="1"/>
        <v>80.725190710000007</v>
      </c>
      <c r="D16">
        <v>103517976000</v>
      </c>
      <c r="E16">
        <v>6941.1170000000002</v>
      </c>
      <c r="G16">
        <f t="shared" si="2"/>
        <v>51.758987999999995</v>
      </c>
      <c r="H16" s="3">
        <f t="shared" si="3"/>
        <v>0.55963618743859556</v>
      </c>
    </row>
    <row r="17" spans="1:8" x14ac:dyDescent="0.3">
      <c r="A17" t="s">
        <v>15</v>
      </c>
      <c r="B17" s="1">
        <f t="shared" si="0"/>
        <v>14485.323</v>
      </c>
      <c r="C17" s="1">
        <f t="shared" si="1"/>
        <v>3.9212405800000001</v>
      </c>
      <c r="D17">
        <v>14485323000</v>
      </c>
      <c r="E17">
        <v>337.166</v>
      </c>
      <c r="G17">
        <f t="shared" si="2"/>
        <v>7.2426615000000005</v>
      </c>
      <c r="H17" s="3">
        <f t="shared" si="3"/>
        <v>-0.45859121263640445</v>
      </c>
    </row>
    <row r="18" spans="1:8" x14ac:dyDescent="0.3">
      <c r="A18" t="s">
        <v>16</v>
      </c>
      <c r="B18" s="1">
        <f t="shared" si="0"/>
        <v>4060.1489999999999</v>
      </c>
      <c r="C18" s="1">
        <f t="shared" si="1"/>
        <v>10.715951779999999</v>
      </c>
      <c r="D18">
        <v>4060149000</v>
      </c>
      <c r="E18">
        <v>921.40599999999995</v>
      </c>
      <c r="G18">
        <f t="shared" si="2"/>
        <v>2.0300745</v>
      </c>
      <c r="H18" s="3">
        <f t="shared" si="3"/>
        <v>4.2786002582663833</v>
      </c>
    </row>
    <row r="19" spans="1:8" x14ac:dyDescent="0.3">
      <c r="A19" t="s">
        <v>17</v>
      </c>
      <c r="B19" s="1">
        <f t="shared" si="0"/>
        <v>25257.428</v>
      </c>
      <c r="C19" s="1">
        <f t="shared" si="1"/>
        <v>10.4515321</v>
      </c>
      <c r="D19">
        <v>25257428000</v>
      </c>
      <c r="E19">
        <v>898.67</v>
      </c>
      <c r="G19">
        <f t="shared" si="2"/>
        <v>12.628714</v>
      </c>
      <c r="H19" s="3">
        <f t="shared" si="3"/>
        <v>-0.17239933535591989</v>
      </c>
    </row>
    <row r="20" spans="1:8" x14ac:dyDescent="0.3">
      <c r="A20" t="s">
        <v>18</v>
      </c>
      <c r="B20" s="1">
        <f t="shared" si="0"/>
        <v>222801.692423</v>
      </c>
      <c r="C20" s="1">
        <f t="shared" si="1"/>
        <v>159.60832897999998</v>
      </c>
      <c r="D20">
        <v>222801692423</v>
      </c>
      <c r="E20">
        <v>13723.846</v>
      </c>
      <c r="G20">
        <f t="shared" si="2"/>
        <v>111.4008462115</v>
      </c>
      <c r="H20" s="3">
        <f t="shared" si="3"/>
        <v>0.43273892800576852</v>
      </c>
    </row>
    <row r="21" spans="1:8" x14ac:dyDescent="0.3">
      <c r="A21" t="s">
        <v>19</v>
      </c>
      <c r="B21" s="1">
        <f t="shared" si="0"/>
        <v>143103.022085</v>
      </c>
      <c r="C21" s="1">
        <f t="shared" si="1"/>
        <v>69.337094710000002</v>
      </c>
      <c r="D21">
        <v>143103022085</v>
      </c>
      <c r="E21">
        <v>5961.9170000000004</v>
      </c>
      <c r="G21">
        <f t="shared" si="2"/>
        <v>71.55151104250001</v>
      </c>
      <c r="H21" s="3">
        <f t="shared" si="3"/>
        <v>-3.0948561396344165E-2</v>
      </c>
    </row>
    <row r="22" spans="1:8" x14ac:dyDescent="0.3">
      <c r="A22" t="s">
        <v>20</v>
      </c>
      <c r="B22" s="1">
        <f t="shared" si="0"/>
        <v>48054.663</v>
      </c>
      <c r="C22" s="1">
        <f t="shared" si="1"/>
        <v>33.372040769999998</v>
      </c>
      <c r="D22">
        <v>48054663000</v>
      </c>
      <c r="E22">
        <v>2869.4789999999998</v>
      </c>
      <c r="G22">
        <f t="shared" si="2"/>
        <v>24.027331500000003</v>
      </c>
      <c r="H22" s="3">
        <f t="shared" si="3"/>
        <v>0.38891997931605493</v>
      </c>
    </row>
    <row r="23" spans="1:8" x14ac:dyDescent="0.3">
      <c r="A23" t="s">
        <v>21</v>
      </c>
      <c r="B23" s="1">
        <f t="shared" si="0"/>
        <v>96103.590863999998</v>
      </c>
      <c r="C23" s="1">
        <f t="shared" si="1"/>
        <v>46.456930509999999</v>
      </c>
      <c r="D23">
        <v>96103590864</v>
      </c>
      <c r="E23">
        <v>3994.5770000000002</v>
      </c>
      <c r="G23">
        <f t="shared" si="2"/>
        <v>48.051795431999999</v>
      </c>
      <c r="H23" s="3">
        <f t="shared" si="3"/>
        <v>-3.3190537578495993E-2</v>
      </c>
    </row>
    <row r="24" spans="1:8" x14ac:dyDescent="0.3">
      <c r="A24" t="s">
        <v>22</v>
      </c>
      <c r="B24" s="1">
        <f t="shared" si="0"/>
        <v>62190.488812000003</v>
      </c>
      <c r="C24" s="1">
        <f t="shared" si="1"/>
        <v>57.661539999999995</v>
      </c>
      <c r="D24">
        <v>62190488812</v>
      </c>
      <c r="E24">
        <v>4958</v>
      </c>
      <c r="G24">
        <f t="shared" si="2"/>
        <v>31.095244406000003</v>
      </c>
      <c r="H24" s="3">
        <f t="shared" si="3"/>
        <v>0.85435236485466803</v>
      </c>
    </row>
    <row r="25" spans="1:8" x14ac:dyDescent="0.3">
      <c r="A25" t="s">
        <v>23</v>
      </c>
      <c r="B25" s="1">
        <f t="shared" si="0"/>
        <v>19497.970644000001</v>
      </c>
      <c r="C25" s="1">
        <f t="shared" si="1"/>
        <v>28.54857968</v>
      </c>
      <c r="D25">
        <v>19497970644</v>
      </c>
      <c r="E25">
        <v>2454.7359999999999</v>
      </c>
      <c r="G25">
        <f t="shared" si="2"/>
        <v>9.7489853220000011</v>
      </c>
      <c r="H25" s="3">
        <f t="shared" si="3"/>
        <v>1.9283642078705343</v>
      </c>
    </row>
    <row r="26" spans="1:8" x14ac:dyDescent="0.3">
      <c r="A26" t="s">
        <v>24</v>
      </c>
      <c r="B26" s="1">
        <f t="shared" si="0"/>
        <v>1506.781217</v>
      </c>
      <c r="C26" s="1">
        <f t="shared" si="1"/>
        <v>4.6962870399999996</v>
      </c>
      <c r="D26">
        <v>1506781217</v>
      </c>
      <c r="E26">
        <v>403.80799999999999</v>
      </c>
      <c r="G26">
        <f t="shared" si="2"/>
        <v>0.75339060849999995</v>
      </c>
      <c r="H26" s="3">
        <f t="shared" si="3"/>
        <v>5.2335354157789453</v>
      </c>
    </row>
    <row r="27" spans="1:8" x14ac:dyDescent="0.3">
      <c r="A27" t="s">
        <v>25</v>
      </c>
      <c r="B27" s="1">
        <f t="shared" si="0"/>
        <v>8505.7379999999994</v>
      </c>
      <c r="C27" s="1">
        <f t="shared" si="1"/>
        <v>12.482955829999998</v>
      </c>
      <c r="D27">
        <v>8505738000</v>
      </c>
      <c r="E27">
        <v>1073.3409999999999</v>
      </c>
      <c r="G27">
        <f t="shared" si="2"/>
        <v>4.2528689999999996</v>
      </c>
      <c r="H27" s="3">
        <f t="shared" si="3"/>
        <v>1.9351846553467786</v>
      </c>
    </row>
    <row r="28" spans="1:8" x14ac:dyDescent="0.3">
      <c r="A28" t="s">
        <v>26</v>
      </c>
      <c r="B28" s="1">
        <f t="shared" si="0"/>
        <v>19506.713</v>
      </c>
      <c r="C28" s="1">
        <f t="shared" si="1"/>
        <v>13.652317439999999</v>
      </c>
      <c r="D28">
        <v>19506713000</v>
      </c>
      <c r="E28">
        <v>1173.8879999999999</v>
      </c>
      <c r="G28">
        <f t="shared" si="2"/>
        <v>9.7533565000000007</v>
      </c>
      <c r="H28" s="3">
        <f t="shared" si="3"/>
        <v>0.39975581124303194</v>
      </c>
    </row>
    <row r="29" spans="1:8" x14ac:dyDescent="0.3">
      <c r="A29" t="s">
        <v>27</v>
      </c>
      <c r="B29" s="1">
        <f t="shared" si="0"/>
        <v>2304.3678329999998</v>
      </c>
      <c r="C29" s="1">
        <f t="shared" si="1"/>
        <v>3.8363880999999997</v>
      </c>
      <c r="D29">
        <v>2304367833</v>
      </c>
      <c r="E29">
        <v>329.87</v>
      </c>
      <c r="G29">
        <f t="shared" si="2"/>
        <v>1.1521839164999998</v>
      </c>
      <c r="H29" s="3">
        <f t="shared" si="3"/>
        <v>2.329666423094876</v>
      </c>
    </row>
    <row r="30" spans="1:8" x14ac:dyDescent="0.3">
      <c r="A30" t="s">
        <v>28</v>
      </c>
      <c r="B30" s="1">
        <f t="shared" si="0"/>
        <v>634.96400000000006</v>
      </c>
      <c r="C30" s="1">
        <f t="shared" si="1"/>
        <v>0.99014331</v>
      </c>
      <c r="D30">
        <v>634964000</v>
      </c>
      <c r="E30">
        <v>85.137</v>
      </c>
      <c r="G30">
        <f t="shared" si="2"/>
        <v>0.31748200000000004</v>
      </c>
      <c r="H30" s="3">
        <f t="shared" si="3"/>
        <v>2.1187384166661412</v>
      </c>
    </row>
    <row r="31" spans="1:8" x14ac:dyDescent="0.3">
      <c r="A31" t="s">
        <v>29</v>
      </c>
      <c r="B31" s="1">
        <f t="shared" si="0"/>
        <v>21069.068099</v>
      </c>
      <c r="C31" s="1">
        <f>E31*0.01163</f>
        <v>25.94056381</v>
      </c>
      <c r="D31">
        <v>21069068099</v>
      </c>
      <c r="E31">
        <v>2230.4870000000001</v>
      </c>
      <c r="G31">
        <f t="shared" si="2"/>
        <v>10.534534049499999</v>
      </c>
      <c r="H31" s="3">
        <f>C31/G31-1</f>
        <v>1.4624310565716208</v>
      </c>
    </row>
    <row r="38" spans="1:5" x14ac:dyDescent="0.3">
      <c r="B38" t="s">
        <v>31</v>
      </c>
      <c r="C38" t="s">
        <v>32</v>
      </c>
      <c r="D38" t="s">
        <v>50</v>
      </c>
      <c r="E38" t="s">
        <v>51</v>
      </c>
    </row>
    <row r="39" spans="1:5" x14ac:dyDescent="0.3">
      <c r="A39" t="s">
        <v>0</v>
      </c>
      <c r="B39" s="1">
        <v>543528.16599999997</v>
      </c>
      <c r="C39" s="1">
        <v>278.62115440999997</v>
      </c>
      <c r="D39" s="1">
        <v>271.76408299999997</v>
      </c>
      <c r="E39" s="3">
        <v>2.5231705876306076E-2</v>
      </c>
    </row>
    <row r="40" spans="1:5" x14ac:dyDescent="0.3">
      <c r="A40" t="s">
        <v>1</v>
      </c>
      <c r="B40" s="1">
        <v>118787.872</v>
      </c>
      <c r="C40" s="1">
        <v>135.33248337000001</v>
      </c>
      <c r="D40" s="1">
        <v>59.393936000000004</v>
      </c>
      <c r="E40" s="3">
        <v>1.2785572481675569</v>
      </c>
    </row>
    <row r="41" spans="1:5" x14ac:dyDescent="0.3">
      <c r="A41" t="s">
        <v>2</v>
      </c>
      <c r="B41" s="1">
        <v>1035152.258</v>
      </c>
      <c r="C41" s="1">
        <v>582.26594016999991</v>
      </c>
      <c r="D41" s="1">
        <v>517.57612900000004</v>
      </c>
      <c r="E41" s="3">
        <v>0.12498607942948592</v>
      </c>
    </row>
    <row r="42" spans="1:5" x14ac:dyDescent="0.3">
      <c r="A42" t="s">
        <v>3</v>
      </c>
      <c r="B42" s="1">
        <v>844849.02300000004</v>
      </c>
      <c r="C42" s="1">
        <v>273.33188856000004</v>
      </c>
      <c r="D42" s="1">
        <v>422.42451150000005</v>
      </c>
      <c r="E42" s="3">
        <v>-0.35294500882674273</v>
      </c>
    </row>
    <row r="43" spans="1:5" x14ac:dyDescent="0.3">
      <c r="A43" t="s">
        <v>4</v>
      </c>
      <c r="B43" s="1">
        <v>69204.570000000007</v>
      </c>
      <c r="C43" s="1">
        <v>23.959358420000001</v>
      </c>
      <c r="D43" s="1">
        <v>34.602285000000002</v>
      </c>
      <c r="E43" s="3">
        <v>-0.30757872146304788</v>
      </c>
    </row>
    <row r="44" spans="1:5" x14ac:dyDescent="0.3">
      <c r="A44" t="s">
        <v>5</v>
      </c>
      <c r="B44" s="1">
        <v>90207.983445999998</v>
      </c>
      <c r="C44" s="1">
        <v>25.896020910000001</v>
      </c>
      <c r="D44" s="1">
        <v>45.103991723</v>
      </c>
      <c r="E44" s="3">
        <v>-0.42585966517028306</v>
      </c>
    </row>
    <row r="45" spans="1:5" x14ac:dyDescent="0.3">
      <c r="A45" t="s">
        <v>6</v>
      </c>
      <c r="B45" s="1">
        <v>25488.505000000001</v>
      </c>
      <c r="C45" s="1">
        <v>28.64959786</v>
      </c>
      <c r="D45" s="1">
        <v>12.7442525</v>
      </c>
      <c r="E45" s="3">
        <v>1.248040664605476</v>
      </c>
    </row>
    <row r="46" spans="1:5" x14ac:dyDescent="0.3">
      <c r="A46" t="s">
        <v>7</v>
      </c>
      <c r="B46" s="1">
        <v>69990.505000000005</v>
      </c>
      <c r="C46" s="1">
        <v>50.157701179999997</v>
      </c>
      <c r="D46" s="1">
        <v>34.995252500000007</v>
      </c>
      <c r="E46" s="3">
        <v>0.43327158962490664</v>
      </c>
    </row>
    <row r="47" spans="1:5" x14ac:dyDescent="0.3">
      <c r="A47" t="s">
        <v>8</v>
      </c>
      <c r="B47" s="1">
        <v>472704.04800000001</v>
      </c>
      <c r="C47" s="1">
        <v>214.88183455999999</v>
      </c>
      <c r="D47" s="1">
        <v>236.352024</v>
      </c>
      <c r="E47" s="3">
        <v>-9.0839879754954E-2</v>
      </c>
    </row>
    <row r="48" spans="1:5" x14ac:dyDescent="0.3">
      <c r="A48" t="s">
        <v>9</v>
      </c>
      <c r="B48" s="1">
        <v>124369.22900000001</v>
      </c>
      <c r="C48" s="1">
        <v>107.86117895999999</v>
      </c>
      <c r="D48" s="1">
        <v>62.184614500000002</v>
      </c>
      <c r="E48" s="3">
        <v>0.73453160122107031</v>
      </c>
    </row>
    <row r="49" spans="1:5" x14ac:dyDescent="0.3">
      <c r="A49" t="s">
        <v>10</v>
      </c>
      <c r="B49" s="1">
        <v>4432.7758519999998</v>
      </c>
      <c r="C49" s="1">
        <v>16.16202492</v>
      </c>
      <c r="D49" s="1">
        <v>2.2163879259999999</v>
      </c>
      <c r="E49" s="3">
        <v>6.2920560207022174</v>
      </c>
    </row>
    <row r="50" spans="1:5" x14ac:dyDescent="0.3">
      <c r="A50" t="s">
        <v>11</v>
      </c>
      <c r="B50" s="1">
        <v>37960.077728999997</v>
      </c>
      <c r="C50" s="1">
        <v>70.874045729999992</v>
      </c>
      <c r="D50" s="1">
        <v>18.980038864499999</v>
      </c>
      <c r="E50" s="3">
        <v>2.7341359644190097</v>
      </c>
    </row>
    <row r="51" spans="1:5" x14ac:dyDescent="0.3">
      <c r="A51" t="s">
        <v>12</v>
      </c>
      <c r="B51" s="1">
        <v>86794.210724999997</v>
      </c>
      <c r="C51" s="1">
        <v>131.99823215000001</v>
      </c>
      <c r="D51" s="1">
        <v>43.3971053625</v>
      </c>
      <c r="E51" s="3">
        <v>2.0416367876937107</v>
      </c>
    </row>
    <row r="52" spans="1:5" x14ac:dyDescent="0.3">
      <c r="A52" t="s">
        <v>13</v>
      </c>
      <c r="B52" s="1">
        <v>92380.069000000003</v>
      </c>
      <c r="C52" s="1">
        <v>108.07294963000001</v>
      </c>
      <c r="D52" s="1">
        <v>46.190034500000003</v>
      </c>
      <c r="E52" s="3">
        <v>1.3397460253033584</v>
      </c>
    </row>
    <row r="53" spans="1:5" x14ac:dyDescent="0.3">
      <c r="A53" t="s">
        <v>14</v>
      </c>
      <c r="B53" s="1">
        <v>103517.976</v>
      </c>
      <c r="C53" s="1">
        <v>80.725190710000007</v>
      </c>
      <c r="D53" s="1">
        <v>51.758987999999995</v>
      </c>
      <c r="E53" s="3">
        <v>0.55963618743859556</v>
      </c>
    </row>
    <row r="54" spans="1:5" x14ac:dyDescent="0.3">
      <c r="A54" t="s">
        <v>15</v>
      </c>
      <c r="B54" s="1">
        <v>14485.323</v>
      </c>
      <c r="C54" s="1">
        <v>3.9212405800000001</v>
      </c>
      <c r="D54" s="1">
        <v>7.2426615000000005</v>
      </c>
      <c r="E54" s="3">
        <v>-0.45859121263640445</v>
      </c>
    </row>
    <row r="55" spans="1:5" x14ac:dyDescent="0.3">
      <c r="A55" t="s">
        <v>16</v>
      </c>
      <c r="B55" s="1">
        <v>4060.1489999999999</v>
      </c>
      <c r="C55" s="1">
        <v>10.715951779999999</v>
      </c>
      <c r="D55" s="1">
        <v>2.0300745</v>
      </c>
      <c r="E55" s="3">
        <v>4.2786002582663833</v>
      </c>
    </row>
    <row r="56" spans="1:5" x14ac:dyDescent="0.3">
      <c r="A56" t="s">
        <v>17</v>
      </c>
      <c r="B56" s="1">
        <v>25257.428</v>
      </c>
      <c r="C56" s="1">
        <v>10.4515321</v>
      </c>
      <c r="D56" s="1">
        <v>12.628714</v>
      </c>
      <c r="E56" s="3">
        <v>-0.17239933535591989</v>
      </c>
    </row>
    <row r="57" spans="1:5" x14ac:dyDescent="0.3">
      <c r="A57" t="s">
        <v>18</v>
      </c>
      <c r="B57" s="1">
        <v>222801.692423</v>
      </c>
      <c r="C57" s="1">
        <v>159.60832897999998</v>
      </c>
      <c r="D57" s="1">
        <v>111.4008462115</v>
      </c>
      <c r="E57" s="3">
        <v>0.43273892800576852</v>
      </c>
    </row>
    <row r="58" spans="1:5" x14ac:dyDescent="0.3">
      <c r="A58" t="s">
        <v>19</v>
      </c>
      <c r="B58" s="1">
        <v>143103.022085</v>
      </c>
      <c r="C58" s="1">
        <v>69.337094710000002</v>
      </c>
      <c r="D58" s="1">
        <v>71.55151104250001</v>
      </c>
      <c r="E58" s="3">
        <v>-3.0948561396344165E-2</v>
      </c>
    </row>
    <row r="59" spans="1:5" x14ac:dyDescent="0.3">
      <c r="A59" t="s">
        <v>20</v>
      </c>
      <c r="B59" s="1">
        <v>48054.663</v>
      </c>
      <c r="C59" s="1">
        <v>33.372040769999998</v>
      </c>
      <c r="D59" s="1">
        <v>24.027331500000003</v>
      </c>
      <c r="E59" s="3">
        <v>0.38891997931605493</v>
      </c>
    </row>
    <row r="60" spans="1:5" x14ac:dyDescent="0.3">
      <c r="A60" t="s">
        <v>21</v>
      </c>
      <c r="B60" s="1">
        <v>96103.590863999998</v>
      </c>
      <c r="C60" s="1">
        <v>46.456930509999999</v>
      </c>
      <c r="D60" s="1">
        <v>48.051795431999999</v>
      </c>
      <c r="E60" s="3">
        <v>-3.3190537578495993E-2</v>
      </c>
    </row>
    <row r="61" spans="1:5" x14ac:dyDescent="0.3">
      <c r="A61" t="s">
        <v>22</v>
      </c>
      <c r="B61" s="1">
        <v>62190.488812000003</v>
      </c>
      <c r="C61" s="1">
        <v>57.661539999999995</v>
      </c>
      <c r="D61" s="1">
        <v>31.095244406000003</v>
      </c>
      <c r="E61" s="3">
        <v>0.85435236485466803</v>
      </c>
    </row>
    <row r="62" spans="1:5" x14ac:dyDescent="0.3">
      <c r="A62" t="s">
        <v>23</v>
      </c>
      <c r="B62" s="1">
        <v>19497.970644000001</v>
      </c>
      <c r="C62" s="1">
        <v>28.54857968</v>
      </c>
      <c r="D62" s="1">
        <v>9.7489853220000011</v>
      </c>
      <c r="E62" s="3">
        <v>1.9283642078705343</v>
      </c>
    </row>
    <row r="63" spans="1:5" x14ac:dyDescent="0.3">
      <c r="A63" t="s">
        <v>24</v>
      </c>
      <c r="B63" s="1">
        <v>1506.781217</v>
      </c>
      <c r="C63" s="1">
        <v>4.6962870399999996</v>
      </c>
      <c r="D63" s="1">
        <v>0.75339060849999995</v>
      </c>
      <c r="E63" s="3">
        <v>5.2335354157789453</v>
      </c>
    </row>
    <row r="64" spans="1:5" x14ac:dyDescent="0.3">
      <c r="A64" t="s">
        <v>25</v>
      </c>
      <c r="B64" s="1">
        <v>8505.7379999999994</v>
      </c>
      <c r="C64" s="1">
        <v>12.482955829999998</v>
      </c>
      <c r="D64" s="1">
        <v>4.2528689999999996</v>
      </c>
      <c r="E64" s="3">
        <v>1.9351846553467786</v>
      </c>
    </row>
    <row r="65" spans="1:5" x14ac:dyDescent="0.3">
      <c r="A65" t="s">
        <v>26</v>
      </c>
      <c r="B65" s="1">
        <v>19506.713</v>
      </c>
      <c r="C65" s="1">
        <v>13.652317439999999</v>
      </c>
      <c r="D65" s="1">
        <v>9.7533565000000007</v>
      </c>
      <c r="E65" s="3">
        <v>0.39975581124303194</v>
      </c>
    </row>
    <row r="66" spans="1:5" x14ac:dyDescent="0.3">
      <c r="A66" t="s">
        <v>27</v>
      </c>
      <c r="B66" s="1">
        <v>2304.3678329999998</v>
      </c>
      <c r="C66" s="1">
        <v>3.8363880999999997</v>
      </c>
      <c r="D66" s="1">
        <v>1.1521839164999998</v>
      </c>
      <c r="E66" s="3">
        <v>2.329666423094876</v>
      </c>
    </row>
    <row r="67" spans="1:5" x14ac:dyDescent="0.3">
      <c r="A67" t="s">
        <v>28</v>
      </c>
      <c r="B67" s="1">
        <v>634.96400000000006</v>
      </c>
      <c r="C67" s="1">
        <v>0.99014331</v>
      </c>
      <c r="D67" s="1">
        <v>0.31748200000000004</v>
      </c>
      <c r="E67" s="3">
        <v>2.1187384166661412</v>
      </c>
    </row>
    <row r="68" spans="1:5" x14ac:dyDescent="0.3">
      <c r="A68" t="s">
        <v>29</v>
      </c>
      <c r="B68" s="1">
        <v>21069.068099</v>
      </c>
      <c r="C68" s="1">
        <v>25.94056381</v>
      </c>
      <c r="D68" s="1">
        <v>10.534534049499999</v>
      </c>
      <c r="E68" s="3">
        <v>1.4624310565716208</v>
      </c>
    </row>
    <row r="69" spans="1:5" x14ac:dyDescent="0.3">
      <c r="E6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CFDE-F588-4BFB-8907-B5755FADA2BA}">
  <dimension ref="A1:P32"/>
  <sheetViews>
    <sheetView tabSelected="1" zoomScale="70" zoomScaleNormal="70" workbookViewId="0">
      <selection activeCell="A5" sqref="A5:XFD5"/>
    </sheetView>
  </sheetViews>
  <sheetFormatPr defaultRowHeight="14.4" x14ac:dyDescent="0.3"/>
  <sheetData>
    <row r="1" spans="1:16" x14ac:dyDescent="0.3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42</v>
      </c>
      <c r="P1" t="s">
        <v>48</v>
      </c>
    </row>
    <row r="2" spans="1:16" x14ac:dyDescent="0.3">
      <c r="A2" t="s">
        <v>0</v>
      </c>
      <c r="B2">
        <v>4543000</v>
      </c>
      <c r="C2">
        <v>12128420000</v>
      </c>
      <c r="D2">
        <v>29796146000</v>
      </c>
      <c r="E2">
        <v>3921782000</v>
      </c>
      <c r="F2">
        <v>176547254000</v>
      </c>
      <c r="G2">
        <v>117479147000</v>
      </c>
      <c r="H2">
        <v>49778016000</v>
      </c>
      <c r="I2">
        <v>270826000</v>
      </c>
      <c r="J2">
        <v>19388844000</v>
      </c>
      <c r="K2">
        <v>358305000</v>
      </c>
      <c r="L2">
        <v>12785846000</v>
      </c>
      <c r="M2">
        <v>1866349000</v>
      </c>
      <c r="N2">
        <v>8327303000</v>
      </c>
      <c r="O2">
        <v>110783413000</v>
      </c>
      <c r="P2" s="2">
        <v>543528000000</v>
      </c>
    </row>
    <row r="3" spans="1:16" x14ac:dyDescent="0.3">
      <c r="A3" t="s">
        <v>1</v>
      </c>
      <c r="B3">
        <v>48998000</v>
      </c>
      <c r="C3">
        <v>3332183000</v>
      </c>
      <c r="D3">
        <v>4494064000</v>
      </c>
      <c r="E3">
        <v>0</v>
      </c>
      <c r="F3">
        <v>41853799000</v>
      </c>
      <c r="G3">
        <v>20897602000</v>
      </c>
      <c r="H3">
        <v>11653274000</v>
      </c>
      <c r="I3">
        <v>103761000</v>
      </c>
      <c r="J3">
        <v>4229607000</v>
      </c>
      <c r="K3">
        <v>180225000</v>
      </c>
      <c r="L3">
        <v>2165219000</v>
      </c>
      <c r="M3">
        <v>680238000</v>
      </c>
      <c r="N3">
        <v>1663767000</v>
      </c>
      <c r="O3">
        <v>27485135000</v>
      </c>
      <c r="P3" s="2">
        <v>118788000000</v>
      </c>
    </row>
    <row r="4" spans="1:16" x14ac:dyDescent="0.3">
      <c r="A4" t="s">
        <v>2</v>
      </c>
      <c r="B4">
        <v>1048215000</v>
      </c>
      <c r="C4">
        <v>24516058000</v>
      </c>
      <c r="D4">
        <v>42433467000</v>
      </c>
      <c r="E4">
        <v>703738000</v>
      </c>
      <c r="F4">
        <v>228476055000</v>
      </c>
      <c r="G4">
        <v>247960089000</v>
      </c>
      <c r="H4">
        <v>181719286000</v>
      </c>
      <c r="I4">
        <v>138552000</v>
      </c>
      <c r="J4">
        <v>39607680000</v>
      </c>
      <c r="K4">
        <v>1820157000</v>
      </c>
      <c r="L4">
        <v>17510144000</v>
      </c>
      <c r="M4">
        <v>1679993000</v>
      </c>
      <c r="N4">
        <v>13125455000</v>
      </c>
      <c r="O4">
        <v>233888363000</v>
      </c>
      <c r="P4" s="2">
        <v>1035150000000</v>
      </c>
    </row>
    <row r="5" spans="1:16" x14ac:dyDescent="0.3">
      <c r="A5" t="s">
        <v>3</v>
      </c>
      <c r="B5">
        <v>71816000</v>
      </c>
      <c r="C5">
        <v>35582316000</v>
      </c>
      <c r="D5">
        <v>41192169000</v>
      </c>
      <c r="E5">
        <v>1908680000</v>
      </c>
      <c r="F5">
        <v>181789129000</v>
      </c>
      <c r="G5">
        <v>256819892000</v>
      </c>
      <c r="H5">
        <v>105753920000</v>
      </c>
      <c r="I5">
        <v>896358000</v>
      </c>
      <c r="J5">
        <v>29220700000</v>
      </c>
      <c r="K5">
        <v>1728614000</v>
      </c>
      <c r="L5">
        <v>23886651000</v>
      </c>
      <c r="M5">
        <v>12986536000</v>
      </c>
      <c r="N5">
        <v>17767993000</v>
      </c>
      <c r="O5">
        <v>135676497000</v>
      </c>
      <c r="P5" s="2">
        <v>844849000000</v>
      </c>
    </row>
    <row r="6" spans="1:16" x14ac:dyDescent="0.3">
      <c r="A6" t="s">
        <v>4</v>
      </c>
      <c r="B6">
        <v>6128000</v>
      </c>
      <c r="C6">
        <v>663823000</v>
      </c>
      <c r="D6">
        <v>2949360000</v>
      </c>
      <c r="E6">
        <v>372565000</v>
      </c>
      <c r="F6">
        <v>15938211000</v>
      </c>
      <c r="G6">
        <v>2788699000</v>
      </c>
      <c r="H6">
        <v>6118494000</v>
      </c>
      <c r="I6">
        <v>27759000</v>
      </c>
      <c r="J6">
        <v>550148000</v>
      </c>
      <c r="K6">
        <v>83803000</v>
      </c>
      <c r="L6">
        <v>290400000</v>
      </c>
      <c r="M6">
        <v>314998000</v>
      </c>
      <c r="N6">
        <v>932527000</v>
      </c>
      <c r="O6">
        <v>38167655000</v>
      </c>
      <c r="P6">
        <v>69204570000</v>
      </c>
    </row>
    <row r="7" spans="1:16" x14ac:dyDescent="0.3">
      <c r="A7" t="s">
        <v>5</v>
      </c>
      <c r="B7">
        <v>79443155</v>
      </c>
      <c r="C7">
        <v>1836656778</v>
      </c>
      <c r="D7">
        <v>4515948273</v>
      </c>
      <c r="E7">
        <v>566181669</v>
      </c>
      <c r="F7">
        <v>23046729922</v>
      </c>
      <c r="G7">
        <v>17818928853</v>
      </c>
      <c r="H7">
        <v>10381460364</v>
      </c>
      <c r="I7">
        <v>131763546</v>
      </c>
      <c r="J7">
        <v>1748088687</v>
      </c>
      <c r="K7">
        <v>19710370</v>
      </c>
      <c r="L7">
        <v>1225078312</v>
      </c>
      <c r="M7">
        <v>409206674</v>
      </c>
      <c r="N7">
        <v>1968038892</v>
      </c>
      <c r="O7">
        <v>26460747951</v>
      </c>
      <c r="P7">
        <v>90207983446</v>
      </c>
    </row>
    <row r="8" spans="1:16" x14ac:dyDescent="0.3">
      <c r="A8" t="s">
        <v>6</v>
      </c>
      <c r="B8">
        <v>0</v>
      </c>
      <c r="C8">
        <v>1263449000</v>
      </c>
      <c r="D8">
        <v>1986610000</v>
      </c>
      <c r="E8">
        <v>12692000</v>
      </c>
      <c r="F8">
        <v>8488371000</v>
      </c>
      <c r="G8">
        <v>4539010000</v>
      </c>
      <c r="H8">
        <v>455774000</v>
      </c>
      <c r="I8">
        <v>68257000</v>
      </c>
      <c r="J8">
        <v>661862000</v>
      </c>
      <c r="K8">
        <v>55916000</v>
      </c>
      <c r="L8">
        <v>1066998000</v>
      </c>
      <c r="M8">
        <v>226570000</v>
      </c>
      <c r="N8">
        <v>342325000</v>
      </c>
      <c r="O8">
        <v>6320671000</v>
      </c>
      <c r="P8">
        <v>25488505000</v>
      </c>
    </row>
    <row r="9" spans="1:16" x14ac:dyDescent="0.3">
      <c r="A9" t="s">
        <v>7</v>
      </c>
      <c r="B9">
        <v>23347000</v>
      </c>
      <c r="C9">
        <v>4858757000</v>
      </c>
      <c r="D9">
        <v>3005391000</v>
      </c>
      <c r="E9">
        <v>68190000</v>
      </c>
      <c r="F9">
        <v>19785110000</v>
      </c>
      <c r="G9">
        <v>12379288000</v>
      </c>
      <c r="H9">
        <v>6015167000</v>
      </c>
      <c r="I9">
        <v>4002000</v>
      </c>
      <c r="J9">
        <v>3592079000</v>
      </c>
      <c r="K9">
        <v>186989000</v>
      </c>
      <c r="L9">
        <v>2711591000</v>
      </c>
      <c r="M9">
        <v>1690401000</v>
      </c>
      <c r="N9">
        <v>1553436000</v>
      </c>
      <c r="O9">
        <v>14116757000</v>
      </c>
      <c r="P9">
        <v>69990505000</v>
      </c>
    </row>
    <row r="10" spans="1:16" x14ac:dyDescent="0.3">
      <c r="A10" t="s">
        <v>8</v>
      </c>
      <c r="B10">
        <v>101109000</v>
      </c>
      <c r="C10">
        <v>18497143000</v>
      </c>
      <c r="D10">
        <v>26910350000</v>
      </c>
      <c r="E10">
        <v>340193000</v>
      </c>
      <c r="F10">
        <v>181206026000</v>
      </c>
      <c r="G10">
        <v>93674090000</v>
      </c>
      <c r="H10">
        <v>35436088000</v>
      </c>
      <c r="I10">
        <v>324787000</v>
      </c>
      <c r="J10">
        <v>16774772000</v>
      </c>
      <c r="K10">
        <v>966269000</v>
      </c>
      <c r="L10">
        <v>12599144000</v>
      </c>
      <c r="M10">
        <v>4517581000</v>
      </c>
      <c r="N10">
        <v>9486254000</v>
      </c>
      <c r="O10">
        <v>72271534000</v>
      </c>
      <c r="P10" s="2">
        <v>472704000000</v>
      </c>
    </row>
    <row r="11" spans="1:16" x14ac:dyDescent="0.3">
      <c r="A11" t="s">
        <v>9</v>
      </c>
      <c r="B11">
        <v>0</v>
      </c>
      <c r="C11">
        <v>5356484000</v>
      </c>
      <c r="D11">
        <v>7214797000</v>
      </c>
      <c r="E11">
        <v>420340000</v>
      </c>
      <c r="F11">
        <v>38978551000</v>
      </c>
      <c r="G11">
        <v>20670803000</v>
      </c>
      <c r="H11">
        <v>6342372000</v>
      </c>
      <c r="I11">
        <v>60493000</v>
      </c>
      <c r="J11">
        <v>5008176000</v>
      </c>
      <c r="K11">
        <v>148943000</v>
      </c>
      <c r="L11">
        <v>2690670000</v>
      </c>
      <c r="M11">
        <v>634565000</v>
      </c>
      <c r="N11">
        <v>1528365000</v>
      </c>
      <c r="O11">
        <v>35314670000</v>
      </c>
      <c r="P11" s="2">
        <v>124369000000</v>
      </c>
    </row>
    <row r="12" spans="1:16" x14ac:dyDescent="0.3">
      <c r="A12" t="s">
        <v>10</v>
      </c>
      <c r="B12">
        <v>0</v>
      </c>
      <c r="C12">
        <v>0</v>
      </c>
      <c r="D12">
        <v>216362764</v>
      </c>
      <c r="E12">
        <v>0</v>
      </c>
      <c r="F12">
        <v>2075792167</v>
      </c>
      <c r="G12">
        <v>1931889895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208731026</v>
      </c>
      <c r="P12">
        <v>4432775852</v>
      </c>
    </row>
    <row r="13" spans="1:16" x14ac:dyDescent="0.3">
      <c r="A13" t="s">
        <v>11</v>
      </c>
      <c r="B13">
        <v>0</v>
      </c>
      <c r="C13">
        <v>481799594</v>
      </c>
      <c r="D13">
        <v>893465705</v>
      </c>
      <c r="E13">
        <v>0</v>
      </c>
      <c r="F13">
        <v>21710151603</v>
      </c>
      <c r="G13">
        <v>3869788354</v>
      </c>
      <c r="H13">
        <v>1504559029</v>
      </c>
      <c r="I13">
        <v>664808137</v>
      </c>
      <c r="J13">
        <v>470195890</v>
      </c>
      <c r="K13">
        <v>541016</v>
      </c>
      <c r="L13">
        <v>285616466</v>
      </c>
      <c r="M13">
        <v>403753852</v>
      </c>
      <c r="N13">
        <v>180801066</v>
      </c>
      <c r="O13">
        <v>7494597017</v>
      </c>
      <c r="P13">
        <v>37960077729</v>
      </c>
    </row>
    <row r="14" spans="1:16" x14ac:dyDescent="0.3">
      <c r="A14" t="s">
        <v>12</v>
      </c>
      <c r="B14">
        <v>0</v>
      </c>
      <c r="C14">
        <v>1529911578</v>
      </c>
      <c r="D14">
        <v>2186712026</v>
      </c>
      <c r="E14">
        <v>297007266</v>
      </c>
      <c r="F14">
        <v>12103346519</v>
      </c>
      <c r="G14">
        <v>17091893403</v>
      </c>
      <c r="H14">
        <v>10396961269</v>
      </c>
      <c r="I14">
        <v>0</v>
      </c>
      <c r="J14">
        <v>2339458220</v>
      </c>
      <c r="K14">
        <v>68088737</v>
      </c>
      <c r="L14">
        <v>4928640972</v>
      </c>
      <c r="M14">
        <v>1506888612</v>
      </c>
      <c r="N14">
        <v>2596417830</v>
      </c>
      <c r="O14">
        <v>31748884293</v>
      </c>
      <c r="P14">
        <v>86794210725</v>
      </c>
    </row>
    <row r="15" spans="1:16" x14ac:dyDescent="0.3">
      <c r="A15" t="s">
        <v>13</v>
      </c>
      <c r="B15">
        <v>59656000</v>
      </c>
      <c r="C15">
        <v>1540291000</v>
      </c>
      <c r="D15">
        <v>9763452000</v>
      </c>
      <c r="E15">
        <v>777754000</v>
      </c>
      <c r="F15">
        <v>15514198000</v>
      </c>
      <c r="G15">
        <v>25877978000</v>
      </c>
      <c r="H15">
        <v>8143785000</v>
      </c>
      <c r="I15">
        <v>73297000</v>
      </c>
      <c r="J15">
        <v>1516177000</v>
      </c>
      <c r="K15">
        <v>57905000</v>
      </c>
      <c r="L15">
        <v>7238792000</v>
      </c>
      <c r="M15">
        <v>481286000</v>
      </c>
      <c r="N15">
        <v>4735066000</v>
      </c>
      <c r="O15">
        <v>16600432000</v>
      </c>
      <c r="P15">
        <v>92380069000</v>
      </c>
    </row>
    <row r="16" spans="1:16" x14ac:dyDescent="0.3">
      <c r="A16" t="s">
        <v>14</v>
      </c>
      <c r="B16">
        <v>159313000</v>
      </c>
      <c r="C16">
        <v>2256667000</v>
      </c>
      <c r="D16">
        <v>2956642000</v>
      </c>
      <c r="E16">
        <v>705723000</v>
      </c>
      <c r="F16">
        <v>26087864000</v>
      </c>
      <c r="G16">
        <v>29201485000</v>
      </c>
      <c r="H16">
        <v>13677101000</v>
      </c>
      <c r="I16">
        <v>97161000</v>
      </c>
      <c r="J16">
        <v>4054035000</v>
      </c>
      <c r="K16">
        <v>95474000</v>
      </c>
      <c r="L16">
        <v>2135538000</v>
      </c>
      <c r="M16">
        <v>997196000</v>
      </c>
      <c r="N16">
        <v>3687563000</v>
      </c>
      <c r="O16">
        <v>17406214000</v>
      </c>
      <c r="P16" s="2">
        <v>103518000000</v>
      </c>
    </row>
    <row r="17" spans="1:16" x14ac:dyDescent="0.3">
      <c r="A17" t="s">
        <v>15</v>
      </c>
      <c r="B17">
        <v>47293000</v>
      </c>
      <c r="C17">
        <v>555438000</v>
      </c>
      <c r="D17">
        <v>511047000</v>
      </c>
      <c r="E17">
        <v>275433000</v>
      </c>
      <c r="F17">
        <v>3149345000</v>
      </c>
      <c r="G17">
        <v>3047792000</v>
      </c>
      <c r="H17">
        <v>1529918000</v>
      </c>
      <c r="I17">
        <v>56227000</v>
      </c>
      <c r="J17">
        <v>396289000</v>
      </c>
      <c r="K17">
        <v>48273000</v>
      </c>
      <c r="L17">
        <v>200326000</v>
      </c>
      <c r="M17">
        <v>553854000</v>
      </c>
      <c r="N17">
        <v>1462076000</v>
      </c>
      <c r="O17">
        <v>2652012000</v>
      </c>
      <c r="P17">
        <v>14485323000</v>
      </c>
    </row>
    <row r="18" spans="1:16" x14ac:dyDescent="0.3">
      <c r="A18" t="s">
        <v>16</v>
      </c>
      <c r="B18">
        <v>0</v>
      </c>
      <c r="C18">
        <v>65315000</v>
      </c>
      <c r="D18">
        <v>75520000</v>
      </c>
      <c r="E18">
        <v>65678000</v>
      </c>
      <c r="F18">
        <v>1662598000</v>
      </c>
      <c r="G18">
        <v>380202000</v>
      </c>
      <c r="H18">
        <v>119647000</v>
      </c>
      <c r="I18">
        <v>0</v>
      </c>
      <c r="J18">
        <v>52353000</v>
      </c>
      <c r="K18">
        <v>114005000</v>
      </c>
      <c r="L18">
        <v>92855000</v>
      </c>
      <c r="M18">
        <v>14344000</v>
      </c>
      <c r="N18">
        <v>1053279000</v>
      </c>
      <c r="O18">
        <v>364353000</v>
      </c>
      <c r="P18">
        <v>4060149000</v>
      </c>
    </row>
    <row r="19" spans="1:16" x14ac:dyDescent="0.3">
      <c r="A19" t="s">
        <v>17</v>
      </c>
      <c r="B19">
        <v>11931000</v>
      </c>
      <c r="C19">
        <v>917370000</v>
      </c>
      <c r="D19">
        <v>2164474000</v>
      </c>
      <c r="E19">
        <v>61388000</v>
      </c>
      <c r="F19">
        <v>6991843000</v>
      </c>
      <c r="G19">
        <v>4174397000</v>
      </c>
      <c r="H19">
        <v>1682390000</v>
      </c>
      <c r="I19">
        <v>7088000</v>
      </c>
      <c r="J19">
        <v>910112000</v>
      </c>
      <c r="K19">
        <v>73418000</v>
      </c>
      <c r="L19">
        <v>695211000</v>
      </c>
      <c r="M19">
        <v>594662000</v>
      </c>
      <c r="N19">
        <v>2380803000</v>
      </c>
      <c r="O19">
        <v>4592341000</v>
      </c>
      <c r="P19">
        <v>25257428000</v>
      </c>
    </row>
    <row r="20" spans="1:16" x14ac:dyDescent="0.3">
      <c r="A20" t="s">
        <v>18</v>
      </c>
      <c r="B20">
        <v>212339718</v>
      </c>
      <c r="C20">
        <v>9284730519</v>
      </c>
      <c r="D20">
        <v>9788241962</v>
      </c>
      <c r="E20">
        <v>448523778</v>
      </c>
      <c r="F20">
        <v>71853118448</v>
      </c>
      <c r="G20">
        <v>39338454428</v>
      </c>
      <c r="H20">
        <v>25101364591</v>
      </c>
      <c r="I20">
        <v>112977102</v>
      </c>
      <c r="J20">
        <v>11518360634</v>
      </c>
      <c r="K20">
        <v>1034065831</v>
      </c>
      <c r="L20">
        <v>5650389253</v>
      </c>
      <c r="M20">
        <v>1258563849</v>
      </c>
      <c r="N20">
        <v>7834490314</v>
      </c>
      <c r="O20">
        <v>39366071996</v>
      </c>
      <c r="P20" s="2">
        <v>222802000000</v>
      </c>
    </row>
    <row r="21" spans="1:16" x14ac:dyDescent="0.3">
      <c r="A21" t="s">
        <v>19</v>
      </c>
      <c r="B21">
        <v>711715</v>
      </c>
      <c r="C21">
        <v>3796902640</v>
      </c>
      <c r="D21">
        <v>3640569487</v>
      </c>
      <c r="E21">
        <v>348285161</v>
      </c>
      <c r="F21">
        <v>24834588949</v>
      </c>
      <c r="G21">
        <v>31401604740</v>
      </c>
      <c r="H21">
        <v>27280987966</v>
      </c>
      <c r="I21">
        <v>35669346</v>
      </c>
      <c r="J21">
        <v>5132270537</v>
      </c>
      <c r="K21">
        <v>273170929</v>
      </c>
      <c r="L21">
        <v>3091540366</v>
      </c>
      <c r="M21">
        <v>805283288</v>
      </c>
      <c r="N21">
        <v>1928481335</v>
      </c>
      <c r="O21">
        <v>40532955626</v>
      </c>
      <c r="P21" s="2">
        <v>143103000000</v>
      </c>
    </row>
    <row r="22" spans="1:16" x14ac:dyDescent="0.3">
      <c r="A22" t="s">
        <v>20</v>
      </c>
      <c r="B22">
        <v>0</v>
      </c>
      <c r="C22">
        <v>1132802000</v>
      </c>
      <c r="D22">
        <v>582258000</v>
      </c>
      <c r="E22">
        <v>123478000</v>
      </c>
      <c r="F22">
        <v>7713322000</v>
      </c>
      <c r="G22">
        <v>17352934000</v>
      </c>
      <c r="H22">
        <v>5002729000</v>
      </c>
      <c r="I22">
        <v>11846000</v>
      </c>
      <c r="J22">
        <v>1844915000</v>
      </c>
      <c r="K22">
        <v>121168000</v>
      </c>
      <c r="L22">
        <v>439085000</v>
      </c>
      <c r="M22">
        <v>103624000</v>
      </c>
      <c r="N22">
        <v>572855000</v>
      </c>
      <c r="O22">
        <v>13053647000</v>
      </c>
      <c r="P22">
        <v>48054663000</v>
      </c>
    </row>
    <row r="23" spans="1:16" x14ac:dyDescent="0.3">
      <c r="A23" t="s">
        <v>21</v>
      </c>
      <c r="B23">
        <v>37367089</v>
      </c>
      <c r="C23">
        <v>2455111177</v>
      </c>
      <c r="D23">
        <v>2390097201</v>
      </c>
      <c r="E23">
        <v>249834045</v>
      </c>
      <c r="F23">
        <v>16950249408</v>
      </c>
      <c r="G23">
        <v>35426920917</v>
      </c>
      <c r="H23">
        <v>13040519114</v>
      </c>
      <c r="I23">
        <v>0</v>
      </c>
      <c r="J23">
        <v>2041096355</v>
      </c>
      <c r="K23">
        <v>141741448</v>
      </c>
      <c r="L23">
        <v>623092318</v>
      </c>
      <c r="M23">
        <v>148981151</v>
      </c>
      <c r="N23">
        <v>529720257</v>
      </c>
      <c r="O23">
        <v>22068860384</v>
      </c>
      <c r="P23">
        <v>96103590864</v>
      </c>
    </row>
    <row r="24" spans="1:16" x14ac:dyDescent="0.3">
      <c r="A24" t="s">
        <v>22</v>
      </c>
      <c r="B24">
        <v>398043</v>
      </c>
      <c r="C24">
        <v>2401368187</v>
      </c>
      <c r="D24">
        <v>1466238706</v>
      </c>
      <c r="E24">
        <v>56035337</v>
      </c>
      <c r="F24">
        <v>16334824426</v>
      </c>
      <c r="G24">
        <v>10606741057</v>
      </c>
      <c r="H24">
        <v>8537422522</v>
      </c>
      <c r="I24">
        <v>441830917</v>
      </c>
      <c r="J24">
        <v>2343863790</v>
      </c>
      <c r="K24">
        <v>81536782</v>
      </c>
      <c r="L24">
        <v>785588978</v>
      </c>
      <c r="M24">
        <v>1621501207</v>
      </c>
      <c r="N24">
        <v>2494248288</v>
      </c>
      <c r="O24">
        <v>15018890572</v>
      </c>
      <c r="P24">
        <v>62190488812</v>
      </c>
    </row>
    <row r="25" spans="1:16" x14ac:dyDescent="0.3">
      <c r="A25" t="s">
        <v>23</v>
      </c>
      <c r="B25">
        <v>5491359</v>
      </c>
      <c r="C25">
        <v>963560179</v>
      </c>
      <c r="D25">
        <v>1301372331</v>
      </c>
      <c r="E25">
        <v>109173739</v>
      </c>
      <c r="F25">
        <v>5937140812</v>
      </c>
      <c r="G25">
        <v>3920863584</v>
      </c>
      <c r="H25">
        <v>1919133852</v>
      </c>
      <c r="I25">
        <v>0</v>
      </c>
      <c r="J25">
        <v>604949890</v>
      </c>
      <c r="K25">
        <v>65740362</v>
      </c>
      <c r="L25">
        <v>562553430</v>
      </c>
      <c r="M25">
        <v>592772264</v>
      </c>
      <c r="N25">
        <v>381124350</v>
      </c>
      <c r="O25">
        <v>3134094492</v>
      </c>
      <c r="P25">
        <v>19497970644</v>
      </c>
    </row>
    <row r="26" spans="1:16" x14ac:dyDescent="0.3">
      <c r="A26" t="s">
        <v>24</v>
      </c>
      <c r="B26">
        <v>0</v>
      </c>
      <c r="C26">
        <v>237028025</v>
      </c>
      <c r="D26">
        <v>18085662</v>
      </c>
      <c r="E26">
        <v>0</v>
      </c>
      <c r="F26">
        <v>454081479</v>
      </c>
      <c r="G26">
        <v>339974744</v>
      </c>
      <c r="H26">
        <v>6100984</v>
      </c>
      <c r="I26">
        <v>0</v>
      </c>
      <c r="J26">
        <v>18321315</v>
      </c>
      <c r="K26">
        <v>9729476</v>
      </c>
      <c r="L26">
        <v>70120644</v>
      </c>
      <c r="M26">
        <v>70783235</v>
      </c>
      <c r="N26">
        <v>38507775</v>
      </c>
      <c r="O26">
        <v>244047878</v>
      </c>
      <c r="P26">
        <v>1506781217</v>
      </c>
    </row>
    <row r="27" spans="1:16" x14ac:dyDescent="0.3">
      <c r="A27" t="s">
        <v>25</v>
      </c>
      <c r="B27">
        <v>0</v>
      </c>
      <c r="C27">
        <v>227402000</v>
      </c>
      <c r="D27">
        <v>165616000</v>
      </c>
      <c r="E27">
        <v>109708000</v>
      </c>
      <c r="F27">
        <v>1393942000</v>
      </c>
      <c r="G27">
        <v>2748720000</v>
      </c>
      <c r="H27">
        <v>1395470000</v>
      </c>
      <c r="I27">
        <v>0</v>
      </c>
      <c r="J27">
        <v>266170000</v>
      </c>
      <c r="K27">
        <v>95300000</v>
      </c>
      <c r="L27">
        <v>312289000</v>
      </c>
      <c r="M27">
        <v>43168000</v>
      </c>
      <c r="N27">
        <v>325161000</v>
      </c>
      <c r="O27">
        <v>1422792000</v>
      </c>
      <c r="P27">
        <v>8505738000</v>
      </c>
    </row>
    <row r="28" spans="1:16" x14ac:dyDescent="0.3">
      <c r="A28" t="s">
        <v>26</v>
      </c>
      <c r="B28">
        <v>48858000</v>
      </c>
      <c r="C28">
        <v>1107547000</v>
      </c>
      <c r="D28">
        <v>686026000</v>
      </c>
      <c r="E28">
        <v>76283000</v>
      </c>
      <c r="F28">
        <v>5723122000</v>
      </c>
      <c r="G28">
        <v>3303566000</v>
      </c>
      <c r="H28">
        <v>1251951000</v>
      </c>
      <c r="I28">
        <v>2446000</v>
      </c>
      <c r="J28">
        <v>1016743000</v>
      </c>
      <c r="K28">
        <v>76976000</v>
      </c>
      <c r="L28">
        <v>669524000</v>
      </c>
      <c r="M28">
        <v>163847000</v>
      </c>
      <c r="N28">
        <v>884031000</v>
      </c>
      <c r="O28">
        <v>4495793000</v>
      </c>
      <c r="P28">
        <v>19506713000</v>
      </c>
    </row>
    <row r="29" spans="1:16" x14ac:dyDescent="0.3">
      <c r="A29" t="s">
        <v>49</v>
      </c>
      <c r="B29">
        <v>0</v>
      </c>
      <c r="C29">
        <v>608701678</v>
      </c>
      <c r="D29">
        <v>281436011</v>
      </c>
      <c r="E29">
        <v>38911357</v>
      </c>
      <c r="F29">
        <v>1918436674</v>
      </c>
      <c r="G29">
        <v>2599661530</v>
      </c>
      <c r="H29">
        <v>340629296</v>
      </c>
      <c r="I29">
        <v>409034</v>
      </c>
      <c r="J29">
        <v>506299117</v>
      </c>
      <c r="K29">
        <v>33060645</v>
      </c>
      <c r="L29">
        <v>224118151</v>
      </c>
      <c r="M29">
        <v>144611242</v>
      </c>
      <c r="N29">
        <v>538901645</v>
      </c>
      <c r="O29">
        <v>1972765020</v>
      </c>
      <c r="P29">
        <v>9207941400</v>
      </c>
    </row>
    <row r="30" spans="1:16" x14ac:dyDescent="0.3">
      <c r="A30" t="s">
        <v>27</v>
      </c>
      <c r="B30">
        <v>0</v>
      </c>
      <c r="C30">
        <v>26803653</v>
      </c>
      <c r="D30">
        <v>49910751</v>
      </c>
      <c r="E30">
        <v>0</v>
      </c>
      <c r="F30">
        <v>766406700</v>
      </c>
      <c r="G30">
        <v>223194023</v>
      </c>
      <c r="H30">
        <v>577082833</v>
      </c>
      <c r="I30">
        <v>1574091</v>
      </c>
      <c r="J30">
        <v>46550659</v>
      </c>
      <c r="K30">
        <v>931956</v>
      </c>
      <c r="L30">
        <v>48602650</v>
      </c>
      <c r="M30">
        <v>167945066</v>
      </c>
      <c r="N30">
        <v>11211202</v>
      </c>
      <c r="O30">
        <v>384154249</v>
      </c>
      <c r="P30">
        <v>2304367833</v>
      </c>
    </row>
    <row r="31" spans="1:16" x14ac:dyDescent="0.3">
      <c r="A31" t="s">
        <v>28</v>
      </c>
      <c r="B31">
        <v>0</v>
      </c>
      <c r="C31">
        <v>5020000</v>
      </c>
      <c r="D31">
        <v>417000</v>
      </c>
      <c r="E31">
        <v>9244000</v>
      </c>
      <c r="F31">
        <v>320633000</v>
      </c>
      <c r="G31">
        <v>124247000</v>
      </c>
      <c r="H31">
        <v>0</v>
      </c>
      <c r="I31">
        <v>0</v>
      </c>
      <c r="J31">
        <v>4571000</v>
      </c>
      <c r="K31">
        <v>2159000</v>
      </c>
      <c r="L31">
        <v>4571000</v>
      </c>
      <c r="M31">
        <v>962000</v>
      </c>
      <c r="N31">
        <v>26314000</v>
      </c>
      <c r="O31">
        <v>136826000</v>
      </c>
      <c r="P31">
        <v>634964000</v>
      </c>
    </row>
    <row r="32" spans="1:16" x14ac:dyDescent="0.3">
      <c r="A32" t="s">
        <v>29</v>
      </c>
      <c r="B32">
        <v>0</v>
      </c>
      <c r="C32">
        <v>848218339</v>
      </c>
      <c r="D32">
        <v>1001085869</v>
      </c>
      <c r="E32">
        <v>41853728</v>
      </c>
      <c r="F32">
        <v>5766462149</v>
      </c>
      <c r="G32">
        <v>3943961180</v>
      </c>
      <c r="H32">
        <v>3381043119</v>
      </c>
      <c r="I32">
        <v>0</v>
      </c>
      <c r="J32">
        <v>1054292521</v>
      </c>
      <c r="K32">
        <v>46560643</v>
      </c>
      <c r="L32">
        <v>930032042</v>
      </c>
      <c r="M32">
        <v>246457780</v>
      </c>
      <c r="N32">
        <v>353915309</v>
      </c>
      <c r="O32">
        <v>3455185420</v>
      </c>
      <c r="P32">
        <v>21069068099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2025-04-27T06:32:19Z</dcterms:modified>
</cp:coreProperties>
</file>