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industry\"/>
    </mc:Choice>
  </mc:AlternateContent>
  <xr:revisionPtr revIDLastSave="0" documentId="13_ncr:1_{61756822-0AAB-4E5C-AAD3-A4F115443901}" xr6:coauthVersionLast="47" xr6:coauthVersionMax="47" xr10:uidLastSave="{00000000-0000-0000-0000-000000000000}"/>
  <bookViews>
    <workbookView xWindow="7365" yWindow="-163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C3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<sst xmlns="http://schemas.openxmlformats.org/spreadsheetml/2006/main" count="116" uniqueCount="52">
  <si>
    <t>France</t>
  </si>
  <si>
    <t>Netherlands</t>
  </si>
  <si>
    <t>Germany</t>
  </si>
  <si>
    <t>Italy</t>
  </si>
  <si>
    <t>Ireland</t>
  </si>
  <si>
    <t>Denmark</t>
  </si>
  <si>
    <t>Greece</t>
  </si>
  <si>
    <t>Portugal</t>
  </si>
  <si>
    <t>Spain</t>
  </si>
  <si>
    <t>Belgium</t>
  </si>
  <si>
    <t>Iceland</t>
  </si>
  <si>
    <t>Norway</t>
  </si>
  <si>
    <t>Sweden</t>
  </si>
  <si>
    <t>Finland</t>
  </si>
  <si>
    <t>Austria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</si>
  <si>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</si>
  <si>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</si>
  <si>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</si>
  <si>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</si>
  <si>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</si>
  <si>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</si>
  <si>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</si>
  <si>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</si>
  <si>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</si>
  <si>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Albania</t>
  </si>
  <si>
    <t>Slovenia</t>
  </si>
  <si>
    <t>Croatia</t>
  </si>
  <si>
    <t>North Macedonia</t>
  </si>
  <si>
    <t>Montenegro</t>
  </si>
  <si>
    <t>Serbia</t>
  </si>
  <si>
    <t>energy_consumption[Thousand tonnes of oil equivalent]</t>
  </si>
  <si>
    <t>product_value[millions_euro]</t>
  </si>
  <si>
    <t>energy_consumption[TWh]</t>
  </si>
  <si>
    <t>product_value[euro]</t>
  </si>
  <si>
    <t>Agriculture, forestry, and fisheries</t>
  </si>
  <si>
    <t>Ceramics and stone products manufacturing</t>
  </si>
  <si>
    <t>Chemical industry (including petroleum and coal products)</t>
  </si>
  <si>
    <t>Construction industry</t>
  </si>
  <si>
    <t>Food and beverage manufacturing</t>
  </si>
  <si>
    <t>Iron, non-ferrous, and metal products manufacturing</t>
  </si>
  <si>
    <t>Machinery manufacturing</t>
  </si>
  <si>
    <t>Mining and others</t>
  </si>
  <si>
    <t>Other manufacturing</t>
  </si>
  <si>
    <t>Plastic, rubber, and leather products manufacturing</t>
  </si>
  <si>
    <t>Printing and related industries</t>
  </si>
  <si>
    <t>Pulp, paper, and paper products manufacturing</t>
  </si>
  <si>
    <t>Textile industry</t>
  </si>
  <si>
    <t>Wood products and furniture manufacturing</t>
  </si>
  <si>
    <t>sum</t>
  </si>
  <si>
    <t>Bosnia and Herzegovina</t>
  </si>
  <si>
    <t>regression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</si>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</sst>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9" fontId="0" fillId="0" borderId="0" xfId="1" applyFo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energy_consumption[TWh]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0</c:formatCode>
                <c:ptCount val="30"/>
                <c:pt idx="0">
                  <c:v>543528.16599999997</c:v>
                </c:pt>
                <c:pt idx="1">
                  <c:v>118787.872</c:v>
                </c:pt>
                <c:pt idx="2">
                  <c:v>1035152.258</c:v>
                </c:pt>
                <c:pt idx="3">
                  <c:v>844849.02300000004</c:v>
                </c:pt>
                <c:pt idx="4">
                  <c:v>69204.570000000007</c:v>
                </c:pt>
                <c:pt idx="5">
                  <c:v>90207.983445999998</c:v>
                </c:pt>
                <c:pt idx="6">
                  <c:v>25488.505000000001</c:v>
                </c:pt>
                <c:pt idx="7">
                  <c:v>69990.505000000005</c:v>
                </c:pt>
                <c:pt idx="8">
                  <c:v>472704.04800000001</c:v>
                </c:pt>
                <c:pt idx="9">
                  <c:v>124369.22900000001</c:v>
                </c:pt>
                <c:pt idx="10">
                  <c:v>4432.7758519999998</c:v>
                </c:pt>
                <c:pt idx="11">
                  <c:v>37960.077728999997</c:v>
                </c:pt>
                <c:pt idx="12">
                  <c:v>86794.210724999997</c:v>
                </c:pt>
                <c:pt idx="13">
                  <c:v>92380.069000000003</c:v>
                </c:pt>
                <c:pt idx="14">
                  <c:v>103517.976</c:v>
                </c:pt>
                <c:pt idx="15">
                  <c:v>14485.323</c:v>
                </c:pt>
                <c:pt idx="16">
                  <c:v>4060.1489999999999</c:v>
                </c:pt>
                <c:pt idx="17">
                  <c:v>25257.428</c:v>
                </c:pt>
                <c:pt idx="18">
                  <c:v>222801.692423</c:v>
                </c:pt>
                <c:pt idx="19">
                  <c:v>143103.022085</c:v>
                </c:pt>
                <c:pt idx="20">
                  <c:v>48054.663</c:v>
                </c:pt>
                <c:pt idx="21">
                  <c:v>96103.590863999998</c:v>
                </c:pt>
                <c:pt idx="22">
                  <c:v>62190.488812000003</c:v>
                </c:pt>
                <c:pt idx="23">
                  <c:v>19497.970644000001</c:v>
                </c:pt>
                <c:pt idx="24">
                  <c:v>1506.781217</c:v>
                </c:pt>
                <c:pt idx="25">
                  <c:v>8505.7379999999994</c:v>
                </c:pt>
                <c:pt idx="26">
                  <c:v>19506.713</c:v>
                </c:pt>
                <c:pt idx="27">
                  <c:v>2304.3678329999998</c:v>
                </c:pt>
                <c:pt idx="28">
                  <c:v>634.96400000000006</c:v>
                </c:pt>
                <c:pt idx="29">
                  <c:v>21069.068099</c:v>
                </c:pt>
              </c:numCache>
            </c:numRef>
          </c:xVal>
          <c:yVal>
            <c:numRef>
              <c:f>Sheet1!$C$2:$C$31</c:f>
              <c:numCache>
                <c:formatCode>0</c:formatCode>
                <c:ptCount val="30"/>
                <c:pt idx="0">
                  <c:v>278.62115440999997</c:v>
                </c:pt>
                <c:pt idx="1">
                  <c:v>135.33248337000001</c:v>
                </c:pt>
                <c:pt idx="2">
                  <c:v>582.26594016999991</c:v>
                </c:pt>
                <c:pt idx="3">
                  <c:v>273.33188856000004</c:v>
                </c:pt>
                <c:pt idx="4">
                  <c:v>23.959358420000001</c:v>
                </c:pt>
                <c:pt idx="5">
                  <c:v>25.896020910000001</c:v>
                </c:pt>
                <c:pt idx="6">
                  <c:v>28.64959786</c:v>
                </c:pt>
                <c:pt idx="7">
                  <c:v>50.157701179999997</c:v>
                </c:pt>
                <c:pt idx="8">
                  <c:v>214.88183455999999</c:v>
                </c:pt>
                <c:pt idx="9">
                  <c:v>107.86117895999999</c:v>
                </c:pt>
                <c:pt idx="10">
                  <c:v>16.16202492</c:v>
                </c:pt>
                <c:pt idx="11">
                  <c:v>70.874045729999992</c:v>
                </c:pt>
                <c:pt idx="12">
                  <c:v>131.99823215000001</c:v>
                </c:pt>
                <c:pt idx="13">
                  <c:v>108.07294963000001</c:v>
                </c:pt>
                <c:pt idx="14">
                  <c:v>80.725190710000007</c:v>
                </c:pt>
                <c:pt idx="15">
                  <c:v>3.9212405800000001</c:v>
                </c:pt>
                <c:pt idx="16">
                  <c:v>10.715951779999999</c:v>
                </c:pt>
                <c:pt idx="17">
                  <c:v>10.4515321</c:v>
                </c:pt>
                <c:pt idx="18">
                  <c:v>159.60832897999998</c:v>
                </c:pt>
                <c:pt idx="19">
                  <c:v>69.337094710000002</c:v>
                </c:pt>
                <c:pt idx="20">
                  <c:v>33.372040769999998</c:v>
                </c:pt>
                <c:pt idx="21">
                  <c:v>46.456930509999999</c:v>
                </c:pt>
                <c:pt idx="22">
                  <c:v>57.661539999999995</c:v>
                </c:pt>
                <c:pt idx="23">
                  <c:v>28.54857968</c:v>
                </c:pt>
                <c:pt idx="24">
                  <c:v>4.6962870399999996</c:v>
                </c:pt>
                <c:pt idx="25">
                  <c:v>12.482955829999998</c:v>
                </c:pt>
                <c:pt idx="26">
                  <c:v>13.652317439999999</c:v>
                </c:pt>
                <c:pt idx="27">
                  <c:v>3.8363880999999997</c:v>
                </c:pt>
                <c:pt idx="28">
                  <c:v>0.99014331</c:v>
                </c:pt>
                <c:pt idx="29">
                  <c:v>25.94056381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C-4D75-A86B-FA30483C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42271"/>
        <c:axId val="2105544671"/>
      </c:scatterChart>
      <c:valAx>
        <c:axId val="21055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Product value [millions euro]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4671"/>
        <c:crosses val="autoZero"/>
        <c:crossBetween val="midCat"/>
      </c:valAx>
      <c:valAx>
        <c:axId val="21055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[TWh]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</a:t>
            </a:r>
            <a:r>
              <a:rPr lang="en-US" altLang="ja-JP" baseline="0"/>
              <a:t> </a:t>
            </a:r>
            <a:r>
              <a:rPr lang="en-US" altLang="ja-JP"/>
              <a:t>consumption in industrial sector against</a:t>
            </a:r>
            <a:r>
              <a:rPr lang="en-US" altLang="ja-JP" baseline="0"/>
              <a:t> product value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energy_consumption[TWh]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0</c:formatCode>
                <c:ptCount val="30"/>
                <c:pt idx="0">
                  <c:v>543528.16599999997</c:v>
                </c:pt>
                <c:pt idx="1">
                  <c:v>118787.872</c:v>
                </c:pt>
                <c:pt idx="2">
                  <c:v>1035152.258</c:v>
                </c:pt>
                <c:pt idx="3">
                  <c:v>844849.02300000004</c:v>
                </c:pt>
                <c:pt idx="4">
                  <c:v>69204.570000000007</c:v>
                </c:pt>
                <c:pt idx="5">
                  <c:v>90207.983445999998</c:v>
                </c:pt>
                <c:pt idx="6">
                  <c:v>25488.505000000001</c:v>
                </c:pt>
                <c:pt idx="7">
                  <c:v>69990.505000000005</c:v>
                </c:pt>
                <c:pt idx="8">
                  <c:v>472704.04800000001</c:v>
                </c:pt>
                <c:pt idx="9">
                  <c:v>124369.22900000001</c:v>
                </c:pt>
                <c:pt idx="10">
                  <c:v>4432.7758519999998</c:v>
                </c:pt>
                <c:pt idx="11">
                  <c:v>37960.077728999997</c:v>
                </c:pt>
                <c:pt idx="12">
                  <c:v>86794.210724999997</c:v>
                </c:pt>
                <c:pt idx="13">
                  <c:v>92380.069000000003</c:v>
                </c:pt>
                <c:pt idx="14">
                  <c:v>103517.976</c:v>
                </c:pt>
                <c:pt idx="15">
                  <c:v>14485.323</c:v>
                </c:pt>
                <c:pt idx="16">
                  <c:v>4060.1489999999999</c:v>
                </c:pt>
                <c:pt idx="17">
                  <c:v>25257.428</c:v>
                </c:pt>
                <c:pt idx="18">
                  <c:v>222801.692423</c:v>
                </c:pt>
                <c:pt idx="19">
                  <c:v>143103.022085</c:v>
                </c:pt>
                <c:pt idx="20">
                  <c:v>48054.663</c:v>
                </c:pt>
                <c:pt idx="21">
                  <c:v>96103.590863999998</c:v>
                </c:pt>
                <c:pt idx="22">
                  <c:v>62190.488812000003</c:v>
                </c:pt>
                <c:pt idx="23">
                  <c:v>19497.970644000001</c:v>
                </c:pt>
                <c:pt idx="24">
                  <c:v>1506.781217</c:v>
                </c:pt>
                <c:pt idx="25">
                  <c:v>8505.7379999999994</c:v>
                </c:pt>
                <c:pt idx="26">
                  <c:v>19506.713</c:v>
                </c:pt>
                <c:pt idx="27">
                  <c:v>2304.3678329999998</c:v>
                </c:pt>
                <c:pt idx="28">
                  <c:v>634.96400000000006</c:v>
                </c:pt>
                <c:pt idx="29">
                  <c:v>21069.068099</c:v>
                </c:pt>
              </c:numCache>
            </c:numRef>
          </c:xVal>
          <c:yVal>
            <c:numRef>
              <c:f>Sheet1!$C$2:$C$31</c:f>
              <c:numCache>
                <c:formatCode>0</c:formatCode>
                <c:ptCount val="30"/>
                <c:pt idx="0">
                  <c:v>278.62115440999997</c:v>
                </c:pt>
                <c:pt idx="1">
                  <c:v>135.33248337000001</c:v>
                </c:pt>
                <c:pt idx="2">
                  <c:v>582.26594016999991</c:v>
                </c:pt>
                <c:pt idx="3">
                  <c:v>273.33188856000004</c:v>
                </c:pt>
                <c:pt idx="4">
                  <c:v>23.959358420000001</c:v>
                </c:pt>
                <c:pt idx="5">
                  <c:v>25.896020910000001</c:v>
                </c:pt>
                <c:pt idx="6">
                  <c:v>28.64959786</c:v>
                </c:pt>
                <c:pt idx="7">
                  <c:v>50.157701179999997</c:v>
                </c:pt>
                <c:pt idx="8">
                  <c:v>214.88183455999999</c:v>
                </c:pt>
                <c:pt idx="9">
                  <c:v>107.86117895999999</c:v>
                </c:pt>
                <c:pt idx="10">
                  <c:v>16.16202492</c:v>
                </c:pt>
                <c:pt idx="11">
                  <c:v>70.874045729999992</c:v>
                </c:pt>
                <c:pt idx="12">
                  <c:v>131.99823215000001</c:v>
                </c:pt>
                <c:pt idx="13">
                  <c:v>108.07294963000001</c:v>
                </c:pt>
                <c:pt idx="14">
                  <c:v>80.725190710000007</c:v>
                </c:pt>
                <c:pt idx="15">
                  <c:v>3.9212405800000001</c:v>
                </c:pt>
                <c:pt idx="16">
                  <c:v>10.715951779999999</c:v>
                </c:pt>
                <c:pt idx="17">
                  <c:v>10.4515321</c:v>
                </c:pt>
                <c:pt idx="18">
                  <c:v>159.60832897999998</c:v>
                </c:pt>
                <c:pt idx="19">
                  <c:v>69.337094710000002</c:v>
                </c:pt>
                <c:pt idx="20">
                  <c:v>33.372040769999998</c:v>
                </c:pt>
                <c:pt idx="21">
                  <c:v>46.456930509999999</c:v>
                </c:pt>
                <c:pt idx="22">
                  <c:v>57.661539999999995</c:v>
                </c:pt>
                <c:pt idx="23">
                  <c:v>28.54857968</c:v>
                </c:pt>
                <c:pt idx="24">
                  <c:v>4.6962870399999996</c:v>
                </c:pt>
                <c:pt idx="25">
                  <c:v>12.482955829999998</c:v>
                </c:pt>
                <c:pt idx="26">
                  <c:v>13.652317439999999</c:v>
                </c:pt>
                <c:pt idx="27">
                  <c:v>3.8363880999999997</c:v>
                </c:pt>
                <c:pt idx="28">
                  <c:v>0.99014331</c:v>
                </c:pt>
                <c:pt idx="29">
                  <c:v>25.94056381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1-4F1D-B556-57562705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42271"/>
        <c:axId val="2105544671"/>
      </c:scatterChart>
      <c:valAx>
        <c:axId val="21055422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Product value [millions euro]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4671"/>
        <c:crosses val="autoZero"/>
        <c:crossBetween val="midCat"/>
      </c:valAx>
      <c:valAx>
        <c:axId val="210554467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[TWh]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value and its composition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Agriculture, forestry, and fisheries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2015920000</c:v>
                </c:pt>
                <c:pt idx="1">
                  <c:v>498581000</c:v>
                </c:pt>
                <c:pt idx="2">
                  <c:v>1969262000</c:v>
                </c:pt>
                <c:pt idx="3">
                  <c:v>1381125000</c:v>
                </c:pt>
                <c:pt idx="4">
                  <c:v>245947000</c:v>
                </c:pt>
                <c:pt idx="5">
                  <c:v>1532069550</c:v>
                </c:pt>
                <c:pt idx="6">
                  <c:v>99716000</c:v>
                </c:pt>
                <c:pt idx="7">
                  <c:v>886962000</c:v>
                </c:pt>
                <c:pt idx="8">
                  <c:v>5433667000</c:v>
                </c:pt>
                <c:pt idx="9">
                  <c:v>471484000</c:v>
                </c:pt>
                <c:pt idx="10">
                  <c:v>1537547273</c:v>
                </c:pt>
                <c:pt idx="11">
                  <c:v>1930342940</c:v>
                </c:pt>
                <c:pt idx="12">
                  <c:v>66318169</c:v>
                </c:pt>
                <c:pt idx="13">
                  <c:v>289128000</c:v>
                </c:pt>
                <c:pt idx="14">
                  <c:v>200131000</c:v>
                </c:pt>
                <c:pt idx="15">
                  <c:v>175063000</c:v>
                </c:pt>
                <c:pt idx="16">
                  <c:v>48994000</c:v>
                </c:pt>
                <c:pt idx="17">
                  <c:v>423989000</c:v>
                </c:pt>
                <c:pt idx="18">
                  <c:v>981862837</c:v>
                </c:pt>
                <c:pt idx="19">
                  <c:v>72775412</c:v>
                </c:pt>
                <c:pt idx="20">
                  <c:v>11631000</c:v>
                </c:pt>
                <c:pt idx="21">
                  <c:v>56619596</c:v>
                </c:pt>
                <c:pt idx="22">
                  <c:v>82216224</c:v>
                </c:pt>
                <c:pt idx="23">
                  <c:v>46849371</c:v>
                </c:pt>
                <c:pt idx="24">
                  <c:v>28586278</c:v>
                </c:pt>
                <c:pt idx="25">
                  <c:v>0</c:v>
                </c:pt>
                <c:pt idx="26">
                  <c:v>96131000</c:v>
                </c:pt>
                <c:pt idx="27">
                  <c:v>8430692</c:v>
                </c:pt>
                <c:pt idx="28">
                  <c:v>0</c:v>
                </c:pt>
                <c:pt idx="29">
                  <c:v>302000</c:v>
                </c:pt>
                <c:pt idx="30">
                  <c:v>14740358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7CC-8851-61347812D4A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Ceramics and stone products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9356671000</c:v>
                </c:pt>
                <c:pt idx="1">
                  <c:v>2565730000</c:v>
                </c:pt>
                <c:pt idx="2">
                  <c:v>16584092000</c:v>
                </c:pt>
                <c:pt idx="3">
                  <c:v>30266035000</c:v>
                </c:pt>
                <c:pt idx="4">
                  <c:v>770080000</c:v>
                </c:pt>
                <c:pt idx="5">
                  <c:v>2423434756</c:v>
                </c:pt>
                <c:pt idx="6">
                  <c:v>1150008000</c:v>
                </c:pt>
                <c:pt idx="7">
                  <c:v>4570237000</c:v>
                </c:pt>
                <c:pt idx="8">
                  <c:v>14989305000</c:v>
                </c:pt>
                <c:pt idx="9">
                  <c:v>4782880000</c:v>
                </c:pt>
                <c:pt idx="10">
                  <c:v>0</c:v>
                </c:pt>
                <c:pt idx="11">
                  <c:v>877060604</c:v>
                </c:pt>
                <c:pt idx="12">
                  <c:v>1122357477</c:v>
                </c:pt>
                <c:pt idx="13">
                  <c:v>1679359000</c:v>
                </c:pt>
                <c:pt idx="14">
                  <c:v>2083288000</c:v>
                </c:pt>
                <c:pt idx="15">
                  <c:v>494361000</c:v>
                </c:pt>
                <c:pt idx="16">
                  <c:v>62753000</c:v>
                </c:pt>
                <c:pt idx="17">
                  <c:v>775372000</c:v>
                </c:pt>
                <c:pt idx="18">
                  <c:v>8156052839</c:v>
                </c:pt>
                <c:pt idx="19">
                  <c:v>3158506454</c:v>
                </c:pt>
                <c:pt idx="20">
                  <c:v>916314000</c:v>
                </c:pt>
                <c:pt idx="21">
                  <c:v>1165915179</c:v>
                </c:pt>
                <c:pt idx="22">
                  <c:v>2138871773</c:v>
                </c:pt>
                <c:pt idx="23">
                  <c:v>884645670</c:v>
                </c:pt>
                <c:pt idx="24">
                  <c:v>218248034</c:v>
                </c:pt>
                <c:pt idx="25">
                  <c:v>146870000</c:v>
                </c:pt>
                <c:pt idx="26">
                  <c:v>888231000</c:v>
                </c:pt>
                <c:pt idx="27">
                  <c:v>392998880</c:v>
                </c:pt>
                <c:pt idx="28">
                  <c:v>16636447</c:v>
                </c:pt>
                <c:pt idx="29">
                  <c:v>4724000</c:v>
                </c:pt>
                <c:pt idx="30">
                  <c:v>852133733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7CC-8851-61347812D4A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and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19662245000</c:v>
                </c:pt>
                <c:pt idx="1">
                  <c:v>2009922000</c:v>
                </c:pt>
                <c:pt idx="2">
                  <c:v>25765576000</c:v>
                </c:pt>
                <c:pt idx="3">
                  <c:v>23559768000</c:v>
                </c:pt>
                <c:pt idx="4">
                  <c:v>367087000</c:v>
                </c:pt>
                <c:pt idx="5">
                  <c:v>2163964488</c:v>
                </c:pt>
                <c:pt idx="6">
                  <c:v>1624383000</c:v>
                </c:pt>
                <c:pt idx="7">
                  <c:v>2041742000</c:v>
                </c:pt>
                <c:pt idx="8">
                  <c:v>16860069000</c:v>
                </c:pt>
                <c:pt idx="9">
                  <c:v>4505346000</c:v>
                </c:pt>
                <c:pt idx="10">
                  <c:v>206544773</c:v>
                </c:pt>
                <c:pt idx="11">
                  <c:v>811205447</c:v>
                </c:pt>
                <c:pt idx="12">
                  <c:v>1650682737</c:v>
                </c:pt>
                <c:pt idx="13">
                  <c:v>7631925000</c:v>
                </c:pt>
                <c:pt idx="14">
                  <c:v>1380615000</c:v>
                </c:pt>
                <c:pt idx="15">
                  <c:v>361089000</c:v>
                </c:pt>
                <c:pt idx="16">
                  <c:v>62829000</c:v>
                </c:pt>
                <c:pt idx="17">
                  <c:v>497541000</c:v>
                </c:pt>
                <c:pt idx="18">
                  <c:v>6133067150</c:v>
                </c:pt>
                <c:pt idx="19">
                  <c:v>1879953760</c:v>
                </c:pt>
                <c:pt idx="20">
                  <c:v>71025000</c:v>
                </c:pt>
                <c:pt idx="21">
                  <c:v>1562678604</c:v>
                </c:pt>
                <c:pt idx="22">
                  <c:v>1046578525</c:v>
                </c:pt>
                <c:pt idx="23">
                  <c:v>1014538809</c:v>
                </c:pt>
                <c:pt idx="24">
                  <c:v>10513447</c:v>
                </c:pt>
                <c:pt idx="25">
                  <c:v>96058000</c:v>
                </c:pt>
                <c:pt idx="26">
                  <c:v>444057000</c:v>
                </c:pt>
                <c:pt idx="27">
                  <c:v>174202255</c:v>
                </c:pt>
                <c:pt idx="28">
                  <c:v>36456114</c:v>
                </c:pt>
                <c:pt idx="29">
                  <c:v>347000</c:v>
                </c:pt>
                <c:pt idx="30">
                  <c:v>809925156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B-47CC-8851-61347812D4A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Construction 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Sheet2!$E$2:$E$32</c:f>
              <c:numCache>
                <c:formatCode>General</c:formatCode>
                <c:ptCount val="31"/>
                <c:pt idx="0">
                  <c:v>5013034000</c:v>
                </c:pt>
                <c:pt idx="1">
                  <c:v>612211000</c:v>
                </c:pt>
                <c:pt idx="2">
                  <c:v>1593699000</c:v>
                </c:pt>
                <c:pt idx="3">
                  <c:v>5147618000</c:v>
                </c:pt>
                <c:pt idx="4">
                  <c:v>501203000</c:v>
                </c:pt>
                <c:pt idx="5">
                  <c:v>780017983</c:v>
                </c:pt>
                <c:pt idx="6">
                  <c:v>34552000</c:v>
                </c:pt>
                <c:pt idx="7">
                  <c:v>163673000</c:v>
                </c:pt>
                <c:pt idx="8">
                  <c:v>1629470000</c:v>
                </c:pt>
                <c:pt idx="9">
                  <c:v>722592000</c:v>
                </c:pt>
                <c:pt idx="10">
                  <c:v>0</c:v>
                </c:pt>
                <c:pt idx="11">
                  <c:v>487170017</c:v>
                </c:pt>
                <c:pt idx="12">
                  <c:v>1746314946</c:v>
                </c:pt>
                <c:pt idx="13">
                  <c:v>1140302000</c:v>
                </c:pt>
                <c:pt idx="14">
                  <c:v>766375000</c:v>
                </c:pt>
                <c:pt idx="15">
                  <c:v>717448000</c:v>
                </c:pt>
                <c:pt idx="16">
                  <c:v>65678000</c:v>
                </c:pt>
                <c:pt idx="17">
                  <c:v>207626000</c:v>
                </c:pt>
                <c:pt idx="18">
                  <c:v>1210901586</c:v>
                </c:pt>
                <c:pt idx="19">
                  <c:v>526841527</c:v>
                </c:pt>
                <c:pt idx="20">
                  <c:v>174192000</c:v>
                </c:pt>
                <c:pt idx="21">
                  <c:v>284228485</c:v>
                </c:pt>
                <c:pt idx="22">
                  <c:v>182339540</c:v>
                </c:pt>
                <c:pt idx="23">
                  <c:v>165556805</c:v>
                </c:pt>
                <c:pt idx="24">
                  <c:v>9782004</c:v>
                </c:pt>
                <c:pt idx="25">
                  <c:v>109708000</c:v>
                </c:pt>
                <c:pt idx="26">
                  <c:v>110063000</c:v>
                </c:pt>
                <c:pt idx="27">
                  <c:v>56107125</c:v>
                </c:pt>
                <c:pt idx="28">
                  <c:v>0</c:v>
                </c:pt>
                <c:pt idx="29">
                  <c:v>9244000</c:v>
                </c:pt>
                <c:pt idx="30">
                  <c:v>44969634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B-47CC-8851-61347812D4A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Food and beverage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Sheet2!$F$2:$F$32</c:f>
              <c:numCache>
                <c:formatCode>General</c:formatCode>
                <c:ptCount val="31"/>
                <c:pt idx="0">
                  <c:v>97106585000</c:v>
                </c:pt>
                <c:pt idx="1">
                  <c:v>19701652000</c:v>
                </c:pt>
                <c:pt idx="2" formatCode="0.00E+00">
                  <c:v>130000000000</c:v>
                </c:pt>
                <c:pt idx="3">
                  <c:v>92854627000</c:v>
                </c:pt>
                <c:pt idx="4">
                  <c:v>8571203000</c:v>
                </c:pt>
                <c:pt idx="5">
                  <c:v>14645789232</c:v>
                </c:pt>
                <c:pt idx="6">
                  <c:v>4034476000</c:v>
                </c:pt>
                <c:pt idx="7">
                  <c:v>9386962000</c:v>
                </c:pt>
                <c:pt idx="8" formatCode="0.00E+00">
                  <c:v>109000000000</c:v>
                </c:pt>
                <c:pt idx="9">
                  <c:v>18101100000</c:v>
                </c:pt>
                <c:pt idx="10">
                  <c:v>547806142</c:v>
                </c:pt>
                <c:pt idx="11">
                  <c:v>11300406571</c:v>
                </c:pt>
                <c:pt idx="12">
                  <c:v>5246315732</c:v>
                </c:pt>
                <c:pt idx="13">
                  <c:v>7669781000</c:v>
                </c:pt>
                <c:pt idx="14">
                  <c:v>17737265000</c:v>
                </c:pt>
                <c:pt idx="15">
                  <c:v>1683033000</c:v>
                </c:pt>
                <c:pt idx="16">
                  <c:v>947453000</c:v>
                </c:pt>
                <c:pt idx="17">
                  <c:v>3843176000</c:v>
                </c:pt>
                <c:pt idx="18">
                  <c:v>41533898498</c:v>
                </c:pt>
                <c:pt idx="19">
                  <c:v>11580299123</c:v>
                </c:pt>
                <c:pt idx="20">
                  <c:v>2413372000</c:v>
                </c:pt>
                <c:pt idx="21">
                  <c:v>9910912941</c:v>
                </c:pt>
                <c:pt idx="22">
                  <c:v>11221058078</c:v>
                </c:pt>
                <c:pt idx="23">
                  <c:v>3778010019</c:v>
                </c:pt>
                <c:pt idx="24">
                  <c:v>390275515</c:v>
                </c:pt>
                <c:pt idx="25">
                  <c:v>851148000</c:v>
                </c:pt>
                <c:pt idx="26">
                  <c:v>3803070000</c:v>
                </c:pt>
                <c:pt idx="27">
                  <c:v>1039465088</c:v>
                </c:pt>
                <c:pt idx="28">
                  <c:v>573917531</c:v>
                </c:pt>
                <c:pt idx="29">
                  <c:v>227477000</c:v>
                </c:pt>
                <c:pt idx="30">
                  <c:v>3262876132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B-47CC-8851-61347812D4A5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Iron, non-ferrous, and metal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Sheet2!$G$2:$G$32</c:f>
              <c:numCache>
                <c:formatCode>General</c:formatCode>
                <c:ptCount val="31"/>
                <c:pt idx="0" formatCode="0.00E+00">
                  <c:v>115000000000</c:v>
                </c:pt>
                <c:pt idx="1">
                  <c:v>21893148000</c:v>
                </c:pt>
                <c:pt idx="2" formatCode="0.00E+00">
                  <c:v>247000000000</c:v>
                </c:pt>
                <c:pt idx="3" formatCode="0.00E+00">
                  <c:v>258000000000</c:v>
                </c:pt>
                <c:pt idx="4">
                  <c:v>5303777000</c:v>
                </c:pt>
                <c:pt idx="5">
                  <c:v>18554347125</c:v>
                </c:pt>
                <c:pt idx="6">
                  <c:v>4582522000</c:v>
                </c:pt>
                <c:pt idx="7">
                  <c:v>12367785000</c:v>
                </c:pt>
                <c:pt idx="8">
                  <c:v>95004058000</c:v>
                </c:pt>
                <c:pt idx="9">
                  <c:v>20473867000</c:v>
                </c:pt>
                <c:pt idx="10">
                  <c:v>1931332482</c:v>
                </c:pt>
                <c:pt idx="11">
                  <c:v>3850899620</c:v>
                </c:pt>
                <c:pt idx="12">
                  <c:v>14455344373</c:v>
                </c:pt>
                <c:pt idx="13">
                  <c:v>24869309000</c:v>
                </c:pt>
                <c:pt idx="14">
                  <c:v>28997550000</c:v>
                </c:pt>
                <c:pt idx="15">
                  <c:v>3028498000</c:v>
                </c:pt>
                <c:pt idx="16">
                  <c:v>385695000</c:v>
                </c:pt>
                <c:pt idx="17">
                  <c:v>4594756000</c:v>
                </c:pt>
                <c:pt idx="18">
                  <c:v>39902542936</c:v>
                </c:pt>
                <c:pt idx="19">
                  <c:v>31916119028</c:v>
                </c:pt>
                <c:pt idx="20">
                  <c:v>17717681000</c:v>
                </c:pt>
                <c:pt idx="21">
                  <c:v>25491348435</c:v>
                </c:pt>
                <c:pt idx="22">
                  <c:v>10437611133</c:v>
                </c:pt>
                <c:pt idx="23">
                  <c:v>3998684934</c:v>
                </c:pt>
                <c:pt idx="24">
                  <c:v>347546959</c:v>
                </c:pt>
                <c:pt idx="25">
                  <c:v>2738052000</c:v>
                </c:pt>
                <c:pt idx="26">
                  <c:v>3188661000</c:v>
                </c:pt>
                <c:pt idx="27">
                  <c:v>2388348688</c:v>
                </c:pt>
                <c:pt idx="28">
                  <c:v>233479068</c:v>
                </c:pt>
                <c:pt idx="29">
                  <c:v>124247000</c:v>
                </c:pt>
                <c:pt idx="30">
                  <c:v>3988114755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B-47CC-8851-61347812D4A5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Sheet2!$H$2:$H$32</c:f>
              <c:numCache>
                <c:formatCode>General</c:formatCode>
                <c:ptCount val="31"/>
                <c:pt idx="0">
                  <c:v>62181324000</c:v>
                </c:pt>
                <c:pt idx="1">
                  <c:v>15530245000</c:v>
                </c:pt>
                <c:pt idx="2" formatCode="0.00E+00">
                  <c:v>179000000000</c:v>
                </c:pt>
                <c:pt idx="3">
                  <c:v>89703115000</c:v>
                </c:pt>
                <c:pt idx="4">
                  <c:v>6129891000</c:v>
                </c:pt>
                <c:pt idx="5">
                  <c:v>8983060842</c:v>
                </c:pt>
                <c:pt idx="6">
                  <c:v>312035000</c:v>
                </c:pt>
                <c:pt idx="7">
                  <c:v>9738740000</c:v>
                </c:pt>
                <c:pt idx="8">
                  <c:v>44824069000</c:v>
                </c:pt>
                <c:pt idx="9">
                  <c:v>4389233000</c:v>
                </c:pt>
                <c:pt idx="10">
                  <c:v>0</c:v>
                </c:pt>
                <c:pt idx="11">
                  <c:v>1464555003</c:v>
                </c:pt>
                <c:pt idx="12">
                  <c:v>13310761584</c:v>
                </c:pt>
                <c:pt idx="13">
                  <c:v>9569227000</c:v>
                </c:pt>
                <c:pt idx="14">
                  <c:v>15407516000</c:v>
                </c:pt>
                <c:pt idx="15">
                  <c:v>1156591000</c:v>
                </c:pt>
                <c:pt idx="16">
                  <c:v>123812000</c:v>
                </c:pt>
                <c:pt idx="17">
                  <c:v>1424828000</c:v>
                </c:pt>
                <c:pt idx="18">
                  <c:v>21702598412</c:v>
                </c:pt>
                <c:pt idx="19">
                  <c:v>29651599401</c:v>
                </c:pt>
                <c:pt idx="20">
                  <c:v>7086700000</c:v>
                </c:pt>
                <c:pt idx="21">
                  <c:v>13813211596</c:v>
                </c:pt>
                <c:pt idx="22">
                  <c:v>5144262230</c:v>
                </c:pt>
                <c:pt idx="23">
                  <c:v>1164767354</c:v>
                </c:pt>
                <c:pt idx="24">
                  <c:v>3442390</c:v>
                </c:pt>
                <c:pt idx="25">
                  <c:v>1068668000</c:v>
                </c:pt>
                <c:pt idx="26">
                  <c:v>983394000</c:v>
                </c:pt>
                <c:pt idx="27">
                  <c:v>312085914</c:v>
                </c:pt>
                <c:pt idx="28">
                  <c:v>11874130</c:v>
                </c:pt>
                <c:pt idx="29">
                  <c:v>0</c:v>
                </c:pt>
                <c:pt idx="30">
                  <c:v>1388542964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B-47CC-8851-61347812D4A5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Mining and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Sheet2!$I$2:$I$32</c:f>
              <c:numCache>
                <c:formatCode>General</c:formatCode>
                <c:ptCount val="31"/>
                <c:pt idx="0">
                  <c:v>366547000</c:v>
                </c:pt>
                <c:pt idx="1">
                  <c:v>178372000</c:v>
                </c:pt>
                <c:pt idx="2">
                  <c:v>1959731000</c:v>
                </c:pt>
                <c:pt idx="3">
                  <c:v>1823881000</c:v>
                </c:pt>
                <c:pt idx="4">
                  <c:v>27759000</c:v>
                </c:pt>
                <c:pt idx="5">
                  <c:v>132820197</c:v>
                </c:pt>
                <c:pt idx="6">
                  <c:v>27249000</c:v>
                </c:pt>
                <c:pt idx="7">
                  <c:v>28592000</c:v>
                </c:pt>
                <c:pt idx="8">
                  <c:v>414369000</c:v>
                </c:pt>
                <c:pt idx="9">
                  <c:v>202228000</c:v>
                </c:pt>
                <c:pt idx="10">
                  <c:v>0</c:v>
                </c:pt>
                <c:pt idx="11">
                  <c:v>664808137</c:v>
                </c:pt>
                <c:pt idx="12">
                  <c:v>174895024</c:v>
                </c:pt>
                <c:pt idx="13">
                  <c:v>21917000</c:v>
                </c:pt>
                <c:pt idx="14">
                  <c:v>23405000</c:v>
                </c:pt>
                <c:pt idx="15">
                  <c:v>58245000</c:v>
                </c:pt>
                <c:pt idx="16">
                  <c:v>0</c:v>
                </c:pt>
                <c:pt idx="17">
                  <c:v>7839000</c:v>
                </c:pt>
                <c:pt idx="18">
                  <c:v>119970937</c:v>
                </c:pt>
                <c:pt idx="19">
                  <c:v>55817114</c:v>
                </c:pt>
                <c:pt idx="20">
                  <c:v>8511000</c:v>
                </c:pt>
                <c:pt idx="21">
                  <c:v>25808461</c:v>
                </c:pt>
                <c:pt idx="22">
                  <c:v>495261487</c:v>
                </c:pt>
                <c:pt idx="23">
                  <c:v>0</c:v>
                </c:pt>
                <c:pt idx="24">
                  <c:v>0</c:v>
                </c:pt>
                <c:pt idx="25">
                  <c:v>13456000</c:v>
                </c:pt>
                <c:pt idx="26">
                  <c:v>103397000</c:v>
                </c:pt>
                <c:pt idx="27">
                  <c:v>13410164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B-47CC-8851-61347812D4A5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Plastic, rubber, and leather products manufacturing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Sheet2!$J$2:$J$32</c:f>
              <c:numCache>
                <c:formatCode>General</c:formatCode>
                <c:ptCount val="31"/>
                <c:pt idx="0">
                  <c:v>26795760000</c:v>
                </c:pt>
                <c:pt idx="1">
                  <c:v>5228766000</c:v>
                </c:pt>
                <c:pt idx="2">
                  <c:v>54605901000</c:v>
                </c:pt>
                <c:pt idx="3">
                  <c:v>46223118000</c:v>
                </c:pt>
                <c:pt idx="4">
                  <c:v>839197000</c:v>
                </c:pt>
                <c:pt idx="5">
                  <c:v>2835744404</c:v>
                </c:pt>
                <c:pt idx="6">
                  <c:v>825763000</c:v>
                </c:pt>
                <c:pt idx="7">
                  <c:v>3870705000</c:v>
                </c:pt>
                <c:pt idx="8">
                  <c:v>26249407000</c:v>
                </c:pt>
                <c:pt idx="9">
                  <c:v>7008346000</c:v>
                </c:pt>
                <c:pt idx="10">
                  <c:v>0</c:v>
                </c:pt>
                <c:pt idx="11">
                  <c:v>630335849</c:v>
                </c:pt>
                <c:pt idx="12">
                  <c:v>2558085516</c:v>
                </c:pt>
                <c:pt idx="13">
                  <c:v>2298910000</c:v>
                </c:pt>
                <c:pt idx="14">
                  <c:v>5485827000</c:v>
                </c:pt>
                <c:pt idx="15">
                  <c:v>487890000</c:v>
                </c:pt>
                <c:pt idx="16">
                  <c:v>60720000</c:v>
                </c:pt>
                <c:pt idx="17">
                  <c:v>1403740000</c:v>
                </c:pt>
                <c:pt idx="18">
                  <c:v>16726650815</c:v>
                </c:pt>
                <c:pt idx="19">
                  <c:v>8873396808</c:v>
                </c:pt>
                <c:pt idx="20">
                  <c:v>2373303000</c:v>
                </c:pt>
                <c:pt idx="21">
                  <c:v>3439724770</c:v>
                </c:pt>
                <c:pt idx="22">
                  <c:v>2711577822</c:v>
                </c:pt>
                <c:pt idx="23">
                  <c:v>926614683</c:v>
                </c:pt>
                <c:pt idx="24">
                  <c:v>21419725</c:v>
                </c:pt>
                <c:pt idx="25">
                  <c:v>599702000</c:v>
                </c:pt>
                <c:pt idx="26">
                  <c:v>1100518000</c:v>
                </c:pt>
                <c:pt idx="27">
                  <c:v>553465792</c:v>
                </c:pt>
                <c:pt idx="28">
                  <c:v>52575169</c:v>
                </c:pt>
                <c:pt idx="29">
                  <c:v>4571000</c:v>
                </c:pt>
                <c:pt idx="30">
                  <c:v>1045489685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B-47CC-8851-61347812D4A5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Printing and related industries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Sheet2!$K$2:$K$32</c:f>
              <c:numCache>
                <c:formatCode>General</c:formatCode>
                <c:ptCount val="31"/>
                <c:pt idx="0">
                  <c:v>4907018000</c:v>
                </c:pt>
                <c:pt idx="1">
                  <c:v>1324107000</c:v>
                </c:pt>
                <c:pt idx="2">
                  <c:v>8009663000</c:v>
                </c:pt>
                <c:pt idx="3">
                  <c:v>5825441000</c:v>
                </c:pt>
                <c:pt idx="4">
                  <c:v>488037000</c:v>
                </c:pt>
                <c:pt idx="5">
                  <c:v>43964890</c:v>
                </c:pt>
                <c:pt idx="6">
                  <c:v>242939000</c:v>
                </c:pt>
                <c:pt idx="7">
                  <c:v>636513000</c:v>
                </c:pt>
                <c:pt idx="8">
                  <c:v>2176461000</c:v>
                </c:pt>
                <c:pt idx="9">
                  <c:v>876232000</c:v>
                </c:pt>
                <c:pt idx="10">
                  <c:v>0</c:v>
                </c:pt>
                <c:pt idx="11">
                  <c:v>58889959</c:v>
                </c:pt>
                <c:pt idx="12">
                  <c:v>112229849</c:v>
                </c:pt>
                <c:pt idx="13">
                  <c:v>474850000</c:v>
                </c:pt>
                <c:pt idx="14">
                  <c:v>1025826000</c:v>
                </c:pt>
                <c:pt idx="15">
                  <c:v>91536000</c:v>
                </c:pt>
                <c:pt idx="16">
                  <c:v>152613000</c:v>
                </c:pt>
                <c:pt idx="17">
                  <c:v>165593000</c:v>
                </c:pt>
                <c:pt idx="18">
                  <c:v>1518876266</c:v>
                </c:pt>
                <c:pt idx="19">
                  <c:v>716020413</c:v>
                </c:pt>
                <c:pt idx="20">
                  <c:v>202062000</c:v>
                </c:pt>
                <c:pt idx="21">
                  <c:v>493410579</c:v>
                </c:pt>
                <c:pt idx="22">
                  <c:v>548339499</c:v>
                </c:pt>
                <c:pt idx="23">
                  <c:v>331206667</c:v>
                </c:pt>
                <c:pt idx="24">
                  <c:v>9729476</c:v>
                </c:pt>
                <c:pt idx="25">
                  <c:v>231295000</c:v>
                </c:pt>
                <c:pt idx="26">
                  <c:v>824016000</c:v>
                </c:pt>
                <c:pt idx="27">
                  <c:v>54261364</c:v>
                </c:pt>
                <c:pt idx="28">
                  <c:v>23872532</c:v>
                </c:pt>
                <c:pt idx="29">
                  <c:v>2965000</c:v>
                </c:pt>
                <c:pt idx="30">
                  <c:v>161917685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B-47CC-8851-61347812D4A5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Pulp, paper, and paper products manufacturing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Sheet2!$L$2:$L$32</c:f>
              <c:numCache>
                <c:formatCode>General</c:formatCode>
                <c:ptCount val="31"/>
                <c:pt idx="0">
                  <c:v>12832385000</c:v>
                </c:pt>
                <c:pt idx="1">
                  <c:v>2165219000</c:v>
                </c:pt>
                <c:pt idx="2">
                  <c:v>17836465000</c:v>
                </c:pt>
                <c:pt idx="3">
                  <c:v>24118346000</c:v>
                </c:pt>
                <c:pt idx="4">
                  <c:v>290400000</c:v>
                </c:pt>
                <c:pt idx="5">
                  <c:v>1225105960</c:v>
                </c:pt>
                <c:pt idx="6">
                  <c:v>1066998000</c:v>
                </c:pt>
                <c:pt idx="7">
                  <c:v>2712118000</c:v>
                </c:pt>
                <c:pt idx="8">
                  <c:v>12527014000</c:v>
                </c:pt>
                <c:pt idx="9">
                  <c:v>2690670000</c:v>
                </c:pt>
                <c:pt idx="10">
                  <c:v>0</c:v>
                </c:pt>
                <c:pt idx="11">
                  <c:v>285616466</c:v>
                </c:pt>
                <c:pt idx="12">
                  <c:v>4931766821</c:v>
                </c:pt>
                <c:pt idx="13">
                  <c:v>7223018000</c:v>
                </c:pt>
                <c:pt idx="14">
                  <c:v>2173426000</c:v>
                </c:pt>
                <c:pt idx="15">
                  <c:v>199955000</c:v>
                </c:pt>
                <c:pt idx="16">
                  <c:v>92855000</c:v>
                </c:pt>
                <c:pt idx="17">
                  <c:v>697863000</c:v>
                </c:pt>
                <c:pt idx="18">
                  <c:v>5686751208</c:v>
                </c:pt>
                <c:pt idx="19">
                  <c:v>3091540366</c:v>
                </c:pt>
                <c:pt idx="20">
                  <c:v>439085000</c:v>
                </c:pt>
                <c:pt idx="21">
                  <c:v>623092318</c:v>
                </c:pt>
                <c:pt idx="22">
                  <c:v>787443143</c:v>
                </c:pt>
                <c:pt idx="23">
                  <c:v>583526433</c:v>
                </c:pt>
                <c:pt idx="24">
                  <c:v>70120644</c:v>
                </c:pt>
                <c:pt idx="25">
                  <c:v>312289000</c:v>
                </c:pt>
                <c:pt idx="26">
                  <c:v>669644000</c:v>
                </c:pt>
                <c:pt idx="27">
                  <c:v>223943800</c:v>
                </c:pt>
                <c:pt idx="28">
                  <c:v>48602650</c:v>
                </c:pt>
                <c:pt idx="29">
                  <c:v>4571000</c:v>
                </c:pt>
                <c:pt idx="30">
                  <c:v>930032042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B-47CC-8851-61347812D4A5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Sheet2!$M$2:$M$32</c:f>
              <c:numCache>
                <c:formatCode>General</c:formatCode>
                <c:ptCount val="31"/>
                <c:pt idx="0">
                  <c:v>1521725000</c:v>
                </c:pt>
                <c:pt idx="1">
                  <c:v>237909000</c:v>
                </c:pt>
                <c:pt idx="2">
                  <c:v>3016911000</c:v>
                </c:pt>
                <c:pt idx="3">
                  <c:v>13141934000</c:v>
                </c:pt>
                <c:pt idx="4">
                  <c:v>143435000</c:v>
                </c:pt>
                <c:pt idx="5">
                  <c:v>429642727</c:v>
                </c:pt>
                <c:pt idx="6">
                  <c:v>171720000</c:v>
                </c:pt>
                <c:pt idx="7">
                  <c:v>1524349000</c:v>
                </c:pt>
                <c:pt idx="8">
                  <c:v>2352669000</c:v>
                </c:pt>
                <c:pt idx="9">
                  <c:v>414332000</c:v>
                </c:pt>
                <c:pt idx="10">
                  <c:v>0</c:v>
                </c:pt>
                <c:pt idx="11">
                  <c:v>0</c:v>
                </c:pt>
                <c:pt idx="12">
                  <c:v>74321968</c:v>
                </c:pt>
                <c:pt idx="13">
                  <c:v>187645000</c:v>
                </c:pt>
                <c:pt idx="14">
                  <c:v>903385000</c:v>
                </c:pt>
                <c:pt idx="15">
                  <c:v>86210000</c:v>
                </c:pt>
                <c:pt idx="16">
                  <c:v>0</c:v>
                </c:pt>
                <c:pt idx="17">
                  <c:v>253081000</c:v>
                </c:pt>
                <c:pt idx="18">
                  <c:v>642016514</c:v>
                </c:pt>
                <c:pt idx="19">
                  <c:v>992084942</c:v>
                </c:pt>
                <c:pt idx="20">
                  <c:v>32168000</c:v>
                </c:pt>
                <c:pt idx="21">
                  <c:v>93959647</c:v>
                </c:pt>
                <c:pt idx="22">
                  <c:v>534334608</c:v>
                </c:pt>
                <c:pt idx="23">
                  <c:v>117068719</c:v>
                </c:pt>
                <c:pt idx="24">
                  <c:v>15078006</c:v>
                </c:pt>
                <c:pt idx="25">
                  <c:v>4413000</c:v>
                </c:pt>
                <c:pt idx="26">
                  <c:v>186045000</c:v>
                </c:pt>
                <c:pt idx="27">
                  <c:v>28625698</c:v>
                </c:pt>
                <c:pt idx="28">
                  <c:v>2307829</c:v>
                </c:pt>
                <c:pt idx="29">
                  <c:v>0</c:v>
                </c:pt>
                <c:pt idx="30">
                  <c:v>47192968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B-47CC-8851-61347812D4A5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Wood products and furniture 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Sheet2!$N$2:$N$32</c:f>
              <c:numCache>
                <c:formatCode>General</c:formatCode>
                <c:ptCount val="31"/>
                <c:pt idx="0">
                  <c:v>9768952000</c:v>
                </c:pt>
                <c:pt idx="1">
                  <c:v>1793179000</c:v>
                </c:pt>
                <c:pt idx="2">
                  <c:v>13810958000</c:v>
                </c:pt>
                <c:pt idx="3">
                  <c:v>19804015000</c:v>
                </c:pt>
                <c:pt idx="4">
                  <c:v>977345000</c:v>
                </c:pt>
                <c:pt idx="5">
                  <c:v>2247624177</c:v>
                </c:pt>
                <c:pt idx="6">
                  <c:v>397620000</c:v>
                </c:pt>
                <c:pt idx="7">
                  <c:v>2055192000</c:v>
                </c:pt>
                <c:pt idx="8">
                  <c:v>10243490000</c:v>
                </c:pt>
                <c:pt idx="9">
                  <c:v>2031010000</c:v>
                </c:pt>
                <c:pt idx="10">
                  <c:v>0</c:v>
                </c:pt>
                <c:pt idx="11">
                  <c:v>247716373</c:v>
                </c:pt>
                <c:pt idx="12">
                  <c:v>2596417830</c:v>
                </c:pt>
                <c:pt idx="13">
                  <c:v>4972148000</c:v>
                </c:pt>
                <c:pt idx="14">
                  <c:v>4244196000</c:v>
                </c:pt>
                <c:pt idx="15">
                  <c:v>1841001000</c:v>
                </c:pt>
                <c:pt idx="16">
                  <c:v>1476740000</c:v>
                </c:pt>
                <c:pt idx="17">
                  <c:v>3207882000</c:v>
                </c:pt>
                <c:pt idx="18">
                  <c:v>8880399826</c:v>
                </c:pt>
                <c:pt idx="19">
                  <c:v>2235590566</c:v>
                </c:pt>
                <c:pt idx="20">
                  <c:v>628450000</c:v>
                </c:pt>
                <c:pt idx="21">
                  <c:v>642029623</c:v>
                </c:pt>
                <c:pt idx="22">
                  <c:v>3274234946</c:v>
                </c:pt>
                <c:pt idx="23">
                  <c:v>445715312</c:v>
                </c:pt>
                <c:pt idx="24">
                  <c:v>39219007</c:v>
                </c:pt>
                <c:pt idx="25">
                  <c:v>428951000</c:v>
                </c:pt>
                <c:pt idx="26">
                  <c:v>1017612000</c:v>
                </c:pt>
                <c:pt idx="27">
                  <c:v>692980988</c:v>
                </c:pt>
                <c:pt idx="28">
                  <c:v>91068296</c:v>
                </c:pt>
                <c:pt idx="29">
                  <c:v>44705000</c:v>
                </c:pt>
                <c:pt idx="30">
                  <c:v>455617910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5B-47CC-8851-61347812D4A5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Other 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Sheet2!$O$2:$O$32</c:f>
              <c:numCache>
                <c:formatCode>General</c:formatCode>
                <c:ptCount val="31"/>
                <c:pt idx="0" formatCode="0.00E+00">
                  <c:v>177000000000</c:v>
                </c:pt>
                <c:pt idx="1">
                  <c:v>45048831000</c:v>
                </c:pt>
                <c:pt idx="2" formatCode="0.00E+00">
                  <c:v>334000000000</c:v>
                </c:pt>
                <c:pt idx="3" formatCode="0.00E+00">
                  <c:v>233000000000</c:v>
                </c:pt>
                <c:pt idx="4">
                  <c:v>44549209000</c:v>
                </c:pt>
                <c:pt idx="5">
                  <c:v>34210397115</c:v>
                </c:pt>
                <c:pt idx="6">
                  <c:v>10918524000</c:v>
                </c:pt>
                <c:pt idx="7">
                  <c:v>20006935000</c:v>
                </c:pt>
                <c:pt idx="8" formatCode="0.00E+00">
                  <c:v>131000000000</c:v>
                </c:pt>
                <c:pt idx="9">
                  <c:v>57699909000</c:v>
                </c:pt>
                <c:pt idx="10">
                  <c:v>209545182</c:v>
                </c:pt>
                <c:pt idx="11">
                  <c:v>15351070743</c:v>
                </c:pt>
                <c:pt idx="12">
                  <c:v>38748398699</c:v>
                </c:pt>
                <c:pt idx="13">
                  <c:v>24352550000</c:v>
                </c:pt>
                <c:pt idx="14">
                  <c:v>23089171000</c:v>
                </c:pt>
                <c:pt idx="15">
                  <c:v>4104403000</c:v>
                </c:pt>
                <c:pt idx="16">
                  <c:v>580007000</c:v>
                </c:pt>
                <c:pt idx="17">
                  <c:v>7754142000</c:v>
                </c:pt>
                <c:pt idx="18">
                  <c:v>69606102599</c:v>
                </c:pt>
                <c:pt idx="19">
                  <c:v>48352477171</c:v>
                </c:pt>
                <c:pt idx="20">
                  <c:v>15980169000</c:v>
                </c:pt>
                <c:pt idx="21">
                  <c:v>38500650630</c:v>
                </c:pt>
                <c:pt idx="22">
                  <c:v>23586359804</c:v>
                </c:pt>
                <c:pt idx="23">
                  <c:v>6040785868</c:v>
                </c:pt>
                <c:pt idx="24">
                  <c:v>342819732</c:v>
                </c:pt>
                <c:pt idx="25">
                  <c:v>1905128000</c:v>
                </c:pt>
                <c:pt idx="26">
                  <c:v>6091874000</c:v>
                </c:pt>
                <c:pt idx="27">
                  <c:v>3269614952</c:v>
                </c:pt>
                <c:pt idx="28">
                  <c:v>1213578067</c:v>
                </c:pt>
                <c:pt idx="29">
                  <c:v>211811000</c:v>
                </c:pt>
                <c:pt idx="30">
                  <c:v>8067515077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5B-47CC-8851-61347812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04287"/>
        <c:axId val="334299487"/>
      </c:barChart>
      <c:catAx>
        <c:axId val="3343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9487"/>
        <c:crosses val="autoZero"/>
        <c:auto val="1"/>
        <c:lblAlgn val="ctr"/>
        <c:lblOffset val="100"/>
        <c:noMultiLvlLbl val="0"/>
      </c:catAx>
      <c:valAx>
        <c:axId val="3342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value [euro]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Agriculture, forestry, and fisheries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2015920000</c:v>
                </c:pt>
                <c:pt idx="1">
                  <c:v>498581000</c:v>
                </c:pt>
                <c:pt idx="2">
                  <c:v>1969262000</c:v>
                </c:pt>
                <c:pt idx="3">
                  <c:v>1381125000</c:v>
                </c:pt>
                <c:pt idx="4">
                  <c:v>245947000</c:v>
                </c:pt>
                <c:pt idx="5">
                  <c:v>1532069550</c:v>
                </c:pt>
                <c:pt idx="6">
                  <c:v>99716000</c:v>
                </c:pt>
                <c:pt idx="7">
                  <c:v>886962000</c:v>
                </c:pt>
                <c:pt idx="8">
                  <c:v>5433667000</c:v>
                </c:pt>
                <c:pt idx="9">
                  <c:v>471484000</c:v>
                </c:pt>
                <c:pt idx="10">
                  <c:v>1537547273</c:v>
                </c:pt>
                <c:pt idx="11">
                  <c:v>1930342940</c:v>
                </c:pt>
                <c:pt idx="12">
                  <c:v>66318169</c:v>
                </c:pt>
                <c:pt idx="13">
                  <c:v>289128000</c:v>
                </c:pt>
                <c:pt idx="14">
                  <c:v>200131000</c:v>
                </c:pt>
                <c:pt idx="15">
                  <c:v>175063000</c:v>
                </c:pt>
                <c:pt idx="16">
                  <c:v>48994000</c:v>
                </c:pt>
                <c:pt idx="17">
                  <c:v>423989000</c:v>
                </c:pt>
                <c:pt idx="18">
                  <c:v>981862837</c:v>
                </c:pt>
                <c:pt idx="19">
                  <c:v>72775412</c:v>
                </c:pt>
                <c:pt idx="20">
                  <c:v>11631000</c:v>
                </c:pt>
                <c:pt idx="21">
                  <c:v>56619596</c:v>
                </c:pt>
                <c:pt idx="22">
                  <c:v>82216224</c:v>
                </c:pt>
                <c:pt idx="23">
                  <c:v>46849371</c:v>
                </c:pt>
                <c:pt idx="24">
                  <c:v>28586278</c:v>
                </c:pt>
                <c:pt idx="25">
                  <c:v>0</c:v>
                </c:pt>
                <c:pt idx="26">
                  <c:v>96131000</c:v>
                </c:pt>
                <c:pt idx="27">
                  <c:v>8430692</c:v>
                </c:pt>
                <c:pt idx="28">
                  <c:v>0</c:v>
                </c:pt>
                <c:pt idx="29">
                  <c:v>302000</c:v>
                </c:pt>
                <c:pt idx="30">
                  <c:v>14740358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F-41D8-AA82-6FFDB1A9C44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Ceramics and stone products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9356671000</c:v>
                </c:pt>
                <c:pt idx="1">
                  <c:v>2565730000</c:v>
                </c:pt>
                <c:pt idx="2">
                  <c:v>16584092000</c:v>
                </c:pt>
                <c:pt idx="3">
                  <c:v>30266035000</c:v>
                </c:pt>
                <c:pt idx="4">
                  <c:v>770080000</c:v>
                </c:pt>
                <c:pt idx="5">
                  <c:v>2423434756</c:v>
                </c:pt>
                <c:pt idx="6">
                  <c:v>1150008000</c:v>
                </c:pt>
                <c:pt idx="7">
                  <c:v>4570237000</c:v>
                </c:pt>
                <c:pt idx="8">
                  <c:v>14989305000</c:v>
                </c:pt>
                <c:pt idx="9">
                  <c:v>4782880000</c:v>
                </c:pt>
                <c:pt idx="10">
                  <c:v>0</c:v>
                </c:pt>
                <c:pt idx="11">
                  <c:v>877060604</c:v>
                </c:pt>
                <c:pt idx="12">
                  <c:v>1122357477</c:v>
                </c:pt>
                <c:pt idx="13">
                  <c:v>1679359000</c:v>
                </c:pt>
                <c:pt idx="14">
                  <c:v>2083288000</c:v>
                </c:pt>
                <c:pt idx="15">
                  <c:v>494361000</c:v>
                </c:pt>
                <c:pt idx="16">
                  <c:v>62753000</c:v>
                </c:pt>
                <c:pt idx="17">
                  <c:v>775372000</c:v>
                </c:pt>
                <c:pt idx="18">
                  <c:v>8156052839</c:v>
                </c:pt>
                <c:pt idx="19">
                  <c:v>3158506454</c:v>
                </c:pt>
                <c:pt idx="20">
                  <c:v>916314000</c:v>
                </c:pt>
                <c:pt idx="21">
                  <c:v>1165915179</c:v>
                </c:pt>
                <c:pt idx="22">
                  <c:v>2138871773</c:v>
                </c:pt>
                <c:pt idx="23">
                  <c:v>884645670</c:v>
                </c:pt>
                <c:pt idx="24">
                  <c:v>218248034</c:v>
                </c:pt>
                <c:pt idx="25">
                  <c:v>146870000</c:v>
                </c:pt>
                <c:pt idx="26">
                  <c:v>888231000</c:v>
                </c:pt>
                <c:pt idx="27">
                  <c:v>392998880</c:v>
                </c:pt>
                <c:pt idx="28">
                  <c:v>16636447</c:v>
                </c:pt>
                <c:pt idx="29">
                  <c:v>4724000</c:v>
                </c:pt>
                <c:pt idx="30">
                  <c:v>852133733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F-41D8-AA82-6FFDB1A9C44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and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19662245000</c:v>
                </c:pt>
                <c:pt idx="1">
                  <c:v>2009922000</c:v>
                </c:pt>
                <c:pt idx="2">
                  <c:v>25765576000</c:v>
                </c:pt>
                <c:pt idx="3">
                  <c:v>23559768000</c:v>
                </c:pt>
                <c:pt idx="4">
                  <c:v>367087000</c:v>
                </c:pt>
                <c:pt idx="5">
                  <c:v>2163964488</c:v>
                </c:pt>
                <c:pt idx="6">
                  <c:v>1624383000</c:v>
                </c:pt>
                <c:pt idx="7">
                  <c:v>2041742000</c:v>
                </c:pt>
                <c:pt idx="8">
                  <c:v>16860069000</c:v>
                </c:pt>
                <c:pt idx="9">
                  <c:v>4505346000</c:v>
                </c:pt>
                <c:pt idx="10">
                  <c:v>206544773</c:v>
                </c:pt>
                <c:pt idx="11">
                  <c:v>811205447</c:v>
                </c:pt>
                <c:pt idx="12">
                  <c:v>1650682737</c:v>
                </c:pt>
                <c:pt idx="13">
                  <c:v>7631925000</c:v>
                </c:pt>
                <c:pt idx="14">
                  <c:v>1380615000</c:v>
                </c:pt>
                <c:pt idx="15">
                  <c:v>361089000</c:v>
                </c:pt>
                <c:pt idx="16">
                  <c:v>62829000</c:v>
                </c:pt>
                <c:pt idx="17">
                  <c:v>497541000</c:v>
                </c:pt>
                <c:pt idx="18">
                  <c:v>6133067150</c:v>
                </c:pt>
                <c:pt idx="19">
                  <c:v>1879953760</c:v>
                </c:pt>
                <c:pt idx="20">
                  <c:v>71025000</c:v>
                </c:pt>
                <c:pt idx="21">
                  <c:v>1562678604</c:v>
                </c:pt>
                <c:pt idx="22">
                  <c:v>1046578525</c:v>
                </c:pt>
                <c:pt idx="23">
                  <c:v>1014538809</c:v>
                </c:pt>
                <c:pt idx="24">
                  <c:v>10513447</c:v>
                </c:pt>
                <c:pt idx="25">
                  <c:v>96058000</c:v>
                </c:pt>
                <c:pt idx="26">
                  <c:v>444057000</c:v>
                </c:pt>
                <c:pt idx="27">
                  <c:v>174202255</c:v>
                </c:pt>
                <c:pt idx="28">
                  <c:v>36456114</c:v>
                </c:pt>
                <c:pt idx="29">
                  <c:v>347000</c:v>
                </c:pt>
                <c:pt idx="30">
                  <c:v>809925156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F-41D8-AA82-6FFDB1A9C44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Construction 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Sheet2!$E$2:$E$32</c:f>
              <c:numCache>
                <c:formatCode>General</c:formatCode>
                <c:ptCount val="31"/>
                <c:pt idx="0">
                  <c:v>5013034000</c:v>
                </c:pt>
                <c:pt idx="1">
                  <c:v>612211000</c:v>
                </c:pt>
                <c:pt idx="2">
                  <c:v>1593699000</c:v>
                </c:pt>
                <c:pt idx="3">
                  <c:v>5147618000</c:v>
                </c:pt>
                <c:pt idx="4">
                  <c:v>501203000</c:v>
                </c:pt>
                <c:pt idx="5">
                  <c:v>780017983</c:v>
                </c:pt>
                <c:pt idx="6">
                  <c:v>34552000</c:v>
                </c:pt>
                <c:pt idx="7">
                  <c:v>163673000</c:v>
                </c:pt>
                <c:pt idx="8">
                  <c:v>1629470000</c:v>
                </c:pt>
                <c:pt idx="9">
                  <c:v>722592000</c:v>
                </c:pt>
                <c:pt idx="10">
                  <c:v>0</c:v>
                </c:pt>
                <c:pt idx="11">
                  <c:v>487170017</c:v>
                </c:pt>
                <c:pt idx="12">
                  <c:v>1746314946</c:v>
                </c:pt>
                <c:pt idx="13">
                  <c:v>1140302000</c:v>
                </c:pt>
                <c:pt idx="14">
                  <c:v>766375000</c:v>
                </c:pt>
                <c:pt idx="15">
                  <c:v>717448000</c:v>
                </c:pt>
                <c:pt idx="16">
                  <c:v>65678000</c:v>
                </c:pt>
                <c:pt idx="17">
                  <c:v>207626000</c:v>
                </c:pt>
                <c:pt idx="18">
                  <c:v>1210901586</c:v>
                </c:pt>
                <c:pt idx="19">
                  <c:v>526841527</c:v>
                </c:pt>
                <c:pt idx="20">
                  <c:v>174192000</c:v>
                </c:pt>
                <c:pt idx="21">
                  <c:v>284228485</c:v>
                </c:pt>
                <c:pt idx="22">
                  <c:v>182339540</c:v>
                </c:pt>
                <c:pt idx="23">
                  <c:v>165556805</c:v>
                </c:pt>
                <c:pt idx="24">
                  <c:v>9782004</c:v>
                </c:pt>
                <c:pt idx="25">
                  <c:v>109708000</c:v>
                </c:pt>
                <c:pt idx="26">
                  <c:v>110063000</c:v>
                </c:pt>
                <c:pt idx="27">
                  <c:v>56107125</c:v>
                </c:pt>
                <c:pt idx="28">
                  <c:v>0</c:v>
                </c:pt>
                <c:pt idx="29">
                  <c:v>9244000</c:v>
                </c:pt>
                <c:pt idx="30">
                  <c:v>44969634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F-41D8-AA82-6FFDB1A9C44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Food and beverage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Sheet2!$F$2:$F$32</c:f>
              <c:numCache>
                <c:formatCode>General</c:formatCode>
                <c:ptCount val="31"/>
                <c:pt idx="0">
                  <c:v>97106585000</c:v>
                </c:pt>
                <c:pt idx="1">
                  <c:v>19701652000</c:v>
                </c:pt>
                <c:pt idx="2" formatCode="0.00E+00">
                  <c:v>130000000000</c:v>
                </c:pt>
                <c:pt idx="3">
                  <c:v>92854627000</c:v>
                </c:pt>
                <c:pt idx="4">
                  <c:v>8571203000</c:v>
                </c:pt>
                <c:pt idx="5">
                  <c:v>14645789232</c:v>
                </c:pt>
                <c:pt idx="6">
                  <c:v>4034476000</c:v>
                </c:pt>
                <c:pt idx="7">
                  <c:v>9386962000</c:v>
                </c:pt>
                <c:pt idx="8" formatCode="0.00E+00">
                  <c:v>109000000000</c:v>
                </c:pt>
                <c:pt idx="9">
                  <c:v>18101100000</c:v>
                </c:pt>
                <c:pt idx="10">
                  <c:v>547806142</c:v>
                </c:pt>
                <c:pt idx="11">
                  <c:v>11300406571</c:v>
                </c:pt>
                <c:pt idx="12">
                  <c:v>5246315732</c:v>
                </c:pt>
                <c:pt idx="13">
                  <c:v>7669781000</c:v>
                </c:pt>
                <c:pt idx="14">
                  <c:v>17737265000</c:v>
                </c:pt>
                <c:pt idx="15">
                  <c:v>1683033000</c:v>
                </c:pt>
                <c:pt idx="16">
                  <c:v>947453000</c:v>
                </c:pt>
                <c:pt idx="17">
                  <c:v>3843176000</c:v>
                </c:pt>
                <c:pt idx="18">
                  <c:v>41533898498</c:v>
                </c:pt>
                <c:pt idx="19">
                  <c:v>11580299123</c:v>
                </c:pt>
                <c:pt idx="20">
                  <c:v>2413372000</c:v>
                </c:pt>
                <c:pt idx="21">
                  <c:v>9910912941</c:v>
                </c:pt>
                <c:pt idx="22">
                  <c:v>11221058078</c:v>
                </c:pt>
                <c:pt idx="23">
                  <c:v>3778010019</c:v>
                </c:pt>
                <c:pt idx="24">
                  <c:v>390275515</c:v>
                </c:pt>
                <c:pt idx="25">
                  <c:v>851148000</c:v>
                </c:pt>
                <c:pt idx="26">
                  <c:v>3803070000</c:v>
                </c:pt>
                <c:pt idx="27">
                  <c:v>1039465088</c:v>
                </c:pt>
                <c:pt idx="28">
                  <c:v>573917531</c:v>
                </c:pt>
                <c:pt idx="29">
                  <c:v>227477000</c:v>
                </c:pt>
                <c:pt idx="30">
                  <c:v>3262876132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F-41D8-AA82-6FFDB1A9C442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Iron, non-ferrous, and metal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Sheet2!$G$2:$G$32</c:f>
              <c:numCache>
                <c:formatCode>General</c:formatCode>
                <c:ptCount val="31"/>
                <c:pt idx="0" formatCode="0.00E+00">
                  <c:v>115000000000</c:v>
                </c:pt>
                <c:pt idx="1">
                  <c:v>21893148000</c:v>
                </c:pt>
                <c:pt idx="2" formatCode="0.00E+00">
                  <c:v>247000000000</c:v>
                </c:pt>
                <c:pt idx="3" formatCode="0.00E+00">
                  <c:v>258000000000</c:v>
                </c:pt>
                <c:pt idx="4">
                  <c:v>5303777000</c:v>
                </c:pt>
                <c:pt idx="5">
                  <c:v>18554347125</c:v>
                </c:pt>
                <c:pt idx="6">
                  <c:v>4582522000</c:v>
                </c:pt>
                <c:pt idx="7">
                  <c:v>12367785000</c:v>
                </c:pt>
                <c:pt idx="8">
                  <c:v>95004058000</c:v>
                </c:pt>
                <c:pt idx="9">
                  <c:v>20473867000</c:v>
                </c:pt>
                <c:pt idx="10">
                  <c:v>1931332482</c:v>
                </c:pt>
                <c:pt idx="11">
                  <c:v>3850899620</c:v>
                </c:pt>
                <c:pt idx="12">
                  <c:v>14455344373</c:v>
                </c:pt>
                <c:pt idx="13">
                  <c:v>24869309000</c:v>
                </c:pt>
                <c:pt idx="14">
                  <c:v>28997550000</c:v>
                </c:pt>
                <c:pt idx="15">
                  <c:v>3028498000</c:v>
                </c:pt>
                <c:pt idx="16">
                  <c:v>385695000</c:v>
                </c:pt>
                <c:pt idx="17">
                  <c:v>4594756000</c:v>
                </c:pt>
                <c:pt idx="18">
                  <c:v>39902542936</c:v>
                </c:pt>
                <c:pt idx="19">
                  <c:v>31916119028</c:v>
                </c:pt>
                <c:pt idx="20">
                  <c:v>17717681000</c:v>
                </c:pt>
                <c:pt idx="21">
                  <c:v>25491348435</c:v>
                </c:pt>
                <c:pt idx="22">
                  <c:v>10437611133</c:v>
                </c:pt>
                <c:pt idx="23">
                  <c:v>3998684934</c:v>
                </c:pt>
                <c:pt idx="24">
                  <c:v>347546959</c:v>
                </c:pt>
                <c:pt idx="25">
                  <c:v>2738052000</c:v>
                </c:pt>
                <c:pt idx="26">
                  <c:v>3188661000</c:v>
                </c:pt>
                <c:pt idx="27">
                  <c:v>2388348688</c:v>
                </c:pt>
                <c:pt idx="28">
                  <c:v>233479068</c:v>
                </c:pt>
                <c:pt idx="29">
                  <c:v>124247000</c:v>
                </c:pt>
                <c:pt idx="30">
                  <c:v>3988114755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F-41D8-AA82-6FFDB1A9C442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Sheet2!$H$2:$H$32</c:f>
              <c:numCache>
                <c:formatCode>General</c:formatCode>
                <c:ptCount val="31"/>
                <c:pt idx="0">
                  <c:v>62181324000</c:v>
                </c:pt>
                <c:pt idx="1">
                  <c:v>15530245000</c:v>
                </c:pt>
                <c:pt idx="2" formatCode="0.00E+00">
                  <c:v>179000000000</c:v>
                </c:pt>
                <c:pt idx="3">
                  <c:v>89703115000</c:v>
                </c:pt>
                <c:pt idx="4">
                  <c:v>6129891000</c:v>
                </c:pt>
                <c:pt idx="5">
                  <c:v>8983060842</c:v>
                </c:pt>
                <c:pt idx="6">
                  <c:v>312035000</c:v>
                </c:pt>
                <c:pt idx="7">
                  <c:v>9738740000</c:v>
                </c:pt>
                <c:pt idx="8">
                  <c:v>44824069000</c:v>
                </c:pt>
                <c:pt idx="9">
                  <c:v>4389233000</c:v>
                </c:pt>
                <c:pt idx="10">
                  <c:v>0</c:v>
                </c:pt>
                <c:pt idx="11">
                  <c:v>1464555003</c:v>
                </c:pt>
                <c:pt idx="12">
                  <c:v>13310761584</c:v>
                </c:pt>
                <c:pt idx="13">
                  <c:v>9569227000</c:v>
                </c:pt>
                <c:pt idx="14">
                  <c:v>15407516000</c:v>
                </c:pt>
                <c:pt idx="15">
                  <c:v>1156591000</c:v>
                </c:pt>
                <c:pt idx="16">
                  <c:v>123812000</c:v>
                </c:pt>
                <c:pt idx="17">
                  <c:v>1424828000</c:v>
                </c:pt>
                <c:pt idx="18">
                  <c:v>21702598412</c:v>
                </c:pt>
                <c:pt idx="19">
                  <c:v>29651599401</c:v>
                </c:pt>
                <c:pt idx="20">
                  <c:v>7086700000</c:v>
                </c:pt>
                <c:pt idx="21">
                  <c:v>13813211596</c:v>
                </c:pt>
                <c:pt idx="22">
                  <c:v>5144262230</c:v>
                </c:pt>
                <c:pt idx="23">
                  <c:v>1164767354</c:v>
                </c:pt>
                <c:pt idx="24">
                  <c:v>3442390</c:v>
                </c:pt>
                <c:pt idx="25">
                  <c:v>1068668000</c:v>
                </c:pt>
                <c:pt idx="26">
                  <c:v>983394000</c:v>
                </c:pt>
                <c:pt idx="27">
                  <c:v>312085914</c:v>
                </c:pt>
                <c:pt idx="28">
                  <c:v>11874130</c:v>
                </c:pt>
                <c:pt idx="29">
                  <c:v>0</c:v>
                </c:pt>
                <c:pt idx="30">
                  <c:v>1388542964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F-41D8-AA82-6FFDB1A9C442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Mining and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Sheet2!$I$2:$I$32</c:f>
              <c:numCache>
                <c:formatCode>General</c:formatCode>
                <c:ptCount val="31"/>
                <c:pt idx="0">
                  <c:v>366547000</c:v>
                </c:pt>
                <c:pt idx="1">
                  <c:v>178372000</c:v>
                </c:pt>
                <c:pt idx="2">
                  <c:v>1959731000</c:v>
                </c:pt>
                <c:pt idx="3">
                  <c:v>1823881000</c:v>
                </c:pt>
                <c:pt idx="4">
                  <c:v>27759000</c:v>
                </c:pt>
                <c:pt idx="5">
                  <c:v>132820197</c:v>
                </c:pt>
                <c:pt idx="6">
                  <c:v>27249000</c:v>
                </c:pt>
                <c:pt idx="7">
                  <c:v>28592000</c:v>
                </c:pt>
                <c:pt idx="8">
                  <c:v>414369000</c:v>
                </c:pt>
                <c:pt idx="9">
                  <c:v>202228000</c:v>
                </c:pt>
                <c:pt idx="10">
                  <c:v>0</c:v>
                </c:pt>
                <c:pt idx="11">
                  <c:v>664808137</c:v>
                </c:pt>
                <c:pt idx="12">
                  <c:v>174895024</c:v>
                </c:pt>
                <c:pt idx="13">
                  <c:v>21917000</c:v>
                </c:pt>
                <c:pt idx="14">
                  <c:v>23405000</c:v>
                </c:pt>
                <c:pt idx="15">
                  <c:v>58245000</c:v>
                </c:pt>
                <c:pt idx="16">
                  <c:v>0</c:v>
                </c:pt>
                <c:pt idx="17">
                  <c:v>7839000</c:v>
                </c:pt>
                <c:pt idx="18">
                  <c:v>119970937</c:v>
                </c:pt>
                <c:pt idx="19">
                  <c:v>55817114</c:v>
                </c:pt>
                <c:pt idx="20">
                  <c:v>8511000</c:v>
                </c:pt>
                <c:pt idx="21">
                  <c:v>25808461</c:v>
                </c:pt>
                <c:pt idx="22">
                  <c:v>495261487</c:v>
                </c:pt>
                <c:pt idx="23">
                  <c:v>0</c:v>
                </c:pt>
                <c:pt idx="24">
                  <c:v>0</c:v>
                </c:pt>
                <c:pt idx="25">
                  <c:v>13456000</c:v>
                </c:pt>
                <c:pt idx="26">
                  <c:v>103397000</c:v>
                </c:pt>
                <c:pt idx="27">
                  <c:v>13410164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5F-41D8-AA82-6FFDB1A9C442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Plastic, rubber, and leather products manufacturing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Sheet2!$J$2:$J$32</c:f>
              <c:numCache>
                <c:formatCode>General</c:formatCode>
                <c:ptCount val="31"/>
                <c:pt idx="0">
                  <c:v>26795760000</c:v>
                </c:pt>
                <c:pt idx="1">
                  <c:v>5228766000</c:v>
                </c:pt>
                <c:pt idx="2">
                  <c:v>54605901000</c:v>
                </c:pt>
                <c:pt idx="3">
                  <c:v>46223118000</c:v>
                </c:pt>
                <c:pt idx="4">
                  <c:v>839197000</c:v>
                </c:pt>
                <c:pt idx="5">
                  <c:v>2835744404</c:v>
                </c:pt>
                <c:pt idx="6">
                  <c:v>825763000</c:v>
                </c:pt>
                <c:pt idx="7">
                  <c:v>3870705000</c:v>
                </c:pt>
                <c:pt idx="8">
                  <c:v>26249407000</c:v>
                </c:pt>
                <c:pt idx="9">
                  <c:v>7008346000</c:v>
                </c:pt>
                <c:pt idx="10">
                  <c:v>0</c:v>
                </c:pt>
                <c:pt idx="11">
                  <c:v>630335849</c:v>
                </c:pt>
                <c:pt idx="12">
                  <c:v>2558085516</c:v>
                </c:pt>
                <c:pt idx="13">
                  <c:v>2298910000</c:v>
                </c:pt>
                <c:pt idx="14">
                  <c:v>5485827000</c:v>
                </c:pt>
                <c:pt idx="15">
                  <c:v>487890000</c:v>
                </c:pt>
                <c:pt idx="16">
                  <c:v>60720000</c:v>
                </c:pt>
                <c:pt idx="17">
                  <c:v>1403740000</c:v>
                </c:pt>
                <c:pt idx="18">
                  <c:v>16726650815</c:v>
                </c:pt>
                <c:pt idx="19">
                  <c:v>8873396808</c:v>
                </c:pt>
                <c:pt idx="20">
                  <c:v>2373303000</c:v>
                </c:pt>
                <c:pt idx="21">
                  <c:v>3439724770</c:v>
                </c:pt>
                <c:pt idx="22">
                  <c:v>2711577822</c:v>
                </c:pt>
                <c:pt idx="23">
                  <c:v>926614683</c:v>
                </c:pt>
                <c:pt idx="24">
                  <c:v>21419725</c:v>
                </c:pt>
                <c:pt idx="25">
                  <c:v>599702000</c:v>
                </c:pt>
                <c:pt idx="26">
                  <c:v>1100518000</c:v>
                </c:pt>
                <c:pt idx="27">
                  <c:v>553465792</c:v>
                </c:pt>
                <c:pt idx="28">
                  <c:v>52575169</c:v>
                </c:pt>
                <c:pt idx="29">
                  <c:v>4571000</c:v>
                </c:pt>
                <c:pt idx="30">
                  <c:v>1045489685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5F-41D8-AA82-6FFDB1A9C442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Printing and related industries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Sheet2!$K$2:$K$32</c:f>
              <c:numCache>
                <c:formatCode>General</c:formatCode>
                <c:ptCount val="31"/>
                <c:pt idx="0">
                  <c:v>4907018000</c:v>
                </c:pt>
                <c:pt idx="1">
                  <c:v>1324107000</c:v>
                </c:pt>
                <c:pt idx="2">
                  <c:v>8009663000</c:v>
                </c:pt>
                <c:pt idx="3">
                  <c:v>5825441000</c:v>
                </c:pt>
                <c:pt idx="4">
                  <c:v>488037000</c:v>
                </c:pt>
                <c:pt idx="5">
                  <c:v>43964890</c:v>
                </c:pt>
                <c:pt idx="6">
                  <c:v>242939000</c:v>
                </c:pt>
                <c:pt idx="7">
                  <c:v>636513000</c:v>
                </c:pt>
                <c:pt idx="8">
                  <c:v>2176461000</c:v>
                </c:pt>
                <c:pt idx="9">
                  <c:v>876232000</c:v>
                </c:pt>
                <c:pt idx="10">
                  <c:v>0</c:v>
                </c:pt>
                <c:pt idx="11">
                  <c:v>58889959</c:v>
                </c:pt>
                <c:pt idx="12">
                  <c:v>112229849</c:v>
                </c:pt>
                <c:pt idx="13">
                  <c:v>474850000</c:v>
                </c:pt>
                <c:pt idx="14">
                  <c:v>1025826000</c:v>
                </c:pt>
                <c:pt idx="15">
                  <c:v>91536000</c:v>
                </c:pt>
                <c:pt idx="16">
                  <c:v>152613000</c:v>
                </c:pt>
                <c:pt idx="17">
                  <c:v>165593000</c:v>
                </c:pt>
                <c:pt idx="18">
                  <c:v>1518876266</c:v>
                </c:pt>
                <c:pt idx="19">
                  <c:v>716020413</c:v>
                </c:pt>
                <c:pt idx="20">
                  <c:v>202062000</c:v>
                </c:pt>
                <c:pt idx="21">
                  <c:v>493410579</c:v>
                </c:pt>
                <c:pt idx="22">
                  <c:v>548339499</c:v>
                </c:pt>
                <c:pt idx="23">
                  <c:v>331206667</c:v>
                </c:pt>
                <c:pt idx="24">
                  <c:v>9729476</c:v>
                </c:pt>
                <c:pt idx="25">
                  <c:v>231295000</c:v>
                </c:pt>
                <c:pt idx="26">
                  <c:v>824016000</c:v>
                </c:pt>
                <c:pt idx="27">
                  <c:v>54261364</c:v>
                </c:pt>
                <c:pt idx="28">
                  <c:v>23872532</c:v>
                </c:pt>
                <c:pt idx="29">
                  <c:v>2965000</c:v>
                </c:pt>
                <c:pt idx="30">
                  <c:v>161917685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5F-41D8-AA82-6FFDB1A9C442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Pulp, paper, and paper products manufacturing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Sheet2!$L$2:$L$32</c:f>
              <c:numCache>
                <c:formatCode>General</c:formatCode>
                <c:ptCount val="31"/>
                <c:pt idx="0">
                  <c:v>12832385000</c:v>
                </c:pt>
                <c:pt idx="1">
                  <c:v>2165219000</c:v>
                </c:pt>
                <c:pt idx="2">
                  <c:v>17836465000</c:v>
                </c:pt>
                <c:pt idx="3">
                  <c:v>24118346000</c:v>
                </c:pt>
                <c:pt idx="4">
                  <c:v>290400000</c:v>
                </c:pt>
                <c:pt idx="5">
                  <c:v>1225105960</c:v>
                </c:pt>
                <c:pt idx="6">
                  <c:v>1066998000</c:v>
                </c:pt>
                <c:pt idx="7">
                  <c:v>2712118000</c:v>
                </c:pt>
                <c:pt idx="8">
                  <c:v>12527014000</c:v>
                </c:pt>
                <c:pt idx="9">
                  <c:v>2690670000</c:v>
                </c:pt>
                <c:pt idx="10">
                  <c:v>0</c:v>
                </c:pt>
                <c:pt idx="11">
                  <c:v>285616466</c:v>
                </c:pt>
                <c:pt idx="12">
                  <c:v>4931766821</c:v>
                </c:pt>
                <c:pt idx="13">
                  <c:v>7223018000</c:v>
                </c:pt>
                <c:pt idx="14">
                  <c:v>2173426000</c:v>
                </c:pt>
                <c:pt idx="15">
                  <c:v>199955000</c:v>
                </c:pt>
                <c:pt idx="16">
                  <c:v>92855000</c:v>
                </c:pt>
                <c:pt idx="17">
                  <c:v>697863000</c:v>
                </c:pt>
                <c:pt idx="18">
                  <c:v>5686751208</c:v>
                </c:pt>
                <c:pt idx="19">
                  <c:v>3091540366</c:v>
                </c:pt>
                <c:pt idx="20">
                  <c:v>439085000</c:v>
                </c:pt>
                <c:pt idx="21">
                  <c:v>623092318</c:v>
                </c:pt>
                <c:pt idx="22">
                  <c:v>787443143</c:v>
                </c:pt>
                <c:pt idx="23">
                  <c:v>583526433</c:v>
                </c:pt>
                <c:pt idx="24">
                  <c:v>70120644</c:v>
                </c:pt>
                <c:pt idx="25">
                  <c:v>312289000</c:v>
                </c:pt>
                <c:pt idx="26">
                  <c:v>669644000</c:v>
                </c:pt>
                <c:pt idx="27">
                  <c:v>223943800</c:v>
                </c:pt>
                <c:pt idx="28">
                  <c:v>48602650</c:v>
                </c:pt>
                <c:pt idx="29">
                  <c:v>4571000</c:v>
                </c:pt>
                <c:pt idx="30">
                  <c:v>930032042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5F-41D8-AA82-6FFDB1A9C442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Sheet2!$M$2:$M$32</c:f>
              <c:numCache>
                <c:formatCode>General</c:formatCode>
                <c:ptCount val="31"/>
                <c:pt idx="0">
                  <c:v>1521725000</c:v>
                </c:pt>
                <c:pt idx="1">
                  <c:v>237909000</c:v>
                </c:pt>
                <c:pt idx="2">
                  <c:v>3016911000</c:v>
                </c:pt>
                <c:pt idx="3">
                  <c:v>13141934000</c:v>
                </c:pt>
                <c:pt idx="4">
                  <c:v>143435000</c:v>
                </c:pt>
                <c:pt idx="5">
                  <c:v>429642727</c:v>
                </c:pt>
                <c:pt idx="6">
                  <c:v>171720000</c:v>
                </c:pt>
                <c:pt idx="7">
                  <c:v>1524349000</c:v>
                </c:pt>
                <c:pt idx="8">
                  <c:v>2352669000</c:v>
                </c:pt>
                <c:pt idx="9">
                  <c:v>414332000</c:v>
                </c:pt>
                <c:pt idx="10">
                  <c:v>0</c:v>
                </c:pt>
                <c:pt idx="11">
                  <c:v>0</c:v>
                </c:pt>
                <c:pt idx="12">
                  <c:v>74321968</c:v>
                </c:pt>
                <c:pt idx="13">
                  <c:v>187645000</c:v>
                </c:pt>
                <c:pt idx="14">
                  <c:v>903385000</c:v>
                </c:pt>
                <c:pt idx="15">
                  <c:v>86210000</c:v>
                </c:pt>
                <c:pt idx="16">
                  <c:v>0</c:v>
                </c:pt>
                <c:pt idx="17">
                  <c:v>253081000</c:v>
                </c:pt>
                <c:pt idx="18">
                  <c:v>642016514</c:v>
                </c:pt>
                <c:pt idx="19">
                  <c:v>992084942</c:v>
                </c:pt>
                <c:pt idx="20">
                  <c:v>32168000</c:v>
                </c:pt>
                <c:pt idx="21">
                  <c:v>93959647</c:v>
                </c:pt>
                <c:pt idx="22">
                  <c:v>534334608</c:v>
                </c:pt>
                <c:pt idx="23">
                  <c:v>117068719</c:v>
                </c:pt>
                <c:pt idx="24">
                  <c:v>15078006</c:v>
                </c:pt>
                <c:pt idx="25">
                  <c:v>4413000</c:v>
                </c:pt>
                <c:pt idx="26">
                  <c:v>186045000</c:v>
                </c:pt>
                <c:pt idx="27">
                  <c:v>28625698</c:v>
                </c:pt>
                <c:pt idx="28">
                  <c:v>2307829</c:v>
                </c:pt>
                <c:pt idx="29">
                  <c:v>0</c:v>
                </c:pt>
                <c:pt idx="30">
                  <c:v>47192968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5F-41D8-AA82-6FFDB1A9C442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Wood products and furniture 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Sheet2!$N$2:$N$32</c:f>
              <c:numCache>
                <c:formatCode>General</c:formatCode>
                <c:ptCount val="31"/>
                <c:pt idx="0">
                  <c:v>9768952000</c:v>
                </c:pt>
                <c:pt idx="1">
                  <c:v>1793179000</c:v>
                </c:pt>
                <c:pt idx="2">
                  <c:v>13810958000</c:v>
                </c:pt>
                <c:pt idx="3">
                  <c:v>19804015000</c:v>
                </c:pt>
                <c:pt idx="4">
                  <c:v>977345000</c:v>
                </c:pt>
                <c:pt idx="5">
                  <c:v>2247624177</c:v>
                </c:pt>
                <c:pt idx="6">
                  <c:v>397620000</c:v>
                </c:pt>
                <c:pt idx="7">
                  <c:v>2055192000</c:v>
                </c:pt>
                <c:pt idx="8">
                  <c:v>10243490000</c:v>
                </c:pt>
                <c:pt idx="9">
                  <c:v>2031010000</c:v>
                </c:pt>
                <c:pt idx="10">
                  <c:v>0</c:v>
                </c:pt>
                <c:pt idx="11">
                  <c:v>247716373</c:v>
                </c:pt>
                <c:pt idx="12">
                  <c:v>2596417830</c:v>
                </c:pt>
                <c:pt idx="13">
                  <c:v>4972148000</c:v>
                </c:pt>
                <c:pt idx="14">
                  <c:v>4244196000</c:v>
                </c:pt>
                <c:pt idx="15">
                  <c:v>1841001000</c:v>
                </c:pt>
                <c:pt idx="16">
                  <c:v>1476740000</c:v>
                </c:pt>
                <c:pt idx="17">
                  <c:v>3207882000</c:v>
                </c:pt>
                <c:pt idx="18">
                  <c:v>8880399826</c:v>
                </c:pt>
                <c:pt idx="19">
                  <c:v>2235590566</c:v>
                </c:pt>
                <c:pt idx="20">
                  <c:v>628450000</c:v>
                </c:pt>
                <c:pt idx="21">
                  <c:v>642029623</c:v>
                </c:pt>
                <c:pt idx="22">
                  <c:v>3274234946</c:v>
                </c:pt>
                <c:pt idx="23">
                  <c:v>445715312</c:v>
                </c:pt>
                <c:pt idx="24">
                  <c:v>39219007</c:v>
                </c:pt>
                <c:pt idx="25">
                  <c:v>428951000</c:v>
                </c:pt>
                <c:pt idx="26">
                  <c:v>1017612000</c:v>
                </c:pt>
                <c:pt idx="27">
                  <c:v>692980988</c:v>
                </c:pt>
                <c:pt idx="28">
                  <c:v>91068296</c:v>
                </c:pt>
                <c:pt idx="29">
                  <c:v>44705000</c:v>
                </c:pt>
                <c:pt idx="30">
                  <c:v>455617910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5F-41D8-AA82-6FFDB1A9C442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Other 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Sheet2!$O$2:$O$32</c:f>
              <c:numCache>
                <c:formatCode>General</c:formatCode>
                <c:ptCount val="31"/>
                <c:pt idx="0" formatCode="0.00E+00">
                  <c:v>177000000000</c:v>
                </c:pt>
                <c:pt idx="1">
                  <c:v>45048831000</c:v>
                </c:pt>
                <c:pt idx="2" formatCode="0.00E+00">
                  <c:v>334000000000</c:v>
                </c:pt>
                <c:pt idx="3" formatCode="0.00E+00">
                  <c:v>233000000000</c:v>
                </c:pt>
                <c:pt idx="4">
                  <c:v>44549209000</c:v>
                </c:pt>
                <c:pt idx="5">
                  <c:v>34210397115</c:v>
                </c:pt>
                <c:pt idx="6">
                  <c:v>10918524000</c:v>
                </c:pt>
                <c:pt idx="7">
                  <c:v>20006935000</c:v>
                </c:pt>
                <c:pt idx="8" formatCode="0.00E+00">
                  <c:v>131000000000</c:v>
                </c:pt>
                <c:pt idx="9">
                  <c:v>57699909000</c:v>
                </c:pt>
                <c:pt idx="10">
                  <c:v>209545182</c:v>
                </c:pt>
                <c:pt idx="11">
                  <c:v>15351070743</c:v>
                </c:pt>
                <c:pt idx="12">
                  <c:v>38748398699</c:v>
                </c:pt>
                <c:pt idx="13">
                  <c:v>24352550000</c:v>
                </c:pt>
                <c:pt idx="14">
                  <c:v>23089171000</c:v>
                </c:pt>
                <c:pt idx="15">
                  <c:v>4104403000</c:v>
                </c:pt>
                <c:pt idx="16">
                  <c:v>580007000</c:v>
                </c:pt>
                <c:pt idx="17">
                  <c:v>7754142000</c:v>
                </c:pt>
                <c:pt idx="18">
                  <c:v>69606102599</c:v>
                </c:pt>
                <c:pt idx="19">
                  <c:v>48352477171</c:v>
                </c:pt>
                <c:pt idx="20">
                  <c:v>15980169000</c:v>
                </c:pt>
                <c:pt idx="21">
                  <c:v>38500650630</c:v>
                </c:pt>
                <c:pt idx="22">
                  <c:v>23586359804</c:v>
                </c:pt>
                <c:pt idx="23">
                  <c:v>6040785868</c:v>
                </c:pt>
                <c:pt idx="24">
                  <c:v>342819732</c:v>
                </c:pt>
                <c:pt idx="25">
                  <c:v>1905128000</c:v>
                </c:pt>
                <c:pt idx="26">
                  <c:v>6091874000</c:v>
                </c:pt>
                <c:pt idx="27">
                  <c:v>3269614952</c:v>
                </c:pt>
                <c:pt idx="28">
                  <c:v>1213578067</c:v>
                </c:pt>
                <c:pt idx="29">
                  <c:v>211811000</c:v>
                </c:pt>
                <c:pt idx="30">
                  <c:v>8067515077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5F-41D8-AA82-6FFDB1A9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39807"/>
        <c:axId val="334333087"/>
      </c:barChart>
      <c:catAx>
        <c:axId val="334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3087"/>
        <c:crosses val="autoZero"/>
        <c:auto val="1"/>
        <c:lblAlgn val="ctr"/>
        <c:lblOffset val="100"/>
        <c:noMultiLvlLbl val="0"/>
      </c:catAx>
      <c:valAx>
        <c:axId val="3343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</xdr:colOff>
      <xdr:row>37</xdr:row>
      <xdr:rowOff>9525</xdr:rowOff>
    </xdr:from>
    <xdr:to>
      <xdr:col>17</xdr:col>
      <xdr:colOff>81916</xdr:colOff>
      <xdr:row>70</xdr:row>
      <xdr:rowOff>70485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C5E09A-05F0-E985-4DC1-14B78B7D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542925</xdr:colOff>
      <xdr:row>4</xdr:row>
      <xdr:rowOff>34290</xdr:rowOff>
    </xdr:from>
    <xdr:to>
      <xdr:col>28</xdr:col>
      <xdr:colOff>510541</xdr:colOff>
      <xdr:row>32</xdr:row>
      <xdr:rowOff>158115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0F03971-CD72-4D4E-B61F-6E18765D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249009</xdr:colOff>
      <xdr:row>0</xdr:row>
      <xdr:rowOff>57694</xdr:rowOff>
    </xdr:from>
    <xdr:to>
      <xdr:col>41</xdr:col>
      <xdr:colOff>204106</xdr:colOff>
      <xdr:row>59</xdr:row>
      <xdr:rowOff>44631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1E3CFD-C42F-A719-FE73-CFAFBC73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283572</xdr:colOff>
      <xdr:row>62</xdr:row>
      <xdr:rowOff>17143</xdr:rowOff>
    </xdr:from>
    <xdr:to>
      <xdr:col>40</xdr:col>
      <xdr:colOff>244929</xdr:colOff>
      <xdr:row>108</xdr:row>
      <xdr:rowOff>108856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3F89EC-4F36-2535-FBAD-03CD5A230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zoomScaleNormal="100" workbookViewId="0">
      <selection activeCell="B34" sqref="B34"/>
    </sheetView>
  </sheetViews>
  <sheetFormatPr defaultRowHeight="14.4" x14ac:dyDescent="0.3"/>
  <cols>
    <col min="1" max="1" width="38.77734375" customWidth="1"/>
    <col min="2" max="2" width="29.33203125" bestFit="1" customWidth="1"/>
    <col min="3" max="3" width="32.109375" customWidth="1"/>
    <col min="4" max="4" width="29.33203125" customWidth="1"/>
    <col min="5" max="5" width="25.33203125" customWidth="1"/>
  </cols>
  <sheetData>
    <row r="1" spans="1:8" x14ac:dyDescent="0.3">
      <c r="B1" t="s">
        <v>31</v>
      </c>
      <c r="C1" t="s">
        <v>32</v>
      </c>
      <c r="D1" t="s">
        <v>33</v>
      </c>
      <c r="E1" t="s">
        <v>30</v>
      </c>
      <c r="G1" t="s">
        <v>50</v>
      </c>
      <c r="H1" t="s">
        <v>51</v>
      </c>
    </row>
    <row r="2" spans="1:8" x14ac:dyDescent="0.3">
      <c r="A2" t="s">
        <v>0</v>
      </c>
      <c r="B2" s="1">
        <f>D2/1000000</f>
        <v>543528.16599999997</v>
      </c>
      <c r="C2" s="1">
        <f>E2*0.01163</f>
        <v>278.62115440999997</v>
      </c>
      <c r="D2">
        <v>543528166000</v>
      </c>
      <c r="E2">
        <v>23957.107</v>
      </c>
      <c r="G2">
        <f>B2*0.0005</f>
        <v>271.76408299999997</v>
      </c>
      <c r="H2" s="3">
        <f>C2/G2-1</f>
        <v>2.5231705876306076E-2</v>
      </c>
    </row>
    <row r="3" spans="1:8" x14ac:dyDescent="0.3">
      <c r="A3" t="s">
        <v>1</v>
      </c>
      <c r="B3" s="1">
        <f t="shared" ref="B3:B31" si="0">D3/1000000</f>
        <v>118787.872</v>
      </c>
      <c r="C3" s="1">
        <f t="shared" ref="C3:C30" si="1">E3*0.01163</f>
        <v>135.33248337000001</v>
      </c>
      <c r="D3">
        <v>118787872000</v>
      </c>
      <c r="E3">
        <v>11636.499</v>
      </c>
      <c r="G3">
        <f t="shared" ref="G3:G31" si="2">B3*0.0005</f>
        <v>59.393936000000004</v>
      </c>
      <c r="H3" s="3">
        <f t="shared" ref="H3:H30" si="3">C3/G3-1</f>
        <v>1.2785572481675569</v>
      </c>
    </row>
    <row r="4" spans="1:8" x14ac:dyDescent="0.3">
      <c r="A4" t="s">
        <v>2</v>
      </c>
      <c r="B4" s="1">
        <f t="shared" si="0"/>
        <v>1035152.258</v>
      </c>
      <c r="C4" s="1">
        <f t="shared" si="1"/>
        <v>582.26594016999991</v>
      </c>
      <c r="D4">
        <v>1035152258000</v>
      </c>
      <c r="E4">
        <v>50065.858999999997</v>
      </c>
      <c r="G4">
        <f t="shared" si="2"/>
        <v>517.57612900000004</v>
      </c>
      <c r="H4" s="3">
        <f t="shared" si="3"/>
        <v>0.12498607942948592</v>
      </c>
    </row>
    <row r="5" spans="1:8" x14ac:dyDescent="0.3">
      <c r="A5" t="s">
        <v>3</v>
      </c>
      <c r="B5" s="1">
        <f t="shared" si="0"/>
        <v>844849.02300000004</v>
      </c>
      <c r="C5" s="1">
        <f t="shared" si="1"/>
        <v>273.33188856000004</v>
      </c>
      <c r="D5">
        <v>844849023000</v>
      </c>
      <c r="E5">
        <v>23502.312000000002</v>
      </c>
      <c r="G5">
        <f t="shared" si="2"/>
        <v>422.42451150000005</v>
      </c>
      <c r="H5" s="3">
        <f t="shared" si="3"/>
        <v>-0.35294500882674273</v>
      </c>
    </row>
    <row r="6" spans="1:8" x14ac:dyDescent="0.3">
      <c r="A6" t="s">
        <v>4</v>
      </c>
      <c r="B6" s="1">
        <f t="shared" si="0"/>
        <v>69204.570000000007</v>
      </c>
      <c r="C6" s="1">
        <f t="shared" si="1"/>
        <v>23.959358420000001</v>
      </c>
      <c r="D6">
        <v>69204570000</v>
      </c>
      <c r="E6">
        <v>2060.134</v>
      </c>
      <c r="G6">
        <f t="shared" si="2"/>
        <v>34.602285000000002</v>
      </c>
      <c r="H6" s="3">
        <f t="shared" si="3"/>
        <v>-0.30757872146304788</v>
      </c>
    </row>
    <row r="7" spans="1:8" x14ac:dyDescent="0.3">
      <c r="A7" t="s">
        <v>5</v>
      </c>
      <c r="B7" s="1">
        <f t="shared" si="0"/>
        <v>90207.983445999998</v>
      </c>
      <c r="C7" s="1">
        <f t="shared" si="1"/>
        <v>25.896020910000001</v>
      </c>
      <c r="D7">
        <v>90207983446</v>
      </c>
      <c r="E7">
        <v>2226.6570000000002</v>
      </c>
      <c r="G7">
        <f t="shared" si="2"/>
        <v>45.103991723</v>
      </c>
      <c r="H7" s="3">
        <f t="shared" si="3"/>
        <v>-0.42585966517028306</v>
      </c>
    </row>
    <row r="8" spans="1:8" x14ac:dyDescent="0.3">
      <c r="A8" t="s">
        <v>6</v>
      </c>
      <c r="B8" s="1">
        <f t="shared" si="0"/>
        <v>25488.505000000001</v>
      </c>
      <c r="C8" s="1">
        <f t="shared" si="1"/>
        <v>28.64959786</v>
      </c>
      <c r="D8">
        <v>25488505000</v>
      </c>
      <c r="E8">
        <v>2463.422</v>
      </c>
      <c r="G8">
        <f t="shared" si="2"/>
        <v>12.7442525</v>
      </c>
      <c r="H8" s="3">
        <f t="shared" si="3"/>
        <v>1.248040664605476</v>
      </c>
    </row>
    <row r="9" spans="1:8" x14ac:dyDescent="0.3">
      <c r="A9" t="s">
        <v>7</v>
      </c>
      <c r="B9" s="1">
        <f t="shared" si="0"/>
        <v>69990.505000000005</v>
      </c>
      <c r="C9" s="1">
        <f t="shared" si="1"/>
        <v>50.157701179999997</v>
      </c>
      <c r="D9">
        <v>69990505000</v>
      </c>
      <c r="E9">
        <v>4312.7860000000001</v>
      </c>
      <c r="G9">
        <f t="shared" si="2"/>
        <v>34.995252500000007</v>
      </c>
      <c r="H9" s="3">
        <f t="shared" si="3"/>
        <v>0.43327158962490664</v>
      </c>
    </row>
    <row r="10" spans="1:8" x14ac:dyDescent="0.3">
      <c r="A10" t="s">
        <v>8</v>
      </c>
      <c r="B10" s="1">
        <f t="shared" si="0"/>
        <v>472704.04800000001</v>
      </c>
      <c r="C10" s="1">
        <f t="shared" si="1"/>
        <v>214.88183455999999</v>
      </c>
      <c r="D10">
        <v>472704048000</v>
      </c>
      <c r="E10">
        <v>18476.511999999999</v>
      </c>
      <c r="G10">
        <f t="shared" si="2"/>
        <v>236.352024</v>
      </c>
      <c r="H10" s="3">
        <f t="shared" si="3"/>
        <v>-9.0839879754954E-2</v>
      </c>
    </row>
    <row r="11" spans="1:8" x14ac:dyDescent="0.3">
      <c r="A11" t="s">
        <v>9</v>
      </c>
      <c r="B11" s="1">
        <f t="shared" si="0"/>
        <v>124369.22900000001</v>
      </c>
      <c r="C11" s="1">
        <f t="shared" si="1"/>
        <v>107.86117895999999</v>
      </c>
      <c r="D11">
        <v>124369229000</v>
      </c>
      <c r="E11">
        <v>9274.3919999999998</v>
      </c>
      <c r="G11">
        <f t="shared" si="2"/>
        <v>62.184614500000002</v>
      </c>
      <c r="H11" s="3">
        <f t="shared" si="3"/>
        <v>0.73453160122107031</v>
      </c>
    </row>
    <row r="12" spans="1:8" x14ac:dyDescent="0.3">
      <c r="A12" t="s">
        <v>10</v>
      </c>
      <c r="B12" s="1">
        <f t="shared" si="0"/>
        <v>4432.7758519999998</v>
      </c>
      <c r="C12" s="1">
        <f t="shared" si="1"/>
        <v>16.16202492</v>
      </c>
      <c r="D12">
        <v>4432775852</v>
      </c>
      <c r="E12">
        <v>1389.684</v>
      </c>
      <c r="G12">
        <f t="shared" si="2"/>
        <v>2.2163879259999999</v>
      </c>
      <c r="H12" s="3">
        <f t="shared" si="3"/>
        <v>6.2920560207022174</v>
      </c>
    </row>
    <row r="13" spans="1:8" x14ac:dyDescent="0.3">
      <c r="A13" t="s">
        <v>11</v>
      </c>
      <c r="B13" s="1">
        <f t="shared" si="0"/>
        <v>37960.077728999997</v>
      </c>
      <c r="C13" s="1">
        <f t="shared" si="1"/>
        <v>70.874045729999992</v>
      </c>
      <c r="D13">
        <v>37960077729</v>
      </c>
      <c r="E13">
        <v>6094.0709999999999</v>
      </c>
      <c r="G13">
        <f t="shared" si="2"/>
        <v>18.980038864499999</v>
      </c>
      <c r="H13" s="3">
        <f t="shared" si="3"/>
        <v>2.7341359644190097</v>
      </c>
    </row>
    <row r="14" spans="1:8" x14ac:dyDescent="0.3">
      <c r="A14" t="s">
        <v>12</v>
      </c>
      <c r="B14" s="1">
        <f t="shared" si="0"/>
        <v>86794.210724999997</v>
      </c>
      <c r="C14" s="1">
        <f t="shared" si="1"/>
        <v>131.99823215000001</v>
      </c>
      <c r="D14">
        <v>86794210725</v>
      </c>
      <c r="E14">
        <v>11349.805</v>
      </c>
      <c r="G14">
        <f t="shared" si="2"/>
        <v>43.3971053625</v>
      </c>
      <c r="H14" s="3">
        <f t="shared" si="3"/>
        <v>2.0416367876937107</v>
      </c>
    </row>
    <row r="15" spans="1:8" x14ac:dyDescent="0.3">
      <c r="A15" t="s">
        <v>13</v>
      </c>
      <c r="B15" s="1">
        <f t="shared" si="0"/>
        <v>92380.069000000003</v>
      </c>
      <c r="C15" s="1">
        <f t="shared" si="1"/>
        <v>108.07294963000001</v>
      </c>
      <c r="D15">
        <v>92380069000</v>
      </c>
      <c r="E15">
        <v>9292.6010000000006</v>
      </c>
      <c r="G15">
        <f t="shared" si="2"/>
        <v>46.190034500000003</v>
      </c>
      <c r="H15" s="3">
        <f t="shared" si="3"/>
        <v>1.3397460253033584</v>
      </c>
    </row>
    <row r="16" spans="1:8" x14ac:dyDescent="0.3">
      <c r="A16" t="s">
        <v>14</v>
      </c>
      <c r="B16" s="1">
        <f t="shared" si="0"/>
        <v>103517.976</v>
      </c>
      <c r="C16" s="1">
        <f t="shared" si="1"/>
        <v>80.725190710000007</v>
      </c>
      <c r="D16">
        <v>103517976000</v>
      </c>
      <c r="E16">
        <v>6941.1170000000002</v>
      </c>
      <c r="G16">
        <f t="shared" si="2"/>
        <v>51.758987999999995</v>
      </c>
      <c r="H16" s="3">
        <f t="shared" si="3"/>
        <v>0.55963618743859556</v>
      </c>
    </row>
    <row r="17" spans="1:8" x14ac:dyDescent="0.3">
      <c r="A17" t="s">
        <v>15</v>
      </c>
      <c r="B17" s="1">
        <f t="shared" si="0"/>
        <v>14485.323</v>
      </c>
      <c r="C17" s="1">
        <f t="shared" si="1"/>
        <v>3.9212405800000001</v>
      </c>
      <c r="D17">
        <v>14485323000</v>
      </c>
      <c r="E17">
        <v>337.166</v>
      </c>
      <c r="G17">
        <f t="shared" si="2"/>
        <v>7.2426615000000005</v>
      </c>
      <c r="H17" s="3">
        <f t="shared" si="3"/>
        <v>-0.45859121263640445</v>
      </c>
    </row>
    <row r="18" spans="1:8" x14ac:dyDescent="0.3">
      <c r="A18" t="s">
        <v>16</v>
      </c>
      <c r="B18" s="1">
        <f t="shared" si="0"/>
        <v>4060.1489999999999</v>
      </c>
      <c r="C18" s="1">
        <f t="shared" si="1"/>
        <v>10.715951779999999</v>
      </c>
      <c r="D18">
        <v>4060149000</v>
      </c>
      <c r="E18">
        <v>921.40599999999995</v>
      </c>
      <c r="G18">
        <f t="shared" si="2"/>
        <v>2.0300745</v>
      </c>
      <c r="H18" s="3">
        <f t="shared" si="3"/>
        <v>4.2786002582663833</v>
      </c>
    </row>
    <row r="19" spans="1:8" x14ac:dyDescent="0.3">
      <c r="A19" t="s">
        <v>17</v>
      </c>
      <c r="B19" s="1">
        <f t="shared" si="0"/>
        <v>25257.428</v>
      </c>
      <c r="C19" s="1">
        <f t="shared" si="1"/>
        <v>10.4515321</v>
      </c>
      <c r="D19">
        <v>25257428000</v>
      </c>
      <c r="E19">
        <v>898.67</v>
      </c>
      <c r="G19">
        <f t="shared" si="2"/>
        <v>12.628714</v>
      </c>
      <c r="H19" s="3">
        <f t="shared" si="3"/>
        <v>-0.17239933535591989</v>
      </c>
    </row>
    <row r="20" spans="1:8" x14ac:dyDescent="0.3">
      <c r="A20" t="s">
        <v>18</v>
      </c>
      <c r="B20" s="1">
        <f t="shared" si="0"/>
        <v>222801.692423</v>
      </c>
      <c r="C20" s="1">
        <f t="shared" si="1"/>
        <v>159.60832897999998</v>
      </c>
      <c r="D20">
        <v>222801692423</v>
      </c>
      <c r="E20">
        <v>13723.846</v>
      </c>
      <c r="G20">
        <f t="shared" si="2"/>
        <v>111.4008462115</v>
      </c>
      <c r="H20" s="3">
        <f t="shared" si="3"/>
        <v>0.43273892800576852</v>
      </c>
    </row>
    <row r="21" spans="1:8" x14ac:dyDescent="0.3">
      <c r="A21" t="s">
        <v>19</v>
      </c>
      <c r="B21" s="1">
        <f t="shared" si="0"/>
        <v>143103.022085</v>
      </c>
      <c r="C21" s="1">
        <f t="shared" si="1"/>
        <v>69.337094710000002</v>
      </c>
      <c r="D21">
        <v>143103022085</v>
      </c>
      <c r="E21">
        <v>5961.9170000000004</v>
      </c>
      <c r="G21">
        <f t="shared" si="2"/>
        <v>71.55151104250001</v>
      </c>
      <c r="H21" s="3">
        <f t="shared" si="3"/>
        <v>-3.0948561396344165E-2</v>
      </c>
    </row>
    <row r="22" spans="1:8" x14ac:dyDescent="0.3">
      <c r="A22" t="s">
        <v>20</v>
      </c>
      <c r="B22" s="1">
        <f t="shared" si="0"/>
        <v>48054.663</v>
      </c>
      <c r="C22" s="1">
        <f t="shared" si="1"/>
        <v>33.372040769999998</v>
      </c>
      <c r="D22">
        <v>48054663000</v>
      </c>
      <c r="E22">
        <v>2869.4789999999998</v>
      </c>
      <c r="G22">
        <f t="shared" si="2"/>
        <v>24.027331500000003</v>
      </c>
      <c r="H22" s="3">
        <f t="shared" si="3"/>
        <v>0.38891997931605493</v>
      </c>
    </row>
    <row r="23" spans="1:8" x14ac:dyDescent="0.3">
      <c r="A23" t="s">
        <v>21</v>
      </c>
      <c r="B23" s="1">
        <f t="shared" si="0"/>
        <v>96103.590863999998</v>
      </c>
      <c r="C23" s="1">
        <f t="shared" si="1"/>
        <v>46.456930509999999</v>
      </c>
      <c r="D23">
        <v>96103590864</v>
      </c>
      <c r="E23">
        <v>3994.5770000000002</v>
      </c>
      <c r="G23">
        <f t="shared" si="2"/>
        <v>48.051795431999999</v>
      </c>
      <c r="H23" s="3">
        <f t="shared" si="3"/>
        <v>-3.3190537578495993E-2</v>
      </c>
    </row>
    <row r="24" spans="1:8" x14ac:dyDescent="0.3">
      <c r="A24" t="s">
        <v>22</v>
      </c>
      <c r="B24" s="1">
        <f t="shared" si="0"/>
        <v>62190.488812000003</v>
      </c>
      <c r="C24" s="1">
        <f t="shared" si="1"/>
        <v>57.661539999999995</v>
      </c>
      <c r="D24">
        <v>62190488812</v>
      </c>
      <c r="E24">
        <v>4958</v>
      </c>
      <c r="G24">
        <f t="shared" si="2"/>
        <v>31.095244406000003</v>
      </c>
      <c r="H24" s="3">
        <f t="shared" si="3"/>
        <v>0.85435236485466803</v>
      </c>
    </row>
    <row r="25" spans="1:8" x14ac:dyDescent="0.3">
      <c r="A25" t="s">
        <v>23</v>
      </c>
      <c r="B25" s="1">
        <f t="shared" si="0"/>
        <v>19497.970644000001</v>
      </c>
      <c r="C25" s="1">
        <f t="shared" si="1"/>
        <v>28.54857968</v>
      </c>
      <c r="D25">
        <v>19497970644</v>
      </c>
      <c r="E25">
        <v>2454.7359999999999</v>
      </c>
      <c r="G25">
        <f t="shared" si="2"/>
        <v>9.7489853220000011</v>
      </c>
      <c r="H25" s="3">
        <f t="shared" si="3"/>
        <v>1.9283642078705343</v>
      </c>
    </row>
    <row r="26" spans="1:8" x14ac:dyDescent="0.3">
      <c r="A26" t="s">
        <v>24</v>
      </c>
      <c r="B26" s="1">
        <f t="shared" si="0"/>
        <v>1506.781217</v>
      </c>
      <c r="C26" s="1">
        <f t="shared" si="1"/>
        <v>4.6962870399999996</v>
      </c>
      <c r="D26">
        <v>1506781217</v>
      </c>
      <c r="E26">
        <v>403.80799999999999</v>
      </c>
      <c r="G26">
        <f t="shared" si="2"/>
        <v>0.75339060849999995</v>
      </c>
      <c r="H26" s="3">
        <f t="shared" si="3"/>
        <v>5.2335354157789453</v>
      </c>
    </row>
    <row r="27" spans="1:8" x14ac:dyDescent="0.3">
      <c r="A27" t="s">
        <v>25</v>
      </c>
      <c r="B27" s="1">
        <f t="shared" si="0"/>
        <v>8505.7379999999994</v>
      </c>
      <c r="C27" s="1">
        <f t="shared" si="1"/>
        <v>12.482955829999998</v>
      </c>
      <c r="D27">
        <v>8505738000</v>
      </c>
      <c r="E27">
        <v>1073.3409999999999</v>
      </c>
      <c r="G27">
        <f t="shared" si="2"/>
        <v>4.2528689999999996</v>
      </c>
      <c r="H27" s="3">
        <f t="shared" si="3"/>
        <v>1.9351846553467786</v>
      </c>
    </row>
    <row r="28" spans="1:8" x14ac:dyDescent="0.3">
      <c r="A28" t="s">
        <v>26</v>
      </c>
      <c r="B28" s="1">
        <f t="shared" si="0"/>
        <v>19506.713</v>
      </c>
      <c r="C28" s="1">
        <f t="shared" si="1"/>
        <v>13.652317439999999</v>
      </c>
      <c r="D28">
        <v>19506713000</v>
      </c>
      <c r="E28">
        <v>1173.8879999999999</v>
      </c>
      <c r="G28">
        <f t="shared" si="2"/>
        <v>9.7533565000000007</v>
      </c>
      <c r="H28" s="3">
        <f t="shared" si="3"/>
        <v>0.39975581124303194</v>
      </c>
    </row>
    <row r="29" spans="1:8" x14ac:dyDescent="0.3">
      <c r="A29" t="s">
        <v>27</v>
      </c>
      <c r="B29" s="1">
        <f t="shared" si="0"/>
        <v>2304.3678329999998</v>
      </c>
      <c r="C29" s="1">
        <f t="shared" si="1"/>
        <v>3.8363880999999997</v>
      </c>
      <c r="D29">
        <v>2304367833</v>
      </c>
      <c r="E29">
        <v>329.87</v>
      </c>
      <c r="G29">
        <f t="shared" si="2"/>
        <v>1.1521839164999998</v>
      </c>
      <c r="H29" s="3">
        <f t="shared" si="3"/>
        <v>2.329666423094876</v>
      </c>
    </row>
    <row r="30" spans="1:8" x14ac:dyDescent="0.3">
      <c r="A30" t="s">
        <v>28</v>
      </c>
      <c r="B30" s="1">
        <f t="shared" si="0"/>
        <v>634.96400000000006</v>
      </c>
      <c r="C30" s="1">
        <f t="shared" si="1"/>
        <v>0.99014331</v>
      </c>
      <c r="D30">
        <v>634964000</v>
      </c>
      <c r="E30">
        <v>85.137</v>
      </c>
      <c r="G30">
        <f t="shared" si="2"/>
        <v>0.31748200000000004</v>
      </c>
      <c r="H30" s="3">
        <f t="shared" si="3"/>
        <v>2.1187384166661412</v>
      </c>
    </row>
    <row r="31" spans="1:8" x14ac:dyDescent="0.3">
      <c r="A31" t="s">
        <v>29</v>
      </c>
      <c r="B31" s="1">
        <f t="shared" si="0"/>
        <v>21069.068099</v>
      </c>
      <c r="C31" s="1">
        <f>E31*0.01163</f>
        <v>25.94056381</v>
      </c>
      <c r="D31">
        <v>21069068099</v>
      </c>
      <c r="E31">
        <v>2230.4870000000001</v>
      </c>
      <c r="G31">
        <f t="shared" si="2"/>
        <v>10.534534049499999</v>
      </c>
      <c r="H31" s="3">
        <f>C31/G31-1</f>
        <v>1.4624310565716208</v>
      </c>
    </row>
    <row r="38" spans="1:5" x14ac:dyDescent="0.3">
      <c r="B38" t="s">
        <v>31</v>
      </c>
      <c r="C38" t="s">
        <v>32</v>
      </c>
      <c r="D38" t="s">
        <v>50</v>
      </c>
      <c r="E38" t="s">
        <v>51</v>
      </c>
    </row>
    <row r="39" spans="1:5" x14ac:dyDescent="0.3">
      <c r="A39" t="s">
        <v>0</v>
      </c>
      <c r="B39" s="1">
        <v>543528.16599999997</v>
      </c>
      <c r="C39" s="1">
        <v>278.62115440999997</v>
      </c>
      <c r="D39" s="1">
        <v>271.76408299999997</v>
      </c>
      <c r="E39" s="3">
        <v>2.5231705876306076E-2</v>
      </c>
    </row>
    <row r="40" spans="1:5" x14ac:dyDescent="0.3">
      <c r="A40" t="s">
        <v>1</v>
      </c>
      <c r="B40" s="1">
        <v>118787.872</v>
      </c>
      <c r="C40" s="1">
        <v>135.33248337000001</v>
      </c>
      <c r="D40" s="1">
        <v>59.393936000000004</v>
      </c>
      <c r="E40" s="3">
        <v>1.2785572481675569</v>
      </c>
    </row>
    <row r="41" spans="1:5" x14ac:dyDescent="0.3">
      <c r="A41" t="s">
        <v>2</v>
      </c>
      <c r="B41" s="1">
        <v>1035152.258</v>
      </c>
      <c r="C41" s="1">
        <v>582.26594016999991</v>
      </c>
      <c r="D41" s="1">
        <v>517.57612900000004</v>
      </c>
      <c r="E41" s="3">
        <v>0.12498607942948592</v>
      </c>
    </row>
    <row r="42" spans="1:5" x14ac:dyDescent="0.3">
      <c r="A42" t="s">
        <v>3</v>
      </c>
      <c r="B42" s="1">
        <v>844849.02300000004</v>
      </c>
      <c r="C42" s="1">
        <v>273.33188856000004</v>
      </c>
      <c r="D42" s="1">
        <v>422.42451150000005</v>
      </c>
      <c r="E42" s="3">
        <v>-0.35294500882674273</v>
      </c>
    </row>
    <row r="43" spans="1:5" x14ac:dyDescent="0.3">
      <c r="A43" t="s">
        <v>4</v>
      </c>
      <c r="B43" s="1">
        <v>69204.570000000007</v>
      </c>
      <c r="C43" s="1">
        <v>23.959358420000001</v>
      </c>
      <c r="D43" s="1">
        <v>34.602285000000002</v>
      </c>
      <c r="E43" s="3">
        <v>-0.30757872146304788</v>
      </c>
    </row>
    <row r="44" spans="1:5" x14ac:dyDescent="0.3">
      <c r="A44" t="s">
        <v>5</v>
      </c>
      <c r="B44" s="1">
        <v>90207.983445999998</v>
      </c>
      <c r="C44" s="1">
        <v>25.896020910000001</v>
      </c>
      <c r="D44" s="1">
        <v>45.103991723</v>
      </c>
      <c r="E44" s="3">
        <v>-0.42585966517028306</v>
      </c>
    </row>
    <row r="45" spans="1:5" x14ac:dyDescent="0.3">
      <c r="A45" t="s">
        <v>6</v>
      </c>
      <c r="B45" s="1">
        <v>25488.505000000001</v>
      </c>
      <c r="C45" s="1">
        <v>28.64959786</v>
      </c>
      <c r="D45" s="1">
        <v>12.7442525</v>
      </c>
      <c r="E45" s="3">
        <v>1.248040664605476</v>
      </c>
    </row>
    <row r="46" spans="1:5" x14ac:dyDescent="0.3">
      <c r="A46" t="s">
        <v>7</v>
      </c>
      <c r="B46" s="1">
        <v>69990.505000000005</v>
      </c>
      <c r="C46" s="1">
        <v>50.157701179999997</v>
      </c>
      <c r="D46" s="1">
        <v>34.995252500000007</v>
      </c>
      <c r="E46" s="3">
        <v>0.43327158962490664</v>
      </c>
    </row>
    <row r="47" spans="1:5" x14ac:dyDescent="0.3">
      <c r="A47" t="s">
        <v>8</v>
      </c>
      <c r="B47" s="1">
        <v>472704.04800000001</v>
      </c>
      <c r="C47" s="1">
        <v>214.88183455999999</v>
      </c>
      <c r="D47" s="1">
        <v>236.352024</v>
      </c>
      <c r="E47" s="3">
        <v>-9.0839879754954E-2</v>
      </c>
    </row>
    <row r="48" spans="1:5" x14ac:dyDescent="0.3">
      <c r="A48" t="s">
        <v>9</v>
      </c>
      <c r="B48" s="1">
        <v>124369.22900000001</v>
      </c>
      <c r="C48" s="1">
        <v>107.86117895999999</v>
      </c>
      <c r="D48" s="1">
        <v>62.184614500000002</v>
      </c>
      <c r="E48" s="3">
        <v>0.73453160122107031</v>
      </c>
    </row>
    <row r="49" spans="1:5" x14ac:dyDescent="0.3">
      <c r="A49" t="s">
        <v>10</v>
      </c>
      <c r="B49" s="1">
        <v>4432.7758519999998</v>
      </c>
      <c r="C49" s="1">
        <v>16.16202492</v>
      </c>
      <c r="D49" s="1">
        <v>2.2163879259999999</v>
      </c>
      <c r="E49" s="3">
        <v>6.2920560207022174</v>
      </c>
    </row>
    <row r="50" spans="1:5" x14ac:dyDescent="0.3">
      <c r="A50" t="s">
        <v>11</v>
      </c>
      <c r="B50" s="1">
        <v>37960.077728999997</v>
      </c>
      <c r="C50" s="1">
        <v>70.874045729999992</v>
      </c>
      <c r="D50" s="1">
        <v>18.980038864499999</v>
      </c>
      <c r="E50" s="3">
        <v>2.7341359644190097</v>
      </c>
    </row>
    <row r="51" spans="1:5" x14ac:dyDescent="0.3">
      <c r="A51" t="s">
        <v>12</v>
      </c>
      <c r="B51" s="1">
        <v>86794.210724999997</v>
      </c>
      <c r="C51" s="1">
        <v>131.99823215000001</v>
      </c>
      <c r="D51" s="1">
        <v>43.3971053625</v>
      </c>
      <c r="E51" s="3">
        <v>2.0416367876937107</v>
      </c>
    </row>
    <row r="52" spans="1:5" x14ac:dyDescent="0.3">
      <c r="A52" t="s">
        <v>13</v>
      </c>
      <c r="B52" s="1">
        <v>92380.069000000003</v>
      </c>
      <c r="C52" s="1">
        <v>108.07294963000001</v>
      </c>
      <c r="D52" s="1">
        <v>46.190034500000003</v>
      </c>
      <c r="E52" s="3">
        <v>1.3397460253033584</v>
      </c>
    </row>
    <row r="53" spans="1:5" x14ac:dyDescent="0.3">
      <c r="A53" t="s">
        <v>14</v>
      </c>
      <c r="B53" s="1">
        <v>103517.976</v>
      </c>
      <c r="C53" s="1">
        <v>80.725190710000007</v>
      </c>
      <c r="D53" s="1">
        <v>51.758987999999995</v>
      </c>
      <c r="E53" s="3">
        <v>0.55963618743859556</v>
      </c>
    </row>
    <row r="54" spans="1:5" x14ac:dyDescent="0.3">
      <c r="A54" t="s">
        <v>15</v>
      </c>
      <c r="B54" s="1">
        <v>14485.323</v>
      </c>
      <c r="C54" s="1">
        <v>3.9212405800000001</v>
      </c>
      <c r="D54" s="1">
        <v>7.2426615000000005</v>
      </c>
      <c r="E54" s="3">
        <v>-0.45859121263640445</v>
      </c>
    </row>
    <row r="55" spans="1:5" x14ac:dyDescent="0.3">
      <c r="A55" t="s">
        <v>16</v>
      </c>
      <c r="B55" s="1">
        <v>4060.1489999999999</v>
      </c>
      <c r="C55" s="1">
        <v>10.715951779999999</v>
      </c>
      <c r="D55" s="1">
        <v>2.0300745</v>
      </c>
      <c r="E55" s="3">
        <v>4.2786002582663833</v>
      </c>
    </row>
    <row r="56" spans="1:5" x14ac:dyDescent="0.3">
      <c r="A56" t="s">
        <v>17</v>
      </c>
      <c r="B56" s="1">
        <v>25257.428</v>
      </c>
      <c r="C56" s="1">
        <v>10.4515321</v>
      </c>
      <c r="D56" s="1">
        <v>12.628714</v>
      </c>
      <c r="E56" s="3">
        <v>-0.17239933535591989</v>
      </c>
    </row>
    <row r="57" spans="1:5" x14ac:dyDescent="0.3">
      <c r="A57" t="s">
        <v>18</v>
      </c>
      <c r="B57" s="1">
        <v>222801.692423</v>
      </c>
      <c r="C57" s="1">
        <v>159.60832897999998</v>
      </c>
      <c r="D57" s="1">
        <v>111.4008462115</v>
      </c>
      <c r="E57" s="3">
        <v>0.43273892800576852</v>
      </c>
    </row>
    <row r="58" spans="1:5" x14ac:dyDescent="0.3">
      <c r="A58" t="s">
        <v>19</v>
      </c>
      <c r="B58" s="1">
        <v>143103.022085</v>
      </c>
      <c r="C58" s="1">
        <v>69.337094710000002</v>
      </c>
      <c r="D58" s="1">
        <v>71.55151104250001</v>
      </c>
      <c r="E58" s="3">
        <v>-3.0948561396344165E-2</v>
      </c>
    </row>
    <row r="59" spans="1:5" x14ac:dyDescent="0.3">
      <c r="A59" t="s">
        <v>20</v>
      </c>
      <c r="B59" s="1">
        <v>48054.663</v>
      </c>
      <c r="C59" s="1">
        <v>33.372040769999998</v>
      </c>
      <c r="D59" s="1">
        <v>24.027331500000003</v>
      </c>
      <c r="E59" s="3">
        <v>0.38891997931605493</v>
      </c>
    </row>
    <row r="60" spans="1:5" x14ac:dyDescent="0.3">
      <c r="A60" t="s">
        <v>21</v>
      </c>
      <c r="B60" s="1">
        <v>96103.590863999998</v>
      </c>
      <c r="C60" s="1">
        <v>46.456930509999999</v>
      </c>
      <c r="D60" s="1">
        <v>48.051795431999999</v>
      </c>
      <c r="E60" s="3">
        <v>-3.3190537578495993E-2</v>
      </c>
    </row>
    <row r="61" spans="1:5" x14ac:dyDescent="0.3">
      <c r="A61" t="s">
        <v>22</v>
      </c>
      <c r="B61" s="1">
        <v>62190.488812000003</v>
      </c>
      <c r="C61" s="1">
        <v>57.661539999999995</v>
      </c>
      <c r="D61" s="1">
        <v>31.095244406000003</v>
      </c>
      <c r="E61" s="3">
        <v>0.85435236485466803</v>
      </c>
    </row>
    <row r="62" spans="1:5" x14ac:dyDescent="0.3">
      <c r="A62" t="s">
        <v>23</v>
      </c>
      <c r="B62" s="1">
        <v>19497.970644000001</v>
      </c>
      <c r="C62" s="1">
        <v>28.54857968</v>
      </c>
      <c r="D62" s="1">
        <v>9.7489853220000011</v>
      </c>
      <c r="E62" s="3">
        <v>1.9283642078705343</v>
      </c>
    </row>
    <row r="63" spans="1:5" x14ac:dyDescent="0.3">
      <c r="A63" t="s">
        <v>24</v>
      </c>
      <c r="B63" s="1">
        <v>1506.781217</v>
      </c>
      <c r="C63" s="1">
        <v>4.6962870399999996</v>
      </c>
      <c r="D63" s="1">
        <v>0.75339060849999995</v>
      </c>
      <c r="E63" s="3">
        <v>5.2335354157789453</v>
      </c>
    </row>
    <row r="64" spans="1:5" x14ac:dyDescent="0.3">
      <c r="A64" t="s">
        <v>25</v>
      </c>
      <c r="B64" s="1">
        <v>8505.7379999999994</v>
      </c>
      <c r="C64" s="1">
        <v>12.482955829999998</v>
      </c>
      <c r="D64" s="1">
        <v>4.2528689999999996</v>
      </c>
      <c r="E64" s="3">
        <v>1.9351846553467786</v>
      </c>
    </row>
    <row r="65" spans="1:5" x14ac:dyDescent="0.3">
      <c r="A65" t="s">
        <v>26</v>
      </c>
      <c r="B65" s="1">
        <v>19506.713</v>
      </c>
      <c r="C65" s="1">
        <v>13.652317439999999</v>
      </c>
      <c r="D65" s="1">
        <v>9.7533565000000007</v>
      </c>
      <c r="E65" s="3">
        <v>0.39975581124303194</v>
      </c>
    </row>
    <row r="66" spans="1:5" x14ac:dyDescent="0.3">
      <c r="A66" t="s">
        <v>27</v>
      </c>
      <c r="B66" s="1">
        <v>2304.3678329999998</v>
      </c>
      <c r="C66" s="1">
        <v>3.8363880999999997</v>
      </c>
      <c r="D66" s="1">
        <v>1.1521839164999998</v>
      </c>
      <c r="E66" s="3">
        <v>2.329666423094876</v>
      </c>
    </row>
    <row r="67" spans="1:5" x14ac:dyDescent="0.3">
      <c r="A67" t="s">
        <v>28</v>
      </c>
      <c r="B67" s="1">
        <v>634.96400000000006</v>
      </c>
      <c r="C67" s="1">
        <v>0.99014331</v>
      </c>
      <c r="D67" s="1">
        <v>0.31748200000000004</v>
      </c>
      <c r="E67" s="3">
        <v>2.1187384166661412</v>
      </c>
    </row>
    <row r="68" spans="1:5" x14ac:dyDescent="0.3">
      <c r="A68" t="s">
        <v>29</v>
      </c>
      <c r="B68" s="1">
        <v>21069.068099</v>
      </c>
      <c r="C68" s="1">
        <v>25.94056381</v>
      </c>
      <c r="D68" s="1">
        <v>10.534534049499999</v>
      </c>
      <c r="E68" s="3">
        <v>1.4624310565716208</v>
      </c>
    </row>
    <row r="69" spans="1:5" x14ac:dyDescent="0.3">
      <c r="E6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CFDE-F588-4BFB-8907-B5755FADA2BA}">
  <dimension ref="A1:P32"/>
  <sheetViews>
    <sheetView zoomScale="70" zoomScaleNormal="70" workbookViewId="0">
      <selection activeCell="K44" sqref="K44"/>
    </sheetView>
  </sheetViews>
  <sheetFormatPr defaultRowHeight="14.4" x14ac:dyDescent="0.3"/>
  <sheetData>
    <row r="1" spans="1:16" x14ac:dyDescent="0.3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42</v>
      </c>
      <c r="P1" t="s">
        <v>48</v>
      </c>
    </row>
    <row r="2" spans="1:16" x14ac:dyDescent="0.3">
      <c r="A2" t="s">
        <v>0</v>
      </c>
      <c r="B2">
        <v>2015920000</v>
      </c>
      <c r="C2">
        <v>9356671000</v>
      </c>
      <c r="D2">
        <v>19662245000</v>
      </c>
      <c r="E2">
        <v>5013034000</v>
      </c>
      <c r="F2">
        <v>97106585000</v>
      </c>
      <c r="G2" s="2">
        <v>115000000000</v>
      </c>
      <c r="H2">
        <v>62181324000</v>
      </c>
      <c r="I2">
        <v>366547000</v>
      </c>
      <c r="J2">
        <v>26795760000</v>
      </c>
      <c r="K2">
        <v>4907018000</v>
      </c>
      <c r="L2">
        <v>12832385000</v>
      </c>
      <c r="M2">
        <v>1521725000</v>
      </c>
      <c r="N2">
        <v>9768952000</v>
      </c>
      <c r="O2" s="2">
        <v>177000000000</v>
      </c>
      <c r="P2" s="2">
        <v>543528000000</v>
      </c>
    </row>
    <row r="3" spans="1:16" x14ac:dyDescent="0.3">
      <c r="A3" t="s">
        <v>1</v>
      </c>
      <c r="B3">
        <v>498581000</v>
      </c>
      <c r="C3">
        <v>2565730000</v>
      </c>
      <c r="D3">
        <v>2009922000</v>
      </c>
      <c r="E3">
        <v>612211000</v>
      </c>
      <c r="F3">
        <v>19701652000</v>
      </c>
      <c r="G3">
        <v>21893148000</v>
      </c>
      <c r="H3">
        <v>15530245000</v>
      </c>
      <c r="I3">
        <v>178372000</v>
      </c>
      <c r="J3">
        <v>5228766000</v>
      </c>
      <c r="K3">
        <v>1324107000</v>
      </c>
      <c r="L3">
        <v>2165219000</v>
      </c>
      <c r="M3">
        <v>237909000</v>
      </c>
      <c r="N3">
        <v>1793179000</v>
      </c>
      <c r="O3">
        <v>45048831000</v>
      </c>
      <c r="P3" s="2">
        <v>118788000000</v>
      </c>
    </row>
    <row r="4" spans="1:16" x14ac:dyDescent="0.3">
      <c r="A4" t="s">
        <v>2</v>
      </c>
      <c r="B4">
        <v>1969262000</v>
      </c>
      <c r="C4">
        <v>16584092000</v>
      </c>
      <c r="D4">
        <v>25765576000</v>
      </c>
      <c r="E4">
        <v>1593699000</v>
      </c>
      <c r="F4" s="2">
        <v>130000000000</v>
      </c>
      <c r="G4" s="2">
        <v>247000000000</v>
      </c>
      <c r="H4" s="2">
        <v>179000000000</v>
      </c>
      <c r="I4">
        <v>1959731000</v>
      </c>
      <c r="J4">
        <v>54605901000</v>
      </c>
      <c r="K4">
        <v>8009663000</v>
      </c>
      <c r="L4">
        <v>17836465000</v>
      </c>
      <c r="M4">
        <v>3016911000</v>
      </c>
      <c r="N4">
        <v>13810958000</v>
      </c>
      <c r="O4" s="2">
        <v>334000000000</v>
      </c>
      <c r="P4" s="2">
        <v>1035150000000</v>
      </c>
    </row>
    <row r="5" spans="1:16" x14ac:dyDescent="0.3">
      <c r="A5" t="s">
        <v>3</v>
      </c>
      <c r="B5">
        <v>1381125000</v>
      </c>
      <c r="C5">
        <v>30266035000</v>
      </c>
      <c r="D5">
        <v>23559768000</v>
      </c>
      <c r="E5">
        <v>5147618000</v>
      </c>
      <c r="F5">
        <v>92854627000</v>
      </c>
      <c r="G5" s="2">
        <v>258000000000</v>
      </c>
      <c r="H5">
        <v>89703115000</v>
      </c>
      <c r="I5">
        <v>1823881000</v>
      </c>
      <c r="J5">
        <v>46223118000</v>
      </c>
      <c r="K5">
        <v>5825441000</v>
      </c>
      <c r="L5">
        <v>24118346000</v>
      </c>
      <c r="M5">
        <v>13141934000</v>
      </c>
      <c r="N5">
        <v>19804015000</v>
      </c>
      <c r="O5" s="2">
        <v>233000000000</v>
      </c>
      <c r="P5" s="2">
        <v>844849000000</v>
      </c>
    </row>
    <row r="6" spans="1:16" x14ac:dyDescent="0.3">
      <c r="A6" t="s">
        <v>4</v>
      </c>
      <c r="B6">
        <v>245947000</v>
      </c>
      <c r="C6">
        <v>770080000</v>
      </c>
      <c r="D6">
        <v>367087000</v>
      </c>
      <c r="E6">
        <v>501203000</v>
      </c>
      <c r="F6">
        <v>8571203000</v>
      </c>
      <c r="G6">
        <v>5303777000</v>
      </c>
      <c r="H6">
        <v>6129891000</v>
      </c>
      <c r="I6">
        <v>27759000</v>
      </c>
      <c r="J6">
        <v>839197000</v>
      </c>
      <c r="K6">
        <v>488037000</v>
      </c>
      <c r="L6">
        <v>290400000</v>
      </c>
      <c r="M6">
        <v>143435000</v>
      </c>
      <c r="N6">
        <v>977345000</v>
      </c>
      <c r="O6">
        <v>44549209000</v>
      </c>
      <c r="P6">
        <v>69204570000</v>
      </c>
    </row>
    <row r="7" spans="1:16" x14ac:dyDescent="0.3">
      <c r="A7" t="s">
        <v>5</v>
      </c>
      <c r="B7">
        <v>1532069550</v>
      </c>
      <c r="C7">
        <v>2423434756</v>
      </c>
      <c r="D7">
        <v>2163964488</v>
      </c>
      <c r="E7">
        <v>780017983</v>
      </c>
      <c r="F7">
        <v>14645789232</v>
      </c>
      <c r="G7">
        <v>18554347125</v>
      </c>
      <c r="H7">
        <v>8983060842</v>
      </c>
      <c r="I7">
        <v>132820197</v>
      </c>
      <c r="J7">
        <v>2835744404</v>
      </c>
      <c r="K7">
        <v>43964890</v>
      </c>
      <c r="L7">
        <v>1225105960</v>
      </c>
      <c r="M7">
        <v>429642727</v>
      </c>
      <c r="N7">
        <v>2247624177</v>
      </c>
      <c r="O7">
        <v>34210397115</v>
      </c>
      <c r="P7">
        <v>90207983446</v>
      </c>
    </row>
    <row r="8" spans="1:16" x14ac:dyDescent="0.3">
      <c r="A8" t="s">
        <v>6</v>
      </c>
      <c r="B8">
        <v>99716000</v>
      </c>
      <c r="C8">
        <v>1150008000</v>
      </c>
      <c r="D8">
        <v>1624383000</v>
      </c>
      <c r="E8">
        <v>34552000</v>
      </c>
      <c r="F8">
        <v>4034476000</v>
      </c>
      <c r="G8">
        <v>4582522000</v>
      </c>
      <c r="H8">
        <v>312035000</v>
      </c>
      <c r="I8">
        <v>27249000</v>
      </c>
      <c r="J8">
        <v>825763000</v>
      </c>
      <c r="K8">
        <v>242939000</v>
      </c>
      <c r="L8">
        <v>1066998000</v>
      </c>
      <c r="M8">
        <v>171720000</v>
      </c>
      <c r="N8">
        <v>397620000</v>
      </c>
      <c r="O8">
        <v>10918524000</v>
      </c>
      <c r="P8">
        <v>25488505000</v>
      </c>
    </row>
    <row r="9" spans="1:16" x14ac:dyDescent="0.3">
      <c r="A9" t="s">
        <v>7</v>
      </c>
      <c r="B9">
        <v>886962000</v>
      </c>
      <c r="C9">
        <v>4570237000</v>
      </c>
      <c r="D9">
        <v>2041742000</v>
      </c>
      <c r="E9">
        <v>163673000</v>
      </c>
      <c r="F9">
        <v>9386962000</v>
      </c>
      <c r="G9">
        <v>12367785000</v>
      </c>
      <c r="H9">
        <v>9738740000</v>
      </c>
      <c r="I9">
        <v>28592000</v>
      </c>
      <c r="J9">
        <v>3870705000</v>
      </c>
      <c r="K9">
        <v>636513000</v>
      </c>
      <c r="L9">
        <v>2712118000</v>
      </c>
      <c r="M9">
        <v>1524349000</v>
      </c>
      <c r="N9">
        <v>2055192000</v>
      </c>
      <c r="O9">
        <v>20006935000</v>
      </c>
      <c r="P9">
        <v>69990505000</v>
      </c>
    </row>
    <row r="10" spans="1:16" x14ac:dyDescent="0.3">
      <c r="A10" t="s">
        <v>8</v>
      </c>
      <c r="B10">
        <v>5433667000</v>
      </c>
      <c r="C10">
        <v>14989305000</v>
      </c>
      <c r="D10">
        <v>16860069000</v>
      </c>
      <c r="E10">
        <v>1629470000</v>
      </c>
      <c r="F10" s="2">
        <v>109000000000</v>
      </c>
      <c r="G10">
        <v>95004058000</v>
      </c>
      <c r="H10">
        <v>44824069000</v>
      </c>
      <c r="I10">
        <v>414369000</v>
      </c>
      <c r="J10">
        <v>26249407000</v>
      </c>
      <c r="K10">
        <v>2176461000</v>
      </c>
      <c r="L10">
        <v>12527014000</v>
      </c>
      <c r="M10">
        <v>2352669000</v>
      </c>
      <c r="N10">
        <v>10243490000</v>
      </c>
      <c r="O10" s="2">
        <v>131000000000</v>
      </c>
      <c r="P10" s="2">
        <v>472704000000</v>
      </c>
    </row>
    <row r="11" spans="1:16" x14ac:dyDescent="0.3">
      <c r="A11" t="s">
        <v>9</v>
      </c>
      <c r="B11">
        <v>471484000</v>
      </c>
      <c r="C11">
        <v>4782880000</v>
      </c>
      <c r="D11">
        <v>4505346000</v>
      </c>
      <c r="E11">
        <v>722592000</v>
      </c>
      <c r="F11">
        <v>18101100000</v>
      </c>
      <c r="G11">
        <v>20473867000</v>
      </c>
      <c r="H11">
        <v>4389233000</v>
      </c>
      <c r="I11">
        <v>202228000</v>
      </c>
      <c r="J11">
        <v>7008346000</v>
      </c>
      <c r="K11">
        <v>876232000</v>
      </c>
      <c r="L11">
        <v>2690670000</v>
      </c>
      <c r="M11">
        <v>414332000</v>
      </c>
      <c r="N11">
        <v>2031010000</v>
      </c>
      <c r="O11">
        <v>57699909000</v>
      </c>
      <c r="P11" s="2">
        <v>124369000000</v>
      </c>
    </row>
    <row r="12" spans="1:16" x14ac:dyDescent="0.3">
      <c r="A12" t="s">
        <v>10</v>
      </c>
      <c r="B12">
        <v>1537547273</v>
      </c>
      <c r="C12">
        <v>0</v>
      </c>
      <c r="D12">
        <v>206544773</v>
      </c>
      <c r="E12">
        <v>0</v>
      </c>
      <c r="F12">
        <v>547806142</v>
      </c>
      <c r="G12">
        <v>1931332482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209545182</v>
      </c>
      <c r="P12">
        <v>4432775852</v>
      </c>
    </row>
    <row r="13" spans="1:16" x14ac:dyDescent="0.3">
      <c r="A13" t="s">
        <v>11</v>
      </c>
      <c r="B13">
        <v>1930342940</v>
      </c>
      <c r="C13">
        <v>877060604</v>
      </c>
      <c r="D13">
        <v>811205447</v>
      </c>
      <c r="E13">
        <v>487170017</v>
      </c>
      <c r="F13">
        <v>11300406571</v>
      </c>
      <c r="G13">
        <v>3850899620</v>
      </c>
      <c r="H13">
        <v>1464555003</v>
      </c>
      <c r="I13">
        <v>664808137</v>
      </c>
      <c r="J13">
        <v>630335849</v>
      </c>
      <c r="K13">
        <v>58889959</v>
      </c>
      <c r="L13">
        <v>285616466</v>
      </c>
      <c r="M13">
        <v>0</v>
      </c>
      <c r="N13">
        <v>247716373</v>
      </c>
      <c r="O13">
        <v>15351070743</v>
      </c>
      <c r="P13">
        <v>37960077729</v>
      </c>
    </row>
    <row r="14" spans="1:16" x14ac:dyDescent="0.3">
      <c r="A14" t="s">
        <v>12</v>
      </c>
      <c r="B14">
        <v>66318169</v>
      </c>
      <c r="C14">
        <v>1122357477</v>
      </c>
      <c r="D14">
        <v>1650682737</v>
      </c>
      <c r="E14">
        <v>1746314946</v>
      </c>
      <c r="F14">
        <v>5246315732</v>
      </c>
      <c r="G14">
        <v>14455344373</v>
      </c>
      <c r="H14">
        <v>13310761584</v>
      </c>
      <c r="I14">
        <v>174895024</v>
      </c>
      <c r="J14">
        <v>2558085516</v>
      </c>
      <c r="K14">
        <v>112229849</v>
      </c>
      <c r="L14">
        <v>4931766821</v>
      </c>
      <c r="M14">
        <v>74321968</v>
      </c>
      <c r="N14">
        <v>2596417830</v>
      </c>
      <c r="O14">
        <v>38748398699</v>
      </c>
      <c r="P14">
        <v>86794210725</v>
      </c>
    </row>
    <row r="15" spans="1:16" x14ac:dyDescent="0.3">
      <c r="A15" t="s">
        <v>13</v>
      </c>
      <c r="B15">
        <v>289128000</v>
      </c>
      <c r="C15">
        <v>1679359000</v>
      </c>
      <c r="D15">
        <v>7631925000</v>
      </c>
      <c r="E15">
        <v>1140302000</v>
      </c>
      <c r="F15">
        <v>7669781000</v>
      </c>
      <c r="G15">
        <v>24869309000</v>
      </c>
      <c r="H15">
        <v>9569227000</v>
      </c>
      <c r="I15">
        <v>21917000</v>
      </c>
      <c r="J15">
        <v>2298910000</v>
      </c>
      <c r="K15">
        <v>474850000</v>
      </c>
      <c r="L15">
        <v>7223018000</v>
      </c>
      <c r="M15">
        <v>187645000</v>
      </c>
      <c r="N15">
        <v>4972148000</v>
      </c>
      <c r="O15">
        <v>24352550000</v>
      </c>
      <c r="P15">
        <v>92380069000</v>
      </c>
    </row>
    <row r="16" spans="1:16" x14ac:dyDescent="0.3">
      <c r="A16" t="s">
        <v>14</v>
      </c>
      <c r="B16">
        <v>200131000</v>
      </c>
      <c r="C16">
        <v>2083288000</v>
      </c>
      <c r="D16">
        <v>1380615000</v>
      </c>
      <c r="E16">
        <v>766375000</v>
      </c>
      <c r="F16">
        <v>17737265000</v>
      </c>
      <c r="G16">
        <v>28997550000</v>
      </c>
      <c r="H16">
        <v>15407516000</v>
      </c>
      <c r="I16">
        <v>23405000</v>
      </c>
      <c r="J16">
        <v>5485827000</v>
      </c>
      <c r="K16">
        <v>1025826000</v>
      </c>
      <c r="L16">
        <v>2173426000</v>
      </c>
      <c r="M16">
        <v>903385000</v>
      </c>
      <c r="N16">
        <v>4244196000</v>
      </c>
      <c r="O16">
        <v>23089171000</v>
      </c>
      <c r="P16" s="2">
        <v>103518000000</v>
      </c>
    </row>
    <row r="17" spans="1:16" x14ac:dyDescent="0.3">
      <c r="A17" t="s">
        <v>15</v>
      </c>
      <c r="B17">
        <v>175063000</v>
      </c>
      <c r="C17">
        <v>494361000</v>
      </c>
      <c r="D17">
        <v>361089000</v>
      </c>
      <c r="E17">
        <v>717448000</v>
      </c>
      <c r="F17">
        <v>1683033000</v>
      </c>
      <c r="G17">
        <v>3028498000</v>
      </c>
      <c r="H17">
        <v>1156591000</v>
      </c>
      <c r="I17">
        <v>58245000</v>
      </c>
      <c r="J17">
        <v>487890000</v>
      </c>
      <c r="K17">
        <v>91536000</v>
      </c>
      <c r="L17">
        <v>199955000</v>
      </c>
      <c r="M17">
        <v>86210000</v>
      </c>
      <c r="N17">
        <v>1841001000</v>
      </c>
      <c r="O17">
        <v>4104403000</v>
      </c>
      <c r="P17">
        <v>14485323000</v>
      </c>
    </row>
    <row r="18" spans="1:16" x14ac:dyDescent="0.3">
      <c r="A18" t="s">
        <v>16</v>
      </c>
      <c r="B18">
        <v>48994000</v>
      </c>
      <c r="C18">
        <v>62753000</v>
      </c>
      <c r="D18">
        <v>62829000</v>
      </c>
      <c r="E18">
        <v>65678000</v>
      </c>
      <c r="F18">
        <v>947453000</v>
      </c>
      <c r="G18">
        <v>385695000</v>
      </c>
      <c r="H18">
        <v>123812000</v>
      </c>
      <c r="I18">
        <v>0</v>
      </c>
      <c r="J18">
        <v>60720000</v>
      </c>
      <c r="K18">
        <v>152613000</v>
      </c>
      <c r="L18">
        <v>92855000</v>
      </c>
      <c r="M18">
        <v>0</v>
      </c>
      <c r="N18">
        <v>1476740000</v>
      </c>
      <c r="O18">
        <v>580007000</v>
      </c>
      <c r="P18">
        <v>4060149000</v>
      </c>
    </row>
    <row r="19" spans="1:16" x14ac:dyDescent="0.3">
      <c r="A19" t="s">
        <v>17</v>
      </c>
      <c r="B19">
        <v>423989000</v>
      </c>
      <c r="C19">
        <v>775372000</v>
      </c>
      <c r="D19">
        <v>497541000</v>
      </c>
      <c r="E19">
        <v>207626000</v>
      </c>
      <c r="F19">
        <v>3843176000</v>
      </c>
      <c r="G19">
        <v>4594756000</v>
      </c>
      <c r="H19">
        <v>1424828000</v>
      </c>
      <c r="I19">
        <v>7839000</v>
      </c>
      <c r="J19">
        <v>1403740000</v>
      </c>
      <c r="K19">
        <v>165593000</v>
      </c>
      <c r="L19">
        <v>697863000</v>
      </c>
      <c r="M19">
        <v>253081000</v>
      </c>
      <c r="N19">
        <v>3207882000</v>
      </c>
      <c r="O19">
        <v>7754142000</v>
      </c>
      <c r="P19">
        <v>25257428000</v>
      </c>
    </row>
    <row r="20" spans="1:16" x14ac:dyDescent="0.3">
      <c r="A20" t="s">
        <v>18</v>
      </c>
      <c r="B20">
        <v>981862837</v>
      </c>
      <c r="C20">
        <v>8156052839</v>
      </c>
      <c r="D20">
        <v>6133067150</v>
      </c>
      <c r="E20">
        <v>1210901586</v>
      </c>
      <c r="F20">
        <v>41533898498</v>
      </c>
      <c r="G20">
        <v>39902542936</v>
      </c>
      <c r="H20">
        <v>21702598412</v>
      </c>
      <c r="I20">
        <v>119970937</v>
      </c>
      <c r="J20">
        <v>16726650815</v>
      </c>
      <c r="K20">
        <v>1518876266</v>
      </c>
      <c r="L20">
        <v>5686751208</v>
      </c>
      <c r="M20">
        <v>642016514</v>
      </c>
      <c r="N20">
        <v>8880399826</v>
      </c>
      <c r="O20">
        <v>69606102599</v>
      </c>
      <c r="P20" s="2">
        <v>222802000000</v>
      </c>
    </row>
    <row r="21" spans="1:16" x14ac:dyDescent="0.3">
      <c r="A21" t="s">
        <v>19</v>
      </c>
      <c r="B21">
        <v>72775412</v>
      </c>
      <c r="C21">
        <v>3158506454</v>
      </c>
      <c r="D21">
        <v>1879953760</v>
      </c>
      <c r="E21">
        <v>526841527</v>
      </c>
      <c r="F21">
        <v>11580299123</v>
      </c>
      <c r="G21">
        <v>31916119028</v>
      </c>
      <c r="H21">
        <v>29651599401</v>
      </c>
      <c r="I21">
        <v>55817114</v>
      </c>
      <c r="J21">
        <v>8873396808</v>
      </c>
      <c r="K21">
        <v>716020413</v>
      </c>
      <c r="L21">
        <v>3091540366</v>
      </c>
      <c r="M21">
        <v>992084942</v>
      </c>
      <c r="N21">
        <v>2235590566</v>
      </c>
      <c r="O21">
        <v>48352477171</v>
      </c>
      <c r="P21" s="2">
        <v>143103000000</v>
      </c>
    </row>
    <row r="22" spans="1:16" x14ac:dyDescent="0.3">
      <c r="A22" t="s">
        <v>20</v>
      </c>
      <c r="B22">
        <v>11631000</v>
      </c>
      <c r="C22">
        <v>916314000</v>
      </c>
      <c r="D22">
        <v>71025000</v>
      </c>
      <c r="E22">
        <v>174192000</v>
      </c>
      <c r="F22">
        <v>2413372000</v>
      </c>
      <c r="G22">
        <v>17717681000</v>
      </c>
      <c r="H22">
        <v>7086700000</v>
      </c>
      <c r="I22">
        <v>8511000</v>
      </c>
      <c r="J22">
        <v>2373303000</v>
      </c>
      <c r="K22">
        <v>202062000</v>
      </c>
      <c r="L22">
        <v>439085000</v>
      </c>
      <c r="M22">
        <v>32168000</v>
      </c>
      <c r="N22">
        <v>628450000</v>
      </c>
      <c r="O22">
        <v>15980169000</v>
      </c>
      <c r="P22">
        <v>48054663000</v>
      </c>
    </row>
    <row r="23" spans="1:16" x14ac:dyDescent="0.3">
      <c r="A23" t="s">
        <v>21</v>
      </c>
      <c r="B23">
        <v>56619596</v>
      </c>
      <c r="C23">
        <v>1165915179</v>
      </c>
      <c r="D23">
        <v>1562678604</v>
      </c>
      <c r="E23">
        <v>284228485</v>
      </c>
      <c r="F23">
        <v>9910912941</v>
      </c>
      <c r="G23">
        <v>25491348435</v>
      </c>
      <c r="H23">
        <v>13813211596</v>
      </c>
      <c r="I23">
        <v>25808461</v>
      </c>
      <c r="J23">
        <v>3439724770</v>
      </c>
      <c r="K23">
        <v>493410579</v>
      </c>
      <c r="L23">
        <v>623092318</v>
      </c>
      <c r="M23">
        <v>93959647</v>
      </c>
      <c r="N23">
        <v>642029623</v>
      </c>
      <c r="O23">
        <v>38500650630</v>
      </c>
      <c r="P23">
        <v>96103590864</v>
      </c>
    </row>
    <row r="24" spans="1:16" x14ac:dyDescent="0.3">
      <c r="A24" t="s">
        <v>22</v>
      </c>
      <c r="B24">
        <v>82216224</v>
      </c>
      <c r="C24">
        <v>2138871773</v>
      </c>
      <c r="D24">
        <v>1046578525</v>
      </c>
      <c r="E24">
        <v>182339540</v>
      </c>
      <c r="F24">
        <v>11221058078</v>
      </c>
      <c r="G24">
        <v>10437611133</v>
      </c>
      <c r="H24">
        <v>5144262230</v>
      </c>
      <c r="I24">
        <v>495261487</v>
      </c>
      <c r="J24">
        <v>2711577822</v>
      </c>
      <c r="K24">
        <v>548339499</v>
      </c>
      <c r="L24">
        <v>787443143</v>
      </c>
      <c r="M24">
        <v>534334608</v>
      </c>
      <c r="N24">
        <v>3274234946</v>
      </c>
      <c r="O24">
        <v>23586359804</v>
      </c>
      <c r="P24">
        <v>62190488812</v>
      </c>
    </row>
    <row r="25" spans="1:16" x14ac:dyDescent="0.3">
      <c r="A25" t="s">
        <v>23</v>
      </c>
      <c r="B25">
        <v>46849371</v>
      </c>
      <c r="C25">
        <v>884645670</v>
      </c>
      <c r="D25">
        <v>1014538809</v>
      </c>
      <c r="E25">
        <v>165556805</v>
      </c>
      <c r="F25">
        <v>3778010019</v>
      </c>
      <c r="G25">
        <v>3998684934</v>
      </c>
      <c r="H25">
        <v>1164767354</v>
      </c>
      <c r="I25">
        <v>0</v>
      </c>
      <c r="J25">
        <v>926614683</v>
      </c>
      <c r="K25">
        <v>331206667</v>
      </c>
      <c r="L25">
        <v>583526433</v>
      </c>
      <c r="M25">
        <v>117068719</v>
      </c>
      <c r="N25">
        <v>445715312</v>
      </c>
      <c r="O25">
        <v>6040785868</v>
      </c>
      <c r="P25">
        <v>19497970644</v>
      </c>
    </row>
    <row r="26" spans="1:16" x14ac:dyDescent="0.3">
      <c r="A26" t="s">
        <v>24</v>
      </c>
      <c r="B26">
        <v>28586278</v>
      </c>
      <c r="C26">
        <v>218248034</v>
      </c>
      <c r="D26">
        <v>10513447</v>
      </c>
      <c r="E26">
        <v>9782004</v>
      </c>
      <c r="F26">
        <v>390275515</v>
      </c>
      <c r="G26">
        <v>347546959</v>
      </c>
      <c r="H26">
        <v>3442390</v>
      </c>
      <c r="I26">
        <v>0</v>
      </c>
      <c r="J26">
        <v>21419725</v>
      </c>
      <c r="K26">
        <v>9729476</v>
      </c>
      <c r="L26">
        <v>70120644</v>
      </c>
      <c r="M26">
        <v>15078006</v>
      </c>
      <c r="N26">
        <v>39219007</v>
      </c>
      <c r="O26">
        <v>342819732</v>
      </c>
      <c r="P26">
        <v>1506781217</v>
      </c>
    </row>
    <row r="27" spans="1:16" x14ac:dyDescent="0.3">
      <c r="A27" t="s">
        <v>25</v>
      </c>
      <c r="B27">
        <v>0</v>
      </c>
      <c r="C27">
        <v>146870000</v>
      </c>
      <c r="D27">
        <v>96058000</v>
      </c>
      <c r="E27">
        <v>109708000</v>
      </c>
      <c r="F27">
        <v>851148000</v>
      </c>
      <c r="G27">
        <v>2738052000</v>
      </c>
      <c r="H27">
        <v>1068668000</v>
      </c>
      <c r="I27">
        <v>13456000</v>
      </c>
      <c r="J27">
        <v>599702000</v>
      </c>
      <c r="K27">
        <v>231295000</v>
      </c>
      <c r="L27">
        <v>312289000</v>
      </c>
      <c r="M27">
        <v>4413000</v>
      </c>
      <c r="N27">
        <v>428951000</v>
      </c>
      <c r="O27">
        <v>1905128000</v>
      </c>
      <c r="P27">
        <v>8505738000</v>
      </c>
    </row>
    <row r="28" spans="1:16" x14ac:dyDescent="0.3">
      <c r="A28" t="s">
        <v>26</v>
      </c>
      <c r="B28">
        <v>96131000</v>
      </c>
      <c r="C28">
        <v>888231000</v>
      </c>
      <c r="D28">
        <v>444057000</v>
      </c>
      <c r="E28">
        <v>110063000</v>
      </c>
      <c r="F28">
        <v>3803070000</v>
      </c>
      <c r="G28">
        <v>3188661000</v>
      </c>
      <c r="H28">
        <v>983394000</v>
      </c>
      <c r="I28">
        <v>103397000</v>
      </c>
      <c r="J28">
        <v>1100518000</v>
      </c>
      <c r="K28">
        <v>824016000</v>
      </c>
      <c r="L28">
        <v>669644000</v>
      </c>
      <c r="M28">
        <v>186045000</v>
      </c>
      <c r="N28">
        <v>1017612000</v>
      </c>
      <c r="O28">
        <v>6091874000</v>
      </c>
      <c r="P28">
        <v>19506713000</v>
      </c>
    </row>
    <row r="29" spans="1:16" x14ac:dyDescent="0.3">
      <c r="A29" t="s">
        <v>49</v>
      </c>
      <c r="B29">
        <v>8430692</v>
      </c>
      <c r="C29">
        <v>392998880</v>
      </c>
      <c r="D29">
        <v>174202255</v>
      </c>
      <c r="E29">
        <v>56107125</v>
      </c>
      <c r="F29">
        <v>1039465088</v>
      </c>
      <c r="G29">
        <v>2388348688</v>
      </c>
      <c r="H29">
        <v>312085914</v>
      </c>
      <c r="I29">
        <v>13410164</v>
      </c>
      <c r="J29">
        <v>553465792</v>
      </c>
      <c r="K29">
        <v>54261364</v>
      </c>
      <c r="L29">
        <v>223943800</v>
      </c>
      <c r="M29">
        <v>28625698</v>
      </c>
      <c r="N29">
        <v>692980988</v>
      </c>
      <c r="O29">
        <v>3269614952</v>
      </c>
      <c r="P29">
        <v>9207941400</v>
      </c>
    </row>
    <row r="30" spans="1:16" x14ac:dyDescent="0.3">
      <c r="A30" t="s">
        <v>27</v>
      </c>
      <c r="B30">
        <v>0</v>
      </c>
      <c r="C30">
        <v>16636447</v>
      </c>
      <c r="D30">
        <v>36456114</v>
      </c>
      <c r="E30">
        <v>0</v>
      </c>
      <c r="F30">
        <v>573917531</v>
      </c>
      <c r="G30">
        <v>233479068</v>
      </c>
      <c r="H30">
        <v>11874130</v>
      </c>
      <c r="I30">
        <v>0</v>
      </c>
      <c r="J30">
        <v>52575169</v>
      </c>
      <c r="K30">
        <v>23872532</v>
      </c>
      <c r="L30">
        <v>48602650</v>
      </c>
      <c r="M30">
        <v>2307829</v>
      </c>
      <c r="N30">
        <v>91068296</v>
      </c>
      <c r="O30">
        <v>1213578067</v>
      </c>
      <c r="P30">
        <v>2304367833</v>
      </c>
    </row>
    <row r="31" spans="1:16" x14ac:dyDescent="0.3">
      <c r="A31" t="s">
        <v>28</v>
      </c>
      <c r="B31">
        <v>302000</v>
      </c>
      <c r="C31">
        <v>4724000</v>
      </c>
      <c r="D31">
        <v>347000</v>
      </c>
      <c r="E31">
        <v>9244000</v>
      </c>
      <c r="F31">
        <v>227477000</v>
      </c>
      <c r="G31">
        <v>124247000</v>
      </c>
      <c r="H31">
        <v>0</v>
      </c>
      <c r="I31">
        <v>0</v>
      </c>
      <c r="J31">
        <v>4571000</v>
      </c>
      <c r="K31">
        <v>2965000</v>
      </c>
      <c r="L31">
        <v>4571000</v>
      </c>
      <c r="M31">
        <v>0</v>
      </c>
      <c r="N31">
        <v>44705000</v>
      </c>
      <c r="O31">
        <v>211811000</v>
      </c>
      <c r="P31">
        <v>634964000</v>
      </c>
    </row>
    <row r="32" spans="1:16" x14ac:dyDescent="0.3">
      <c r="A32" t="s">
        <v>29</v>
      </c>
      <c r="B32">
        <v>14740358</v>
      </c>
      <c r="C32">
        <v>852133733</v>
      </c>
      <c r="D32">
        <v>809925156</v>
      </c>
      <c r="E32">
        <v>44969634</v>
      </c>
      <c r="F32">
        <v>3262876132</v>
      </c>
      <c r="G32">
        <v>3988114755</v>
      </c>
      <c r="H32">
        <v>1388542964</v>
      </c>
      <c r="I32">
        <v>0</v>
      </c>
      <c r="J32">
        <v>1045489685</v>
      </c>
      <c r="K32">
        <v>161917685</v>
      </c>
      <c r="L32">
        <v>930032042</v>
      </c>
      <c r="M32">
        <v>47192968</v>
      </c>
      <c r="N32">
        <v>455617910</v>
      </c>
      <c r="O32">
        <v>8067515077</v>
      </c>
      <c r="P32">
        <v>21069068099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2025-04-26T17:35:00Z</dcterms:modified>
</cp:coreProperties>
</file>