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prod-my.sharepoint.com/personal/dana_moore_equitable_com/Documents/Misc/SQL/Wine Store/"/>
    </mc:Choice>
  </mc:AlternateContent>
  <xr:revisionPtr revIDLastSave="119" documentId="8_{5281AA15-8264-4FC9-8C0C-4E6DA7703262}" xr6:coauthVersionLast="45" xr6:coauthVersionMax="45" xr10:uidLastSave="{06962047-DDEB-4CB3-8F0A-F69A2B48C33B}"/>
  <bookViews>
    <workbookView xWindow="-110" yWindow="-110" windowWidth="19420" windowHeight="10420" activeTab="6" xr2:uid="{8C528529-6617-4397-8263-891A6E8A3694}"/>
  </bookViews>
  <sheets>
    <sheet name="customers" sheetId="1" r:id="rId1"/>
    <sheet name="orders" sheetId="2" r:id="rId2"/>
    <sheet name="order_items" sheetId="3" r:id="rId3"/>
    <sheet name="categories" sheetId="4" r:id="rId4"/>
    <sheet name="products" sheetId="5" r:id="rId5"/>
    <sheet name="product_desc" sheetId="6" r:id="rId6"/>
    <sheet name="varietal" sheetId="7" r:id="rId7"/>
    <sheet name="payment" sheetId="8" r:id="rId8"/>
    <sheet name="reviews" sheetId="9" r:id="rId9"/>
  </sheets>
  <definedNames>
    <definedName name="_xlnm._FilterDatabase" localSheetId="1" hidden="1">orders!$A$1:$E$89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5" l="1"/>
  <c r="J1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C3" i="7"/>
  <c r="C4" i="7"/>
  <c r="C5" i="7"/>
  <c r="C6" i="7"/>
  <c r="C7" i="7"/>
  <c r="C8" i="7"/>
  <c r="C9" i="7"/>
  <c r="C10" i="7"/>
  <c r="C11" i="7"/>
  <c r="C12" i="7"/>
  <c r="C13" i="7"/>
  <c r="C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6" i="5"/>
  <c r="G27" i="5"/>
  <c r="G28" i="5"/>
  <c r="G29" i="5"/>
  <c r="G30" i="5"/>
  <c r="G31" i="5"/>
  <c r="G32" i="5"/>
  <c r="G2" i="5"/>
  <c r="C3" i="4"/>
  <c r="C4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2" i="3"/>
</calcChain>
</file>

<file path=xl/sharedStrings.xml><?xml version="1.0" encoding="utf-8"?>
<sst xmlns="http://schemas.openxmlformats.org/spreadsheetml/2006/main" count="916" uniqueCount="541">
  <si>
    <t>customer_id</t>
  </si>
  <si>
    <t>first_name</t>
  </si>
  <si>
    <t>last_name</t>
  </si>
  <si>
    <t>phone</t>
  </si>
  <si>
    <t>email</t>
  </si>
  <si>
    <t>address</t>
  </si>
  <si>
    <t>city</t>
  </si>
  <si>
    <t>state</t>
  </si>
  <si>
    <t>zip_code</t>
  </si>
  <si>
    <t>Dana</t>
  </si>
  <si>
    <t>John</t>
  </si>
  <si>
    <t>Ashley</t>
  </si>
  <si>
    <t>Ronnie</t>
  </si>
  <si>
    <t>James</t>
  </si>
  <si>
    <t>Debra</t>
  </si>
  <si>
    <t>Anastasia</t>
  </si>
  <si>
    <t>Mattew</t>
  </si>
  <si>
    <t>Jones</t>
  </si>
  <si>
    <t>Kivell</t>
  </si>
  <si>
    <t>Jardine</t>
  </si>
  <si>
    <t>Gill</t>
  </si>
  <si>
    <t>Sorvino</t>
  </si>
  <si>
    <t>Andrews</t>
  </si>
  <si>
    <t>Thompson</t>
  </si>
  <si>
    <t>Raven</t>
  </si>
  <si>
    <t>Tykeem</t>
  </si>
  <si>
    <t>Poe</t>
  </si>
  <si>
    <t>Ronda</t>
  </si>
  <si>
    <t>Bria</t>
  </si>
  <si>
    <t>Eva</t>
  </si>
  <si>
    <t>Brianna</t>
  </si>
  <si>
    <t>Peterkin</t>
  </si>
  <si>
    <t>Moore</t>
  </si>
  <si>
    <t>Johnson</t>
  </si>
  <si>
    <t>Aniya</t>
  </si>
  <si>
    <t>Cody</t>
  </si>
  <si>
    <t>Marcus</t>
  </si>
  <si>
    <t>Rihanna</t>
  </si>
  <si>
    <t>Beyonce</t>
  </si>
  <si>
    <t>Jay</t>
  </si>
  <si>
    <t>Montana</t>
  </si>
  <si>
    <t>Diddy</t>
  </si>
  <si>
    <t>Knowles</t>
  </si>
  <si>
    <t>Nasir</t>
  </si>
  <si>
    <t>Alisha</t>
  </si>
  <si>
    <t>Marie</t>
  </si>
  <si>
    <t>Elizabeth</t>
  </si>
  <si>
    <t>David</t>
  </si>
  <si>
    <t>Kamari</t>
  </si>
  <si>
    <t>Springle</t>
  </si>
  <si>
    <t>Freddy</t>
  </si>
  <si>
    <t>Errol</t>
  </si>
  <si>
    <t>Lindo</t>
  </si>
  <si>
    <t>Stevie</t>
  </si>
  <si>
    <t>Anita</t>
  </si>
  <si>
    <t>Marvin</t>
  </si>
  <si>
    <t>Kirk</t>
  </si>
  <si>
    <t>Wonder</t>
  </si>
  <si>
    <t>Baker</t>
  </si>
  <si>
    <t>Franklin</t>
  </si>
  <si>
    <t>Gaye</t>
  </si>
  <si>
    <t xml:space="preserve">Teddy </t>
  </si>
  <si>
    <t>Pendergrass</t>
  </si>
  <si>
    <t>Earth</t>
  </si>
  <si>
    <t>Wind-Fire</t>
  </si>
  <si>
    <t>Cameo</t>
  </si>
  <si>
    <t>Sparkle</t>
  </si>
  <si>
    <t>Adele</t>
  </si>
  <si>
    <t>Donna</t>
  </si>
  <si>
    <t>Summer</t>
  </si>
  <si>
    <t>Brown</t>
  </si>
  <si>
    <t>Shonda</t>
  </si>
  <si>
    <t>Rhimes</t>
  </si>
  <si>
    <t>Halle</t>
  </si>
  <si>
    <t>Berry</t>
  </si>
  <si>
    <t>Annalise</t>
  </si>
  <si>
    <t>Keeting</t>
  </si>
  <si>
    <t>Lauryn</t>
  </si>
  <si>
    <t>Hill</t>
  </si>
  <si>
    <t>Cleopatra</t>
  </si>
  <si>
    <t>Soul</t>
  </si>
  <si>
    <t>Smith</t>
  </si>
  <si>
    <t>Pearson</t>
  </si>
  <si>
    <t>Withers</t>
  </si>
  <si>
    <t>Q</t>
  </si>
  <si>
    <t>Sale</t>
  </si>
  <si>
    <t>Homes</t>
  </si>
  <si>
    <t>Byrd</t>
  </si>
  <si>
    <t>dana.jones@gmail.com</t>
  </si>
  <si>
    <t>anaandrews@gmail.com</t>
  </si>
  <si>
    <t>djones11@gmail.com</t>
  </si>
  <si>
    <t>sorvinoj@gmail.com</t>
  </si>
  <si>
    <t>gill999@gmail.com</t>
  </si>
  <si>
    <t>ashley.great@gmail.com</t>
  </si>
  <si>
    <t>john211@gmail.com</t>
  </si>
  <si>
    <t>jarmatthew@gmail.com</t>
  </si>
  <si>
    <t>raven.t2019@gmail.com</t>
  </si>
  <si>
    <t>peterkin-tykeem@gmail.com</t>
  </si>
  <si>
    <t>rondapoe@gmail.com</t>
  </si>
  <si>
    <t>briamoore@gmail.com</t>
  </si>
  <si>
    <t>evajohnson22@gmail.com</t>
  </si>
  <si>
    <t>montana.b68@gmail.com</t>
  </si>
  <si>
    <t>a.knowles88@gmail.com</t>
  </si>
  <si>
    <t>codyspringle@gmail.com</t>
  </si>
  <si>
    <t>marcusmoore10@gmail.com</t>
  </si>
  <si>
    <t>rihannajones@gmail.com</t>
  </si>
  <si>
    <t>beyoncej04@gmail.com</t>
  </si>
  <si>
    <t>jay.kivell@gmail.com</t>
  </si>
  <si>
    <t>djardine@gmail.com</t>
  </si>
  <si>
    <t>nasirgill99@gmail.com</t>
  </si>
  <si>
    <t>sorvino-alisha@gmail.com</t>
  </si>
  <si>
    <t>mariej00@gmail.com</t>
  </si>
  <si>
    <t>e.andrews@gmail.com</t>
  </si>
  <si>
    <t>davidjar22@gmail.com</t>
  </si>
  <si>
    <t>kthompson@gmail.com</t>
  </si>
  <si>
    <t>dana.moore@gmail.com</t>
  </si>
  <si>
    <t>johnlindo45@gmail.com</t>
  </si>
  <si>
    <t>ashleybb@gmail.com</t>
  </si>
  <si>
    <t>ronniesmith@gmail.com</t>
  </si>
  <si>
    <t>jamesbrown@gmail.com</t>
  </si>
  <si>
    <t>debraepearson@gmail.com</t>
  </si>
  <si>
    <t>anawithers@gmail.com</t>
  </si>
  <si>
    <t>mattjar1@aol.com</t>
  </si>
  <si>
    <t>raven124@gmail.com</t>
  </si>
  <si>
    <t>peterkint123@yahoo.com</t>
  </si>
  <si>
    <t>rondapoe@yahoo.com</t>
  </si>
  <si>
    <t>john.q@gmail.com</t>
  </si>
  <si>
    <t>holems.sale@yahoo.com</t>
  </si>
  <si>
    <t>freddy22@yahoo.com</t>
  </si>
  <si>
    <t>errol.lindo@gmail.com</t>
  </si>
  <si>
    <t>cleosoul7@aol.com</t>
  </si>
  <si>
    <t>stevewonder@yahoo.com</t>
  </si>
  <si>
    <t>anita.baker@yahoo.com</t>
  </si>
  <si>
    <t>marvingaye99@gmail.com</t>
  </si>
  <si>
    <t>krikf21@aol.com</t>
  </si>
  <si>
    <t>teddyp@hotmail.com</t>
  </si>
  <si>
    <t>earthwindfire@gmail.com</t>
  </si>
  <si>
    <t>cameo48@yahoo.com</t>
  </si>
  <si>
    <t>a.frank@yahoo.com</t>
  </si>
  <si>
    <t>donnasum21@aol.com</t>
  </si>
  <si>
    <t>jamesbr99@ymail.com</t>
  </si>
  <si>
    <t>shondarhimes3@ymail.com</t>
  </si>
  <si>
    <t>halleyb2@ymail.com</t>
  </si>
  <si>
    <t>annak11@ymail.com</t>
  </si>
  <si>
    <t>laurynhill@yahoo.com</t>
  </si>
  <si>
    <t>eli.andrews@aol.com</t>
  </si>
  <si>
    <t>djardine@yahoo.com</t>
  </si>
  <si>
    <t>kthompson33@ymail.com</t>
  </si>
  <si>
    <t>123 Tetlow</t>
  </si>
  <si>
    <t>1058 Palace Road</t>
  </si>
  <si>
    <t>40987 New England</t>
  </si>
  <si>
    <t>10 Brookline</t>
  </si>
  <si>
    <t>465 Heath Street</t>
  </si>
  <si>
    <t>7422 Cambridge Road</t>
  </si>
  <si>
    <t>7899 North West Avenue</t>
  </si>
  <si>
    <t>1234 South West Ave</t>
  </si>
  <si>
    <t>8897 Huntington Ave</t>
  </si>
  <si>
    <t>12 Indiana Street</t>
  </si>
  <si>
    <t>10 Park Main</t>
  </si>
  <si>
    <t>578 Riddle Street</t>
  </si>
  <si>
    <t>2856 Charles Street</t>
  </si>
  <si>
    <t>90342 Hill Side</t>
  </si>
  <si>
    <t>1279 Clarks Hill</t>
  </si>
  <si>
    <t>789 Mission Main</t>
  </si>
  <si>
    <t>1827 Hay Market</t>
  </si>
  <si>
    <t>3183 Masson Road</t>
  </si>
  <si>
    <t>798 Oak Ter</t>
  </si>
  <si>
    <t>8779 Oak Ter</t>
  </si>
  <si>
    <t>145 Oak Ter</t>
  </si>
  <si>
    <t>2234 Oak Ter</t>
  </si>
  <si>
    <t>4525 Oak Ter</t>
  </si>
  <si>
    <t>2134 Oak Ter</t>
  </si>
  <si>
    <t>2165 Oak Ter</t>
  </si>
  <si>
    <t>3465 Oak Ter</t>
  </si>
  <si>
    <t>45678 Clarks Hill</t>
  </si>
  <si>
    <t>678 Clarks Hill</t>
  </si>
  <si>
    <t>651 Clarks Hill</t>
  </si>
  <si>
    <t>649 Clarks Hill</t>
  </si>
  <si>
    <t>642 Clarks Hill</t>
  </si>
  <si>
    <t>644 Clarks Hill</t>
  </si>
  <si>
    <t>640 Clarks Hill</t>
  </si>
  <si>
    <t>652 Clarks Hill</t>
  </si>
  <si>
    <t>647 Clarks Hill</t>
  </si>
  <si>
    <t>657 Clarks Hill</t>
  </si>
  <si>
    <t>11 Charles Street</t>
  </si>
  <si>
    <t>17 New Burn</t>
  </si>
  <si>
    <t>17 Charles Street</t>
  </si>
  <si>
    <t>12 Charles Street</t>
  </si>
  <si>
    <t>13 Charles Street</t>
  </si>
  <si>
    <t>18 Charles Street</t>
  </si>
  <si>
    <t>19 Charles Street</t>
  </si>
  <si>
    <t>20 Charles Street</t>
  </si>
  <si>
    <t>123 North West Avenue</t>
  </si>
  <si>
    <t>124 North West Avenue</t>
  </si>
  <si>
    <t>125 North West Avenue</t>
  </si>
  <si>
    <t>127 North West Avenue</t>
  </si>
  <si>
    <t>129 North West Avenue</t>
  </si>
  <si>
    <t>131 North West Avenue</t>
  </si>
  <si>
    <t>651 Craig Circle</t>
  </si>
  <si>
    <t>649 Terrace Drive</t>
  </si>
  <si>
    <t>7544 Sienna Heights</t>
  </si>
  <si>
    <t>10 Revolutionary Trail</t>
  </si>
  <si>
    <t>123 North Tryon Street</t>
  </si>
  <si>
    <t>444 Caldwell Street</t>
  </si>
  <si>
    <t>555 St Charles Street</t>
  </si>
  <si>
    <t>123 Ocean Boulevard</t>
  </si>
  <si>
    <t>456 Howard Circle</t>
  </si>
  <si>
    <t>201 2nd Avenue</t>
  </si>
  <si>
    <t>Charlotte</t>
  </si>
  <si>
    <t>Nashville</t>
  </si>
  <si>
    <t>Boston</t>
  </si>
  <si>
    <t>Atlanta</t>
  </si>
  <si>
    <t>Quincy</t>
  </si>
  <si>
    <t>Raleigh</t>
  </si>
  <si>
    <t>Miami</t>
  </si>
  <si>
    <t>Houston</t>
  </si>
  <si>
    <t>San Antonio</t>
  </si>
  <si>
    <t>Los Angeles</t>
  </si>
  <si>
    <t>Sacramento</t>
  </si>
  <si>
    <t>New Orleans</t>
  </si>
  <si>
    <t>Denver</t>
  </si>
  <si>
    <t>Port Angeles</t>
  </si>
  <si>
    <t>Bennettsville</t>
  </si>
  <si>
    <t>Cheraw</t>
  </si>
  <si>
    <t>Dallas</t>
  </si>
  <si>
    <t>Phoenix</t>
  </si>
  <si>
    <t>order_id</t>
  </si>
  <si>
    <t>order_status</t>
  </si>
  <si>
    <t>order_date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</si>
  <si>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</si>
  <si>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</si>
  <si>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</si>
  <si>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</si>
  <si>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</si>
  <si>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</si>
  <si>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</si>
  <si>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</si>
  <si>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</si>
  <si>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</si>
  <si>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</si>
  <si>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</si>
  <si>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</si>
  <si>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</si>
  <si>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</si>
  <si>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</si>
  <si>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</si>
  <si>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</si>
  <si>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</si>
  <si>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</si>
  <si>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</si>
  <si>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</si>
  <si>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</si>
  <si>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</si>
  <si>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</si>
  <si>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</si>
  <si>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O126</t>
  </si>
  <si>
    <t>O127</t>
  </si>
  <si>
    <t>O128</t>
  </si>
  <si>
    <t>O129</t>
  </si>
  <si>
    <t>O130</t>
  </si>
  <si>
    <t>O131</t>
  </si>
  <si>
    <t>O132</t>
  </si>
  <si>
    <t>O133</t>
  </si>
  <si>
    <t>O134</t>
  </si>
  <si>
    <t>O135</t>
  </si>
  <si>
    <t>O136</t>
  </si>
  <si>
    <t>O137</t>
  </si>
  <si>
    <t>O138</t>
  </si>
  <si>
    <t>O139</t>
  </si>
  <si>
    <t>O140</t>
  </si>
  <si>
    <t>O141</t>
  </si>
  <si>
    <t>O142</t>
  </si>
  <si>
    <t>O143</t>
  </si>
  <si>
    <t>O144</t>
  </si>
  <si>
    <t>O145</t>
  </si>
  <si>
    <t>O146</t>
  </si>
  <si>
    <t>O147</t>
  </si>
  <si>
    <t>O148</t>
  </si>
  <si>
    <t>O149</t>
  </si>
  <si>
    <t>O150</t>
  </si>
  <si>
    <t>O151</t>
  </si>
  <si>
    <t>O152</t>
  </si>
  <si>
    <t>O153</t>
  </si>
  <si>
    <t>O154</t>
  </si>
  <si>
    <t>O155</t>
  </si>
  <si>
    <t>O156</t>
  </si>
  <si>
    <t>O157</t>
  </si>
  <si>
    <t>O158</t>
  </si>
  <si>
    <t>O159</t>
  </si>
  <si>
    <t>O160</t>
  </si>
  <si>
    <t>O161</t>
  </si>
  <si>
    <t>O162</t>
  </si>
  <si>
    <t>O163</t>
  </si>
  <si>
    <t>O164</t>
  </si>
  <si>
    <t>O165</t>
  </si>
  <si>
    <t>O166</t>
  </si>
  <si>
    <t>O167</t>
  </si>
  <si>
    <t>O168</t>
  </si>
  <si>
    <t>O169</t>
  </si>
  <si>
    <t>O170</t>
  </si>
  <si>
    <t>O171</t>
  </si>
  <si>
    <t>O172</t>
  </si>
  <si>
    <t>O173</t>
  </si>
  <si>
    <t>O174</t>
  </si>
  <si>
    <t>O175</t>
  </si>
  <si>
    <t>O176</t>
  </si>
  <si>
    <t>O177</t>
  </si>
  <si>
    <t>O178</t>
  </si>
  <si>
    <t>O179</t>
  </si>
  <si>
    <t>O180</t>
  </si>
  <si>
    <t>O181</t>
  </si>
  <si>
    <t>O182</t>
  </si>
  <si>
    <t>O183</t>
  </si>
  <si>
    <t>O184</t>
  </si>
  <si>
    <t>O185</t>
  </si>
  <si>
    <t>O186</t>
  </si>
  <si>
    <t>O187</t>
  </si>
  <si>
    <t>item_id</t>
  </si>
  <si>
    <t>product_id</t>
  </si>
  <si>
    <t>quantity</t>
  </si>
  <si>
    <t>list_price</t>
  </si>
  <si>
    <t>category_id</t>
  </si>
  <si>
    <t>category_name</t>
  </si>
  <si>
    <t>product_name</t>
  </si>
  <si>
    <t>product_desc_id</t>
  </si>
  <si>
    <t>abv</t>
  </si>
  <si>
    <t>P12345</t>
  </si>
  <si>
    <t>P12346</t>
  </si>
  <si>
    <t>P12347</t>
  </si>
  <si>
    <t>P12348</t>
  </si>
  <si>
    <t>P12349</t>
  </si>
  <si>
    <t>P12350</t>
  </si>
  <si>
    <t>P12351</t>
  </si>
  <si>
    <t>P12352</t>
  </si>
  <si>
    <t>P12353</t>
  </si>
  <si>
    <t>P12354</t>
  </si>
  <si>
    <t>P12355</t>
  </si>
  <si>
    <t>P12356</t>
  </si>
  <si>
    <t>P12357</t>
  </si>
  <si>
    <t>P12358</t>
  </si>
  <si>
    <t>P12359</t>
  </si>
  <si>
    <t>P12360</t>
  </si>
  <si>
    <t>P12361</t>
  </si>
  <si>
    <t>P12362</t>
  </si>
  <si>
    <t>P12363</t>
  </si>
  <si>
    <t>P12364</t>
  </si>
  <si>
    <t>P12365</t>
  </si>
  <si>
    <t>P12366</t>
  </si>
  <si>
    <t>P12367</t>
  </si>
  <si>
    <t>P12368</t>
  </si>
  <si>
    <t>P12369</t>
  </si>
  <si>
    <t>P12370</t>
  </si>
  <si>
    <t>P12371</t>
  </si>
  <si>
    <t>P12372</t>
  </si>
  <si>
    <t>P12373</t>
  </si>
  <si>
    <t>P12374</t>
  </si>
  <si>
    <t>P12375</t>
  </si>
  <si>
    <t>Red Wine</t>
  </si>
  <si>
    <t>White Wine</t>
  </si>
  <si>
    <t>Champagne and Sparkling</t>
  </si>
  <si>
    <t>Chateau de Camarsac Bordeaux Superieur</t>
  </si>
  <si>
    <t>Chateau Haut Bages Liberal Pauillac, 2018</t>
  </si>
  <si>
    <t>Chateau Bois Redon Bordeaux Superieur, 2018</t>
  </si>
  <si>
    <t>Carmen Gran Reserva Cabernet Sauvignon, 2018</t>
  </si>
  <si>
    <t>Amici Cabernet Sauvignon Napa, 2018</t>
  </si>
  <si>
    <t>Josh Cellars Bourbon Barrel Cabernet Sauvignon Family Reserve</t>
  </si>
  <si>
    <t>Mascota Vineyards Unanime Malbec, 2017</t>
  </si>
  <si>
    <t>Catena Malbec, 2018</t>
  </si>
  <si>
    <t>Alamos Malbec</t>
  </si>
  <si>
    <t>Radius Merlot</t>
  </si>
  <si>
    <t>J Lohr Merlot Los Osos, 2018</t>
  </si>
  <si>
    <t>Duckhorn Merlot Napa, 2017</t>
  </si>
  <si>
    <t>1858 Red Blend</t>
  </si>
  <si>
    <t>Parcelica Grande Red Blend, 2018</t>
  </si>
  <si>
    <t>Il Duca Imperiale Red</t>
  </si>
  <si>
    <t>Butter Knife Chardonnay</t>
  </si>
  <si>
    <t>Iter Chardonnay California, 2019</t>
  </si>
  <si>
    <t>Tiny Umbrellas Moscato</t>
  </si>
  <si>
    <t>Tiny Umbrellas Pink Moscato</t>
  </si>
  <si>
    <t>Tesoro della Regina Pinot Grigio</t>
  </si>
  <si>
    <t>Armani Pinot Grigio Venezie</t>
  </si>
  <si>
    <t>Chateau Ste Michelle Riesling</t>
  </si>
  <si>
    <t>Clean Slate Riesling, 2019</t>
  </si>
  <si>
    <t>Samuel Robert Rose Willamette Vintner's Reserve, 2020</t>
  </si>
  <si>
    <t>Olema Rose Cotes De Provence, 2020</t>
  </si>
  <si>
    <t>Louis Bouillot Perle de Vigne Brut</t>
  </si>
  <si>
    <t>Tsarine Brut Premium Cuvee</t>
  </si>
  <si>
    <t>La Vostra Prosecco</t>
  </si>
  <si>
    <t>Borrasca Prosecco Rose</t>
  </si>
  <si>
    <t>Veuve Clicquot Brut Rose Champagne</t>
  </si>
  <si>
    <t>Borrasca Rose Cava</t>
  </si>
  <si>
    <t>varietal_id</t>
  </si>
  <si>
    <t>Bordeaux</t>
  </si>
  <si>
    <t>Cabernet</t>
  </si>
  <si>
    <t>Red Blend</t>
  </si>
  <si>
    <t>Malbec</t>
  </si>
  <si>
    <t>Merlot</t>
  </si>
  <si>
    <t>Chardonnay</t>
  </si>
  <si>
    <t>Moscato</t>
  </si>
  <si>
    <t>Pinot Grigio</t>
  </si>
  <si>
    <t>Riesling</t>
  </si>
  <si>
    <t>Champagne</t>
  </si>
  <si>
    <t>Prosecco</t>
  </si>
  <si>
    <t>Rose</t>
  </si>
  <si>
    <t>varietal_name</t>
  </si>
  <si>
    <t>PD1001</t>
  </si>
  <si>
    <t>PD1002</t>
  </si>
  <si>
    <t>PD1003</t>
  </si>
  <si>
    <t>PD1004</t>
  </si>
  <si>
    <t>PD1005</t>
  </si>
  <si>
    <t>PD1006</t>
  </si>
  <si>
    <t>PD1007</t>
  </si>
  <si>
    <t>PD1008</t>
  </si>
  <si>
    <t>PD1009</t>
  </si>
  <si>
    <t>PD1010</t>
  </si>
  <si>
    <t>PD1011</t>
  </si>
  <si>
    <t>PD1012</t>
  </si>
  <si>
    <t>PD1013</t>
  </si>
  <si>
    <t>PD1014</t>
  </si>
  <si>
    <t>PD1015</t>
  </si>
  <si>
    <t>PD1016</t>
  </si>
  <si>
    <t>PD1017</t>
  </si>
  <si>
    <t>PD1018</t>
  </si>
  <si>
    <t>PD1019</t>
  </si>
  <si>
    <t>PD1020</t>
  </si>
  <si>
    <t>PD1021</t>
  </si>
  <si>
    <t>PD1022</t>
  </si>
  <si>
    <t>PD1023</t>
  </si>
  <si>
    <t>PD1024</t>
  </si>
  <si>
    <t>PD1025</t>
  </si>
  <si>
    <t>PD1026</t>
  </si>
  <si>
    <t>PD1027</t>
  </si>
  <si>
    <t>PD1028</t>
  </si>
  <si>
    <t>PD1029</t>
  </si>
  <si>
    <t>PD1030</t>
  </si>
  <si>
    <t>PD1031</t>
  </si>
  <si>
    <t>available_qty</t>
  </si>
  <si>
    <t>shipped_date</t>
  </si>
  <si>
    <t>IT1001</t>
  </si>
  <si>
    <t>IT1002</t>
  </si>
  <si>
    <t>IT1003</t>
  </si>
  <si>
    <t>IT1004</t>
  </si>
  <si>
    <t>IT1005</t>
  </si>
  <si>
    <t>IT1006</t>
  </si>
  <si>
    <t>IT1007</t>
  </si>
  <si>
    <t>IT1008</t>
  </si>
  <si>
    <t>IT1009</t>
  </si>
  <si>
    <t>IT1010</t>
  </si>
  <si>
    <t>IT1011</t>
  </si>
  <si>
    <t>IT1012</t>
  </si>
  <si>
    <t>IT1013</t>
  </si>
  <si>
    <t>IT1014</t>
  </si>
  <si>
    <t>IT1015</t>
  </si>
  <si>
    <t>IT1016</t>
  </si>
  <si>
    <t>IT1017</t>
  </si>
  <si>
    <t>IT1018</t>
  </si>
  <si>
    <t>IT1019</t>
  </si>
  <si>
    <t>IT1020</t>
  </si>
  <si>
    <t>IT1021</t>
  </si>
  <si>
    <t>IT1022</t>
  </si>
  <si>
    <t>IT1023</t>
  </si>
  <si>
    <t>IT1024</t>
  </si>
  <si>
    <t>IT1025</t>
  </si>
  <si>
    <t>IT1026</t>
  </si>
  <si>
    <t>IT1027</t>
  </si>
  <si>
    <t>IT1028</t>
  </si>
  <si>
    <t>IT1029</t>
  </si>
  <si>
    <t>IT1030</t>
  </si>
  <si>
    <t>IT1031</t>
  </si>
  <si>
    <t>IT1032</t>
  </si>
  <si>
    <t>IT1033</t>
  </si>
  <si>
    <t>IT1034</t>
  </si>
  <si>
    <t>IT1035</t>
  </si>
  <si>
    <t>IT1036</t>
  </si>
  <si>
    <t>IT1037</t>
  </si>
  <si>
    <t>IT1038</t>
  </si>
  <si>
    <t>IT1039</t>
  </si>
  <si>
    <t>IT1040</t>
  </si>
  <si>
    <t>IT1041</t>
  </si>
  <si>
    <t>IT1042</t>
  </si>
  <si>
    <t>IT1043</t>
  </si>
  <si>
    <t>IT1044</t>
  </si>
  <si>
    <t>IT1045</t>
  </si>
  <si>
    <t>IT1046</t>
  </si>
  <si>
    <t>IT1047</t>
  </si>
  <si>
    <t>IT1048</t>
  </si>
  <si>
    <t>IT1049</t>
  </si>
  <si>
    <t>IT1050</t>
  </si>
  <si>
    <t>IT1051</t>
  </si>
  <si>
    <t>IT1052</t>
  </si>
  <si>
    <t>IT1053</t>
  </si>
  <si>
    <t>IT1054</t>
  </si>
  <si>
    <t>IT1055</t>
  </si>
  <si>
    <t>IT1056</t>
  </si>
  <si>
    <t>IT1057</t>
  </si>
  <si>
    <t>IT1058</t>
  </si>
  <si>
    <t>IT1059</t>
  </si>
  <si>
    <t>IT1060</t>
  </si>
  <si>
    <t>IT1061</t>
  </si>
  <si>
    <t>IT1062</t>
  </si>
  <si>
    <t>IT1063</t>
  </si>
  <si>
    <t>IT1064</t>
  </si>
  <si>
    <t>IT1065</t>
  </si>
  <si>
    <t>IT1066</t>
  </si>
  <si>
    <t>IT1067</t>
  </si>
  <si>
    <t>IT1068</t>
  </si>
  <si>
    <t>IT1069</t>
  </si>
  <si>
    <t>IT1070</t>
  </si>
  <si>
    <t>IT1071</t>
  </si>
  <si>
    <t>IT1072</t>
  </si>
  <si>
    <t>IT1073</t>
  </si>
  <si>
    <t>IT1074</t>
  </si>
  <si>
    <t>IT1075</t>
  </si>
  <si>
    <t>IT1076</t>
  </si>
  <si>
    <t>IT1077</t>
  </si>
  <si>
    <t>IT1078</t>
  </si>
  <si>
    <t>IT1079</t>
  </si>
  <si>
    <t>IT1080</t>
  </si>
  <si>
    <t>IT1081</t>
  </si>
  <si>
    <t>IT1082</t>
  </si>
  <si>
    <t>IT1083</t>
  </si>
  <si>
    <t>IT1084</t>
  </si>
  <si>
    <t>IT1085</t>
  </si>
  <si>
    <t>IT1086</t>
  </si>
  <si>
    <t>IT1087</t>
  </si>
  <si>
    <t>IT1088</t>
  </si>
  <si>
    <t>size</t>
  </si>
  <si>
    <t>750ml</t>
  </si>
  <si>
    <t>NC</t>
  </si>
  <si>
    <t>TN</t>
  </si>
  <si>
    <t>TX</t>
  </si>
  <si>
    <t>MA</t>
  </si>
  <si>
    <t>GA</t>
  </si>
  <si>
    <t>FL</t>
  </si>
  <si>
    <t>NY</t>
  </si>
  <si>
    <t>CA</t>
  </si>
  <si>
    <t>LA</t>
  </si>
  <si>
    <t>SC</t>
  </si>
  <si>
    <t>AZ</t>
  </si>
  <si>
    <t>WA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</si>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</sst>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\'@\'"/>
    <numFmt numFmtId="166" formatCode="\'00000\'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1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riamoore@gmail.com" TargetMode="External"/><Relationship Id="rId18" Type="http://schemas.openxmlformats.org/officeDocument/2006/relationships/hyperlink" Target="mailto:marcusmoore10@gmail.com" TargetMode="External"/><Relationship Id="rId26" Type="http://schemas.openxmlformats.org/officeDocument/2006/relationships/hyperlink" Target="mailto:e.andrews@gmail.com" TargetMode="External"/><Relationship Id="rId39" Type="http://schemas.openxmlformats.org/officeDocument/2006/relationships/hyperlink" Target="mailto:john.q@gmail.com" TargetMode="External"/><Relationship Id="rId21" Type="http://schemas.openxmlformats.org/officeDocument/2006/relationships/hyperlink" Target="mailto:jay.kivell@gmail.com" TargetMode="External"/><Relationship Id="rId34" Type="http://schemas.openxmlformats.org/officeDocument/2006/relationships/hyperlink" Target="mailto:debraepearson@gmail.com" TargetMode="External"/><Relationship Id="rId42" Type="http://schemas.openxmlformats.org/officeDocument/2006/relationships/hyperlink" Target="mailto:errol.lindo@gmail.com" TargetMode="External"/><Relationship Id="rId47" Type="http://schemas.openxmlformats.org/officeDocument/2006/relationships/hyperlink" Target="mailto:krikf21@aol.com" TargetMode="External"/><Relationship Id="rId50" Type="http://schemas.openxmlformats.org/officeDocument/2006/relationships/hyperlink" Target="mailto:cameo48@yahoo.com" TargetMode="External"/><Relationship Id="rId55" Type="http://schemas.openxmlformats.org/officeDocument/2006/relationships/hyperlink" Target="mailto:halleyb2@ymail.com" TargetMode="External"/><Relationship Id="rId7" Type="http://schemas.openxmlformats.org/officeDocument/2006/relationships/hyperlink" Target="mailto:djones11@gmail.com" TargetMode="External"/><Relationship Id="rId2" Type="http://schemas.openxmlformats.org/officeDocument/2006/relationships/hyperlink" Target="mailto:dana.jones@gmail.com" TargetMode="External"/><Relationship Id="rId16" Type="http://schemas.openxmlformats.org/officeDocument/2006/relationships/hyperlink" Target="mailto:a.knowles88@gmail.com" TargetMode="External"/><Relationship Id="rId20" Type="http://schemas.openxmlformats.org/officeDocument/2006/relationships/hyperlink" Target="mailto:beyoncej04@gmail.com" TargetMode="External"/><Relationship Id="rId29" Type="http://schemas.openxmlformats.org/officeDocument/2006/relationships/hyperlink" Target="mailto:dana.moore@gmail.com" TargetMode="External"/><Relationship Id="rId41" Type="http://schemas.openxmlformats.org/officeDocument/2006/relationships/hyperlink" Target="mailto:freddy22@yahoo.com" TargetMode="External"/><Relationship Id="rId54" Type="http://schemas.openxmlformats.org/officeDocument/2006/relationships/hyperlink" Target="mailto:shondarhimes3@ymail.com" TargetMode="External"/><Relationship Id="rId1" Type="http://schemas.openxmlformats.org/officeDocument/2006/relationships/hyperlink" Target="mailto:mattjar1@aol.com" TargetMode="External"/><Relationship Id="rId6" Type="http://schemas.openxmlformats.org/officeDocument/2006/relationships/hyperlink" Target="mailto:sorvinoj@gmail.com" TargetMode="External"/><Relationship Id="rId11" Type="http://schemas.openxmlformats.org/officeDocument/2006/relationships/hyperlink" Target="mailto:peterkin-tykeem@gmail.com" TargetMode="External"/><Relationship Id="rId24" Type="http://schemas.openxmlformats.org/officeDocument/2006/relationships/hyperlink" Target="mailto:sorvino-alisha@gmail.com" TargetMode="External"/><Relationship Id="rId32" Type="http://schemas.openxmlformats.org/officeDocument/2006/relationships/hyperlink" Target="mailto:ronniesmith@gmail.com" TargetMode="External"/><Relationship Id="rId37" Type="http://schemas.openxmlformats.org/officeDocument/2006/relationships/hyperlink" Target="mailto:peterkint123@yahoo.com" TargetMode="External"/><Relationship Id="rId40" Type="http://schemas.openxmlformats.org/officeDocument/2006/relationships/hyperlink" Target="mailto:holems.sale@yahoo.com" TargetMode="External"/><Relationship Id="rId45" Type="http://schemas.openxmlformats.org/officeDocument/2006/relationships/hyperlink" Target="mailto:anita.baker@yahoo.com" TargetMode="External"/><Relationship Id="rId53" Type="http://schemas.openxmlformats.org/officeDocument/2006/relationships/hyperlink" Target="mailto:jamesbr99@ymail.com" TargetMode="External"/><Relationship Id="rId58" Type="http://schemas.openxmlformats.org/officeDocument/2006/relationships/hyperlink" Target="mailto:eli.andrews@aol.com" TargetMode="External"/><Relationship Id="rId5" Type="http://schemas.openxmlformats.org/officeDocument/2006/relationships/hyperlink" Target="mailto:gill999@gmail.com" TargetMode="External"/><Relationship Id="rId15" Type="http://schemas.openxmlformats.org/officeDocument/2006/relationships/hyperlink" Target="mailto:montana.b68@gmail.com" TargetMode="External"/><Relationship Id="rId23" Type="http://schemas.openxmlformats.org/officeDocument/2006/relationships/hyperlink" Target="mailto:nasirgill99@gmail.com" TargetMode="External"/><Relationship Id="rId28" Type="http://schemas.openxmlformats.org/officeDocument/2006/relationships/hyperlink" Target="mailto:kthompson@gmail.com" TargetMode="External"/><Relationship Id="rId36" Type="http://schemas.openxmlformats.org/officeDocument/2006/relationships/hyperlink" Target="mailto:raven124@gmail.com" TargetMode="External"/><Relationship Id="rId49" Type="http://schemas.openxmlformats.org/officeDocument/2006/relationships/hyperlink" Target="mailto:earthwindfire@gmail.com" TargetMode="External"/><Relationship Id="rId57" Type="http://schemas.openxmlformats.org/officeDocument/2006/relationships/hyperlink" Target="mailto:laurynhill@yahoo.com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mailto:raven.t2019@gmail.com" TargetMode="External"/><Relationship Id="rId19" Type="http://schemas.openxmlformats.org/officeDocument/2006/relationships/hyperlink" Target="mailto:rihannajones@gmail.com" TargetMode="External"/><Relationship Id="rId31" Type="http://schemas.openxmlformats.org/officeDocument/2006/relationships/hyperlink" Target="mailto:ashleybb@gmail.com" TargetMode="External"/><Relationship Id="rId44" Type="http://schemas.openxmlformats.org/officeDocument/2006/relationships/hyperlink" Target="mailto:stevewonder@yahoo.com" TargetMode="External"/><Relationship Id="rId52" Type="http://schemas.openxmlformats.org/officeDocument/2006/relationships/hyperlink" Target="mailto:donnasum21@aol.com" TargetMode="External"/><Relationship Id="rId60" Type="http://schemas.openxmlformats.org/officeDocument/2006/relationships/hyperlink" Target="mailto:kthompson33@ymail.com" TargetMode="External"/><Relationship Id="rId4" Type="http://schemas.openxmlformats.org/officeDocument/2006/relationships/hyperlink" Target="mailto:ashley.great@gmail.com" TargetMode="External"/><Relationship Id="rId9" Type="http://schemas.openxmlformats.org/officeDocument/2006/relationships/hyperlink" Target="mailto:jarmatthew@gmail.com" TargetMode="External"/><Relationship Id="rId14" Type="http://schemas.openxmlformats.org/officeDocument/2006/relationships/hyperlink" Target="mailto:evajohnson22@gmail.com" TargetMode="External"/><Relationship Id="rId22" Type="http://schemas.openxmlformats.org/officeDocument/2006/relationships/hyperlink" Target="mailto:djardine@gmail.com" TargetMode="External"/><Relationship Id="rId27" Type="http://schemas.openxmlformats.org/officeDocument/2006/relationships/hyperlink" Target="mailto:davidjar22@gmail.com" TargetMode="External"/><Relationship Id="rId30" Type="http://schemas.openxmlformats.org/officeDocument/2006/relationships/hyperlink" Target="mailto:johnlindo45@gmail.com" TargetMode="External"/><Relationship Id="rId35" Type="http://schemas.openxmlformats.org/officeDocument/2006/relationships/hyperlink" Target="mailto:anawithers@gmail.com" TargetMode="External"/><Relationship Id="rId43" Type="http://schemas.openxmlformats.org/officeDocument/2006/relationships/hyperlink" Target="mailto:cleosoul7@aol.com" TargetMode="External"/><Relationship Id="rId48" Type="http://schemas.openxmlformats.org/officeDocument/2006/relationships/hyperlink" Target="mailto:teddyp@hotmail.com" TargetMode="External"/><Relationship Id="rId56" Type="http://schemas.openxmlformats.org/officeDocument/2006/relationships/hyperlink" Target="mailto:annak11@ymail.com" TargetMode="External"/><Relationship Id="rId8" Type="http://schemas.openxmlformats.org/officeDocument/2006/relationships/hyperlink" Target="mailto:anaandrews@gmail.com" TargetMode="External"/><Relationship Id="rId51" Type="http://schemas.openxmlformats.org/officeDocument/2006/relationships/hyperlink" Target="mailto:a.frank@yahoo.com" TargetMode="External"/><Relationship Id="rId3" Type="http://schemas.openxmlformats.org/officeDocument/2006/relationships/hyperlink" Target="mailto:john211@gmail.com" TargetMode="External"/><Relationship Id="rId12" Type="http://schemas.openxmlformats.org/officeDocument/2006/relationships/hyperlink" Target="mailto:rondapoe@gmail.com" TargetMode="External"/><Relationship Id="rId17" Type="http://schemas.openxmlformats.org/officeDocument/2006/relationships/hyperlink" Target="mailto:codyspringle@gmail.com" TargetMode="External"/><Relationship Id="rId25" Type="http://schemas.openxmlformats.org/officeDocument/2006/relationships/hyperlink" Target="mailto:mariej00@gmail.com" TargetMode="External"/><Relationship Id="rId33" Type="http://schemas.openxmlformats.org/officeDocument/2006/relationships/hyperlink" Target="mailto:jamesbrown@gmail.com" TargetMode="External"/><Relationship Id="rId38" Type="http://schemas.openxmlformats.org/officeDocument/2006/relationships/hyperlink" Target="mailto:rondapoe@yahoo.com" TargetMode="External"/><Relationship Id="rId46" Type="http://schemas.openxmlformats.org/officeDocument/2006/relationships/hyperlink" Target="mailto:marvingaye99@gmail.com" TargetMode="External"/><Relationship Id="rId59" Type="http://schemas.openxmlformats.org/officeDocument/2006/relationships/hyperlink" Target="mailto:djardine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7A78-750E-40FF-86B6-F851DE2358EA}">
  <dimension ref="A1:J61"/>
  <sheetViews>
    <sheetView topLeftCell="A42" workbookViewId="0">
      <selection activeCell="A2" sqref="A2"/>
    </sheetView>
  </sheetViews>
  <sheetFormatPr defaultRowHeight="14.5" x14ac:dyDescent="0.35"/>
  <cols>
    <col min="1" max="1" width="11.1796875" bestFit="1" customWidth="1"/>
    <col min="2" max="2" width="9.81640625" bestFit="1" customWidth="1"/>
    <col min="3" max="3" width="9.453125" bestFit="1" customWidth="1"/>
    <col min="4" max="4" width="11.7265625" bestFit="1" customWidth="1"/>
    <col min="5" max="5" width="25.1796875" bestFit="1" customWidth="1"/>
    <col min="6" max="6" width="21.81640625" bestFit="1" customWidth="1"/>
    <col min="7" max="7" width="11.453125" bestFit="1" customWidth="1"/>
    <col min="8" max="8" width="13.1796875" bestFit="1" customWidth="1"/>
    <col min="9" max="9" width="8.1796875" bestFit="1" customWidth="1"/>
    <col min="13" max="13" width="10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>CONCATENATE(A1,", ",B1,", ", C1, ",", D1, ", ",E1, ", ", F1, ", ", G1, ", ", H1, ", ", I1)</f>
        <v>customer_id, first_name, last_name,phone, email, address, city, state, zip_code</v>
      </c>
    </row>
    <row r="2" spans="1:10" x14ac:dyDescent="0.35">
      <c r="A2">
        <v>1001</v>
      </c>
      <c r="B2" s="2" t="s">
        <v>9</v>
      </c>
      <c r="C2" s="2" t="s">
        <v>17</v>
      </c>
      <c r="D2" s="3">
        <v>8576465699</v>
      </c>
      <c r="E2" s="2" t="s">
        <v>88</v>
      </c>
      <c r="F2" s="2" t="s">
        <v>148</v>
      </c>
      <c r="G2" s="2" t="s">
        <v>208</v>
      </c>
      <c r="H2" s="2" t="s">
        <v>528</v>
      </c>
      <c r="I2" s="3">
        <v>11000</v>
      </c>
      <c r="J2" t="str">
        <f>_xlfn.CONCAT("(", A2, ", ", "'", B2, "'", ", ", "'",C2, "'", ", ", "'", D2, "'", ", ", "'", E2, "'", ", ", "'", F2, "'", ", ", "'", G2, "'", ", ", "'", H2, "'", ", ", "'", I2, "'", ")")</f>
        <v>(1001, 'Dana', 'Jones', '8576465699', 'dana.jones@gmail.com', '123 Tetlow', 'Charlotte', 'NC', '11000')</v>
      </c>
    </row>
    <row r="3" spans="1:10" x14ac:dyDescent="0.35">
      <c r="A3">
        <v>1002</v>
      </c>
      <c r="B3" s="2" t="s">
        <v>10</v>
      </c>
      <c r="C3" s="2" t="s">
        <v>18</v>
      </c>
      <c r="D3" s="3">
        <v>8123457024</v>
      </c>
      <c r="E3" s="2" t="s">
        <v>94</v>
      </c>
      <c r="F3" s="2" t="s">
        <v>149</v>
      </c>
      <c r="G3" s="2" t="s">
        <v>209</v>
      </c>
      <c r="H3" s="2" t="s">
        <v>529</v>
      </c>
      <c r="I3" s="3">
        <v>11001</v>
      </c>
      <c r="J3" t="str">
        <f t="shared" ref="J3:J61" si="0">_xlfn.CONCAT("(", A3, ", ", "'", B3, "'", ", ", "'",C3, "'", ", ", "'", D3, "'", ", ", "'", E3, "'", ", ", "'", F3, "'", ", ", "'", G3, "'", ", ", "'", H3, "'", ", ", "'", I3, "'", ")")</f>
        <v>(1002, 'John', 'Kivell', '8123457024', 'john211@gmail.com', '1058 Palace Road', 'Nashville', 'TN', '11001')</v>
      </c>
    </row>
    <row r="4" spans="1:10" x14ac:dyDescent="0.35">
      <c r="A4">
        <v>1003</v>
      </c>
      <c r="B4" s="2" t="s">
        <v>11</v>
      </c>
      <c r="C4" s="2" t="s">
        <v>19</v>
      </c>
      <c r="D4" s="3">
        <v>8123451709</v>
      </c>
      <c r="E4" s="2" t="s">
        <v>93</v>
      </c>
      <c r="F4" s="2" t="s">
        <v>150</v>
      </c>
      <c r="G4" s="2" t="s">
        <v>210</v>
      </c>
      <c r="H4" s="2" t="s">
        <v>531</v>
      </c>
      <c r="I4" s="3">
        <v>11002</v>
      </c>
      <c r="J4" t="str">
        <f t="shared" si="0"/>
        <v>(1003, 'Ashley', 'Jardine', '8123451709', 'ashley.great@gmail.com', '40987 New England', 'Boston', 'MA', '11002')</v>
      </c>
    </row>
    <row r="5" spans="1:10" x14ac:dyDescent="0.35">
      <c r="A5">
        <v>1004</v>
      </c>
      <c r="B5" s="2" t="s">
        <v>12</v>
      </c>
      <c r="C5" s="2" t="s">
        <v>20</v>
      </c>
      <c r="D5" s="3">
        <v>8123546789</v>
      </c>
      <c r="E5" s="2" t="s">
        <v>92</v>
      </c>
      <c r="F5" s="2" t="s">
        <v>151</v>
      </c>
      <c r="G5" s="2" t="s">
        <v>211</v>
      </c>
      <c r="H5" s="2" t="s">
        <v>532</v>
      </c>
      <c r="I5" s="3">
        <v>11003</v>
      </c>
      <c r="J5" t="str">
        <f t="shared" si="0"/>
        <v>(1004, 'Ronnie', 'Gill', '8123546789', 'gill999@gmail.com', '10 Brookline', 'Atlanta', 'GA', '11003')</v>
      </c>
    </row>
    <row r="6" spans="1:10" x14ac:dyDescent="0.35">
      <c r="A6">
        <v>1005</v>
      </c>
      <c r="B6" s="2" t="s">
        <v>13</v>
      </c>
      <c r="C6" s="2" t="s">
        <v>21</v>
      </c>
      <c r="D6" s="3">
        <v>8987654321</v>
      </c>
      <c r="E6" s="2" t="s">
        <v>91</v>
      </c>
      <c r="F6" s="2" t="s">
        <v>152</v>
      </c>
      <c r="G6" s="2" t="s">
        <v>212</v>
      </c>
      <c r="H6" s="2" t="s">
        <v>531</v>
      </c>
      <c r="I6" s="3">
        <v>11004</v>
      </c>
      <c r="J6" t="str">
        <f t="shared" si="0"/>
        <v>(1005, 'James', 'Sorvino', '8987654321', 'sorvinoj@gmail.com', '465 Heath Street', 'Quincy', 'MA', '11004')</v>
      </c>
    </row>
    <row r="7" spans="1:10" x14ac:dyDescent="0.35">
      <c r="A7">
        <v>1006</v>
      </c>
      <c r="B7" s="2" t="s">
        <v>14</v>
      </c>
      <c r="C7" s="2" t="s">
        <v>17</v>
      </c>
      <c r="D7" s="3">
        <v>8120989767</v>
      </c>
      <c r="E7" s="2" t="s">
        <v>90</v>
      </c>
      <c r="F7" s="2" t="s">
        <v>153</v>
      </c>
      <c r="G7" s="2" t="s">
        <v>212</v>
      </c>
      <c r="H7" s="2" t="s">
        <v>531</v>
      </c>
      <c r="I7" s="3">
        <v>11005</v>
      </c>
      <c r="J7" t="str">
        <f t="shared" si="0"/>
        <v>(1006, 'Debra', 'Jones', '8120989767', 'djones11@gmail.com', '7422 Cambridge Road', 'Quincy', 'MA', '11005')</v>
      </c>
    </row>
    <row r="8" spans="1:10" x14ac:dyDescent="0.35">
      <c r="A8">
        <v>1007</v>
      </c>
      <c r="B8" s="2" t="s">
        <v>15</v>
      </c>
      <c r="C8" s="2" t="s">
        <v>22</v>
      </c>
      <c r="D8" s="3">
        <v>8124366666</v>
      </c>
      <c r="E8" s="2" t="s">
        <v>89</v>
      </c>
      <c r="F8" s="2" t="s">
        <v>154</v>
      </c>
      <c r="G8" s="2" t="s">
        <v>534</v>
      </c>
      <c r="H8" s="2" t="s">
        <v>534</v>
      </c>
      <c r="I8" s="3">
        <v>11006</v>
      </c>
      <c r="J8" t="str">
        <f t="shared" si="0"/>
        <v>(1007, 'Anastasia', 'Andrews', '8124366666', 'anaandrews@gmail.com', '7899 North West Avenue', 'NY', 'NY', '11006')</v>
      </c>
    </row>
    <row r="9" spans="1:10" x14ac:dyDescent="0.35">
      <c r="A9">
        <v>1008</v>
      </c>
      <c r="B9" s="2" t="s">
        <v>16</v>
      </c>
      <c r="C9" s="2" t="s">
        <v>19</v>
      </c>
      <c r="D9" s="3">
        <v>8127777777</v>
      </c>
      <c r="E9" s="2" t="s">
        <v>95</v>
      </c>
      <c r="F9" s="2" t="s">
        <v>155</v>
      </c>
      <c r="G9" s="2" t="s">
        <v>213</v>
      </c>
      <c r="H9" s="2" t="s">
        <v>528</v>
      </c>
      <c r="I9" s="3">
        <v>11007</v>
      </c>
      <c r="J9" t="str">
        <f t="shared" si="0"/>
        <v>(1008, 'Mattew', 'Jardine', '8127777777', 'jarmatthew@gmail.com', '1234 South West Ave', 'Raleigh', 'NC', '11007')</v>
      </c>
    </row>
    <row r="10" spans="1:10" x14ac:dyDescent="0.35">
      <c r="A10">
        <v>1009</v>
      </c>
      <c r="B10" s="2" t="s">
        <v>24</v>
      </c>
      <c r="C10" s="2" t="s">
        <v>23</v>
      </c>
      <c r="D10" s="3">
        <v>8177777772</v>
      </c>
      <c r="E10" s="2" t="s">
        <v>96</v>
      </c>
      <c r="F10" s="2" t="s">
        <v>156</v>
      </c>
      <c r="G10" s="2" t="s">
        <v>214</v>
      </c>
      <c r="H10" s="2" t="s">
        <v>533</v>
      </c>
      <c r="I10" s="3">
        <v>11008</v>
      </c>
      <c r="J10" t="str">
        <f t="shared" si="0"/>
        <v>(1009, 'Raven', 'Thompson', '8177777772', 'raven.t2019@gmail.com', '8897 Huntington Ave', 'Miami', 'FL', '11008')</v>
      </c>
    </row>
    <row r="11" spans="1:10" x14ac:dyDescent="0.35">
      <c r="A11">
        <v>1010</v>
      </c>
      <c r="B11" s="2" t="s">
        <v>25</v>
      </c>
      <c r="C11" s="2" t="s">
        <v>31</v>
      </c>
      <c r="D11" s="3">
        <v>8777777712</v>
      </c>
      <c r="E11" s="2" t="s">
        <v>97</v>
      </c>
      <c r="F11" s="2" t="s">
        <v>157</v>
      </c>
      <c r="G11" s="2" t="s">
        <v>208</v>
      </c>
      <c r="H11" s="2" t="s">
        <v>528</v>
      </c>
      <c r="I11" s="3">
        <v>11009</v>
      </c>
      <c r="J11" t="str">
        <f t="shared" si="0"/>
        <v>(1010, 'Tykeem', 'Peterkin', '8777777712', 'peterkin-tykeem@gmail.com', '12 Indiana Street', 'Charlotte', 'NC', '11009')</v>
      </c>
    </row>
    <row r="12" spans="1:10" x14ac:dyDescent="0.35">
      <c r="A12">
        <v>1011</v>
      </c>
      <c r="B12" s="2" t="s">
        <v>27</v>
      </c>
      <c r="C12" s="2" t="s">
        <v>26</v>
      </c>
      <c r="D12" s="3">
        <v>8101010102</v>
      </c>
      <c r="E12" s="2" t="s">
        <v>98</v>
      </c>
      <c r="F12" s="2" t="s">
        <v>158</v>
      </c>
      <c r="G12" s="2" t="s">
        <v>208</v>
      </c>
      <c r="H12" s="2" t="s">
        <v>528</v>
      </c>
      <c r="I12" s="3">
        <v>27891</v>
      </c>
      <c r="J12" t="str">
        <f t="shared" si="0"/>
        <v>(1011, 'Ronda', 'Poe', '8101010102', 'rondapoe@gmail.com', '10 Park Main', 'Charlotte', 'NC', '27891')</v>
      </c>
    </row>
    <row r="13" spans="1:10" x14ac:dyDescent="0.35">
      <c r="A13">
        <v>1012</v>
      </c>
      <c r="B13" s="2" t="s">
        <v>28</v>
      </c>
      <c r="C13" s="2" t="s">
        <v>32</v>
      </c>
      <c r="D13" s="3">
        <v>8182818212</v>
      </c>
      <c r="E13" s="2" t="s">
        <v>99</v>
      </c>
      <c r="F13" s="2" t="s">
        <v>159</v>
      </c>
      <c r="G13" s="2" t="s">
        <v>215</v>
      </c>
      <c r="H13" s="2" t="s">
        <v>530</v>
      </c>
      <c r="I13" s="3">
        <v>20098</v>
      </c>
      <c r="J13" t="str">
        <f t="shared" si="0"/>
        <v>(1012, 'Bria', 'Moore', '8182818212', 'briamoore@gmail.com', '578 Riddle Street', 'Houston', 'TX', '20098')</v>
      </c>
    </row>
    <row r="14" spans="1:10" x14ac:dyDescent="0.35">
      <c r="A14">
        <v>1013</v>
      </c>
      <c r="B14" s="2" t="s">
        <v>29</v>
      </c>
      <c r="C14" s="2" t="s">
        <v>33</v>
      </c>
      <c r="D14" s="3">
        <v>8272727212</v>
      </c>
      <c r="E14" s="2" t="s">
        <v>100</v>
      </c>
      <c r="F14" s="2" t="s">
        <v>160</v>
      </c>
      <c r="G14" s="2" t="s">
        <v>216</v>
      </c>
      <c r="H14" s="2" t="s">
        <v>530</v>
      </c>
      <c r="I14" s="3">
        <v>22001</v>
      </c>
      <c r="J14" t="str">
        <f t="shared" si="0"/>
        <v>(1013, 'Eva', 'Johnson', '8272727212', 'evajohnson22@gmail.com', '2856 Charles Street', 'San Antonio', 'TX', '22001')</v>
      </c>
    </row>
    <row r="15" spans="1:10" x14ac:dyDescent="0.35">
      <c r="A15">
        <v>1014</v>
      </c>
      <c r="B15" s="2" t="s">
        <v>30</v>
      </c>
      <c r="C15" s="2" t="s">
        <v>40</v>
      </c>
      <c r="D15" s="3">
        <v>8292929212</v>
      </c>
      <c r="E15" s="2" t="s">
        <v>101</v>
      </c>
      <c r="F15" s="2" t="s">
        <v>161</v>
      </c>
      <c r="G15" s="2" t="s">
        <v>217</v>
      </c>
      <c r="H15" s="2" t="s">
        <v>535</v>
      </c>
      <c r="I15" s="3">
        <v>22002</v>
      </c>
      <c r="J15" t="str">
        <f t="shared" si="0"/>
        <v>(1014, 'Brianna', 'Montana', '8292929212', 'montana.b68@gmail.com', '90342 Hill Side', 'Los Angeles', 'CA', '22002')</v>
      </c>
    </row>
    <row r="16" spans="1:10" x14ac:dyDescent="0.35">
      <c r="A16">
        <v>1015</v>
      </c>
      <c r="B16" s="2" t="s">
        <v>34</v>
      </c>
      <c r="C16" s="2" t="s">
        <v>42</v>
      </c>
      <c r="D16" s="3">
        <v>8129020932</v>
      </c>
      <c r="E16" s="2" t="s">
        <v>102</v>
      </c>
      <c r="F16" s="2" t="s">
        <v>162</v>
      </c>
      <c r="G16" s="2" t="s">
        <v>218</v>
      </c>
      <c r="H16" s="2" t="s">
        <v>535</v>
      </c>
      <c r="I16" s="3">
        <v>22003</v>
      </c>
      <c r="J16" t="str">
        <f t="shared" si="0"/>
        <v>(1015, 'Aniya', 'Knowles', '8129020932', 'a.knowles88@gmail.com', '1279 Clarks Hill', 'Sacramento', 'CA', '22003')</v>
      </c>
    </row>
    <row r="17" spans="1:10" x14ac:dyDescent="0.35">
      <c r="A17">
        <v>1016</v>
      </c>
      <c r="B17" s="2" t="s">
        <v>35</v>
      </c>
      <c r="C17" s="2" t="s">
        <v>49</v>
      </c>
      <c r="D17" s="3">
        <v>8129302032</v>
      </c>
      <c r="E17" s="2" t="s">
        <v>103</v>
      </c>
      <c r="F17" s="2" t="s">
        <v>163</v>
      </c>
      <c r="G17" s="2" t="s">
        <v>210</v>
      </c>
      <c r="H17" s="2" t="s">
        <v>531</v>
      </c>
      <c r="I17" s="3">
        <v>22004</v>
      </c>
      <c r="J17" t="str">
        <f t="shared" si="0"/>
        <v>(1016, 'Cody', 'Springle', '8129302032', 'codyspringle@gmail.com', '789 Mission Main', 'Boston', 'MA', '22004')</v>
      </c>
    </row>
    <row r="18" spans="1:10" x14ac:dyDescent="0.35">
      <c r="A18">
        <v>1017</v>
      </c>
      <c r="B18" s="2" t="s">
        <v>36</v>
      </c>
      <c r="C18" s="2" t="s">
        <v>32</v>
      </c>
      <c r="D18" s="3">
        <v>8116263742</v>
      </c>
      <c r="E18" s="2" t="s">
        <v>104</v>
      </c>
      <c r="F18" s="2" t="s">
        <v>164</v>
      </c>
      <c r="G18" s="2" t="s">
        <v>210</v>
      </c>
      <c r="H18" s="2" t="s">
        <v>531</v>
      </c>
      <c r="I18" s="3">
        <v>22005</v>
      </c>
      <c r="J18" t="str">
        <f t="shared" si="0"/>
        <v>(1017, 'Marcus', 'Moore', '8116263742', 'marcusmoore10@gmail.com', '1827 Hay Market', 'Boston', 'MA', '22005')</v>
      </c>
    </row>
    <row r="19" spans="1:10" x14ac:dyDescent="0.35">
      <c r="A19">
        <v>1018</v>
      </c>
      <c r="B19" s="2" t="s">
        <v>37</v>
      </c>
      <c r="C19" s="2" t="s">
        <v>17</v>
      </c>
      <c r="D19" s="3">
        <v>8199988892</v>
      </c>
      <c r="E19" s="2" t="s">
        <v>105</v>
      </c>
      <c r="F19" s="2" t="s">
        <v>165</v>
      </c>
      <c r="G19" s="2" t="s">
        <v>219</v>
      </c>
      <c r="H19" s="2" t="s">
        <v>536</v>
      </c>
      <c r="I19" s="3">
        <v>22006</v>
      </c>
      <c r="J19" t="str">
        <f t="shared" si="0"/>
        <v>(1018, 'Rihanna', 'Jones', '8199988892', 'rihannajones@gmail.com', '3183 Masson Road', 'New Orleans', 'LA', '22006')</v>
      </c>
    </row>
    <row r="20" spans="1:10" x14ac:dyDescent="0.35">
      <c r="A20">
        <v>1019</v>
      </c>
      <c r="B20" s="2" t="s">
        <v>38</v>
      </c>
      <c r="C20" s="2" t="s">
        <v>17</v>
      </c>
      <c r="D20" s="3">
        <v>8190909092</v>
      </c>
      <c r="E20" s="2" t="s">
        <v>106</v>
      </c>
      <c r="F20" s="2" t="s">
        <v>185</v>
      </c>
      <c r="G20" s="2" t="s">
        <v>220</v>
      </c>
      <c r="H20" s="2" t="s">
        <v>540</v>
      </c>
      <c r="I20" s="3">
        <v>30982</v>
      </c>
      <c r="J20" t="str">
        <f t="shared" si="0"/>
        <v>(1019, 'Beyonce', 'Jones', '8190909092', 'beyoncej04@gmail.com', '17 New Burn', 'Denver', 'CO', '30982')</v>
      </c>
    </row>
    <row r="21" spans="1:10" x14ac:dyDescent="0.35">
      <c r="A21">
        <v>1020</v>
      </c>
      <c r="B21" s="2" t="s">
        <v>39</v>
      </c>
      <c r="C21" s="2" t="s">
        <v>18</v>
      </c>
      <c r="D21" s="3">
        <v>8909090912</v>
      </c>
      <c r="E21" s="2" t="s">
        <v>107</v>
      </c>
      <c r="F21" s="2" t="s">
        <v>166</v>
      </c>
      <c r="G21" s="2" t="s">
        <v>220</v>
      </c>
      <c r="H21" s="2" t="s">
        <v>540</v>
      </c>
      <c r="I21" s="3">
        <v>30982</v>
      </c>
      <c r="J21" t="str">
        <f t="shared" si="0"/>
        <v>(1020, 'Jay', 'Kivell', '8909090912', 'jay.kivell@gmail.com', '798 Oak Ter', 'Denver', 'CO', '30982')</v>
      </c>
    </row>
    <row r="22" spans="1:10" x14ac:dyDescent="0.35">
      <c r="A22">
        <v>2001</v>
      </c>
      <c r="B22" s="2" t="s">
        <v>41</v>
      </c>
      <c r="C22" s="2" t="s">
        <v>19</v>
      </c>
      <c r="D22" s="3">
        <v>8178787872</v>
      </c>
      <c r="E22" s="2" t="s">
        <v>108</v>
      </c>
      <c r="F22" s="2" t="s">
        <v>167</v>
      </c>
      <c r="G22" s="2" t="s">
        <v>221</v>
      </c>
      <c r="H22" s="2" t="s">
        <v>539</v>
      </c>
      <c r="I22" s="3">
        <v>12829</v>
      </c>
      <c r="J22" t="str">
        <f t="shared" si="0"/>
        <v>(2001, 'Diddy', 'Jardine', '8178787872', 'djardine@gmail.com', '8779 Oak Ter', 'Port Angeles', 'WA', '12829')</v>
      </c>
    </row>
    <row r="23" spans="1:10" x14ac:dyDescent="0.35">
      <c r="A23">
        <v>2002</v>
      </c>
      <c r="B23" s="2" t="s">
        <v>43</v>
      </c>
      <c r="C23" s="2" t="s">
        <v>20</v>
      </c>
      <c r="D23" s="3">
        <v>8576460899</v>
      </c>
      <c r="E23" s="2" t="s">
        <v>109</v>
      </c>
      <c r="F23" s="2" t="s">
        <v>168</v>
      </c>
      <c r="G23" s="2" t="s">
        <v>221</v>
      </c>
      <c r="H23" s="2" t="s">
        <v>539</v>
      </c>
      <c r="I23" s="3">
        <v>12829</v>
      </c>
      <c r="J23" t="str">
        <f t="shared" si="0"/>
        <v>(2002, 'Nasir', 'Gill', '8576460899', 'nasirgill99@gmail.com', '145 Oak Ter', 'Port Angeles', 'WA', '12829')</v>
      </c>
    </row>
    <row r="24" spans="1:10" x14ac:dyDescent="0.35">
      <c r="A24">
        <v>2003</v>
      </c>
      <c r="B24" s="2" t="s">
        <v>44</v>
      </c>
      <c r="C24" s="2" t="s">
        <v>21</v>
      </c>
      <c r="D24" s="3">
        <v>8123456789</v>
      </c>
      <c r="E24" s="2" t="s">
        <v>110</v>
      </c>
      <c r="F24" s="2" t="s">
        <v>170</v>
      </c>
      <c r="G24" s="2" t="s">
        <v>221</v>
      </c>
      <c r="H24" s="2" t="s">
        <v>539</v>
      </c>
      <c r="I24" s="3">
        <v>12829</v>
      </c>
      <c r="J24" t="str">
        <f t="shared" si="0"/>
        <v>(2003, 'Alisha', 'Sorvino', '8123456789', 'sorvino-alisha@gmail.com', '4525 Oak Ter', 'Port Angeles', 'WA', '12829')</v>
      </c>
    </row>
    <row r="25" spans="1:10" x14ac:dyDescent="0.35">
      <c r="A25">
        <v>2004</v>
      </c>
      <c r="B25" s="2" t="s">
        <v>45</v>
      </c>
      <c r="C25" s="2" t="s">
        <v>17</v>
      </c>
      <c r="D25" s="3">
        <v>8178780872</v>
      </c>
      <c r="E25" s="2" t="s">
        <v>111</v>
      </c>
      <c r="F25" s="2" t="s">
        <v>169</v>
      </c>
      <c r="G25" s="2" t="s">
        <v>221</v>
      </c>
      <c r="H25" s="2" t="s">
        <v>539</v>
      </c>
      <c r="I25" s="3">
        <v>12829</v>
      </c>
      <c r="J25" t="str">
        <f t="shared" si="0"/>
        <v>(2004, 'Marie', 'Jones', '8178780872', 'mariej00@gmail.com', '2234 Oak Ter', 'Port Angeles', 'WA', '12829')</v>
      </c>
    </row>
    <row r="26" spans="1:10" x14ac:dyDescent="0.35">
      <c r="A26">
        <v>2005</v>
      </c>
      <c r="B26" s="2" t="s">
        <v>46</v>
      </c>
      <c r="C26" s="2" t="s">
        <v>22</v>
      </c>
      <c r="D26" s="3">
        <v>8178780872</v>
      </c>
      <c r="E26" s="2" t="s">
        <v>112</v>
      </c>
      <c r="F26" s="2" t="s">
        <v>171</v>
      </c>
      <c r="G26" s="2" t="s">
        <v>221</v>
      </c>
      <c r="H26" s="2" t="s">
        <v>539</v>
      </c>
      <c r="I26" s="3">
        <v>12867</v>
      </c>
      <c r="J26" t="str">
        <f t="shared" si="0"/>
        <v>(2005, 'Elizabeth', 'Andrews', '8178780872', 'e.andrews@gmail.com', '2134 Oak Ter', 'Port Angeles', 'WA', '12867')</v>
      </c>
    </row>
    <row r="27" spans="1:10" x14ac:dyDescent="0.35">
      <c r="A27">
        <v>2006</v>
      </c>
      <c r="B27" s="2" t="s">
        <v>47</v>
      </c>
      <c r="C27" s="2" t="s">
        <v>19</v>
      </c>
      <c r="D27" s="3">
        <v>8178780872</v>
      </c>
      <c r="E27" s="2" t="s">
        <v>113</v>
      </c>
      <c r="F27" s="2" t="s">
        <v>172</v>
      </c>
      <c r="G27" s="2" t="s">
        <v>221</v>
      </c>
      <c r="H27" s="2" t="s">
        <v>539</v>
      </c>
      <c r="I27" s="3">
        <v>12867</v>
      </c>
      <c r="J27" t="str">
        <f t="shared" si="0"/>
        <v>(2006, 'David', 'Jardine', '8178780872', 'davidjar22@gmail.com', '2165 Oak Ter', 'Port Angeles', 'WA', '12867')</v>
      </c>
    </row>
    <row r="28" spans="1:10" x14ac:dyDescent="0.35">
      <c r="A28">
        <v>2007</v>
      </c>
      <c r="B28" s="2" t="s">
        <v>48</v>
      </c>
      <c r="C28" s="2" t="s">
        <v>23</v>
      </c>
      <c r="D28" s="3">
        <v>8178780872</v>
      </c>
      <c r="E28" s="2" t="s">
        <v>114</v>
      </c>
      <c r="F28" s="2" t="s">
        <v>173</v>
      </c>
      <c r="G28" s="2" t="s">
        <v>221</v>
      </c>
      <c r="H28" s="2" t="s">
        <v>539</v>
      </c>
      <c r="I28" s="3">
        <v>12867</v>
      </c>
      <c r="J28" t="str">
        <f t="shared" si="0"/>
        <v>(2007, 'Kamari', 'Thompson', '8178780872', 'kthompson@gmail.com', '3465 Oak Ter', 'Port Angeles', 'WA', '12867')</v>
      </c>
    </row>
    <row r="29" spans="1:10" x14ac:dyDescent="0.35">
      <c r="A29">
        <v>2008</v>
      </c>
      <c r="B29" s="2" t="s">
        <v>9</v>
      </c>
      <c r="C29" s="2" t="s">
        <v>32</v>
      </c>
      <c r="D29" s="3">
        <v>8178780872</v>
      </c>
      <c r="E29" s="2" t="s">
        <v>115</v>
      </c>
      <c r="F29" s="2" t="s">
        <v>174</v>
      </c>
      <c r="G29" s="2" t="s">
        <v>222</v>
      </c>
      <c r="H29" s="2" t="s">
        <v>537</v>
      </c>
      <c r="I29" s="3">
        <v>29512</v>
      </c>
      <c r="J29" t="str">
        <f t="shared" si="0"/>
        <v>(2008, 'Dana', 'Moore', '8178780872', 'dana.moore@gmail.com', '45678 Clarks Hill', 'Bennettsville', 'SC', '29512')</v>
      </c>
    </row>
    <row r="30" spans="1:10" x14ac:dyDescent="0.35">
      <c r="A30">
        <v>2009</v>
      </c>
      <c r="B30" s="2" t="s">
        <v>10</v>
      </c>
      <c r="C30" s="2" t="s">
        <v>52</v>
      </c>
      <c r="D30" s="3">
        <v>8178780872</v>
      </c>
      <c r="E30" s="2" t="s">
        <v>116</v>
      </c>
      <c r="F30" s="2" t="s">
        <v>175</v>
      </c>
      <c r="G30" s="2" t="s">
        <v>222</v>
      </c>
      <c r="H30" s="2" t="s">
        <v>537</v>
      </c>
      <c r="I30" s="3">
        <v>29512</v>
      </c>
      <c r="J30" t="str">
        <f t="shared" si="0"/>
        <v>(2009, 'John', 'Lindo', '8178780872', 'johnlindo45@gmail.com', '678 Clarks Hill', 'Bennettsville', 'SC', '29512')</v>
      </c>
    </row>
    <row r="31" spans="1:10" x14ac:dyDescent="0.35">
      <c r="A31">
        <v>2010</v>
      </c>
      <c r="B31" s="2" t="s">
        <v>11</v>
      </c>
      <c r="C31" s="2" t="s">
        <v>70</v>
      </c>
      <c r="D31" s="3">
        <v>8178780872</v>
      </c>
      <c r="E31" s="2" t="s">
        <v>117</v>
      </c>
      <c r="F31" s="2" t="s">
        <v>176</v>
      </c>
      <c r="G31" s="2" t="s">
        <v>222</v>
      </c>
      <c r="H31" s="2" t="s">
        <v>537</v>
      </c>
      <c r="I31" s="3">
        <v>29512</v>
      </c>
      <c r="J31" t="str">
        <f t="shared" si="0"/>
        <v>(2010, 'Ashley', 'Brown', '8178780872', 'ashleybb@gmail.com', '651 Clarks Hill', 'Bennettsville', 'SC', '29512')</v>
      </c>
    </row>
    <row r="32" spans="1:10" x14ac:dyDescent="0.35">
      <c r="A32">
        <v>2011</v>
      </c>
      <c r="B32" s="2" t="s">
        <v>12</v>
      </c>
      <c r="C32" s="2" t="s">
        <v>81</v>
      </c>
      <c r="D32" s="3">
        <v>8178780872</v>
      </c>
      <c r="E32" s="2" t="s">
        <v>118</v>
      </c>
      <c r="F32" s="2" t="s">
        <v>177</v>
      </c>
      <c r="G32" s="2" t="s">
        <v>222</v>
      </c>
      <c r="H32" s="2" t="s">
        <v>537</v>
      </c>
      <c r="I32" s="3">
        <v>29512</v>
      </c>
      <c r="J32" t="str">
        <f t="shared" si="0"/>
        <v>(2011, 'Ronnie', 'Smith', '8178780872', 'ronniesmith@gmail.com', '649 Clarks Hill', 'Bennettsville', 'SC', '29512')</v>
      </c>
    </row>
    <row r="33" spans="1:10" x14ac:dyDescent="0.35">
      <c r="A33">
        <v>2012</v>
      </c>
      <c r="B33" s="2" t="s">
        <v>13</v>
      </c>
      <c r="C33" s="2" t="s">
        <v>70</v>
      </c>
      <c r="D33" s="3">
        <v>8178780872</v>
      </c>
      <c r="E33" s="2" t="s">
        <v>119</v>
      </c>
      <c r="F33" s="2" t="s">
        <v>178</v>
      </c>
      <c r="G33" s="2" t="s">
        <v>222</v>
      </c>
      <c r="H33" s="2" t="s">
        <v>537</v>
      </c>
      <c r="I33" s="3">
        <v>29512</v>
      </c>
      <c r="J33" t="str">
        <f t="shared" si="0"/>
        <v>(2012, 'James', 'Brown', '8178780872', 'jamesbrown@gmail.com', '642 Clarks Hill', 'Bennettsville', 'SC', '29512')</v>
      </c>
    </row>
    <row r="34" spans="1:10" x14ac:dyDescent="0.35">
      <c r="A34">
        <v>2013</v>
      </c>
      <c r="B34" s="2" t="s">
        <v>14</v>
      </c>
      <c r="C34" s="2" t="s">
        <v>82</v>
      </c>
      <c r="D34" s="3">
        <v>8178780872</v>
      </c>
      <c r="E34" s="2" t="s">
        <v>120</v>
      </c>
      <c r="F34" s="2" t="s">
        <v>179</v>
      </c>
      <c r="G34" s="2" t="s">
        <v>222</v>
      </c>
      <c r="H34" s="2" t="s">
        <v>537</v>
      </c>
      <c r="I34" s="3">
        <v>29512</v>
      </c>
      <c r="J34" t="str">
        <f t="shared" si="0"/>
        <v>(2013, 'Debra', 'Pearson', '8178780872', 'debraepearson@gmail.com', '644 Clarks Hill', 'Bennettsville', 'SC', '29512')</v>
      </c>
    </row>
    <row r="35" spans="1:10" x14ac:dyDescent="0.35">
      <c r="A35">
        <v>2014</v>
      </c>
      <c r="B35" s="2" t="s">
        <v>15</v>
      </c>
      <c r="C35" s="2" t="s">
        <v>83</v>
      </c>
      <c r="D35" s="3">
        <v>8576400649</v>
      </c>
      <c r="E35" s="2" t="s">
        <v>121</v>
      </c>
      <c r="F35" s="2" t="s">
        <v>180</v>
      </c>
      <c r="G35" s="2" t="s">
        <v>222</v>
      </c>
      <c r="H35" s="2" t="s">
        <v>537</v>
      </c>
      <c r="I35" s="3">
        <v>29513</v>
      </c>
      <c r="J35" t="str">
        <f t="shared" si="0"/>
        <v>(2014, 'Anastasia', 'Withers', '8576400649', 'anawithers@gmail.com', '640 Clarks Hill', 'Bennettsville', 'SC', '29513')</v>
      </c>
    </row>
    <row r="36" spans="1:10" x14ac:dyDescent="0.35">
      <c r="A36">
        <v>2015</v>
      </c>
      <c r="B36" s="2" t="s">
        <v>16</v>
      </c>
      <c r="C36" s="2" t="s">
        <v>19</v>
      </c>
      <c r="D36" s="3">
        <v>9876543210</v>
      </c>
      <c r="E36" s="2" t="s">
        <v>122</v>
      </c>
      <c r="F36" s="2" t="s">
        <v>181</v>
      </c>
      <c r="G36" s="2" t="s">
        <v>222</v>
      </c>
      <c r="H36" s="2" t="s">
        <v>537</v>
      </c>
      <c r="I36" s="3">
        <v>29513</v>
      </c>
      <c r="J36" t="str">
        <f t="shared" si="0"/>
        <v>(2015, 'Mattew', 'Jardine', '9876543210', 'mattjar1@aol.com', '652 Clarks Hill', 'Bennettsville', 'SC', '29513')</v>
      </c>
    </row>
    <row r="37" spans="1:10" x14ac:dyDescent="0.35">
      <c r="A37">
        <v>2016</v>
      </c>
      <c r="B37" s="2" t="s">
        <v>24</v>
      </c>
      <c r="C37" s="2" t="s">
        <v>23</v>
      </c>
      <c r="D37" s="3">
        <v>9876543121</v>
      </c>
      <c r="E37" s="2" t="s">
        <v>123</v>
      </c>
      <c r="F37" s="2" t="s">
        <v>182</v>
      </c>
      <c r="G37" s="2" t="s">
        <v>222</v>
      </c>
      <c r="H37" s="2" t="s">
        <v>537</v>
      </c>
      <c r="I37" s="3">
        <v>29513</v>
      </c>
      <c r="J37" t="str">
        <f t="shared" si="0"/>
        <v>(2016, 'Raven', 'Thompson', '9876543121', 'raven124@gmail.com', '647 Clarks Hill', 'Bennettsville', 'SC', '29513')</v>
      </c>
    </row>
    <row r="38" spans="1:10" x14ac:dyDescent="0.35">
      <c r="A38">
        <v>2017</v>
      </c>
      <c r="B38" s="2" t="s">
        <v>25</v>
      </c>
      <c r="C38" s="2" t="s">
        <v>31</v>
      </c>
      <c r="D38" s="3">
        <v>9876543132</v>
      </c>
      <c r="E38" s="2" t="s">
        <v>124</v>
      </c>
      <c r="F38" s="2" t="s">
        <v>183</v>
      </c>
      <c r="G38" s="2" t="s">
        <v>222</v>
      </c>
      <c r="H38" s="2" t="s">
        <v>537</v>
      </c>
      <c r="I38" s="3">
        <v>29513</v>
      </c>
      <c r="J38" t="str">
        <f t="shared" si="0"/>
        <v>(2017, 'Tykeem', 'Peterkin', '9876543132', 'peterkint123@yahoo.com', '657 Clarks Hill', 'Bennettsville', 'SC', '29513')</v>
      </c>
    </row>
    <row r="39" spans="1:10" x14ac:dyDescent="0.35">
      <c r="A39">
        <v>2018</v>
      </c>
      <c r="B39" s="2" t="s">
        <v>27</v>
      </c>
      <c r="C39" s="2" t="s">
        <v>26</v>
      </c>
      <c r="D39" s="3">
        <v>9876543143</v>
      </c>
      <c r="E39" s="2" t="s">
        <v>125</v>
      </c>
      <c r="F39" s="2" t="s">
        <v>184</v>
      </c>
      <c r="G39" s="2" t="s">
        <v>219</v>
      </c>
      <c r="H39" s="2" t="s">
        <v>536</v>
      </c>
      <c r="I39" s="3">
        <v>10893</v>
      </c>
      <c r="J39" t="str">
        <f t="shared" si="0"/>
        <v>(2018, 'Ronda', 'Poe', '9876543143', 'rondapoe@yahoo.com', '11 Charles Street', 'New Orleans', 'LA', '10893')</v>
      </c>
    </row>
    <row r="40" spans="1:10" x14ac:dyDescent="0.35">
      <c r="A40">
        <v>2019</v>
      </c>
      <c r="B40" s="2" t="s">
        <v>10</v>
      </c>
      <c r="C40" s="2" t="s">
        <v>84</v>
      </c>
      <c r="D40" s="3">
        <v>9876543154</v>
      </c>
      <c r="E40" s="2" t="s">
        <v>126</v>
      </c>
      <c r="F40" s="2" t="s">
        <v>186</v>
      </c>
      <c r="G40" s="2" t="s">
        <v>219</v>
      </c>
      <c r="H40" s="2" t="s">
        <v>536</v>
      </c>
      <c r="I40" s="3">
        <v>10894</v>
      </c>
      <c r="J40" t="str">
        <f t="shared" si="0"/>
        <v>(2019, 'John', 'Q', '9876543154', 'john.q@gmail.com', '17 Charles Street', 'New Orleans', 'LA', '10894')</v>
      </c>
    </row>
    <row r="41" spans="1:10" x14ac:dyDescent="0.35">
      <c r="A41">
        <v>2020</v>
      </c>
      <c r="B41" s="2" t="s">
        <v>85</v>
      </c>
      <c r="C41" s="2" t="s">
        <v>86</v>
      </c>
      <c r="D41" s="3">
        <v>9876543615</v>
      </c>
      <c r="E41" s="2" t="s">
        <v>127</v>
      </c>
      <c r="F41" s="2" t="s">
        <v>187</v>
      </c>
      <c r="G41" s="2" t="s">
        <v>219</v>
      </c>
      <c r="H41" s="2" t="s">
        <v>536</v>
      </c>
      <c r="I41" s="3">
        <v>10895</v>
      </c>
      <c r="J41" t="str">
        <f t="shared" si="0"/>
        <v>(2020, 'Sale', 'Homes', '9876543615', 'holems.sale@yahoo.com', '12 Charles Street', 'New Orleans', 'LA', '10895')</v>
      </c>
    </row>
    <row r="42" spans="1:10" x14ac:dyDescent="0.35">
      <c r="A42">
        <v>3001</v>
      </c>
      <c r="B42" s="2" t="s">
        <v>50</v>
      </c>
      <c r="C42" s="2" t="s">
        <v>87</v>
      </c>
      <c r="D42" s="3">
        <v>9876543176</v>
      </c>
      <c r="E42" s="2" t="s">
        <v>128</v>
      </c>
      <c r="F42" s="2" t="s">
        <v>188</v>
      </c>
      <c r="G42" s="2" t="s">
        <v>219</v>
      </c>
      <c r="H42" s="2" t="s">
        <v>536</v>
      </c>
      <c r="I42" s="3">
        <v>10893</v>
      </c>
      <c r="J42" t="str">
        <f t="shared" si="0"/>
        <v>(3001, 'Freddy', 'Byrd', '9876543176', 'freddy22@yahoo.com', '13 Charles Street', 'New Orleans', 'LA', '10893')</v>
      </c>
    </row>
    <row r="43" spans="1:10" x14ac:dyDescent="0.35">
      <c r="A43">
        <v>3002</v>
      </c>
      <c r="B43" s="2" t="s">
        <v>51</v>
      </c>
      <c r="C43" s="2" t="s">
        <v>52</v>
      </c>
      <c r="D43" s="3">
        <v>9876543187</v>
      </c>
      <c r="E43" s="2" t="s">
        <v>129</v>
      </c>
      <c r="F43" s="2" t="s">
        <v>189</v>
      </c>
      <c r="G43" s="2" t="s">
        <v>219</v>
      </c>
      <c r="H43" s="2" t="s">
        <v>536</v>
      </c>
      <c r="I43" s="3">
        <v>10894</v>
      </c>
      <c r="J43" t="str">
        <f t="shared" si="0"/>
        <v>(3002, 'Errol', 'Lindo', '9876543187', 'errol.lindo@gmail.com', '18 Charles Street', 'New Orleans', 'LA', '10894')</v>
      </c>
    </row>
    <row r="44" spans="1:10" x14ac:dyDescent="0.35">
      <c r="A44">
        <v>3003</v>
      </c>
      <c r="B44" s="2" t="s">
        <v>79</v>
      </c>
      <c r="C44" s="2" t="s">
        <v>80</v>
      </c>
      <c r="D44" s="3">
        <v>8435441234</v>
      </c>
      <c r="E44" s="2" t="s">
        <v>130</v>
      </c>
      <c r="F44" s="2" t="s">
        <v>190</v>
      </c>
      <c r="G44" s="2" t="s">
        <v>219</v>
      </c>
      <c r="H44" s="2" t="s">
        <v>536</v>
      </c>
      <c r="I44" s="3">
        <v>10895</v>
      </c>
      <c r="J44" t="str">
        <f t="shared" si="0"/>
        <v>(3003, 'Cleopatra', 'Soul', '8435441234', 'cleosoul7@aol.com', '19 Charles Street', 'New Orleans', 'LA', '10895')</v>
      </c>
    </row>
    <row r="45" spans="1:10" x14ac:dyDescent="0.35">
      <c r="A45">
        <v>3004</v>
      </c>
      <c r="B45" s="2" t="s">
        <v>53</v>
      </c>
      <c r="C45" s="2" t="s">
        <v>57</v>
      </c>
      <c r="D45" s="3">
        <v>8435441235</v>
      </c>
      <c r="E45" s="2" t="s">
        <v>131</v>
      </c>
      <c r="F45" s="2" t="s">
        <v>191</v>
      </c>
      <c r="G45" s="2" t="s">
        <v>219</v>
      </c>
      <c r="H45" s="2" t="s">
        <v>536</v>
      </c>
      <c r="I45" s="3">
        <v>10896</v>
      </c>
      <c r="J45" t="str">
        <f t="shared" si="0"/>
        <v>(3004, 'Stevie', 'Wonder', '8435441235', 'stevewonder@yahoo.com', '20 Charles Street', 'New Orleans', 'LA', '10896')</v>
      </c>
    </row>
    <row r="46" spans="1:10" x14ac:dyDescent="0.35">
      <c r="A46">
        <v>3005</v>
      </c>
      <c r="B46" s="2" t="s">
        <v>54</v>
      </c>
      <c r="C46" s="2" t="s">
        <v>58</v>
      </c>
      <c r="D46" s="3">
        <v>8435441236</v>
      </c>
      <c r="E46" s="2" t="s">
        <v>132</v>
      </c>
      <c r="F46" s="2" t="s">
        <v>192</v>
      </c>
      <c r="G46" s="2" t="s">
        <v>208</v>
      </c>
      <c r="H46" s="2" t="s">
        <v>528</v>
      </c>
      <c r="I46" s="3">
        <v>28213</v>
      </c>
      <c r="J46" t="str">
        <f t="shared" si="0"/>
        <v>(3005, 'Anita', 'Baker', '8435441236', 'anita.baker@yahoo.com', '123 North West Avenue', 'Charlotte', 'NC', '28213')</v>
      </c>
    </row>
    <row r="47" spans="1:10" x14ac:dyDescent="0.35">
      <c r="A47">
        <v>3006</v>
      </c>
      <c r="B47" s="2" t="s">
        <v>55</v>
      </c>
      <c r="C47" s="2" t="s">
        <v>60</v>
      </c>
      <c r="D47" s="3">
        <v>8435441237</v>
      </c>
      <c r="E47" s="2" t="s">
        <v>133</v>
      </c>
      <c r="F47" s="2" t="s">
        <v>193</v>
      </c>
      <c r="G47" s="2" t="s">
        <v>208</v>
      </c>
      <c r="H47" s="2" t="s">
        <v>528</v>
      </c>
      <c r="I47" s="3">
        <v>28213</v>
      </c>
      <c r="J47" t="str">
        <f t="shared" si="0"/>
        <v>(3006, 'Marvin', 'Gaye', '8435441237', 'marvingaye99@gmail.com', '124 North West Avenue', 'Charlotte', 'NC', '28213')</v>
      </c>
    </row>
    <row r="48" spans="1:10" x14ac:dyDescent="0.35">
      <c r="A48">
        <v>3007</v>
      </c>
      <c r="B48" s="2" t="s">
        <v>56</v>
      </c>
      <c r="C48" s="2" t="s">
        <v>59</v>
      </c>
      <c r="D48" s="3">
        <v>8435441238</v>
      </c>
      <c r="E48" s="2" t="s">
        <v>134</v>
      </c>
      <c r="F48" s="2" t="s">
        <v>194</v>
      </c>
      <c r="G48" s="2" t="s">
        <v>208</v>
      </c>
      <c r="H48" s="2" t="s">
        <v>528</v>
      </c>
      <c r="I48" s="3">
        <v>28217</v>
      </c>
      <c r="J48" t="str">
        <f t="shared" si="0"/>
        <v>(3007, 'Kirk', 'Franklin', '8435441238', 'krikf21@aol.com', '125 North West Avenue', 'Charlotte', 'NC', '28217')</v>
      </c>
    </row>
    <row r="49" spans="1:10" x14ac:dyDescent="0.35">
      <c r="A49">
        <v>3008</v>
      </c>
      <c r="B49" s="2" t="s">
        <v>61</v>
      </c>
      <c r="C49" s="2" t="s">
        <v>62</v>
      </c>
      <c r="D49" s="3">
        <v>8435441239</v>
      </c>
      <c r="E49" s="2" t="s">
        <v>135</v>
      </c>
      <c r="F49" s="2" t="s">
        <v>195</v>
      </c>
      <c r="G49" s="2" t="s">
        <v>208</v>
      </c>
      <c r="H49" s="2" t="s">
        <v>528</v>
      </c>
      <c r="I49" s="3">
        <v>28217</v>
      </c>
      <c r="J49" t="str">
        <f t="shared" si="0"/>
        <v>(3008, 'Teddy ', 'Pendergrass', '8435441239', 'teddyp@hotmail.com', '127 North West Avenue', 'Charlotte', 'NC', '28217')</v>
      </c>
    </row>
    <row r="50" spans="1:10" x14ac:dyDescent="0.35">
      <c r="A50">
        <v>3009</v>
      </c>
      <c r="B50" s="2" t="s">
        <v>63</v>
      </c>
      <c r="C50" s="2" t="s">
        <v>64</v>
      </c>
      <c r="D50" s="3">
        <v>8435441240</v>
      </c>
      <c r="E50" s="2" t="s">
        <v>136</v>
      </c>
      <c r="F50" s="2" t="s">
        <v>196</v>
      </c>
      <c r="G50" s="2" t="s">
        <v>208</v>
      </c>
      <c r="H50" s="2" t="s">
        <v>528</v>
      </c>
      <c r="I50" s="3">
        <v>28273</v>
      </c>
      <c r="J50" t="str">
        <f t="shared" si="0"/>
        <v>(3009, 'Earth', 'Wind-Fire', '8435441240', 'earthwindfire@gmail.com', '129 North West Avenue', 'Charlotte', 'NC', '28273')</v>
      </c>
    </row>
    <row r="51" spans="1:10" x14ac:dyDescent="0.35">
      <c r="A51">
        <v>3010</v>
      </c>
      <c r="B51" s="2" t="s">
        <v>65</v>
      </c>
      <c r="C51" s="2" t="s">
        <v>66</v>
      </c>
      <c r="D51" s="3">
        <v>8435441241</v>
      </c>
      <c r="E51" s="2" t="s">
        <v>137</v>
      </c>
      <c r="F51" s="2" t="s">
        <v>197</v>
      </c>
      <c r="G51" s="2" t="s">
        <v>208</v>
      </c>
      <c r="H51" s="2" t="s">
        <v>528</v>
      </c>
      <c r="I51" s="3">
        <v>28273</v>
      </c>
      <c r="J51" t="str">
        <f t="shared" si="0"/>
        <v>(3010, 'Cameo', 'Sparkle', '8435441241', 'cameo48@yahoo.com', '131 North West Avenue', 'Charlotte', 'NC', '28273')</v>
      </c>
    </row>
    <row r="52" spans="1:10" x14ac:dyDescent="0.35">
      <c r="A52">
        <v>3011</v>
      </c>
      <c r="B52" s="2" t="s">
        <v>67</v>
      </c>
      <c r="C52" s="2" t="s">
        <v>59</v>
      </c>
      <c r="D52" s="3">
        <v>8435441242</v>
      </c>
      <c r="E52" s="2" t="s">
        <v>138</v>
      </c>
      <c r="F52" s="2" t="s">
        <v>198</v>
      </c>
      <c r="G52" s="2" t="s">
        <v>223</v>
      </c>
      <c r="H52" s="2" t="s">
        <v>537</v>
      </c>
      <c r="I52" s="3">
        <v>24567</v>
      </c>
      <c r="J52" t="str">
        <f t="shared" si="0"/>
        <v>(3011, 'Adele', 'Franklin', '8435441242', 'a.frank@yahoo.com', '651 Craig Circle', 'Cheraw', 'SC', '24567')</v>
      </c>
    </row>
    <row r="53" spans="1:10" x14ac:dyDescent="0.35">
      <c r="A53">
        <v>3012</v>
      </c>
      <c r="B53" s="2" t="s">
        <v>68</v>
      </c>
      <c r="C53" s="2" t="s">
        <v>69</v>
      </c>
      <c r="D53" s="3">
        <v>8435441243</v>
      </c>
      <c r="E53" s="2" t="s">
        <v>139</v>
      </c>
      <c r="F53" s="2" t="s">
        <v>199</v>
      </c>
      <c r="G53" s="2" t="s">
        <v>222</v>
      </c>
      <c r="H53" s="2" t="s">
        <v>537</v>
      </c>
      <c r="I53" s="3">
        <v>29512</v>
      </c>
      <c r="J53" t="str">
        <f t="shared" si="0"/>
        <v>(3012, 'Donna', 'Summer', '8435441243', 'donnasum21@aol.com', '649 Terrace Drive', 'Bennettsville', 'SC', '29512')</v>
      </c>
    </row>
    <row r="54" spans="1:10" x14ac:dyDescent="0.35">
      <c r="A54">
        <v>3013</v>
      </c>
      <c r="B54" s="2" t="s">
        <v>13</v>
      </c>
      <c r="C54" s="2" t="s">
        <v>70</v>
      </c>
      <c r="D54" s="3">
        <v>8435441244</v>
      </c>
      <c r="E54" s="2" t="s">
        <v>140</v>
      </c>
      <c r="F54" s="2" t="s">
        <v>200</v>
      </c>
      <c r="G54" s="2" t="s">
        <v>208</v>
      </c>
      <c r="H54" s="2" t="s">
        <v>528</v>
      </c>
      <c r="I54" s="3">
        <v>78929</v>
      </c>
      <c r="J54" t="str">
        <f t="shared" si="0"/>
        <v>(3013, 'James', 'Brown', '8435441244', 'jamesbr99@ymail.com', '7544 Sienna Heights', 'Charlotte', 'NC', '78929')</v>
      </c>
    </row>
    <row r="55" spans="1:10" x14ac:dyDescent="0.35">
      <c r="A55">
        <v>3014</v>
      </c>
      <c r="B55" s="2" t="s">
        <v>71</v>
      </c>
      <c r="C55" s="2" t="s">
        <v>72</v>
      </c>
      <c r="D55" s="3">
        <v>8435441245</v>
      </c>
      <c r="E55" s="2" t="s">
        <v>141</v>
      </c>
      <c r="F55" s="2" t="s">
        <v>201</v>
      </c>
      <c r="G55" s="2" t="s">
        <v>208</v>
      </c>
      <c r="H55" s="2" t="s">
        <v>528</v>
      </c>
      <c r="I55" s="3">
        <v>39827</v>
      </c>
      <c r="J55" t="str">
        <f t="shared" si="0"/>
        <v>(3014, 'Shonda', 'Rhimes', '8435441245', 'shondarhimes3@ymail.com', '10 Revolutionary Trail', 'Charlotte', 'NC', '39827')</v>
      </c>
    </row>
    <row r="56" spans="1:10" x14ac:dyDescent="0.35">
      <c r="A56">
        <v>3015</v>
      </c>
      <c r="B56" s="2" t="s">
        <v>73</v>
      </c>
      <c r="C56" s="2" t="s">
        <v>74</v>
      </c>
      <c r="D56" s="3">
        <v>8435441246</v>
      </c>
      <c r="E56" s="2" t="s">
        <v>142</v>
      </c>
      <c r="F56" s="2" t="s">
        <v>202</v>
      </c>
      <c r="G56" s="2" t="s">
        <v>208</v>
      </c>
      <c r="H56" s="2" t="s">
        <v>528</v>
      </c>
      <c r="I56" s="3">
        <v>21989</v>
      </c>
      <c r="J56" t="str">
        <f t="shared" si="0"/>
        <v>(3015, 'Halle', 'Berry', '8435441246', 'halleyb2@ymail.com', '123 North Tryon Street', 'Charlotte', 'NC', '21989')</v>
      </c>
    </row>
    <row r="57" spans="1:10" x14ac:dyDescent="0.35">
      <c r="A57">
        <v>3016</v>
      </c>
      <c r="B57" s="2" t="s">
        <v>75</v>
      </c>
      <c r="C57" s="2" t="s">
        <v>76</v>
      </c>
      <c r="D57" s="3">
        <v>8435441247</v>
      </c>
      <c r="E57" s="2" t="s">
        <v>143</v>
      </c>
      <c r="F57" s="2" t="s">
        <v>203</v>
      </c>
      <c r="G57" s="2" t="s">
        <v>208</v>
      </c>
      <c r="H57" s="2" t="s">
        <v>528</v>
      </c>
      <c r="I57" s="3">
        <v>43790</v>
      </c>
      <c r="J57" t="str">
        <f t="shared" si="0"/>
        <v>(3016, 'Annalise', 'Keeting', '8435441247', 'annak11@ymail.com', '444 Caldwell Street', 'Charlotte', 'NC', '43790')</v>
      </c>
    </row>
    <row r="58" spans="1:10" x14ac:dyDescent="0.35">
      <c r="A58">
        <v>3017</v>
      </c>
      <c r="B58" s="2" t="s">
        <v>77</v>
      </c>
      <c r="C58" s="2" t="s">
        <v>78</v>
      </c>
      <c r="D58" s="3">
        <v>8435441248</v>
      </c>
      <c r="E58" s="2" t="s">
        <v>144</v>
      </c>
      <c r="F58" s="2" t="s">
        <v>204</v>
      </c>
      <c r="G58" s="2" t="s">
        <v>219</v>
      </c>
      <c r="H58" s="2" t="s">
        <v>536</v>
      </c>
      <c r="I58" s="3">
        <v>20091</v>
      </c>
      <c r="J58" t="str">
        <f t="shared" si="0"/>
        <v>(3017, 'Lauryn', 'Hill', '8435441248', 'laurynhill@yahoo.com', '555 St Charles Street', 'New Orleans', 'LA', '20091')</v>
      </c>
    </row>
    <row r="59" spans="1:10" x14ac:dyDescent="0.35">
      <c r="A59">
        <v>3018</v>
      </c>
      <c r="B59" s="2" t="s">
        <v>46</v>
      </c>
      <c r="C59" s="2" t="s">
        <v>22</v>
      </c>
      <c r="D59" s="3">
        <v>8435441249</v>
      </c>
      <c r="E59" s="2" t="s">
        <v>145</v>
      </c>
      <c r="F59" s="2" t="s">
        <v>205</v>
      </c>
      <c r="G59" s="2" t="s">
        <v>214</v>
      </c>
      <c r="H59" s="2" t="s">
        <v>533</v>
      </c>
      <c r="I59" s="3">
        <v>50012</v>
      </c>
      <c r="J59" t="str">
        <f t="shared" si="0"/>
        <v>(3018, 'Elizabeth', 'Andrews', '8435441249', 'eli.andrews@aol.com', '123 Ocean Boulevard', 'Miami', 'FL', '50012')</v>
      </c>
    </row>
    <row r="60" spans="1:10" x14ac:dyDescent="0.35">
      <c r="A60">
        <v>3019</v>
      </c>
      <c r="B60" s="2" t="s">
        <v>47</v>
      </c>
      <c r="C60" s="2" t="s">
        <v>19</v>
      </c>
      <c r="D60" s="3">
        <v>8435441250</v>
      </c>
      <c r="E60" s="2" t="s">
        <v>146</v>
      </c>
      <c r="F60" s="2" t="s">
        <v>206</v>
      </c>
      <c r="G60" s="2" t="s">
        <v>224</v>
      </c>
      <c r="H60" s="2" t="s">
        <v>530</v>
      </c>
      <c r="I60" s="3">
        <v>87919</v>
      </c>
      <c r="J60" t="str">
        <f t="shared" si="0"/>
        <v>(3019, 'David', 'Jardine', '8435441250', 'djardine@yahoo.com', '456 Howard Circle', 'Dallas', 'TX', '87919')</v>
      </c>
    </row>
    <row r="61" spans="1:10" x14ac:dyDescent="0.35">
      <c r="A61">
        <v>3020</v>
      </c>
      <c r="B61" s="2" t="s">
        <v>48</v>
      </c>
      <c r="C61" s="2" t="s">
        <v>23</v>
      </c>
      <c r="D61" s="3">
        <v>8435441251</v>
      </c>
      <c r="E61" s="2" t="s">
        <v>147</v>
      </c>
      <c r="F61" s="2" t="s">
        <v>207</v>
      </c>
      <c r="G61" s="2" t="s">
        <v>225</v>
      </c>
      <c r="H61" s="2" t="s">
        <v>538</v>
      </c>
      <c r="I61" s="3">
        <v>19901</v>
      </c>
      <c r="J61" t="str">
        <f t="shared" si="0"/>
        <v>(3020, 'Kamari', 'Thompson', '8435441251', 'kthompson33@ymail.com', '201 2nd Avenue', 'Phoenix', 'AZ', '19901')</v>
      </c>
    </row>
  </sheetData>
  <dataConsolidate/>
  <hyperlinks>
    <hyperlink ref="E36" r:id="rId1" xr:uid="{0F54CE46-602B-4833-92D3-F9B3882A0199}"/>
    <hyperlink ref="E2" r:id="rId2" xr:uid="{D31E84EF-4B7C-4F05-9525-880ED28125F7}"/>
    <hyperlink ref="E3" r:id="rId3" xr:uid="{8B71E889-91A8-459A-9642-BFA2A077799D}"/>
    <hyperlink ref="E4" r:id="rId4" xr:uid="{E0F74871-1D37-4B95-87B2-9D176D8C5CBA}"/>
    <hyperlink ref="E5" r:id="rId5" xr:uid="{471465BF-BCF1-4762-AB95-460FF26045D0}"/>
    <hyperlink ref="E6" r:id="rId6" xr:uid="{7BDF020F-4CDA-4490-90DF-047EDBFF7E0E}"/>
    <hyperlink ref="E7" r:id="rId7" xr:uid="{7C14430F-1DFE-4ACA-A94E-49D6886E61CC}"/>
    <hyperlink ref="E8" r:id="rId8" xr:uid="{CBBE1389-A24F-4860-8C2C-6D249F638951}"/>
    <hyperlink ref="E9" r:id="rId9" xr:uid="{9BE71C68-BF3E-47B8-B5A3-59B00A24953C}"/>
    <hyperlink ref="E10" r:id="rId10" xr:uid="{EF76F830-D913-45B3-B0A3-8956399EC7F7}"/>
    <hyperlink ref="E11" r:id="rId11" xr:uid="{353353D4-BA45-4BF6-BF26-E50E6E30D0B8}"/>
    <hyperlink ref="E12" r:id="rId12" xr:uid="{8A932F06-7C06-45E4-84FD-902DED037818}"/>
    <hyperlink ref="E13" r:id="rId13" xr:uid="{DBBF868B-8E19-4D85-84AB-7C95EC17D8D2}"/>
    <hyperlink ref="E14" r:id="rId14" xr:uid="{AB465932-BD99-43F8-9EFC-31E0C07CDE5D}"/>
    <hyperlink ref="E15" r:id="rId15" xr:uid="{CDA0D484-8E42-474D-9FB7-4D342D2BD2A5}"/>
    <hyperlink ref="E16" r:id="rId16" xr:uid="{E1EB31FA-7DC5-418F-999A-06CBFA3DA1FE}"/>
    <hyperlink ref="E17" r:id="rId17" xr:uid="{000A7CA3-8935-48F8-94AC-DC973F47CDD9}"/>
    <hyperlink ref="E18" r:id="rId18" xr:uid="{7914DEC5-63E8-41BC-A611-8CB60F9B96FB}"/>
    <hyperlink ref="E19" r:id="rId19" xr:uid="{1D69BD1C-6733-4D51-B230-F6CE16A24540}"/>
    <hyperlink ref="E20" r:id="rId20" xr:uid="{2578AE36-EB8C-4E58-A7BF-EE0445780E89}"/>
    <hyperlink ref="E21" r:id="rId21" xr:uid="{867317DC-7F3F-41EB-A531-95511722A6DD}"/>
    <hyperlink ref="E22" r:id="rId22" xr:uid="{B6114A56-C1D1-4D3A-AD9A-AD9D312F76CF}"/>
    <hyperlink ref="E23" r:id="rId23" xr:uid="{E8AB493B-7A65-4A47-97C1-35EA3DCC684D}"/>
    <hyperlink ref="E24" r:id="rId24" xr:uid="{79072E03-C372-456E-8116-F8EA64C27130}"/>
    <hyperlink ref="E25" r:id="rId25" xr:uid="{7F1094ED-57BE-463C-85DF-01957C7E7A0F}"/>
    <hyperlink ref="E26" r:id="rId26" xr:uid="{226D208D-547B-4241-A1E9-34F2D7041C72}"/>
    <hyperlink ref="E27" r:id="rId27" xr:uid="{72E76ECF-E901-4E37-A2AF-346F8F70307D}"/>
    <hyperlink ref="E28" r:id="rId28" xr:uid="{6C408243-CA0A-4820-A7A4-E48664913259}"/>
    <hyperlink ref="E29" r:id="rId29" xr:uid="{51DF2583-AF5B-4710-8772-40998A305EB2}"/>
    <hyperlink ref="E30" r:id="rId30" xr:uid="{924FDCF9-826A-49CD-86DB-E92A7C989B6C}"/>
    <hyperlink ref="E31" r:id="rId31" xr:uid="{BA59BE70-DA25-49CC-8405-20FBA80B46AC}"/>
    <hyperlink ref="E32" r:id="rId32" xr:uid="{AED50A1A-DF5A-4F63-AE0B-3032624ED111}"/>
    <hyperlink ref="E33" r:id="rId33" xr:uid="{5A59FE9B-EF47-4C38-8BF7-9B37BF148D5C}"/>
    <hyperlink ref="E34" r:id="rId34" xr:uid="{D84CA476-4048-4DE6-93B7-C81F59A3EE91}"/>
    <hyperlink ref="E35" r:id="rId35" xr:uid="{EB1325D2-B0F2-42B4-A1DD-A034DC6277B5}"/>
    <hyperlink ref="E37" r:id="rId36" xr:uid="{9FF7DC48-884C-4D75-993C-CA377038E752}"/>
    <hyperlink ref="E38" r:id="rId37" xr:uid="{E1393916-65C8-41E2-80AD-DA78BFEDFACB}"/>
    <hyperlink ref="E39" r:id="rId38" xr:uid="{E1755B7A-B3D6-4F73-93E3-2BBFDA57065C}"/>
    <hyperlink ref="E40" r:id="rId39" xr:uid="{2C8B1930-5012-4F3D-96D9-21744FA4A08B}"/>
    <hyperlink ref="E41" r:id="rId40" xr:uid="{3FD438CF-8D17-40E5-9530-FCF489C26C88}"/>
    <hyperlink ref="E42" r:id="rId41" xr:uid="{4C7BE3B4-F5FE-48B8-8D08-79F48305965F}"/>
    <hyperlink ref="E43" r:id="rId42" xr:uid="{AE6019A6-D3DF-4FEC-85F1-DA1AF15C9F37}"/>
    <hyperlink ref="E44" r:id="rId43" xr:uid="{B312C89C-D895-4C36-AC40-4915B8391E50}"/>
    <hyperlink ref="E45" r:id="rId44" xr:uid="{1DF99974-D2BA-4829-8A2C-C8096E1D2AD8}"/>
    <hyperlink ref="E46" r:id="rId45" xr:uid="{6607D08F-A3F1-4D04-8381-C04F4E145103}"/>
    <hyperlink ref="E47" r:id="rId46" xr:uid="{DBA0588C-35A5-4317-9DBF-F80C522BE88C}"/>
    <hyperlink ref="E48" r:id="rId47" xr:uid="{87219CD4-D230-43A1-AAB0-3F399EE8FC09}"/>
    <hyperlink ref="E49" r:id="rId48" xr:uid="{0E0C77D6-2DFB-493B-B391-7751CA73071A}"/>
    <hyperlink ref="E50" r:id="rId49" xr:uid="{18783E20-7737-46B2-A093-606379FC841C}"/>
    <hyperlink ref="E51" r:id="rId50" xr:uid="{F8924039-48CD-43A6-8B04-679A6C5FB3E9}"/>
    <hyperlink ref="E52" r:id="rId51" xr:uid="{1D9A49E3-25BB-45EF-83EE-9DFC790A3A36}"/>
    <hyperlink ref="E53" r:id="rId52" xr:uid="{4606A57C-2C92-4353-B18D-78379703CC3C}"/>
    <hyperlink ref="E54" r:id="rId53" xr:uid="{B823ED70-110C-4D7D-8619-56592B46C0AA}"/>
    <hyperlink ref="E55" r:id="rId54" xr:uid="{C2841186-7AC7-4C0F-8C49-23ED3542340E}"/>
    <hyperlink ref="E56" r:id="rId55" xr:uid="{D16ABCF1-BCD3-4CA5-B6A5-6BDA6912735B}"/>
    <hyperlink ref="E57" r:id="rId56" xr:uid="{8C983662-6291-4EDC-9592-906AEFA4E59F}"/>
    <hyperlink ref="E58" r:id="rId57" xr:uid="{19B8D14A-8434-445D-AAF3-36A6DED50F10}"/>
    <hyperlink ref="E59" r:id="rId58" xr:uid="{4B8312C5-9900-4B78-87F9-99CE3408F977}"/>
    <hyperlink ref="E60" r:id="rId59" xr:uid="{60D6B9FD-2EFF-4318-ACB2-AE9FD96A240D}"/>
    <hyperlink ref="E61" r:id="rId60" xr:uid="{D733C4C7-46B1-49F8-9EE2-A324CDE98CF0}"/>
  </hyperlinks>
  <pageMargins left="0.7" right="0.7" top="0.75" bottom="0.75" header="0.3" footer="0.3"/>
  <pageSetup orientation="portrait" horizontalDpi="1200" verticalDpi="1200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6665-4F0D-455D-8DD5-9FB3F829C6B5}">
  <dimension ref="A1:J89"/>
  <sheetViews>
    <sheetView topLeftCell="A44" workbookViewId="0">
      <selection activeCell="A2" sqref="A2"/>
    </sheetView>
  </sheetViews>
  <sheetFormatPr defaultRowHeight="14.5" x14ac:dyDescent="0.35"/>
  <cols>
    <col min="1" max="1" width="10.26953125" bestFit="1" customWidth="1"/>
    <col min="2" max="2" width="13.453125" bestFit="1" customWidth="1"/>
    <col min="3" max="3" width="13.7265625" bestFit="1" customWidth="1"/>
    <col min="4" max="4" width="12.453125" bestFit="1" customWidth="1"/>
    <col min="5" max="5" width="14.453125" bestFit="1" customWidth="1"/>
    <col min="6" max="6" width="24.08984375" bestFit="1" customWidth="1"/>
    <col min="8" max="8" width="9.453125" bestFit="1" customWidth="1"/>
    <col min="10" max="10" width="9.453125" bestFit="1" customWidth="1"/>
  </cols>
  <sheetData>
    <row r="1" spans="1:10" x14ac:dyDescent="0.35">
      <c r="A1" t="s">
        <v>226</v>
      </c>
      <c r="B1" t="s">
        <v>0</v>
      </c>
      <c r="C1" t="s">
        <v>227</v>
      </c>
      <c r="D1" t="s">
        <v>228</v>
      </c>
      <c r="E1" t="s">
        <v>437</v>
      </c>
    </row>
    <row r="2" spans="1:10" x14ac:dyDescent="0.35">
      <c r="A2" s="4" t="s">
        <v>229</v>
      </c>
      <c r="B2">
        <v>1001</v>
      </c>
      <c r="C2">
        <v>2</v>
      </c>
      <c r="D2" s="5">
        <v>44277</v>
      </c>
      <c r="E2" s="5">
        <v>44279</v>
      </c>
      <c r="F2" t="str">
        <f>_xlfn.CONCAT("(", "'", A2, "'", ", ", B2, ", ", C2, ", ", "'",TEXT(D2,"mm/dd/yyyy"),"'",", ", "'", TEXT(E2,"mm/dd/yyyy"), "'", ")")</f>
        <v>('O100', 1001, 2, '03/22/2021', '03/24/2021')</v>
      </c>
      <c r="H2" s="5"/>
      <c r="J2" s="5"/>
    </row>
    <row r="3" spans="1:10" x14ac:dyDescent="0.35">
      <c r="A3" s="4" t="s">
        <v>230</v>
      </c>
      <c r="B3">
        <v>1002</v>
      </c>
      <c r="C3">
        <v>2</v>
      </c>
      <c r="D3" s="5">
        <v>44454</v>
      </c>
      <c r="E3" s="5">
        <v>44456</v>
      </c>
      <c r="F3" t="str">
        <f t="shared" ref="F3:F66" si="0">_xlfn.CONCAT("(", "'", A3, "'", ", ", B3, ", ", C3, ", ", "'",TEXT(D3,"mm/dd/yyyy"),"'",", ", "'", TEXT(E3,"mm/dd/yyyy"), "'", ")")</f>
        <v>('O101', 1002, 2, '09/15/2021', '09/17/2021')</v>
      </c>
      <c r="H3" s="5"/>
    </row>
    <row r="4" spans="1:10" x14ac:dyDescent="0.35">
      <c r="A4" s="4" t="s">
        <v>231</v>
      </c>
      <c r="B4">
        <v>1003</v>
      </c>
      <c r="C4">
        <v>2</v>
      </c>
      <c r="D4" s="5">
        <v>44431</v>
      </c>
      <c r="E4" s="5">
        <v>44433</v>
      </c>
      <c r="F4" t="str">
        <f t="shared" si="0"/>
        <v>('O102', 1003, 2, '08/23/2021', '08/25/2021')</v>
      </c>
      <c r="H4" s="5"/>
    </row>
    <row r="5" spans="1:10" x14ac:dyDescent="0.35">
      <c r="A5" s="4" t="s">
        <v>232</v>
      </c>
      <c r="B5">
        <v>1004</v>
      </c>
      <c r="C5">
        <v>2</v>
      </c>
      <c r="D5" s="5">
        <v>44245</v>
      </c>
      <c r="E5" s="5">
        <v>44247</v>
      </c>
      <c r="F5" t="str">
        <f t="shared" si="0"/>
        <v>('O103', 1004, 2, '02/18/2021', '02/20/2021')</v>
      </c>
      <c r="H5" s="5"/>
    </row>
    <row r="6" spans="1:10" x14ac:dyDescent="0.35">
      <c r="A6" s="4" t="s">
        <v>233</v>
      </c>
      <c r="B6">
        <v>1005</v>
      </c>
      <c r="C6">
        <v>2</v>
      </c>
      <c r="D6" s="5">
        <v>44449</v>
      </c>
      <c r="E6" s="5">
        <v>44451</v>
      </c>
      <c r="F6" t="str">
        <f t="shared" si="0"/>
        <v>('O104', 1005, 2, '09/10/2021', '09/12/2021')</v>
      </c>
      <c r="H6" s="5"/>
    </row>
    <row r="7" spans="1:10" x14ac:dyDescent="0.35">
      <c r="A7" s="4" t="s">
        <v>234</v>
      </c>
      <c r="B7">
        <v>1006</v>
      </c>
      <c r="C7">
        <v>2</v>
      </c>
      <c r="D7" s="5">
        <v>44340</v>
      </c>
      <c r="E7" s="5">
        <v>44342</v>
      </c>
      <c r="F7" t="str">
        <f t="shared" si="0"/>
        <v>('O105', 1006, 2, '05/24/2021', '05/26/2021')</v>
      </c>
      <c r="H7" s="5"/>
    </row>
    <row r="8" spans="1:10" x14ac:dyDescent="0.35">
      <c r="A8" s="4" t="s">
        <v>235</v>
      </c>
      <c r="B8">
        <v>1007</v>
      </c>
      <c r="C8">
        <v>2</v>
      </c>
      <c r="D8" s="5">
        <v>44289</v>
      </c>
      <c r="E8" s="5">
        <v>44291</v>
      </c>
      <c r="F8" t="str">
        <f t="shared" si="0"/>
        <v>('O106', 1007, 2, '04/03/2021', '04/05/2021')</v>
      </c>
      <c r="H8" s="5"/>
    </row>
    <row r="9" spans="1:10" x14ac:dyDescent="0.35">
      <c r="A9" s="4" t="s">
        <v>236</v>
      </c>
      <c r="B9">
        <v>1008</v>
      </c>
      <c r="C9">
        <v>2</v>
      </c>
      <c r="D9" s="5">
        <v>44387</v>
      </c>
      <c r="E9" s="5">
        <v>44389</v>
      </c>
      <c r="F9" t="str">
        <f t="shared" si="0"/>
        <v>('O107', 1008, 2, '07/10/2021', '07/12/2021')</v>
      </c>
      <c r="H9" s="5"/>
    </row>
    <row r="10" spans="1:10" x14ac:dyDescent="0.35">
      <c r="A10" s="4" t="s">
        <v>237</v>
      </c>
      <c r="B10">
        <v>1009</v>
      </c>
      <c r="C10">
        <v>2</v>
      </c>
      <c r="D10" s="5">
        <v>44447</v>
      </c>
      <c r="E10" s="5">
        <v>44449</v>
      </c>
      <c r="F10" t="str">
        <f t="shared" si="0"/>
        <v>('O108', 1009, 2, '09/08/2021', '09/10/2021')</v>
      </c>
      <c r="H10" s="5"/>
    </row>
    <row r="11" spans="1:10" x14ac:dyDescent="0.35">
      <c r="A11" s="4" t="s">
        <v>238</v>
      </c>
      <c r="B11">
        <v>1010</v>
      </c>
      <c r="C11">
        <v>2</v>
      </c>
      <c r="D11" s="5">
        <v>44398</v>
      </c>
      <c r="E11" s="5">
        <v>44400</v>
      </c>
      <c r="F11" t="str">
        <f t="shared" si="0"/>
        <v>('O109', 1010, 2, '07/21/2021', '07/23/2021')</v>
      </c>
      <c r="H11" s="5"/>
    </row>
    <row r="12" spans="1:10" x14ac:dyDescent="0.35">
      <c r="A12" s="4" t="s">
        <v>239</v>
      </c>
      <c r="B12">
        <v>1011</v>
      </c>
      <c r="C12">
        <v>2</v>
      </c>
      <c r="D12" s="5">
        <v>44466</v>
      </c>
      <c r="E12" s="5">
        <v>44468</v>
      </c>
      <c r="F12" t="str">
        <f t="shared" si="0"/>
        <v>('O110', 1011, 2, '09/27/2021', '09/29/2021')</v>
      </c>
      <c r="H12" s="5"/>
    </row>
    <row r="13" spans="1:10" x14ac:dyDescent="0.35">
      <c r="A13" s="4" t="s">
        <v>240</v>
      </c>
      <c r="B13">
        <v>1012</v>
      </c>
      <c r="C13">
        <v>2</v>
      </c>
      <c r="D13" s="5">
        <v>44322</v>
      </c>
      <c r="E13" s="5">
        <v>44324</v>
      </c>
      <c r="F13" t="str">
        <f t="shared" si="0"/>
        <v>('O111', 1012, 2, '05/06/2021', '05/08/2021')</v>
      </c>
      <c r="H13" s="5"/>
    </row>
    <row r="14" spans="1:10" x14ac:dyDescent="0.35">
      <c r="A14" s="4" t="s">
        <v>241</v>
      </c>
      <c r="B14">
        <v>1013</v>
      </c>
      <c r="C14">
        <v>2</v>
      </c>
      <c r="D14" s="5">
        <v>44307</v>
      </c>
      <c r="E14" s="5">
        <v>44309</v>
      </c>
      <c r="F14" t="str">
        <f t="shared" si="0"/>
        <v>('O112', 1013, 2, '04/21/2021', '04/23/2021')</v>
      </c>
      <c r="H14" s="5"/>
    </row>
    <row r="15" spans="1:10" x14ac:dyDescent="0.35">
      <c r="A15" s="4" t="s">
        <v>242</v>
      </c>
      <c r="B15">
        <v>1014</v>
      </c>
      <c r="C15">
        <v>2</v>
      </c>
      <c r="D15" s="5">
        <v>44428</v>
      </c>
      <c r="E15" s="5">
        <v>44430</v>
      </c>
      <c r="F15" t="str">
        <f t="shared" si="0"/>
        <v>('O113', 1014, 2, '08/20/2021', '08/22/2021')</v>
      </c>
      <c r="H15" s="5"/>
    </row>
    <row r="16" spans="1:10" x14ac:dyDescent="0.35">
      <c r="A16" s="4" t="s">
        <v>243</v>
      </c>
      <c r="B16">
        <v>1015</v>
      </c>
      <c r="C16">
        <v>2</v>
      </c>
      <c r="D16" s="5">
        <v>44300</v>
      </c>
      <c r="E16" s="5">
        <v>44302</v>
      </c>
      <c r="F16" t="str">
        <f t="shared" si="0"/>
        <v>('O114', 1015, 2, '04/14/2021', '04/16/2021')</v>
      </c>
      <c r="H16" s="5"/>
    </row>
    <row r="17" spans="1:8" x14ac:dyDescent="0.35">
      <c r="A17" s="4" t="s">
        <v>244</v>
      </c>
      <c r="B17">
        <v>1016</v>
      </c>
      <c r="C17">
        <v>2</v>
      </c>
      <c r="D17" s="5">
        <v>44288</v>
      </c>
      <c r="E17" s="5">
        <v>44290</v>
      </c>
      <c r="F17" t="str">
        <f t="shared" si="0"/>
        <v>('O115', 1016, 2, '04/02/2021', '04/04/2021')</v>
      </c>
      <c r="H17" s="5"/>
    </row>
    <row r="18" spans="1:8" x14ac:dyDescent="0.35">
      <c r="A18" s="4" t="s">
        <v>245</v>
      </c>
      <c r="B18">
        <v>1017</v>
      </c>
      <c r="C18">
        <v>2</v>
      </c>
      <c r="D18" s="5">
        <v>44469</v>
      </c>
      <c r="E18" s="5">
        <v>44471</v>
      </c>
      <c r="F18" t="str">
        <f t="shared" si="0"/>
        <v>('O116', 1017, 2, '09/30/2021', '10/02/2021')</v>
      </c>
      <c r="H18" s="5"/>
    </row>
    <row r="19" spans="1:8" x14ac:dyDescent="0.35">
      <c r="A19" s="4" t="s">
        <v>246</v>
      </c>
      <c r="B19">
        <v>1018</v>
      </c>
      <c r="C19">
        <v>2</v>
      </c>
      <c r="D19" s="5">
        <v>44381</v>
      </c>
      <c r="E19" s="5">
        <v>44383</v>
      </c>
      <c r="F19" t="str">
        <f t="shared" si="0"/>
        <v>('O117', 1018, 2, '07/04/2021', '07/06/2021')</v>
      </c>
      <c r="H19" s="5"/>
    </row>
    <row r="20" spans="1:8" x14ac:dyDescent="0.35">
      <c r="A20" s="4" t="s">
        <v>247</v>
      </c>
      <c r="B20">
        <v>1019</v>
      </c>
      <c r="C20">
        <v>2</v>
      </c>
      <c r="D20" s="5">
        <v>44305</v>
      </c>
      <c r="E20" s="5">
        <v>44307</v>
      </c>
      <c r="F20" t="str">
        <f t="shared" si="0"/>
        <v>('O118', 1019, 2, '04/19/2021', '04/21/2021')</v>
      </c>
      <c r="H20" s="5"/>
    </row>
    <row r="21" spans="1:8" x14ac:dyDescent="0.35">
      <c r="A21" s="4" t="s">
        <v>248</v>
      </c>
      <c r="B21">
        <v>1020</v>
      </c>
      <c r="C21">
        <v>2</v>
      </c>
      <c r="D21" s="5">
        <v>44317</v>
      </c>
      <c r="E21" s="5">
        <v>44319</v>
      </c>
      <c r="F21" t="str">
        <f t="shared" si="0"/>
        <v>('O119', 1020, 2, '05/01/2021', '05/03/2021')</v>
      </c>
      <c r="H21" s="5"/>
    </row>
    <row r="22" spans="1:8" x14ac:dyDescent="0.35">
      <c r="A22" s="4" t="s">
        <v>249</v>
      </c>
      <c r="B22">
        <v>2001</v>
      </c>
      <c r="C22">
        <v>2</v>
      </c>
      <c r="D22" s="5">
        <v>44433</v>
      </c>
      <c r="E22" s="5">
        <v>44435</v>
      </c>
      <c r="F22" t="str">
        <f t="shared" si="0"/>
        <v>('O120', 2001, 2, '08/25/2021', '08/27/2021')</v>
      </c>
      <c r="H22" s="5"/>
    </row>
    <row r="23" spans="1:8" x14ac:dyDescent="0.35">
      <c r="A23" s="4" t="s">
        <v>250</v>
      </c>
      <c r="B23">
        <v>2002</v>
      </c>
      <c r="C23">
        <v>2</v>
      </c>
      <c r="D23" s="5">
        <v>44213</v>
      </c>
      <c r="E23" s="5">
        <v>44215</v>
      </c>
      <c r="F23" t="str">
        <f t="shared" si="0"/>
        <v>('O121', 2002, 2, '01/17/2021', '01/19/2021')</v>
      </c>
      <c r="H23" s="5"/>
    </row>
    <row r="24" spans="1:8" x14ac:dyDescent="0.35">
      <c r="A24" s="4" t="s">
        <v>251</v>
      </c>
      <c r="B24">
        <v>2003</v>
      </c>
      <c r="C24">
        <v>2</v>
      </c>
      <c r="D24" s="5">
        <v>44396</v>
      </c>
      <c r="E24" s="5">
        <v>44398</v>
      </c>
      <c r="F24" t="str">
        <f t="shared" si="0"/>
        <v>('O122', 2003, 2, '07/19/2021', '07/21/2021')</v>
      </c>
      <c r="H24" s="5"/>
    </row>
    <row r="25" spans="1:8" x14ac:dyDescent="0.35">
      <c r="A25" s="4" t="s">
        <v>252</v>
      </c>
      <c r="B25">
        <v>2004</v>
      </c>
      <c r="C25">
        <v>2</v>
      </c>
      <c r="D25" s="5">
        <v>44337</v>
      </c>
      <c r="E25" s="5">
        <v>44339</v>
      </c>
      <c r="F25" t="str">
        <f t="shared" si="0"/>
        <v>('O123', 2004, 2, '05/21/2021', '05/23/2021')</v>
      </c>
      <c r="H25" s="5"/>
    </row>
    <row r="26" spans="1:8" x14ac:dyDescent="0.35">
      <c r="A26" s="4" t="s">
        <v>253</v>
      </c>
      <c r="B26">
        <v>2005</v>
      </c>
      <c r="C26">
        <v>2</v>
      </c>
      <c r="D26" s="5">
        <v>44259</v>
      </c>
      <c r="E26" s="5">
        <v>44261</v>
      </c>
      <c r="F26" t="str">
        <f t="shared" si="0"/>
        <v>('O124', 2005, 2, '03/04/2021', '03/06/2021')</v>
      </c>
      <c r="H26" s="5"/>
    </row>
    <row r="27" spans="1:8" x14ac:dyDescent="0.35">
      <c r="A27" s="4" t="s">
        <v>254</v>
      </c>
      <c r="B27">
        <v>2006</v>
      </c>
      <c r="C27">
        <v>2</v>
      </c>
      <c r="D27" s="5">
        <v>44445</v>
      </c>
      <c r="E27" s="5">
        <v>44447</v>
      </c>
      <c r="F27" t="str">
        <f t="shared" si="0"/>
        <v>('O125', 2006, 2, '09/06/2021', '09/08/2021')</v>
      </c>
      <c r="H27" s="5"/>
    </row>
    <row r="28" spans="1:8" x14ac:dyDescent="0.35">
      <c r="A28" s="4" t="s">
        <v>255</v>
      </c>
      <c r="B28">
        <v>2007</v>
      </c>
      <c r="C28">
        <v>2</v>
      </c>
      <c r="D28" s="5">
        <v>44348</v>
      </c>
      <c r="E28" s="5">
        <v>44350</v>
      </c>
      <c r="F28" t="str">
        <f t="shared" si="0"/>
        <v>('O126', 2007, 2, '06/01/2021', '06/03/2021')</v>
      </c>
      <c r="H28" s="5"/>
    </row>
    <row r="29" spans="1:8" x14ac:dyDescent="0.35">
      <c r="A29" s="4" t="s">
        <v>256</v>
      </c>
      <c r="B29">
        <v>2008</v>
      </c>
      <c r="C29">
        <v>3</v>
      </c>
      <c r="D29" s="5">
        <v>44334</v>
      </c>
      <c r="E29" s="5">
        <v>44336</v>
      </c>
      <c r="F29" t="str">
        <f t="shared" si="0"/>
        <v>('O127', 2008, 3, '05/18/2021', '05/20/2021')</v>
      </c>
      <c r="H29" s="5"/>
    </row>
    <row r="30" spans="1:8" x14ac:dyDescent="0.35">
      <c r="A30" s="4" t="s">
        <v>257</v>
      </c>
      <c r="B30">
        <v>2009</v>
      </c>
      <c r="C30">
        <v>3</v>
      </c>
      <c r="D30" s="5">
        <v>44391</v>
      </c>
      <c r="E30" s="5">
        <v>44393</v>
      </c>
      <c r="F30" t="str">
        <f t="shared" si="0"/>
        <v>('O128', 2009, 3, '07/14/2021', '07/16/2021')</v>
      </c>
      <c r="H30" s="5"/>
    </row>
    <row r="31" spans="1:8" x14ac:dyDescent="0.35">
      <c r="A31" s="4" t="s">
        <v>258</v>
      </c>
      <c r="B31">
        <v>2010</v>
      </c>
      <c r="C31">
        <v>3</v>
      </c>
      <c r="D31" s="5">
        <v>44433</v>
      </c>
      <c r="E31" s="5">
        <v>44435</v>
      </c>
      <c r="F31" t="str">
        <f t="shared" si="0"/>
        <v>('O129', 2010, 3, '08/25/2021', '08/27/2021')</v>
      </c>
      <c r="H31" s="5"/>
    </row>
    <row r="32" spans="1:8" x14ac:dyDescent="0.35">
      <c r="A32" s="4" t="s">
        <v>259</v>
      </c>
      <c r="B32">
        <v>2011</v>
      </c>
      <c r="C32">
        <v>3</v>
      </c>
      <c r="D32" s="5">
        <v>44421</v>
      </c>
      <c r="E32" s="5">
        <v>44423</v>
      </c>
      <c r="F32" t="str">
        <f t="shared" si="0"/>
        <v>('O130', 2011, 3, '08/13/2021', '08/15/2021')</v>
      </c>
      <c r="H32" s="5"/>
    </row>
    <row r="33" spans="1:8" x14ac:dyDescent="0.35">
      <c r="A33" s="4" t="s">
        <v>260</v>
      </c>
      <c r="B33">
        <v>2012</v>
      </c>
      <c r="C33">
        <v>3</v>
      </c>
      <c r="D33" s="5">
        <v>44434</v>
      </c>
      <c r="E33" s="5">
        <v>44436</v>
      </c>
      <c r="F33" t="str">
        <f t="shared" si="0"/>
        <v>('O131', 2012, 3, '08/26/2021', '08/28/2021')</v>
      </c>
      <c r="H33" s="5"/>
    </row>
    <row r="34" spans="1:8" x14ac:dyDescent="0.35">
      <c r="A34" s="4" t="s">
        <v>261</v>
      </c>
      <c r="B34">
        <v>2013</v>
      </c>
      <c r="C34">
        <v>3</v>
      </c>
      <c r="D34" s="5">
        <v>44246</v>
      </c>
      <c r="E34" s="5">
        <v>44248</v>
      </c>
      <c r="F34" t="str">
        <f t="shared" si="0"/>
        <v>('O132', 2013, 3, '02/19/2021', '02/21/2021')</v>
      </c>
      <c r="H34" s="5"/>
    </row>
    <row r="35" spans="1:8" x14ac:dyDescent="0.35">
      <c r="A35" s="4" t="s">
        <v>262</v>
      </c>
      <c r="B35">
        <v>2014</v>
      </c>
      <c r="C35">
        <v>3</v>
      </c>
      <c r="D35" s="5">
        <v>44216</v>
      </c>
      <c r="E35" s="5">
        <v>44218</v>
      </c>
      <c r="F35" t="str">
        <f t="shared" si="0"/>
        <v>('O133', 2014, 3, '01/20/2021', '01/22/2021')</v>
      </c>
      <c r="H35" s="5"/>
    </row>
    <row r="36" spans="1:8" x14ac:dyDescent="0.35">
      <c r="A36" s="4" t="s">
        <v>263</v>
      </c>
      <c r="B36">
        <v>2015</v>
      </c>
      <c r="C36">
        <v>3</v>
      </c>
      <c r="D36" s="5">
        <v>44377</v>
      </c>
      <c r="E36" s="5">
        <v>44379</v>
      </c>
      <c r="F36" t="str">
        <f t="shared" si="0"/>
        <v>('O134', 2015, 3, '06/30/2021', '07/02/2021')</v>
      </c>
      <c r="H36" s="5"/>
    </row>
    <row r="37" spans="1:8" x14ac:dyDescent="0.35">
      <c r="A37" s="4" t="s">
        <v>264</v>
      </c>
      <c r="B37">
        <v>2021</v>
      </c>
      <c r="C37">
        <v>3</v>
      </c>
      <c r="D37" s="5">
        <v>44239</v>
      </c>
      <c r="E37" s="5">
        <v>44241</v>
      </c>
      <c r="F37" t="str">
        <f t="shared" si="0"/>
        <v>('O135', 2021, 3, '02/12/2021', '02/14/2021')</v>
      </c>
      <c r="H37" s="5"/>
    </row>
    <row r="38" spans="1:8" x14ac:dyDescent="0.35">
      <c r="A38" s="4" t="s">
        <v>265</v>
      </c>
      <c r="B38">
        <v>2017</v>
      </c>
      <c r="C38">
        <v>3</v>
      </c>
      <c r="D38" s="5">
        <v>44425</v>
      </c>
      <c r="E38" s="5">
        <v>44427</v>
      </c>
      <c r="F38" t="str">
        <f t="shared" si="0"/>
        <v>('O136', 2017, 3, '08/17/2021', '08/19/2021')</v>
      </c>
      <c r="H38" s="5"/>
    </row>
    <row r="39" spans="1:8" x14ac:dyDescent="0.35">
      <c r="A39" s="4" t="s">
        <v>266</v>
      </c>
      <c r="B39">
        <v>2018</v>
      </c>
      <c r="C39">
        <v>3</v>
      </c>
      <c r="D39" s="5">
        <v>44395</v>
      </c>
      <c r="E39" s="5">
        <v>44397</v>
      </c>
      <c r="F39" t="str">
        <f t="shared" si="0"/>
        <v>('O137', 2018, 3, '07/18/2021', '07/20/2021')</v>
      </c>
      <c r="H39" s="5"/>
    </row>
    <row r="40" spans="1:8" x14ac:dyDescent="0.35">
      <c r="A40" s="4" t="s">
        <v>267</v>
      </c>
      <c r="B40">
        <v>2019</v>
      </c>
      <c r="C40">
        <v>3</v>
      </c>
      <c r="D40" s="5">
        <v>44447</v>
      </c>
      <c r="E40" s="5">
        <v>44449</v>
      </c>
      <c r="F40" t="str">
        <f t="shared" si="0"/>
        <v>('O138', 2019, 3, '09/08/2021', '09/10/2021')</v>
      </c>
      <c r="H40" s="5"/>
    </row>
    <row r="41" spans="1:8" x14ac:dyDescent="0.35">
      <c r="A41" s="4" t="s">
        <v>268</v>
      </c>
      <c r="B41">
        <v>2020</v>
      </c>
      <c r="C41">
        <v>3</v>
      </c>
      <c r="D41" s="5">
        <v>44358</v>
      </c>
      <c r="E41" s="5">
        <v>44360</v>
      </c>
      <c r="F41" t="str">
        <f t="shared" si="0"/>
        <v>('O139', 2020, 3, '06/11/2021', '06/13/2021')</v>
      </c>
      <c r="H41" s="5"/>
    </row>
    <row r="42" spans="1:8" x14ac:dyDescent="0.35">
      <c r="A42" s="4" t="s">
        <v>269</v>
      </c>
      <c r="B42">
        <v>3001</v>
      </c>
      <c r="C42">
        <v>3</v>
      </c>
      <c r="D42" s="5">
        <v>44449</v>
      </c>
      <c r="E42" s="5">
        <v>44451</v>
      </c>
      <c r="F42" t="str">
        <f t="shared" si="0"/>
        <v>('O140', 3001, 3, '09/10/2021', '09/12/2021')</v>
      </c>
      <c r="H42" s="5"/>
    </row>
    <row r="43" spans="1:8" x14ac:dyDescent="0.35">
      <c r="A43" s="4" t="s">
        <v>270</v>
      </c>
      <c r="B43">
        <v>3002</v>
      </c>
      <c r="C43">
        <v>3</v>
      </c>
      <c r="D43" s="5">
        <v>44446</v>
      </c>
      <c r="E43" s="5">
        <v>44448</v>
      </c>
      <c r="F43" t="str">
        <f t="shared" si="0"/>
        <v>('O141', 3002, 3, '09/07/2021', '09/09/2021')</v>
      </c>
      <c r="H43" s="5"/>
    </row>
    <row r="44" spans="1:8" x14ac:dyDescent="0.35">
      <c r="A44" s="4" t="s">
        <v>271</v>
      </c>
      <c r="B44">
        <v>3003</v>
      </c>
      <c r="C44">
        <v>3</v>
      </c>
      <c r="D44" s="5">
        <v>44417</v>
      </c>
      <c r="E44" s="5">
        <v>44419</v>
      </c>
      <c r="F44" t="str">
        <f t="shared" si="0"/>
        <v>('O142', 3003, 3, '08/09/2021', '08/11/2021')</v>
      </c>
      <c r="H44" s="5"/>
    </row>
    <row r="45" spans="1:8" x14ac:dyDescent="0.35">
      <c r="A45" s="4" t="s">
        <v>272</v>
      </c>
      <c r="B45">
        <v>3004</v>
      </c>
      <c r="C45">
        <v>3</v>
      </c>
      <c r="D45" s="5">
        <v>44399</v>
      </c>
      <c r="E45" s="5">
        <v>44401</v>
      </c>
      <c r="F45" t="str">
        <f t="shared" si="0"/>
        <v>('O143', 3004, 3, '07/22/2021', '07/24/2021')</v>
      </c>
      <c r="H45" s="5"/>
    </row>
    <row r="46" spans="1:8" x14ac:dyDescent="0.35">
      <c r="A46" s="4" t="s">
        <v>273</v>
      </c>
      <c r="B46">
        <v>3005</v>
      </c>
      <c r="C46">
        <v>3</v>
      </c>
      <c r="D46" s="5">
        <v>44318</v>
      </c>
      <c r="E46" s="5">
        <v>44320</v>
      </c>
      <c r="F46" t="str">
        <f t="shared" si="0"/>
        <v>('O144', 3005, 3, '05/02/2021', '05/04/2021')</v>
      </c>
      <c r="H46" s="5"/>
    </row>
    <row r="47" spans="1:8" x14ac:dyDescent="0.35">
      <c r="A47" s="4" t="s">
        <v>274</v>
      </c>
      <c r="B47">
        <v>3006</v>
      </c>
      <c r="C47">
        <v>3</v>
      </c>
      <c r="D47" s="5">
        <v>44400</v>
      </c>
      <c r="E47" s="5">
        <v>44402</v>
      </c>
      <c r="F47" t="str">
        <f t="shared" si="0"/>
        <v>('O145', 3006, 3, '07/23/2021', '07/25/2021')</v>
      </c>
      <c r="H47" s="5"/>
    </row>
    <row r="48" spans="1:8" x14ac:dyDescent="0.35">
      <c r="A48" s="4" t="s">
        <v>275</v>
      </c>
      <c r="B48">
        <v>3007</v>
      </c>
      <c r="C48">
        <v>3</v>
      </c>
      <c r="D48" s="5">
        <v>44427</v>
      </c>
      <c r="E48" s="5">
        <v>44429</v>
      </c>
      <c r="F48" t="str">
        <f t="shared" si="0"/>
        <v>('O146', 3007, 3, '08/19/2021', '08/21/2021')</v>
      </c>
      <c r="H48" s="5"/>
    </row>
    <row r="49" spans="1:8" x14ac:dyDescent="0.35">
      <c r="A49" s="4" t="s">
        <v>276</v>
      </c>
      <c r="B49">
        <v>3008</v>
      </c>
      <c r="C49">
        <v>3</v>
      </c>
      <c r="D49" s="5">
        <v>44456</v>
      </c>
      <c r="E49" s="5">
        <v>44458</v>
      </c>
      <c r="F49" t="str">
        <f t="shared" si="0"/>
        <v>('O147', 3008, 3, '09/17/2021', '09/19/2021')</v>
      </c>
      <c r="H49" s="5"/>
    </row>
    <row r="50" spans="1:8" x14ac:dyDescent="0.35">
      <c r="A50" s="4" t="s">
        <v>277</v>
      </c>
      <c r="B50">
        <v>3009</v>
      </c>
      <c r="C50">
        <v>3</v>
      </c>
      <c r="D50" s="5">
        <v>44327</v>
      </c>
      <c r="E50" s="5">
        <v>44329</v>
      </c>
      <c r="F50" t="str">
        <f t="shared" si="0"/>
        <v>('O148', 3009, 3, '05/11/2021', '05/13/2021')</v>
      </c>
      <c r="H50" s="5"/>
    </row>
    <row r="51" spans="1:8" x14ac:dyDescent="0.35">
      <c r="A51" s="4" t="s">
        <v>278</v>
      </c>
      <c r="B51">
        <v>3010</v>
      </c>
      <c r="C51">
        <v>3</v>
      </c>
      <c r="D51" s="5">
        <v>44374</v>
      </c>
      <c r="E51" s="5">
        <v>44376</v>
      </c>
      <c r="F51" t="str">
        <f t="shared" si="0"/>
        <v>('O149', 3010, 3, '06/27/2021', '06/29/2021')</v>
      </c>
      <c r="H51" s="5"/>
    </row>
    <row r="52" spans="1:8" x14ac:dyDescent="0.35">
      <c r="A52" s="4" t="s">
        <v>279</v>
      </c>
      <c r="B52">
        <v>3011</v>
      </c>
      <c r="C52">
        <v>3</v>
      </c>
      <c r="D52" s="5">
        <v>44374</v>
      </c>
      <c r="E52" s="5">
        <v>44376</v>
      </c>
      <c r="F52" t="str">
        <f t="shared" si="0"/>
        <v>('O150', 3011, 3, '06/27/2021', '06/29/2021')</v>
      </c>
      <c r="H52" s="5"/>
    </row>
    <row r="53" spans="1:8" x14ac:dyDescent="0.35">
      <c r="A53" s="4" t="s">
        <v>280</v>
      </c>
      <c r="B53">
        <v>3012</v>
      </c>
      <c r="C53">
        <v>3</v>
      </c>
      <c r="D53" s="5">
        <v>44300</v>
      </c>
      <c r="E53" s="5">
        <v>44302</v>
      </c>
      <c r="F53" t="str">
        <f t="shared" si="0"/>
        <v>('O151', 3012, 3, '04/14/2021', '04/16/2021')</v>
      </c>
      <c r="H53" s="5"/>
    </row>
    <row r="54" spans="1:8" x14ac:dyDescent="0.35">
      <c r="A54" s="4" t="s">
        <v>281</v>
      </c>
      <c r="B54">
        <v>3013</v>
      </c>
      <c r="C54">
        <v>3</v>
      </c>
      <c r="D54" s="5">
        <v>44429</v>
      </c>
      <c r="E54" s="5">
        <v>44431</v>
      </c>
      <c r="F54" t="str">
        <f t="shared" si="0"/>
        <v>('O152', 3013, 3, '08/21/2021', '08/23/2021')</v>
      </c>
      <c r="H54" s="5"/>
    </row>
    <row r="55" spans="1:8" x14ac:dyDescent="0.35">
      <c r="A55" s="4" t="s">
        <v>282</v>
      </c>
      <c r="B55">
        <v>3014</v>
      </c>
      <c r="C55">
        <v>3</v>
      </c>
      <c r="D55" s="5">
        <v>44361</v>
      </c>
      <c r="E55" s="5">
        <v>44363</v>
      </c>
      <c r="F55" t="str">
        <f t="shared" si="0"/>
        <v>('O153', 3014, 3, '06/14/2021', '06/16/2021')</v>
      </c>
      <c r="H55" s="5"/>
    </row>
    <row r="56" spans="1:8" x14ac:dyDescent="0.35">
      <c r="A56" s="4" t="s">
        <v>283</v>
      </c>
      <c r="B56">
        <v>3015</v>
      </c>
      <c r="C56">
        <v>3</v>
      </c>
      <c r="D56" s="5">
        <v>44224</v>
      </c>
      <c r="E56" s="5">
        <v>44226</v>
      </c>
      <c r="F56" t="str">
        <f t="shared" si="0"/>
        <v>('O154', 3015, 3, '01/28/2021', '01/30/2021')</v>
      </c>
      <c r="H56" s="5"/>
    </row>
    <row r="57" spans="1:8" x14ac:dyDescent="0.35">
      <c r="A57" s="4" t="s">
        <v>284</v>
      </c>
      <c r="B57">
        <v>3016</v>
      </c>
      <c r="C57">
        <v>3</v>
      </c>
      <c r="D57" s="5">
        <v>44355</v>
      </c>
      <c r="E57" s="5">
        <v>44357</v>
      </c>
      <c r="F57" t="str">
        <f t="shared" si="0"/>
        <v>('O155', 3016, 3, '06/08/2021', '06/10/2021')</v>
      </c>
      <c r="H57" s="5"/>
    </row>
    <row r="58" spans="1:8" x14ac:dyDescent="0.35">
      <c r="A58" s="4" t="s">
        <v>285</v>
      </c>
      <c r="B58">
        <v>3017</v>
      </c>
      <c r="C58">
        <v>3</v>
      </c>
      <c r="D58" s="5">
        <v>44214</v>
      </c>
      <c r="E58" s="5">
        <v>44216</v>
      </c>
      <c r="F58" t="str">
        <f t="shared" si="0"/>
        <v>('O156', 3017, 3, '01/18/2021', '01/20/2021')</v>
      </c>
      <c r="H58" s="5"/>
    </row>
    <row r="59" spans="1:8" x14ac:dyDescent="0.35">
      <c r="A59" s="4" t="s">
        <v>286</v>
      </c>
      <c r="B59">
        <v>3018</v>
      </c>
      <c r="C59">
        <v>3</v>
      </c>
      <c r="D59" s="5">
        <v>44371</v>
      </c>
      <c r="E59" s="5">
        <v>44373</v>
      </c>
      <c r="F59" t="str">
        <f t="shared" si="0"/>
        <v>('O157', 3018, 3, '06/24/2021', '06/26/2021')</v>
      </c>
      <c r="H59" s="5"/>
    </row>
    <row r="60" spans="1:8" x14ac:dyDescent="0.35">
      <c r="A60" s="4" t="s">
        <v>287</v>
      </c>
      <c r="B60">
        <v>3019</v>
      </c>
      <c r="C60">
        <v>3</v>
      </c>
      <c r="D60" s="5">
        <v>44330</v>
      </c>
      <c r="E60" s="5">
        <v>44332</v>
      </c>
      <c r="F60" t="str">
        <f t="shared" si="0"/>
        <v>('O158', 3019, 3, '05/14/2021', '05/16/2021')</v>
      </c>
      <c r="H60" s="5"/>
    </row>
    <row r="61" spans="1:8" x14ac:dyDescent="0.35">
      <c r="A61" s="4" t="s">
        <v>288</v>
      </c>
      <c r="B61">
        <v>3020</v>
      </c>
      <c r="C61">
        <v>3</v>
      </c>
      <c r="D61" s="5">
        <v>44448</v>
      </c>
      <c r="E61" s="5">
        <v>44450</v>
      </c>
      <c r="F61" t="str">
        <f t="shared" si="0"/>
        <v>('O159', 3020, 3, '09/09/2021', '09/11/2021')</v>
      </c>
      <c r="H61" s="5"/>
    </row>
    <row r="62" spans="1:8" x14ac:dyDescent="0.35">
      <c r="A62" s="4" t="s">
        <v>289</v>
      </c>
      <c r="B62">
        <v>1001</v>
      </c>
      <c r="C62">
        <v>3</v>
      </c>
      <c r="D62" s="5">
        <v>44421</v>
      </c>
      <c r="E62" s="5">
        <v>44423</v>
      </c>
      <c r="F62" t="str">
        <f t="shared" si="0"/>
        <v>('O160', 1001, 3, '08/13/2021', '08/15/2021')</v>
      </c>
      <c r="H62" s="5"/>
    </row>
    <row r="63" spans="1:8" x14ac:dyDescent="0.35">
      <c r="A63" s="4" t="s">
        <v>290</v>
      </c>
      <c r="B63">
        <v>1002</v>
      </c>
      <c r="C63">
        <v>3</v>
      </c>
      <c r="D63" s="5">
        <v>44274</v>
      </c>
      <c r="E63" s="5">
        <v>44276</v>
      </c>
      <c r="F63" t="str">
        <f t="shared" si="0"/>
        <v>('O161', 1002, 3, '03/19/2021', '03/21/2021')</v>
      </c>
      <c r="H63" s="5"/>
    </row>
    <row r="64" spans="1:8" x14ac:dyDescent="0.35">
      <c r="A64" s="4" t="s">
        <v>291</v>
      </c>
      <c r="B64">
        <v>1003</v>
      </c>
      <c r="C64">
        <v>2</v>
      </c>
      <c r="D64" s="5">
        <v>44465</v>
      </c>
      <c r="E64" s="5">
        <v>44467</v>
      </c>
      <c r="F64" t="str">
        <f t="shared" si="0"/>
        <v>('O162', 1003, 2, '09/26/2021', '09/28/2021')</v>
      </c>
      <c r="H64" s="5"/>
    </row>
    <row r="65" spans="1:8" x14ac:dyDescent="0.35">
      <c r="A65" s="4" t="s">
        <v>292</v>
      </c>
      <c r="B65">
        <v>1004</v>
      </c>
      <c r="C65">
        <v>3</v>
      </c>
      <c r="D65" s="5">
        <v>44466</v>
      </c>
      <c r="E65" s="5">
        <v>44468</v>
      </c>
      <c r="F65" t="str">
        <f t="shared" si="0"/>
        <v>('O163', 1004, 3, '09/27/2021', '09/29/2021')</v>
      </c>
      <c r="H65" s="5"/>
    </row>
    <row r="66" spans="1:8" x14ac:dyDescent="0.35">
      <c r="A66" s="4" t="s">
        <v>293</v>
      </c>
      <c r="B66">
        <v>1005</v>
      </c>
      <c r="C66">
        <v>2</v>
      </c>
      <c r="D66" s="5">
        <v>44450</v>
      </c>
      <c r="E66" s="5">
        <v>44452</v>
      </c>
      <c r="F66" t="str">
        <f t="shared" si="0"/>
        <v>('O164', 1005, 2, '09/11/2021', '09/13/2021')</v>
      </c>
      <c r="H66" s="5"/>
    </row>
    <row r="67" spans="1:8" x14ac:dyDescent="0.35">
      <c r="A67" s="4" t="s">
        <v>294</v>
      </c>
      <c r="B67">
        <v>1006</v>
      </c>
      <c r="C67">
        <v>3</v>
      </c>
      <c r="D67" s="5">
        <v>44398</v>
      </c>
      <c r="E67" s="5">
        <v>44400</v>
      </c>
      <c r="F67" t="str">
        <f t="shared" ref="F67:F89" si="1">_xlfn.CONCAT("(", "'", A67, "'", ", ", B67, ", ", C67, ", ", "'",TEXT(D67,"mm/dd/yyyy"),"'",", ", "'", TEXT(E67,"mm/dd/yyyy"), "'", ")")</f>
        <v>('O165', 1006, 3, '07/21/2021', '07/23/2021')</v>
      </c>
      <c r="H67" s="5"/>
    </row>
    <row r="68" spans="1:8" x14ac:dyDescent="0.35">
      <c r="A68" s="4" t="s">
        <v>295</v>
      </c>
      <c r="B68">
        <v>1007</v>
      </c>
      <c r="C68">
        <v>3</v>
      </c>
      <c r="D68" s="5">
        <v>44356</v>
      </c>
      <c r="E68" s="5">
        <v>44358</v>
      </c>
      <c r="F68" t="str">
        <f t="shared" si="1"/>
        <v>('O166', 1007, 3, '06/09/2021', '06/11/2021')</v>
      </c>
      <c r="H68" s="5"/>
    </row>
    <row r="69" spans="1:8" x14ac:dyDescent="0.35">
      <c r="A69" s="4" t="s">
        <v>296</v>
      </c>
      <c r="B69">
        <v>1008</v>
      </c>
      <c r="C69">
        <v>3</v>
      </c>
      <c r="D69" s="5">
        <v>44265</v>
      </c>
      <c r="E69" s="5">
        <v>44267</v>
      </c>
      <c r="F69" t="str">
        <f t="shared" si="1"/>
        <v>('O167', 1008, 3, '03/10/2021', '03/12/2021')</v>
      </c>
      <c r="H69" s="5"/>
    </row>
    <row r="70" spans="1:8" x14ac:dyDescent="0.35">
      <c r="A70" s="4" t="s">
        <v>297</v>
      </c>
      <c r="B70">
        <v>1009</v>
      </c>
      <c r="C70">
        <v>3</v>
      </c>
      <c r="D70" s="5">
        <v>44396</v>
      </c>
      <c r="E70" s="5">
        <v>44398</v>
      </c>
      <c r="F70" t="str">
        <f t="shared" si="1"/>
        <v>('O168', 1009, 3, '07/19/2021', '07/21/2021')</v>
      </c>
      <c r="H70" s="5"/>
    </row>
    <row r="71" spans="1:8" x14ac:dyDescent="0.35">
      <c r="A71" s="4" t="s">
        <v>298</v>
      </c>
      <c r="B71">
        <v>1010</v>
      </c>
      <c r="C71">
        <v>3</v>
      </c>
      <c r="D71" s="5">
        <v>44417</v>
      </c>
      <c r="E71" s="5">
        <v>44419</v>
      </c>
      <c r="F71" t="str">
        <f t="shared" si="1"/>
        <v>('O169', 1010, 3, '08/09/2021', '08/11/2021')</v>
      </c>
      <c r="H71" s="5"/>
    </row>
    <row r="72" spans="1:8" x14ac:dyDescent="0.35">
      <c r="A72" s="4" t="s">
        <v>299</v>
      </c>
      <c r="B72">
        <v>1011</v>
      </c>
      <c r="C72">
        <v>3</v>
      </c>
      <c r="D72" s="5">
        <v>44414</v>
      </c>
      <c r="E72" s="5">
        <v>44416</v>
      </c>
      <c r="F72" t="str">
        <f t="shared" si="1"/>
        <v>('O170', 1011, 3, '08/06/2021', '08/08/2021')</v>
      </c>
      <c r="H72" s="5"/>
    </row>
    <row r="73" spans="1:8" x14ac:dyDescent="0.35">
      <c r="A73" s="4" t="s">
        <v>300</v>
      </c>
      <c r="B73">
        <v>1012</v>
      </c>
      <c r="C73">
        <v>3</v>
      </c>
      <c r="D73" s="5">
        <v>44355</v>
      </c>
      <c r="E73" s="5">
        <v>44357</v>
      </c>
      <c r="F73" t="str">
        <f t="shared" si="1"/>
        <v>('O171', 1012, 3, '06/08/2021', '06/10/2021')</v>
      </c>
      <c r="H73" s="5"/>
    </row>
    <row r="74" spans="1:8" x14ac:dyDescent="0.35">
      <c r="A74" s="4" t="s">
        <v>301</v>
      </c>
      <c r="B74">
        <v>1013</v>
      </c>
      <c r="C74">
        <v>3</v>
      </c>
      <c r="D74" s="5">
        <v>44350</v>
      </c>
      <c r="E74" s="5">
        <v>44352</v>
      </c>
      <c r="F74" t="str">
        <f t="shared" si="1"/>
        <v>('O172', 1013, 3, '06/03/2021', '06/05/2021')</v>
      </c>
      <c r="H74" s="5"/>
    </row>
    <row r="75" spans="1:8" x14ac:dyDescent="0.35">
      <c r="A75" s="4" t="s">
        <v>302</v>
      </c>
      <c r="B75">
        <v>1014</v>
      </c>
      <c r="C75">
        <v>3</v>
      </c>
      <c r="D75" s="5">
        <v>44315</v>
      </c>
      <c r="E75" s="5">
        <v>44317</v>
      </c>
      <c r="F75" t="str">
        <f t="shared" si="1"/>
        <v>('O173', 1014, 3, '04/29/2021', '05/01/2021')</v>
      </c>
      <c r="H75" s="5"/>
    </row>
    <row r="76" spans="1:8" x14ac:dyDescent="0.35">
      <c r="A76" s="4" t="s">
        <v>303</v>
      </c>
      <c r="B76">
        <v>1015</v>
      </c>
      <c r="C76">
        <v>3</v>
      </c>
      <c r="D76" s="5">
        <v>44303</v>
      </c>
      <c r="E76" s="5">
        <v>44305</v>
      </c>
      <c r="F76" t="str">
        <f t="shared" si="1"/>
        <v>('O174', 1015, 3, '04/17/2021', '04/19/2021')</v>
      </c>
      <c r="H76" s="5"/>
    </row>
    <row r="77" spans="1:8" x14ac:dyDescent="0.35">
      <c r="A77" s="4" t="s">
        <v>304</v>
      </c>
      <c r="B77">
        <v>1016</v>
      </c>
      <c r="C77">
        <v>3</v>
      </c>
      <c r="D77" s="5">
        <v>44404</v>
      </c>
      <c r="E77" s="5">
        <v>44406</v>
      </c>
      <c r="F77" t="str">
        <f t="shared" si="1"/>
        <v>('O175', 1016, 3, '07/27/2021', '07/29/2021')</v>
      </c>
      <c r="H77" s="5"/>
    </row>
    <row r="78" spans="1:8" x14ac:dyDescent="0.35">
      <c r="A78" s="4" t="s">
        <v>305</v>
      </c>
      <c r="B78">
        <v>1017</v>
      </c>
      <c r="C78">
        <v>3</v>
      </c>
      <c r="D78" s="5">
        <v>44384</v>
      </c>
      <c r="E78" s="5">
        <v>44386</v>
      </c>
      <c r="F78" t="str">
        <f t="shared" si="1"/>
        <v>('O176', 1017, 3, '07/07/2021', '07/09/2021')</v>
      </c>
      <c r="H78" s="5"/>
    </row>
    <row r="79" spans="1:8" x14ac:dyDescent="0.35">
      <c r="A79" s="4" t="s">
        <v>306</v>
      </c>
      <c r="B79">
        <v>1018</v>
      </c>
      <c r="C79">
        <v>3</v>
      </c>
      <c r="D79" s="5">
        <v>44447</v>
      </c>
      <c r="E79" s="5">
        <v>44449</v>
      </c>
      <c r="F79" t="str">
        <f t="shared" si="1"/>
        <v>('O177', 1018, 3, '09/08/2021', '09/10/2021')</v>
      </c>
      <c r="H79" s="5"/>
    </row>
    <row r="80" spans="1:8" x14ac:dyDescent="0.35">
      <c r="A80" s="4" t="s">
        <v>307</v>
      </c>
      <c r="B80">
        <v>1019</v>
      </c>
      <c r="C80">
        <v>3</v>
      </c>
      <c r="D80" s="5">
        <v>44320</v>
      </c>
      <c r="E80" s="5">
        <v>44322</v>
      </c>
      <c r="F80" t="str">
        <f t="shared" si="1"/>
        <v>('O178', 1019, 3, '05/04/2021', '05/06/2021')</v>
      </c>
      <c r="H80" s="5"/>
    </row>
    <row r="81" spans="1:8" x14ac:dyDescent="0.35">
      <c r="A81" s="4" t="s">
        <v>308</v>
      </c>
      <c r="B81">
        <v>1020</v>
      </c>
      <c r="C81">
        <v>3</v>
      </c>
      <c r="D81" s="5">
        <v>44216</v>
      </c>
      <c r="E81" s="5">
        <v>44218</v>
      </c>
      <c r="F81" t="str">
        <f t="shared" si="1"/>
        <v>('O179', 1020, 3, '01/20/2021', '01/22/2021')</v>
      </c>
      <c r="H81" s="5"/>
    </row>
    <row r="82" spans="1:8" x14ac:dyDescent="0.35">
      <c r="A82" s="4" t="s">
        <v>309</v>
      </c>
      <c r="B82">
        <v>2001</v>
      </c>
      <c r="C82">
        <v>3</v>
      </c>
      <c r="D82" s="5">
        <v>44397</v>
      </c>
      <c r="E82" s="5">
        <v>44399</v>
      </c>
      <c r="F82" t="str">
        <f t="shared" si="1"/>
        <v>('O180', 2001, 3, '07/20/2021', '07/22/2021')</v>
      </c>
      <c r="H82" s="5"/>
    </row>
    <row r="83" spans="1:8" x14ac:dyDescent="0.35">
      <c r="A83" s="4" t="s">
        <v>310</v>
      </c>
      <c r="B83">
        <v>2002</v>
      </c>
      <c r="C83">
        <v>3</v>
      </c>
      <c r="D83" s="5">
        <v>44411</v>
      </c>
      <c r="E83" s="5">
        <v>44413</v>
      </c>
      <c r="F83" t="str">
        <f t="shared" si="1"/>
        <v>('O181', 2002, 3, '08/03/2021', '08/05/2021')</v>
      </c>
      <c r="H83" s="5"/>
    </row>
    <row r="84" spans="1:8" x14ac:dyDescent="0.35">
      <c r="A84" s="4" t="s">
        <v>311</v>
      </c>
      <c r="B84">
        <v>2003</v>
      </c>
      <c r="C84">
        <v>3</v>
      </c>
      <c r="D84" s="5">
        <v>44402</v>
      </c>
      <c r="E84" s="5">
        <v>44404</v>
      </c>
      <c r="F84" t="str">
        <f t="shared" si="1"/>
        <v>('O182', 2003, 3, '07/25/2021', '07/27/2021')</v>
      </c>
      <c r="H84" s="5"/>
    </row>
    <row r="85" spans="1:8" x14ac:dyDescent="0.35">
      <c r="A85" s="4" t="s">
        <v>312</v>
      </c>
      <c r="B85">
        <v>2004</v>
      </c>
      <c r="C85">
        <v>3</v>
      </c>
      <c r="D85" s="5">
        <v>44309</v>
      </c>
      <c r="E85" s="5">
        <v>44311</v>
      </c>
      <c r="F85" t="str">
        <f t="shared" si="1"/>
        <v>('O183', 2004, 3, '04/23/2021', '04/25/2021')</v>
      </c>
      <c r="H85" s="5"/>
    </row>
    <row r="86" spans="1:8" x14ac:dyDescent="0.35">
      <c r="A86" s="4" t="s">
        <v>313</v>
      </c>
      <c r="B86">
        <v>2005</v>
      </c>
      <c r="C86">
        <v>1</v>
      </c>
      <c r="D86" s="5">
        <v>44466</v>
      </c>
      <c r="E86" s="5">
        <v>44468</v>
      </c>
      <c r="F86" t="str">
        <f t="shared" si="1"/>
        <v>('O184', 2005, 1, '09/27/2021', '09/29/2021')</v>
      </c>
      <c r="H86" s="5"/>
    </row>
    <row r="87" spans="1:8" x14ac:dyDescent="0.35">
      <c r="A87" s="4" t="s">
        <v>314</v>
      </c>
      <c r="B87">
        <v>2006</v>
      </c>
      <c r="C87">
        <v>2</v>
      </c>
      <c r="D87" s="5">
        <v>44456</v>
      </c>
      <c r="E87" s="5">
        <v>44458</v>
      </c>
      <c r="F87" t="str">
        <f t="shared" si="1"/>
        <v>('O185', 2006, 2, '09/17/2021', '09/19/2021')</v>
      </c>
      <c r="H87" s="5"/>
    </row>
    <row r="88" spans="1:8" x14ac:dyDescent="0.35">
      <c r="A88" s="4" t="s">
        <v>315</v>
      </c>
      <c r="B88">
        <v>2007</v>
      </c>
      <c r="C88">
        <v>3</v>
      </c>
      <c r="D88" s="5">
        <v>44220</v>
      </c>
      <c r="E88" s="5">
        <v>44222</v>
      </c>
      <c r="F88" t="str">
        <f t="shared" si="1"/>
        <v>('O186', 2007, 3, '01/24/2021', '01/26/2021')</v>
      </c>
      <c r="H88" s="5"/>
    </row>
    <row r="89" spans="1:8" x14ac:dyDescent="0.35">
      <c r="A89" s="4" t="s">
        <v>316</v>
      </c>
      <c r="B89">
        <v>2008</v>
      </c>
      <c r="C89">
        <v>3</v>
      </c>
      <c r="D89" s="5">
        <v>44259</v>
      </c>
      <c r="E89" s="5">
        <v>44261</v>
      </c>
      <c r="F89" t="str">
        <f t="shared" si="1"/>
        <v>('O187', 2008, 3, '03/04/2021', '03/06/2021')</v>
      </c>
      <c r="H89" s="5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5EF1-E596-4049-8379-13334CF92CDD}">
  <dimension ref="A1:E89"/>
  <sheetViews>
    <sheetView workbookViewId="0">
      <selection activeCell="L88" sqref="L88"/>
    </sheetView>
  </sheetViews>
  <sheetFormatPr defaultRowHeight="14.5" x14ac:dyDescent="0.35"/>
  <cols>
    <col min="1" max="1" width="8" bestFit="1" customWidth="1"/>
    <col min="2" max="2" width="8" customWidth="1"/>
    <col min="3" max="3" width="9.90625" bestFit="1" customWidth="1"/>
    <col min="4" max="4" width="7.7265625" bestFit="1" customWidth="1"/>
    <col min="5" max="5" width="7.90625" bestFit="1" customWidth="1"/>
  </cols>
  <sheetData>
    <row r="1" spans="1:5" x14ac:dyDescent="0.35">
      <c r="A1" t="s">
        <v>226</v>
      </c>
      <c r="B1" t="s">
        <v>317</v>
      </c>
      <c r="C1" t="s">
        <v>318</v>
      </c>
      <c r="D1" t="s">
        <v>319</v>
      </c>
    </row>
    <row r="2" spans="1:5" x14ac:dyDescent="0.35">
      <c r="A2" s="4" t="s">
        <v>229</v>
      </c>
      <c r="B2" s="4" t="s">
        <v>438</v>
      </c>
      <c r="C2" s="2" t="s">
        <v>326</v>
      </c>
      <c r="D2">
        <v>2</v>
      </c>
      <c r="E2" t="str">
        <f>_xlfn.CONCAT("(", "'",A2, "'", ", ", "'", B2, "'", ", ", "'", C2, "'",  ", ", D2, ")")</f>
        <v>('O100', 'IT1001', 'P12345', 2)</v>
      </c>
    </row>
    <row r="3" spans="1:5" x14ac:dyDescent="0.35">
      <c r="A3" s="4" t="s">
        <v>230</v>
      </c>
      <c r="B3" s="4" t="s">
        <v>439</v>
      </c>
      <c r="C3" s="2" t="s">
        <v>327</v>
      </c>
      <c r="D3">
        <v>2</v>
      </c>
      <c r="E3" t="str">
        <f t="shared" ref="E3:E66" si="0">_xlfn.CONCAT("(", "'",A3, "'", ", ", "'", B3, "'", ", ", "'", C3, "'",  ", ", D3, ")")</f>
        <v>('O101', 'IT1002', 'P12346', 2)</v>
      </c>
    </row>
    <row r="4" spans="1:5" x14ac:dyDescent="0.35">
      <c r="A4" s="4" t="s">
        <v>231</v>
      </c>
      <c r="B4" s="4" t="s">
        <v>440</v>
      </c>
      <c r="C4" s="2" t="s">
        <v>328</v>
      </c>
      <c r="D4">
        <v>2</v>
      </c>
      <c r="E4" t="str">
        <f t="shared" si="0"/>
        <v>('O102', 'IT1003', 'P12347', 2)</v>
      </c>
    </row>
    <row r="5" spans="1:5" x14ac:dyDescent="0.35">
      <c r="A5" s="4" t="s">
        <v>232</v>
      </c>
      <c r="B5" s="4" t="s">
        <v>441</v>
      </c>
      <c r="C5" s="2" t="s">
        <v>329</v>
      </c>
      <c r="D5">
        <v>2</v>
      </c>
      <c r="E5" t="str">
        <f t="shared" si="0"/>
        <v>('O103', 'IT1004', 'P12348', 2)</v>
      </c>
    </row>
    <row r="6" spans="1:5" x14ac:dyDescent="0.35">
      <c r="A6" s="4" t="s">
        <v>233</v>
      </c>
      <c r="B6" s="4" t="s">
        <v>442</v>
      </c>
      <c r="C6" s="2" t="s">
        <v>330</v>
      </c>
      <c r="D6">
        <v>2</v>
      </c>
      <c r="E6" t="str">
        <f t="shared" si="0"/>
        <v>('O104', 'IT1005', 'P12349', 2)</v>
      </c>
    </row>
    <row r="7" spans="1:5" x14ac:dyDescent="0.35">
      <c r="A7" s="4" t="s">
        <v>234</v>
      </c>
      <c r="B7" s="4" t="s">
        <v>443</v>
      </c>
      <c r="C7" s="2" t="s">
        <v>331</v>
      </c>
      <c r="D7">
        <v>1</v>
      </c>
      <c r="E7" t="str">
        <f t="shared" si="0"/>
        <v>('O105', 'IT1006', 'P12350', 1)</v>
      </c>
    </row>
    <row r="8" spans="1:5" x14ac:dyDescent="0.35">
      <c r="A8" s="4" t="s">
        <v>235</v>
      </c>
      <c r="B8" s="4" t="s">
        <v>444</v>
      </c>
      <c r="C8" s="2" t="s">
        <v>332</v>
      </c>
      <c r="D8">
        <v>1</v>
      </c>
      <c r="E8" t="str">
        <f t="shared" si="0"/>
        <v>('O106', 'IT1007', 'P12351', 1)</v>
      </c>
    </row>
    <row r="9" spans="1:5" x14ac:dyDescent="0.35">
      <c r="A9" s="4" t="s">
        <v>236</v>
      </c>
      <c r="B9" s="4" t="s">
        <v>445</v>
      </c>
      <c r="C9" s="2" t="s">
        <v>333</v>
      </c>
      <c r="D9">
        <v>1</v>
      </c>
      <c r="E9" t="str">
        <f t="shared" si="0"/>
        <v>('O107', 'IT1008', 'P12352', 1)</v>
      </c>
    </row>
    <row r="10" spans="1:5" x14ac:dyDescent="0.35">
      <c r="A10" s="4" t="s">
        <v>237</v>
      </c>
      <c r="B10" s="4" t="s">
        <v>446</v>
      </c>
      <c r="C10" s="2" t="s">
        <v>334</v>
      </c>
      <c r="D10">
        <v>1</v>
      </c>
      <c r="E10" t="str">
        <f t="shared" si="0"/>
        <v>('O108', 'IT1009', 'P12353', 1)</v>
      </c>
    </row>
    <row r="11" spans="1:5" x14ac:dyDescent="0.35">
      <c r="A11" s="4" t="s">
        <v>238</v>
      </c>
      <c r="B11" s="4" t="s">
        <v>447</v>
      </c>
      <c r="C11" s="2" t="s">
        <v>335</v>
      </c>
      <c r="D11">
        <v>1</v>
      </c>
      <c r="E11" t="str">
        <f t="shared" si="0"/>
        <v>('O109', 'IT1010', 'P12354', 1)</v>
      </c>
    </row>
    <row r="12" spans="1:5" x14ac:dyDescent="0.35">
      <c r="A12" s="4" t="s">
        <v>239</v>
      </c>
      <c r="B12" s="4" t="s">
        <v>448</v>
      </c>
      <c r="C12" s="2" t="s">
        <v>336</v>
      </c>
      <c r="D12">
        <v>1</v>
      </c>
      <c r="E12" t="str">
        <f t="shared" si="0"/>
        <v>('O110', 'IT1011', 'P12355', 1)</v>
      </c>
    </row>
    <row r="13" spans="1:5" x14ac:dyDescent="0.35">
      <c r="A13" s="4" t="s">
        <v>240</v>
      </c>
      <c r="B13" s="4" t="s">
        <v>449</v>
      </c>
      <c r="C13" s="2" t="s">
        <v>337</v>
      </c>
      <c r="D13">
        <v>3</v>
      </c>
      <c r="E13" t="str">
        <f t="shared" si="0"/>
        <v>('O111', 'IT1012', 'P12356', 3)</v>
      </c>
    </row>
    <row r="14" spans="1:5" x14ac:dyDescent="0.35">
      <c r="A14" s="4" t="s">
        <v>241</v>
      </c>
      <c r="B14" s="4" t="s">
        <v>450</v>
      </c>
      <c r="C14" s="2" t="s">
        <v>338</v>
      </c>
      <c r="D14">
        <v>3</v>
      </c>
      <c r="E14" t="str">
        <f t="shared" si="0"/>
        <v>('O112', 'IT1013', 'P12357', 3)</v>
      </c>
    </row>
    <row r="15" spans="1:5" x14ac:dyDescent="0.35">
      <c r="A15" s="4" t="s">
        <v>242</v>
      </c>
      <c r="B15" s="4" t="s">
        <v>451</v>
      </c>
      <c r="C15" s="2" t="s">
        <v>339</v>
      </c>
      <c r="D15">
        <v>3</v>
      </c>
      <c r="E15" t="str">
        <f t="shared" si="0"/>
        <v>('O113', 'IT1014', 'P12358', 3)</v>
      </c>
    </row>
    <row r="16" spans="1:5" x14ac:dyDescent="0.35">
      <c r="A16" s="4" t="s">
        <v>243</v>
      </c>
      <c r="B16" s="4" t="s">
        <v>452</v>
      </c>
      <c r="C16" s="2" t="s">
        <v>340</v>
      </c>
      <c r="D16">
        <v>2</v>
      </c>
      <c r="E16" t="str">
        <f t="shared" si="0"/>
        <v>('O114', 'IT1015', 'P12359', 2)</v>
      </c>
    </row>
    <row r="17" spans="1:5" x14ac:dyDescent="0.35">
      <c r="A17" s="4" t="s">
        <v>244</v>
      </c>
      <c r="B17" s="4" t="s">
        <v>453</v>
      </c>
      <c r="C17" s="2" t="s">
        <v>341</v>
      </c>
      <c r="D17">
        <v>2</v>
      </c>
      <c r="E17" t="str">
        <f t="shared" si="0"/>
        <v>('O115', 'IT1016', 'P12360', 2)</v>
      </c>
    </row>
    <row r="18" spans="1:5" x14ac:dyDescent="0.35">
      <c r="A18" s="4" t="s">
        <v>245</v>
      </c>
      <c r="B18" s="4" t="s">
        <v>454</v>
      </c>
      <c r="C18" s="2" t="s">
        <v>342</v>
      </c>
      <c r="D18">
        <v>1</v>
      </c>
      <c r="E18" t="str">
        <f t="shared" si="0"/>
        <v>('O116', 'IT1017', 'P12361', 1)</v>
      </c>
    </row>
    <row r="19" spans="1:5" x14ac:dyDescent="0.35">
      <c r="A19" s="4" t="s">
        <v>246</v>
      </c>
      <c r="B19" s="4" t="s">
        <v>455</v>
      </c>
      <c r="C19" s="2" t="s">
        <v>343</v>
      </c>
      <c r="D19">
        <v>3</v>
      </c>
      <c r="E19" t="str">
        <f t="shared" si="0"/>
        <v>('O117', 'IT1018', 'P12362', 3)</v>
      </c>
    </row>
    <row r="20" spans="1:5" x14ac:dyDescent="0.35">
      <c r="A20" s="4" t="s">
        <v>247</v>
      </c>
      <c r="B20" s="4" t="s">
        <v>456</v>
      </c>
      <c r="C20" s="2" t="s">
        <v>344</v>
      </c>
      <c r="D20">
        <v>4</v>
      </c>
      <c r="E20" t="str">
        <f t="shared" si="0"/>
        <v>('O118', 'IT1019', 'P12363', 4)</v>
      </c>
    </row>
    <row r="21" spans="1:5" x14ac:dyDescent="0.35">
      <c r="A21" s="4" t="s">
        <v>248</v>
      </c>
      <c r="B21" s="4" t="s">
        <v>457</v>
      </c>
      <c r="C21" s="2" t="s">
        <v>345</v>
      </c>
      <c r="D21">
        <v>4</v>
      </c>
      <c r="E21" t="str">
        <f t="shared" si="0"/>
        <v>('O119', 'IT1020', 'P12364', 4)</v>
      </c>
    </row>
    <row r="22" spans="1:5" x14ac:dyDescent="0.35">
      <c r="A22" s="4" t="s">
        <v>249</v>
      </c>
      <c r="B22" s="4" t="s">
        <v>458</v>
      </c>
      <c r="C22" s="2" t="s">
        <v>346</v>
      </c>
      <c r="D22">
        <v>4</v>
      </c>
      <c r="E22" t="str">
        <f t="shared" si="0"/>
        <v>('O120', 'IT1021', 'P12365', 4)</v>
      </c>
    </row>
    <row r="23" spans="1:5" x14ac:dyDescent="0.35">
      <c r="A23" s="4" t="s">
        <v>250</v>
      </c>
      <c r="B23" s="4" t="s">
        <v>459</v>
      </c>
      <c r="C23" s="2" t="s">
        <v>347</v>
      </c>
      <c r="D23">
        <v>4</v>
      </c>
      <c r="E23" t="str">
        <f t="shared" si="0"/>
        <v>('O121', 'IT1022', 'P12366', 4)</v>
      </c>
    </row>
    <row r="24" spans="1:5" x14ac:dyDescent="0.35">
      <c r="A24" s="4" t="s">
        <v>251</v>
      </c>
      <c r="B24" s="4" t="s">
        <v>460</v>
      </c>
      <c r="C24" s="2" t="s">
        <v>348</v>
      </c>
      <c r="D24">
        <v>4</v>
      </c>
      <c r="E24" t="str">
        <f t="shared" si="0"/>
        <v>('O122', 'IT1023', 'P12367', 4)</v>
      </c>
    </row>
    <row r="25" spans="1:5" x14ac:dyDescent="0.35">
      <c r="A25" s="4" t="s">
        <v>252</v>
      </c>
      <c r="B25" s="4" t="s">
        <v>461</v>
      </c>
      <c r="C25" s="2" t="s">
        <v>349</v>
      </c>
      <c r="D25">
        <v>1</v>
      </c>
      <c r="E25" t="str">
        <f t="shared" si="0"/>
        <v>('O123', 'IT1024', 'P12368', 1)</v>
      </c>
    </row>
    <row r="26" spans="1:5" x14ac:dyDescent="0.35">
      <c r="A26" s="4" t="s">
        <v>253</v>
      </c>
      <c r="B26" s="4" t="s">
        <v>462</v>
      </c>
      <c r="C26" s="2" t="s">
        <v>350</v>
      </c>
      <c r="D26">
        <v>1</v>
      </c>
      <c r="E26" t="str">
        <f t="shared" si="0"/>
        <v>('O124', 'IT1025', 'P12369', 1)</v>
      </c>
    </row>
    <row r="27" spans="1:5" x14ac:dyDescent="0.35">
      <c r="A27" s="4" t="s">
        <v>254</v>
      </c>
      <c r="B27" s="4" t="s">
        <v>463</v>
      </c>
      <c r="C27" s="2" t="s">
        <v>351</v>
      </c>
      <c r="D27">
        <v>1</v>
      </c>
      <c r="E27" t="str">
        <f t="shared" si="0"/>
        <v>('O125', 'IT1026', 'P12370', 1)</v>
      </c>
    </row>
    <row r="28" spans="1:5" x14ac:dyDescent="0.35">
      <c r="A28" s="4" t="s">
        <v>255</v>
      </c>
      <c r="B28" s="4" t="s">
        <v>464</v>
      </c>
      <c r="C28" s="2" t="s">
        <v>352</v>
      </c>
      <c r="D28">
        <v>1</v>
      </c>
      <c r="E28" t="str">
        <f t="shared" si="0"/>
        <v>('O126', 'IT1027', 'P12371', 1)</v>
      </c>
    </row>
    <row r="29" spans="1:5" x14ac:dyDescent="0.35">
      <c r="A29" s="4" t="s">
        <v>256</v>
      </c>
      <c r="B29" s="4" t="s">
        <v>465</v>
      </c>
      <c r="C29" s="2" t="s">
        <v>353</v>
      </c>
      <c r="D29">
        <v>1</v>
      </c>
      <c r="E29" t="str">
        <f t="shared" si="0"/>
        <v>('O127', 'IT1028', 'P12372', 1)</v>
      </c>
    </row>
    <row r="30" spans="1:5" x14ac:dyDescent="0.35">
      <c r="A30" s="4" t="s">
        <v>257</v>
      </c>
      <c r="B30" s="4" t="s">
        <v>466</v>
      </c>
      <c r="C30" s="2" t="s">
        <v>354</v>
      </c>
      <c r="D30">
        <v>1</v>
      </c>
      <c r="E30" t="str">
        <f t="shared" si="0"/>
        <v>('O128', 'IT1029', 'P12373', 1)</v>
      </c>
    </row>
    <row r="31" spans="1:5" x14ac:dyDescent="0.35">
      <c r="A31" s="4" t="s">
        <v>258</v>
      </c>
      <c r="B31" s="4" t="s">
        <v>467</v>
      </c>
      <c r="C31" s="2" t="s">
        <v>355</v>
      </c>
      <c r="D31">
        <v>1</v>
      </c>
      <c r="E31" t="str">
        <f t="shared" si="0"/>
        <v>('O129', 'IT1030', 'P12374', 1)</v>
      </c>
    </row>
    <row r="32" spans="1:5" x14ac:dyDescent="0.35">
      <c r="A32" s="4" t="s">
        <v>259</v>
      </c>
      <c r="B32" s="4" t="s">
        <v>468</v>
      </c>
      <c r="C32" s="2" t="s">
        <v>356</v>
      </c>
      <c r="D32">
        <v>1</v>
      </c>
      <c r="E32" t="str">
        <f t="shared" si="0"/>
        <v>('O130', 'IT1031', 'P12375', 1)</v>
      </c>
    </row>
    <row r="33" spans="1:5" x14ac:dyDescent="0.35">
      <c r="A33" s="4" t="s">
        <v>260</v>
      </c>
      <c r="B33" s="4" t="s">
        <v>469</v>
      </c>
      <c r="C33" s="2" t="s">
        <v>326</v>
      </c>
      <c r="D33">
        <v>1</v>
      </c>
      <c r="E33" t="str">
        <f t="shared" si="0"/>
        <v>('O131', 'IT1032', 'P12345', 1)</v>
      </c>
    </row>
    <row r="34" spans="1:5" x14ac:dyDescent="0.35">
      <c r="A34" s="4" t="s">
        <v>261</v>
      </c>
      <c r="B34" s="4" t="s">
        <v>470</v>
      </c>
      <c r="C34" s="2" t="s">
        <v>327</v>
      </c>
      <c r="D34">
        <v>1</v>
      </c>
      <c r="E34" t="str">
        <f t="shared" si="0"/>
        <v>('O132', 'IT1033', 'P12346', 1)</v>
      </c>
    </row>
    <row r="35" spans="1:5" x14ac:dyDescent="0.35">
      <c r="A35" s="4" t="s">
        <v>262</v>
      </c>
      <c r="B35" s="4" t="s">
        <v>471</v>
      </c>
      <c r="C35" s="2" t="s">
        <v>328</v>
      </c>
      <c r="D35">
        <v>1</v>
      </c>
      <c r="E35" t="str">
        <f t="shared" si="0"/>
        <v>('O133', 'IT1034', 'P12347', 1)</v>
      </c>
    </row>
    <row r="36" spans="1:5" x14ac:dyDescent="0.35">
      <c r="A36" s="4" t="s">
        <v>263</v>
      </c>
      <c r="B36" s="4" t="s">
        <v>472</v>
      </c>
      <c r="C36" s="2" t="s">
        <v>329</v>
      </c>
      <c r="D36">
        <v>2</v>
      </c>
      <c r="E36" t="str">
        <f t="shared" si="0"/>
        <v>('O134', 'IT1035', 'P12348', 2)</v>
      </c>
    </row>
    <row r="37" spans="1:5" x14ac:dyDescent="0.35">
      <c r="A37" s="4" t="s">
        <v>264</v>
      </c>
      <c r="B37" s="4" t="s">
        <v>473</v>
      </c>
      <c r="C37" s="2" t="s">
        <v>330</v>
      </c>
      <c r="D37">
        <v>2</v>
      </c>
      <c r="E37" t="str">
        <f t="shared" si="0"/>
        <v>('O135', 'IT1036', 'P12349', 2)</v>
      </c>
    </row>
    <row r="38" spans="1:5" x14ac:dyDescent="0.35">
      <c r="A38" s="4" t="s">
        <v>265</v>
      </c>
      <c r="B38" s="4" t="s">
        <v>474</v>
      </c>
      <c r="C38" s="2" t="s">
        <v>331</v>
      </c>
      <c r="D38">
        <v>2</v>
      </c>
      <c r="E38" t="str">
        <f t="shared" si="0"/>
        <v>('O136', 'IT1037', 'P12350', 2)</v>
      </c>
    </row>
    <row r="39" spans="1:5" x14ac:dyDescent="0.35">
      <c r="A39" s="4" t="s">
        <v>266</v>
      </c>
      <c r="B39" s="4" t="s">
        <v>475</v>
      </c>
      <c r="C39" s="2" t="s">
        <v>332</v>
      </c>
      <c r="D39">
        <v>2</v>
      </c>
      <c r="E39" t="str">
        <f t="shared" si="0"/>
        <v>('O137', 'IT1038', 'P12351', 2)</v>
      </c>
    </row>
    <row r="40" spans="1:5" x14ac:dyDescent="0.35">
      <c r="A40" s="4" t="s">
        <v>267</v>
      </c>
      <c r="B40" s="4" t="s">
        <v>476</v>
      </c>
      <c r="C40" s="2" t="s">
        <v>333</v>
      </c>
      <c r="D40">
        <v>2</v>
      </c>
      <c r="E40" t="str">
        <f t="shared" si="0"/>
        <v>('O138', 'IT1039', 'P12352', 2)</v>
      </c>
    </row>
    <row r="41" spans="1:5" x14ac:dyDescent="0.35">
      <c r="A41" s="4" t="s">
        <v>268</v>
      </c>
      <c r="B41" s="4" t="s">
        <v>477</v>
      </c>
      <c r="C41" s="2" t="s">
        <v>334</v>
      </c>
      <c r="D41">
        <v>2</v>
      </c>
      <c r="E41" t="str">
        <f t="shared" si="0"/>
        <v>('O139', 'IT1040', 'P12353', 2)</v>
      </c>
    </row>
    <row r="42" spans="1:5" x14ac:dyDescent="0.35">
      <c r="A42" s="4" t="s">
        <v>269</v>
      </c>
      <c r="B42" s="4" t="s">
        <v>478</v>
      </c>
      <c r="C42" s="2" t="s">
        <v>335</v>
      </c>
      <c r="D42">
        <v>2</v>
      </c>
      <c r="E42" t="str">
        <f t="shared" si="0"/>
        <v>('O140', 'IT1041', 'P12354', 2)</v>
      </c>
    </row>
    <row r="43" spans="1:5" x14ac:dyDescent="0.35">
      <c r="A43" s="4" t="s">
        <v>270</v>
      </c>
      <c r="B43" s="4" t="s">
        <v>479</v>
      </c>
      <c r="C43" s="2" t="s">
        <v>336</v>
      </c>
      <c r="D43">
        <v>2</v>
      </c>
      <c r="E43" t="str">
        <f t="shared" si="0"/>
        <v>('O141', 'IT1042', 'P12355', 2)</v>
      </c>
    </row>
    <row r="44" spans="1:5" x14ac:dyDescent="0.35">
      <c r="A44" s="4" t="s">
        <v>271</v>
      </c>
      <c r="B44" s="4" t="s">
        <v>480</v>
      </c>
      <c r="C44" s="2" t="s">
        <v>337</v>
      </c>
      <c r="D44">
        <v>5</v>
      </c>
      <c r="E44" t="str">
        <f t="shared" si="0"/>
        <v>('O142', 'IT1043', 'P12356', 5)</v>
      </c>
    </row>
    <row r="45" spans="1:5" x14ac:dyDescent="0.35">
      <c r="A45" s="4" t="s">
        <v>272</v>
      </c>
      <c r="B45" s="4" t="s">
        <v>481</v>
      </c>
      <c r="C45" s="2" t="s">
        <v>338</v>
      </c>
      <c r="D45">
        <v>5</v>
      </c>
      <c r="E45" t="str">
        <f t="shared" si="0"/>
        <v>('O143', 'IT1044', 'P12357', 5)</v>
      </c>
    </row>
    <row r="46" spans="1:5" x14ac:dyDescent="0.35">
      <c r="A46" s="4" t="s">
        <v>273</v>
      </c>
      <c r="B46" s="4" t="s">
        <v>482</v>
      </c>
      <c r="C46" s="2" t="s">
        <v>339</v>
      </c>
      <c r="D46">
        <v>5</v>
      </c>
      <c r="E46" t="str">
        <f t="shared" si="0"/>
        <v>('O144', 'IT1045', 'P12358', 5)</v>
      </c>
    </row>
    <row r="47" spans="1:5" x14ac:dyDescent="0.35">
      <c r="A47" s="4" t="s">
        <v>274</v>
      </c>
      <c r="B47" s="4" t="s">
        <v>483</v>
      </c>
      <c r="C47" s="2" t="s">
        <v>340</v>
      </c>
      <c r="D47">
        <v>5</v>
      </c>
      <c r="E47" t="str">
        <f t="shared" si="0"/>
        <v>('O145', 'IT1046', 'P12359', 5)</v>
      </c>
    </row>
    <row r="48" spans="1:5" x14ac:dyDescent="0.35">
      <c r="A48" s="4" t="s">
        <v>275</v>
      </c>
      <c r="B48" s="4" t="s">
        <v>484</v>
      </c>
      <c r="C48" s="2" t="s">
        <v>341</v>
      </c>
      <c r="D48">
        <v>1</v>
      </c>
      <c r="E48" t="str">
        <f t="shared" si="0"/>
        <v>('O146', 'IT1047', 'P12360', 1)</v>
      </c>
    </row>
    <row r="49" spans="1:5" x14ac:dyDescent="0.35">
      <c r="A49" s="4" t="s">
        <v>276</v>
      </c>
      <c r="B49" s="4" t="s">
        <v>485</v>
      </c>
      <c r="C49" s="2" t="s">
        <v>342</v>
      </c>
      <c r="D49">
        <v>1</v>
      </c>
      <c r="E49" t="str">
        <f t="shared" si="0"/>
        <v>('O147', 'IT1048', 'P12361', 1)</v>
      </c>
    </row>
    <row r="50" spans="1:5" x14ac:dyDescent="0.35">
      <c r="A50" s="4" t="s">
        <v>277</v>
      </c>
      <c r="B50" s="4" t="s">
        <v>486</v>
      </c>
      <c r="C50" s="2" t="s">
        <v>343</v>
      </c>
      <c r="D50">
        <v>1</v>
      </c>
      <c r="E50" t="str">
        <f t="shared" si="0"/>
        <v>('O148', 'IT1049', 'P12362', 1)</v>
      </c>
    </row>
    <row r="51" spans="1:5" x14ac:dyDescent="0.35">
      <c r="A51" s="4" t="s">
        <v>278</v>
      </c>
      <c r="B51" s="4" t="s">
        <v>487</v>
      </c>
      <c r="C51" s="2" t="s">
        <v>344</v>
      </c>
      <c r="D51">
        <v>1</v>
      </c>
      <c r="E51" t="str">
        <f t="shared" si="0"/>
        <v>('O149', 'IT1050', 'P12363', 1)</v>
      </c>
    </row>
    <row r="52" spans="1:5" x14ac:dyDescent="0.35">
      <c r="A52" s="4" t="s">
        <v>279</v>
      </c>
      <c r="B52" s="4" t="s">
        <v>488</v>
      </c>
      <c r="C52" s="2" t="s">
        <v>345</v>
      </c>
      <c r="D52">
        <v>1</v>
      </c>
      <c r="E52" t="str">
        <f t="shared" si="0"/>
        <v>('O150', 'IT1051', 'P12364', 1)</v>
      </c>
    </row>
    <row r="53" spans="1:5" x14ac:dyDescent="0.35">
      <c r="A53" s="4" t="s">
        <v>280</v>
      </c>
      <c r="B53" s="4" t="s">
        <v>489</v>
      </c>
      <c r="C53" s="2" t="s">
        <v>346</v>
      </c>
      <c r="D53">
        <v>2</v>
      </c>
      <c r="E53" t="str">
        <f t="shared" si="0"/>
        <v>('O151', 'IT1052', 'P12365', 2)</v>
      </c>
    </row>
    <row r="54" spans="1:5" x14ac:dyDescent="0.35">
      <c r="A54" s="4" t="s">
        <v>281</v>
      </c>
      <c r="B54" s="4" t="s">
        <v>490</v>
      </c>
      <c r="C54" s="2" t="s">
        <v>347</v>
      </c>
      <c r="D54">
        <v>2</v>
      </c>
      <c r="E54" t="str">
        <f t="shared" si="0"/>
        <v>('O152', 'IT1053', 'P12366', 2)</v>
      </c>
    </row>
    <row r="55" spans="1:5" x14ac:dyDescent="0.35">
      <c r="A55" s="4" t="s">
        <v>282</v>
      </c>
      <c r="B55" s="4" t="s">
        <v>491</v>
      </c>
      <c r="C55" s="2" t="s">
        <v>348</v>
      </c>
      <c r="D55">
        <v>2</v>
      </c>
      <c r="E55" t="str">
        <f t="shared" si="0"/>
        <v>('O153', 'IT1054', 'P12367', 2)</v>
      </c>
    </row>
    <row r="56" spans="1:5" x14ac:dyDescent="0.35">
      <c r="A56" s="4" t="s">
        <v>283</v>
      </c>
      <c r="B56" s="4" t="s">
        <v>492</v>
      </c>
      <c r="C56" s="2" t="s">
        <v>349</v>
      </c>
      <c r="D56">
        <v>2</v>
      </c>
      <c r="E56" t="str">
        <f t="shared" si="0"/>
        <v>('O154', 'IT1055', 'P12368', 2)</v>
      </c>
    </row>
    <row r="57" spans="1:5" x14ac:dyDescent="0.35">
      <c r="A57" s="4" t="s">
        <v>284</v>
      </c>
      <c r="B57" s="4" t="s">
        <v>493</v>
      </c>
      <c r="C57" s="2" t="s">
        <v>350</v>
      </c>
      <c r="D57">
        <v>2</v>
      </c>
      <c r="E57" t="str">
        <f t="shared" si="0"/>
        <v>('O155', 'IT1056', 'P12369', 2)</v>
      </c>
    </row>
    <row r="58" spans="1:5" x14ac:dyDescent="0.35">
      <c r="A58" s="4" t="s">
        <v>285</v>
      </c>
      <c r="B58" s="4" t="s">
        <v>494</v>
      </c>
      <c r="C58" s="2" t="s">
        <v>351</v>
      </c>
      <c r="D58">
        <v>2</v>
      </c>
      <c r="E58" t="str">
        <f t="shared" si="0"/>
        <v>('O156', 'IT1057', 'P12370', 2)</v>
      </c>
    </row>
    <row r="59" spans="1:5" x14ac:dyDescent="0.35">
      <c r="A59" s="4" t="s">
        <v>286</v>
      </c>
      <c r="B59" s="4" t="s">
        <v>495</v>
      </c>
      <c r="C59" s="2" t="s">
        <v>352</v>
      </c>
      <c r="D59">
        <v>3</v>
      </c>
      <c r="E59" t="str">
        <f t="shared" si="0"/>
        <v>('O157', 'IT1058', 'P12371', 3)</v>
      </c>
    </row>
    <row r="60" spans="1:5" x14ac:dyDescent="0.35">
      <c r="A60" s="4" t="s">
        <v>287</v>
      </c>
      <c r="B60" s="4" t="s">
        <v>496</v>
      </c>
      <c r="C60" s="2" t="s">
        <v>353</v>
      </c>
      <c r="D60">
        <v>8</v>
      </c>
      <c r="E60" t="str">
        <f t="shared" si="0"/>
        <v>('O158', 'IT1059', 'P12372', 8)</v>
      </c>
    </row>
    <row r="61" spans="1:5" x14ac:dyDescent="0.35">
      <c r="A61" s="4" t="s">
        <v>288</v>
      </c>
      <c r="B61" s="4" t="s">
        <v>497</v>
      </c>
      <c r="C61" s="2" t="s">
        <v>354</v>
      </c>
      <c r="D61">
        <v>8</v>
      </c>
      <c r="E61" t="str">
        <f t="shared" si="0"/>
        <v>('O159', 'IT1060', 'P12373', 8)</v>
      </c>
    </row>
    <row r="62" spans="1:5" x14ac:dyDescent="0.35">
      <c r="A62" s="4" t="s">
        <v>289</v>
      </c>
      <c r="B62" s="4" t="s">
        <v>498</v>
      </c>
      <c r="C62" s="2" t="s">
        <v>355</v>
      </c>
      <c r="D62">
        <v>8</v>
      </c>
      <c r="E62" t="str">
        <f t="shared" si="0"/>
        <v>('O160', 'IT1061', 'P12374', 8)</v>
      </c>
    </row>
    <row r="63" spans="1:5" x14ac:dyDescent="0.35">
      <c r="A63" s="4" t="s">
        <v>290</v>
      </c>
      <c r="B63" s="4" t="s">
        <v>499</v>
      </c>
      <c r="C63" s="2" t="s">
        <v>356</v>
      </c>
      <c r="D63">
        <v>8</v>
      </c>
      <c r="E63" t="str">
        <f t="shared" si="0"/>
        <v>('O161', 'IT1062', 'P12375', 8)</v>
      </c>
    </row>
    <row r="64" spans="1:5" x14ac:dyDescent="0.35">
      <c r="A64" s="4" t="s">
        <v>291</v>
      </c>
      <c r="B64" s="4" t="s">
        <v>500</v>
      </c>
      <c r="C64" s="2" t="s">
        <v>326</v>
      </c>
      <c r="D64">
        <v>7</v>
      </c>
      <c r="E64" t="str">
        <f t="shared" si="0"/>
        <v>('O162', 'IT1063', 'P12345', 7)</v>
      </c>
    </row>
    <row r="65" spans="1:5" x14ac:dyDescent="0.35">
      <c r="A65" s="4" t="s">
        <v>292</v>
      </c>
      <c r="B65" s="4" t="s">
        <v>501</v>
      </c>
      <c r="C65" s="2" t="s">
        <v>327</v>
      </c>
      <c r="D65">
        <v>7</v>
      </c>
      <c r="E65" t="str">
        <f t="shared" si="0"/>
        <v>('O163', 'IT1064', 'P12346', 7)</v>
      </c>
    </row>
    <row r="66" spans="1:5" x14ac:dyDescent="0.35">
      <c r="A66" s="4" t="s">
        <v>293</v>
      </c>
      <c r="B66" s="4" t="s">
        <v>502</v>
      </c>
      <c r="C66" s="2" t="s">
        <v>328</v>
      </c>
      <c r="D66">
        <v>5</v>
      </c>
      <c r="E66" t="str">
        <f t="shared" si="0"/>
        <v>('O164', 'IT1065', 'P12347', 5)</v>
      </c>
    </row>
    <row r="67" spans="1:5" x14ac:dyDescent="0.35">
      <c r="A67" s="4" t="s">
        <v>294</v>
      </c>
      <c r="B67" s="4" t="s">
        <v>503</v>
      </c>
      <c r="C67" s="2" t="s">
        <v>329</v>
      </c>
      <c r="D67">
        <v>5</v>
      </c>
      <c r="E67" t="str">
        <f t="shared" ref="E67:E89" si="1">_xlfn.CONCAT("(", "'",A67, "'", ", ", "'", B67, "'", ", ", "'", C67, "'",  ", ", D67, ")")</f>
        <v>('O165', 'IT1066', 'P12348', 5)</v>
      </c>
    </row>
    <row r="68" spans="1:5" x14ac:dyDescent="0.35">
      <c r="A68" s="4" t="s">
        <v>295</v>
      </c>
      <c r="B68" s="4" t="s">
        <v>504</v>
      </c>
      <c r="C68" s="2" t="s">
        <v>330</v>
      </c>
      <c r="D68">
        <v>5</v>
      </c>
      <c r="E68" t="str">
        <f t="shared" si="1"/>
        <v>('O166', 'IT1067', 'P12349', 5)</v>
      </c>
    </row>
    <row r="69" spans="1:5" x14ac:dyDescent="0.35">
      <c r="A69" s="4" t="s">
        <v>296</v>
      </c>
      <c r="B69" s="4" t="s">
        <v>505</v>
      </c>
      <c r="C69" s="2" t="s">
        <v>331</v>
      </c>
      <c r="D69">
        <v>2</v>
      </c>
      <c r="E69" t="str">
        <f t="shared" si="1"/>
        <v>('O167', 'IT1068', 'P12350', 2)</v>
      </c>
    </row>
    <row r="70" spans="1:5" x14ac:dyDescent="0.35">
      <c r="A70" s="4" t="s">
        <v>297</v>
      </c>
      <c r="B70" s="4" t="s">
        <v>506</v>
      </c>
      <c r="C70" s="2" t="s">
        <v>332</v>
      </c>
      <c r="D70">
        <v>2</v>
      </c>
      <c r="E70" t="str">
        <f t="shared" si="1"/>
        <v>('O168', 'IT1069', 'P12351', 2)</v>
      </c>
    </row>
    <row r="71" spans="1:5" x14ac:dyDescent="0.35">
      <c r="A71" s="4" t="s">
        <v>298</v>
      </c>
      <c r="B71" s="4" t="s">
        <v>507</v>
      </c>
      <c r="C71" s="2" t="s">
        <v>333</v>
      </c>
      <c r="D71">
        <v>2</v>
      </c>
      <c r="E71" t="str">
        <f t="shared" si="1"/>
        <v>('O169', 'IT1070', 'P12352', 2)</v>
      </c>
    </row>
    <row r="72" spans="1:5" x14ac:dyDescent="0.35">
      <c r="A72" s="4" t="s">
        <v>299</v>
      </c>
      <c r="B72" s="4" t="s">
        <v>508</v>
      </c>
      <c r="C72" s="2" t="s">
        <v>334</v>
      </c>
      <c r="D72">
        <v>2</v>
      </c>
      <c r="E72" t="str">
        <f t="shared" si="1"/>
        <v>('O170', 'IT1071', 'P12353', 2)</v>
      </c>
    </row>
    <row r="73" spans="1:5" x14ac:dyDescent="0.35">
      <c r="A73" s="4" t="s">
        <v>300</v>
      </c>
      <c r="B73" s="4" t="s">
        <v>509</v>
      </c>
      <c r="C73" s="2" t="s">
        <v>335</v>
      </c>
      <c r="D73">
        <v>3</v>
      </c>
      <c r="E73" t="str">
        <f t="shared" si="1"/>
        <v>('O171', 'IT1072', 'P12354', 3)</v>
      </c>
    </row>
    <row r="74" spans="1:5" x14ac:dyDescent="0.35">
      <c r="A74" s="4" t="s">
        <v>301</v>
      </c>
      <c r="B74" s="4" t="s">
        <v>510</v>
      </c>
      <c r="C74" s="2" t="s">
        <v>336</v>
      </c>
      <c r="D74">
        <v>3</v>
      </c>
      <c r="E74" t="str">
        <f t="shared" si="1"/>
        <v>('O172', 'IT1073', 'P12355', 3)</v>
      </c>
    </row>
    <row r="75" spans="1:5" x14ac:dyDescent="0.35">
      <c r="A75" s="4" t="s">
        <v>302</v>
      </c>
      <c r="B75" s="4" t="s">
        <v>511</v>
      </c>
      <c r="C75" s="2" t="s">
        <v>337</v>
      </c>
      <c r="D75">
        <v>3</v>
      </c>
      <c r="E75" t="str">
        <f t="shared" si="1"/>
        <v>('O173', 'IT1074', 'P12356', 3)</v>
      </c>
    </row>
    <row r="76" spans="1:5" x14ac:dyDescent="0.35">
      <c r="A76" s="4" t="s">
        <v>303</v>
      </c>
      <c r="B76" s="4" t="s">
        <v>512</v>
      </c>
      <c r="C76" s="2" t="s">
        <v>338</v>
      </c>
      <c r="D76">
        <v>3</v>
      </c>
      <c r="E76" t="str">
        <f t="shared" si="1"/>
        <v>('O174', 'IT1075', 'P12357', 3)</v>
      </c>
    </row>
    <row r="77" spans="1:5" x14ac:dyDescent="0.35">
      <c r="A77" s="4" t="s">
        <v>304</v>
      </c>
      <c r="B77" s="4" t="s">
        <v>513</v>
      </c>
      <c r="C77" s="2" t="s">
        <v>339</v>
      </c>
      <c r="D77">
        <v>4</v>
      </c>
      <c r="E77" t="str">
        <f t="shared" si="1"/>
        <v>('O175', 'IT1076', 'P12358', 4)</v>
      </c>
    </row>
    <row r="78" spans="1:5" x14ac:dyDescent="0.35">
      <c r="A78" s="4" t="s">
        <v>305</v>
      </c>
      <c r="B78" s="4" t="s">
        <v>514</v>
      </c>
      <c r="C78" s="2" t="s">
        <v>340</v>
      </c>
      <c r="D78">
        <v>4</v>
      </c>
      <c r="E78" t="str">
        <f t="shared" si="1"/>
        <v>('O176', 'IT1077', 'P12359', 4)</v>
      </c>
    </row>
    <row r="79" spans="1:5" x14ac:dyDescent="0.35">
      <c r="A79" s="4" t="s">
        <v>306</v>
      </c>
      <c r="B79" s="4" t="s">
        <v>515</v>
      </c>
      <c r="C79" s="2" t="s">
        <v>341</v>
      </c>
      <c r="D79">
        <v>4</v>
      </c>
      <c r="E79" t="str">
        <f t="shared" si="1"/>
        <v>('O177', 'IT1078', 'P12360', 4)</v>
      </c>
    </row>
    <row r="80" spans="1:5" x14ac:dyDescent="0.35">
      <c r="A80" s="4" t="s">
        <v>307</v>
      </c>
      <c r="B80" s="4" t="s">
        <v>516</v>
      </c>
      <c r="C80" s="2" t="s">
        <v>342</v>
      </c>
      <c r="D80">
        <v>4</v>
      </c>
      <c r="E80" t="str">
        <f t="shared" si="1"/>
        <v>('O178', 'IT1079', 'P12361', 4)</v>
      </c>
    </row>
    <row r="81" spans="1:5" x14ac:dyDescent="0.35">
      <c r="A81" s="4" t="s">
        <v>308</v>
      </c>
      <c r="B81" s="4" t="s">
        <v>517</v>
      </c>
      <c r="C81" s="2" t="s">
        <v>343</v>
      </c>
      <c r="D81">
        <v>5</v>
      </c>
      <c r="E81" t="str">
        <f t="shared" si="1"/>
        <v>('O179', 'IT1080', 'P12362', 5)</v>
      </c>
    </row>
    <row r="82" spans="1:5" x14ac:dyDescent="0.35">
      <c r="A82" s="4" t="s">
        <v>309</v>
      </c>
      <c r="B82" s="4" t="s">
        <v>518</v>
      </c>
      <c r="C82" s="2" t="s">
        <v>344</v>
      </c>
      <c r="D82">
        <v>5</v>
      </c>
      <c r="E82" t="str">
        <f t="shared" si="1"/>
        <v>('O180', 'IT1081', 'P12363', 5)</v>
      </c>
    </row>
    <row r="83" spans="1:5" x14ac:dyDescent="0.35">
      <c r="A83" s="4" t="s">
        <v>310</v>
      </c>
      <c r="B83" s="4" t="s">
        <v>519</v>
      </c>
      <c r="C83" s="2" t="s">
        <v>345</v>
      </c>
      <c r="D83">
        <v>5</v>
      </c>
      <c r="E83" t="str">
        <f t="shared" si="1"/>
        <v>('O181', 'IT1082', 'P12364', 5)</v>
      </c>
    </row>
    <row r="84" spans="1:5" x14ac:dyDescent="0.35">
      <c r="A84" s="4" t="s">
        <v>311</v>
      </c>
      <c r="B84" s="4" t="s">
        <v>520</v>
      </c>
      <c r="C84" s="2" t="s">
        <v>346</v>
      </c>
      <c r="D84">
        <v>1</v>
      </c>
      <c r="E84" t="str">
        <f t="shared" si="1"/>
        <v>('O182', 'IT1083', 'P12365', 1)</v>
      </c>
    </row>
    <row r="85" spans="1:5" x14ac:dyDescent="0.35">
      <c r="A85" s="4" t="s">
        <v>312</v>
      </c>
      <c r="B85" s="4" t="s">
        <v>521</v>
      </c>
      <c r="C85" s="2" t="s">
        <v>347</v>
      </c>
      <c r="D85">
        <v>1</v>
      </c>
      <c r="E85" t="str">
        <f t="shared" si="1"/>
        <v>('O183', 'IT1084', 'P12366', 1)</v>
      </c>
    </row>
    <row r="86" spans="1:5" x14ac:dyDescent="0.35">
      <c r="A86" s="4" t="s">
        <v>313</v>
      </c>
      <c r="B86" s="4" t="s">
        <v>522</v>
      </c>
      <c r="C86" s="2" t="s">
        <v>348</v>
      </c>
      <c r="D86">
        <v>1</v>
      </c>
      <c r="E86" t="str">
        <f t="shared" si="1"/>
        <v>('O184', 'IT1085', 'P12367', 1)</v>
      </c>
    </row>
    <row r="87" spans="1:5" x14ac:dyDescent="0.35">
      <c r="A87" s="4" t="s">
        <v>314</v>
      </c>
      <c r="B87" s="4" t="s">
        <v>523</v>
      </c>
      <c r="C87" s="2" t="s">
        <v>349</v>
      </c>
      <c r="D87">
        <v>1</v>
      </c>
      <c r="E87" t="str">
        <f t="shared" si="1"/>
        <v>('O185', 'IT1086', 'P12368', 1)</v>
      </c>
    </row>
    <row r="88" spans="1:5" x14ac:dyDescent="0.35">
      <c r="A88" s="4" t="s">
        <v>315</v>
      </c>
      <c r="B88" s="4" t="s">
        <v>524</v>
      </c>
      <c r="C88" s="2" t="s">
        <v>350</v>
      </c>
      <c r="D88">
        <v>1</v>
      </c>
      <c r="E88" t="str">
        <f t="shared" si="1"/>
        <v>('O186', 'IT1087', 'P12369', 1)</v>
      </c>
    </row>
    <row r="89" spans="1:5" x14ac:dyDescent="0.35">
      <c r="A89" s="4" t="s">
        <v>316</v>
      </c>
      <c r="B89" s="4" t="s">
        <v>525</v>
      </c>
      <c r="C89" s="2" t="s">
        <v>351</v>
      </c>
      <c r="D89">
        <v>1</v>
      </c>
      <c r="E89" t="str">
        <f t="shared" si="1"/>
        <v>('O187', 'IT1088', 'P12370', 1)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B9D6-4093-47B8-8A76-C0E725E2B7B0}">
  <dimension ref="A1:C4"/>
  <sheetViews>
    <sheetView workbookViewId="0">
      <selection activeCell="C2" sqref="C2:C4"/>
    </sheetView>
  </sheetViews>
  <sheetFormatPr defaultRowHeight="14.5" x14ac:dyDescent="0.35"/>
  <cols>
    <col min="1" max="1" width="10.453125" bestFit="1" customWidth="1"/>
    <col min="2" max="2" width="23.54296875" bestFit="1" customWidth="1"/>
  </cols>
  <sheetData>
    <row r="1" spans="1:3" x14ac:dyDescent="0.35">
      <c r="A1" t="s">
        <v>321</v>
      </c>
      <c r="B1" t="s">
        <v>322</v>
      </c>
    </row>
    <row r="2" spans="1:3" x14ac:dyDescent="0.35">
      <c r="A2">
        <v>100</v>
      </c>
      <c r="B2" s="2" t="s">
        <v>357</v>
      </c>
      <c r="C2" t="str">
        <f>_xlfn.CONCAT("(", A2, ", ", "'",B2, "'", ")")</f>
        <v>(100, 'Red Wine')</v>
      </c>
    </row>
    <row r="3" spans="1:3" x14ac:dyDescent="0.35">
      <c r="A3">
        <v>200</v>
      </c>
      <c r="B3" s="2" t="s">
        <v>358</v>
      </c>
      <c r="C3" t="str">
        <f t="shared" ref="C3:C4" si="0">_xlfn.CONCAT("(", A3, ", ", "'",B3, "'", ")")</f>
        <v>(200, 'White Wine')</v>
      </c>
    </row>
    <row r="4" spans="1:3" x14ac:dyDescent="0.35">
      <c r="A4">
        <v>300</v>
      </c>
      <c r="B4" s="2" t="s">
        <v>359</v>
      </c>
      <c r="C4" t="str">
        <f t="shared" si="0"/>
        <v>(300, 'Champagne and Sparkling')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CF1E-E49D-4EFD-A0ED-A7E710D51D9B}">
  <dimension ref="A1:G32"/>
  <sheetViews>
    <sheetView workbookViewId="0">
      <selection activeCell="G24" sqref="G24:G25"/>
    </sheetView>
  </sheetViews>
  <sheetFormatPr defaultRowHeight="14.5" x14ac:dyDescent="0.35"/>
  <cols>
    <col min="1" max="1" width="9.90625" bestFit="1" customWidth="1"/>
    <col min="2" max="2" width="54.54296875" bestFit="1" customWidth="1"/>
    <col min="3" max="3" width="9.54296875" bestFit="1" customWidth="1"/>
    <col min="4" max="4" width="10.453125" bestFit="1" customWidth="1"/>
    <col min="5" max="5" width="8.26953125" bestFit="1" customWidth="1"/>
    <col min="6" max="6" width="11.81640625" bestFit="1" customWidth="1"/>
    <col min="7" max="7" width="55.6328125" bestFit="1" customWidth="1"/>
  </cols>
  <sheetData>
    <row r="1" spans="1:7" x14ac:dyDescent="0.35">
      <c r="A1" t="s">
        <v>318</v>
      </c>
      <c r="B1" t="s">
        <v>323</v>
      </c>
      <c r="C1" t="s">
        <v>391</v>
      </c>
      <c r="D1" t="s">
        <v>321</v>
      </c>
      <c r="E1" t="s">
        <v>320</v>
      </c>
      <c r="F1" t="s">
        <v>436</v>
      </c>
    </row>
    <row r="2" spans="1:7" x14ac:dyDescent="0.35">
      <c r="A2" s="2" t="s">
        <v>326</v>
      </c>
      <c r="B2" s="2" t="s">
        <v>360</v>
      </c>
      <c r="C2">
        <v>1</v>
      </c>
      <c r="D2">
        <v>100</v>
      </c>
      <c r="E2">
        <v>14.99</v>
      </c>
      <c r="F2">
        <v>20</v>
      </c>
      <c r="G2" t="str">
        <f>CONCATENATE("(","'", A2, "'", ", ", "'", B2, "'", ", ", C2, ",",  D2, ", ", E2, ", ", F2, ")")</f>
        <v>('P12345', 'Chateau de Camarsac Bordeaux Superieur', 1,100, 14.99, 20)</v>
      </c>
    </row>
    <row r="3" spans="1:7" x14ac:dyDescent="0.35">
      <c r="A3" s="2" t="s">
        <v>327</v>
      </c>
      <c r="B3" s="2" t="s">
        <v>361</v>
      </c>
      <c r="C3">
        <v>1</v>
      </c>
      <c r="D3">
        <v>100</v>
      </c>
      <c r="E3">
        <v>13.97</v>
      </c>
      <c r="F3">
        <v>20</v>
      </c>
      <c r="G3" t="str">
        <f t="shared" ref="G3:G32" si="0">CONCATENATE("(","'", A3, "'", ", ", "'", B3, "'", ", ", C3, ",",  D3, ", ", E3, ", ", F3, ")")</f>
        <v>('P12346', 'Chateau Haut Bages Liberal Pauillac, 2018', 1,100, 13.97, 20)</v>
      </c>
    </row>
    <row r="4" spans="1:7" x14ac:dyDescent="0.35">
      <c r="A4" s="2" t="s">
        <v>328</v>
      </c>
      <c r="B4" s="2" t="s">
        <v>362</v>
      </c>
      <c r="C4">
        <v>1</v>
      </c>
      <c r="D4">
        <v>100</v>
      </c>
      <c r="E4">
        <v>9.99</v>
      </c>
      <c r="F4">
        <v>25</v>
      </c>
      <c r="G4" t="str">
        <f t="shared" si="0"/>
        <v>('P12347', 'Chateau Bois Redon Bordeaux Superieur, 2018', 1,100, 9.99, 25)</v>
      </c>
    </row>
    <row r="5" spans="1:7" x14ac:dyDescent="0.35">
      <c r="A5" s="2" t="s">
        <v>329</v>
      </c>
      <c r="B5" s="2" t="s">
        <v>363</v>
      </c>
      <c r="C5">
        <v>2</v>
      </c>
      <c r="D5">
        <v>100</v>
      </c>
      <c r="E5">
        <v>19.989999999999998</v>
      </c>
      <c r="F5">
        <v>15</v>
      </c>
      <c r="G5" t="str">
        <f t="shared" si="0"/>
        <v>('P12348', 'Carmen Gran Reserva Cabernet Sauvignon, 2018', 2,100, 19.99, 15)</v>
      </c>
    </row>
    <row r="6" spans="1:7" x14ac:dyDescent="0.35">
      <c r="A6" s="2" t="s">
        <v>330</v>
      </c>
      <c r="B6" s="2" t="s">
        <v>364</v>
      </c>
      <c r="C6">
        <v>2</v>
      </c>
      <c r="D6">
        <v>100</v>
      </c>
      <c r="E6">
        <v>18.97</v>
      </c>
      <c r="F6">
        <v>15</v>
      </c>
      <c r="G6" t="str">
        <f t="shared" si="0"/>
        <v>('P12349', 'Amici Cabernet Sauvignon Napa, 2018', 2,100, 18.97, 15)</v>
      </c>
    </row>
    <row r="7" spans="1:7" x14ac:dyDescent="0.35">
      <c r="A7" s="2" t="s">
        <v>331</v>
      </c>
      <c r="B7" s="2" t="s">
        <v>365</v>
      </c>
      <c r="C7">
        <v>2</v>
      </c>
      <c r="D7">
        <v>100</v>
      </c>
      <c r="E7">
        <v>7.89</v>
      </c>
      <c r="F7">
        <v>10</v>
      </c>
      <c r="G7" t="str">
        <f t="shared" si="0"/>
        <v>('P12350', 'Josh Cellars Bourbon Barrel Cabernet Sauvignon Family Reserve', 2,100, 7.89, 10)</v>
      </c>
    </row>
    <row r="8" spans="1:7" x14ac:dyDescent="0.35">
      <c r="A8" s="2" t="s">
        <v>332</v>
      </c>
      <c r="B8" s="2" t="s">
        <v>372</v>
      </c>
      <c r="C8">
        <v>3</v>
      </c>
      <c r="D8">
        <v>100</v>
      </c>
      <c r="E8">
        <v>11.99</v>
      </c>
      <c r="F8">
        <v>17</v>
      </c>
      <c r="G8" t="str">
        <f t="shared" si="0"/>
        <v>('P12351', '1858 Red Blend', 3,100, 11.99, 17)</v>
      </c>
    </row>
    <row r="9" spans="1:7" x14ac:dyDescent="0.35">
      <c r="A9" s="2" t="s">
        <v>333</v>
      </c>
      <c r="B9" s="2" t="s">
        <v>373</v>
      </c>
      <c r="C9">
        <v>3</v>
      </c>
      <c r="D9">
        <v>100</v>
      </c>
      <c r="E9">
        <v>12.99</v>
      </c>
      <c r="F9">
        <v>15</v>
      </c>
      <c r="G9" t="str">
        <f t="shared" si="0"/>
        <v>('P12352', 'Parcelica Grande Red Blend, 2018', 3,100, 12.99, 15)</v>
      </c>
    </row>
    <row r="10" spans="1:7" x14ac:dyDescent="0.35">
      <c r="A10" s="2" t="s">
        <v>334</v>
      </c>
      <c r="B10" s="2" t="s">
        <v>374</v>
      </c>
      <c r="C10">
        <v>3</v>
      </c>
      <c r="D10">
        <v>100</v>
      </c>
      <c r="E10">
        <v>16.989999999999998</v>
      </c>
      <c r="F10">
        <v>19</v>
      </c>
      <c r="G10" t="str">
        <f t="shared" si="0"/>
        <v>('P12353', 'Il Duca Imperiale Red', 3,100, 16.99, 19)</v>
      </c>
    </row>
    <row r="11" spans="1:7" x14ac:dyDescent="0.35">
      <c r="A11" s="2" t="s">
        <v>335</v>
      </c>
      <c r="B11" s="2" t="s">
        <v>366</v>
      </c>
      <c r="C11">
        <v>4</v>
      </c>
      <c r="D11">
        <v>100</v>
      </c>
      <c r="E11">
        <v>18.97</v>
      </c>
      <c r="F11">
        <v>9</v>
      </c>
      <c r="G11" t="str">
        <f t="shared" si="0"/>
        <v>('P12354', 'Mascota Vineyards Unanime Malbec, 2017', 4,100, 18.97, 9)</v>
      </c>
    </row>
    <row r="12" spans="1:7" x14ac:dyDescent="0.35">
      <c r="A12" s="2" t="s">
        <v>336</v>
      </c>
      <c r="B12" s="2" t="s">
        <v>367</v>
      </c>
      <c r="C12">
        <v>4</v>
      </c>
      <c r="D12">
        <v>100</v>
      </c>
      <c r="E12">
        <v>20.99</v>
      </c>
      <c r="F12">
        <v>8</v>
      </c>
      <c r="G12" t="str">
        <f t="shared" si="0"/>
        <v>('P12355', 'Catena Malbec, 2018', 4,100, 20.99, 8)</v>
      </c>
    </row>
    <row r="13" spans="1:7" x14ac:dyDescent="0.35">
      <c r="A13" s="2" t="s">
        <v>337</v>
      </c>
      <c r="B13" s="2" t="s">
        <v>368</v>
      </c>
      <c r="C13">
        <v>4</v>
      </c>
      <c r="D13">
        <v>100</v>
      </c>
      <c r="E13">
        <v>6.97</v>
      </c>
      <c r="F13">
        <v>13</v>
      </c>
      <c r="G13" t="str">
        <f t="shared" si="0"/>
        <v>('P12356', 'Alamos Malbec', 4,100, 6.97, 13)</v>
      </c>
    </row>
    <row r="14" spans="1:7" x14ac:dyDescent="0.35">
      <c r="A14" s="2" t="s">
        <v>338</v>
      </c>
      <c r="B14" s="2" t="s">
        <v>369</v>
      </c>
      <c r="C14">
        <v>5</v>
      </c>
      <c r="D14">
        <v>100</v>
      </c>
      <c r="E14">
        <v>8.99</v>
      </c>
      <c r="F14">
        <v>16</v>
      </c>
      <c r="G14" t="str">
        <f t="shared" si="0"/>
        <v>('P12357', 'Radius Merlot', 5,100, 8.99, 16)</v>
      </c>
    </row>
    <row r="15" spans="1:7" x14ac:dyDescent="0.35">
      <c r="A15" s="2" t="s">
        <v>339</v>
      </c>
      <c r="B15" s="2" t="s">
        <v>370</v>
      </c>
      <c r="C15">
        <v>5</v>
      </c>
      <c r="D15">
        <v>100</v>
      </c>
      <c r="E15">
        <v>15.99</v>
      </c>
      <c r="F15">
        <v>20</v>
      </c>
      <c r="G15" t="str">
        <f t="shared" si="0"/>
        <v>('P12358', 'J Lohr Merlot Los Osos, 2018', 5,100, 15.99, 20)</v>
      </c>
    </row>
    <row r="16" spans="1:7" x14ac:dyDescent="0.35">
      <c r="A16" s="2" t="s">
        <v>340</v>
      </c>
      <c r="B16" s="2" t="s">
        <v>371</v>
      </c>
      <c r="C16">
        <v>5</v>
      </c>
      <c r="D16">
        <v>100</v>
      </c>
      <c r="E16">
        <v>17.989999999999998</v>
      </c>
      <c r="F16">
        <v>19</v>
      </c>
      <c r="G16" t="str">
        <f t="shared" si="0"/>
        <v>('P12359', 'Duckhorn Merlot Napa, 2017', 5,100, 17.99, 19)</v>
      </c>
    </row>
    <row r="17" spans="1:7" x14ac:dyDescent="0.35">
      <c r="A17" s="2" t="s">
        <v>341</v>
      </c>
      <c r="B17" s="2" t="s">
        <v>375</v>
      </c>
      <c r="C17">
        <v>6</v>
      </c>
      <c r="D17">
        <v>200</v>
      </c>
      <c r="E17">
        <v>16.989999999999998</v>
      </c>
      <c r="F17">
        <v>12</v>
      </c>
      <c r="G17" t="str">
        <f t="shared" si="0"/>
        <v>('P12360', 'Butter Knife Chardonnay', 6,200, 16.99, 12)</v>
      </c>
    </row>
    <row r="18" spans="1:7" x14ac:dyDescent="0.35">
      <c r="A18" s="2" t="s">
        <v>342</v>
      </c>
      <c r="B18" s="2" t="s">
        <v>376</v>
      </c>
      <c r="C18">
        <v>6</v>
      </c>
      <c r="D18">
        <v>200</v>
      </c>
      <c r="E18">
        <v>12.99</v>
      </c>
      <c r="F18">
        <v>20</v>
      </c>
      <c r="G18" t="str">
        <f t="shared" si="0"/>
        <v>('P12361', 'Iter Chardonnay California, 2019', 6,200, 12.99, 20)</v>
      </c>
    </row>
    <row r="19" spans="1:7" x14ac:dyDescent="0.35">
      <c r="A19" s="2" t="s">
        <v>343</v>
      </c>
      <c r="B19" s="2" t="s">
        <v>377</v>
      </c>
      <c r="C19">
        <v>7</v>
      </c>
      <c r="D19">
        <v>200</v>
      </c>
      <c r="E19">
        <v>13.99</v>
      </c>
      <c r="F19">
        <v>7</v>
      </c>
      <c r="G19" t="str">
        <f t="shared" si="0"/>
        <v>('P12362', 'Tiny Umbrellas Moscato', 7,200, 13.99, 7)</v>
      </c>
    </row>
    <row r="20" spans="1:7" x14ac:dyDescent="0.35">
      <c r="A20" s="2" t="s">
        <v>344</v>
      </c>
      <c r="B20" s="2" t="s">
        <v>378</v>
      </c>
      <c r="C20">
        <v>7</v>
      </c>
      <c r="D20">
        <v>200</v>
      </c>
      <c r="E20">
        <v>14.99</v>
      </c>
      <c r="F20">
        <v>9</v>
      </c>
      <c r="G20" t="str">
        <f t="shared" si="0"/>
        <v>('P12363', 'Tiny Umbrellas Pink Moscato', 7,200, 14.99, 9)</v>
      </c>
    </row>
    <row r="21" spans="1:7" x14ac:dyDescent="0.35">
      <c r="A21" s="2" t="s">
        <v>345</v>
      </c>
      <c r="B21" s="2" t="s">
        <v>379</v>
      </c>
      <c r="C21">
        <v>8</v>
      </c>
      <c r="D21">
        <v>200</v>
      </c>
      <c r="E21">
        <v>12.97</v>
      </c>
      <c r="F21">
        <v>20</v>
      </c>
      <c r="G21" t="str">
        <f t="shared" si="0"/>
        <v>('P12364', 'Tesoro della Regina Pinot Grigio', 8,200, 12.97, 20)</v>
      </c>
    </row>
    <row r="22" spans="1:7" x14ac:dyDescent="0.35">
      <c r="A22" s="2" t="s">
        <v>346</v>
      </c>
      <c r="B22" s="2" t="s">
        <v>380</v>
      </c>
      <c r="C22">
        <v>8</v>
      </c>
      <c r="D22">
        <v>200</v>
      </c>
      <c r="E22">
        <v>11.99</v>
      </c>
      <c r="F22">
        <v>17</v>
      </c>
      <c r="G22" t="str">
        <f t="shared" si="0"/>
        <v>('P12365', 'Armani Pinot Grigio Venezie', 8,200, 11.99, 17)</v>
      </c>
    </row>
    <row r="23" spans="1:7" x14ac:dyDescent="0.35">
      <c r="A23" s="2" t="s">
        <v>347</v>
      </c>
      <c r="B23" s="2" t="s">
        <v>381</v>
      </c>
      <c r="C23">
        <v>9</v>
      </c>
      <c r="D23">
        <v>200</v>
      </c>
      <c r="E23">
        <v>10.97</v>
      </c>
      <c r="F23">
        <v>14</v>
      </c>
      <c r="G23" t="str">
        <f t="shared" si="0"/>
        <v>('P12366', 'Chateau Ste Michelle Riesling', 9,200, 10.97, 14)</v>
      </c>
    </row>
    <row r="24" spans="1:7" x14ac:dyDescent="0.35">
      <c r="A24" s="2" t="s">
        <v>348</v>
      </c>
      <c r="B24" s="2" t="s">
        <v>382</v>
      </c>
      <c r="C24">
        <v>9</v>
      </c>
      <c r="D24">
        <v>200</v>
      </c>
      <c r="E24">
        <v>10.99</v>
      </c>
      <c r="F24">
        <v>10</v>
      </c>
      <c r="G24" t="str">
        <f t="shared" si="0"/>
        <v>('P12367', 'Clean Slate Riesling, 2019', 9,200, 10.99, 10)</v>
      </c>
    </row>
    <row r="25" spans="1:7" x14ac:dyDescent="0.35">
      <c r="A25" s="2" t="s">
        <v>349</v>
      </c>
      <c r="B25" s="2" t="s">
        <v>383</v>
      </c>
      <c r="C25">
        <v>10</v>
      </c>
      <c r="D25">
        <v>300</v>
      </c>
      <c r="E25">
        <v>11.99</v>
      </c>
      <c r="F25">
        <v>20</v>
      </c>
      <c r="G25" t="str">
        <f t="shared" si="0"/>
        <v>('P12368', 'Samuel Robert Rose Willamette Vintner's Reserve, 2020', 10,300, 11.99, 20)</v>
      </c>
    </row>
    <row r="26" spans="1:7" x14ac:dyDescent="0.35">
      <c r="A26" s="2" t="s">
        <v>350</v>
      </c>
      <c r="B26" s="2" t="s">
        <v>384</v>
      </c>
      <c r="C26">
        <v>10</v>
      </c>
      <c r="D26">
        <v>300</v>
      </c>
      <c r="E26">
        <v>12.99</v>
      </c>
      <c r="F26">
        <v>19</v>
      </c>
      <c r="G26" t="str">
        <f t="shared" si="0"/>
        <v>('P12369', 'Olema Rose Cotes De Provence, 2020', 10,300, 12.99, 19)</v>
      </c>
    </row>
    <row r="27" spans="1:7" x14ac:dyDescent="0.35">
      <c r="A27" s="2" t="s">
        <v>351</v>
      </c>
      <c r="B27" s="2" t="s">
        <v>385</v>
      </c>
      <c r="C27">
        <v>10</v>
      </c>
      <c r="D27">
        <v>300</v>
      </c>
      <c r="E27">
        <v>14.97</v>
      </c>
      <c r="F27">
        <v>10</v>
      </c>
      <c r="G27" t="str">
        <f t="shared" si="0"/>
        <v>('P12370', 'Louis Bouillot Perle de Vigne Brut', 10,300, 14.97, 10)</v>
      </c>
    </row>
    <row r="28" spans="1:7" x14ac:dyDescent="0.35">
      <c r="A28" s="2" t="s">
        <v>352</v>
      </c>
      <c r="B28" s="2" t="s">
        <v>386</v>
      </c>
      <c r="C28">
        <v>10</v>
      </c>
      <c r="D28">
        <v>300</v>
      </c>
      <c r="E28">
        <v>14.99</v>
      </c>
      <c r="F28">
        <v>18</v>
      </c>
      <c r="G28" t="str">
        <f t="shared" si="0"/>
        <v>('P12371', 'Tsarine Brut Premium Cuvee', 10,300, 14.99, 18)</v>
      </c>
    </row>
    <row r="29" spans="1:7" x14ac:dyDescent="0.35">
      <c r="A29" s="2" t="s">
        <v>353</v>
      </c>
      <c r="B29" s="2" t="s">
        <v>387</v>
      </c>
      <c r="C29">
        <v>11</v>
      </c>
      <c r="D29">
        <v>300</v>
      </c>
      <c r="E29">
        <v>17.989999999999998</v>
      </c>
      <c r="F29">
        <v>9</v>
      </c>
      <c r="G29" t="str">
        <f t="shared" si="0"/>
        <v>('P12372', 'La Vostra Prosecco', 11,300, 17.99, 9)</v>
      </c>
    </row>
    <row r="30" spans="1:7" x14ac:dyDescent="0.35">
      <c r="A30" s="2" t="s">
        <v>354</v>
      </c>
      <c r="B30" s="2" t="s">
        <v>388</v>
      </c>
      <c r="C30">
        <v>11</v>
      </c>
      <c r="D30">
        <v>300</v>
      </c>
      <c r="E30">
        <v>12.97</v>
      </c>
      <c r="F30">
        <v>10</v>
      </c>
      <c r="G30" t="str">
        <f t="shared" si="0"/>
        <v>('P12373', 'Borrasca Prosecco Rose', 11,300, 12.97, 10)</v>
      </c>
    </row>
    <row r="31" spans="1:7" x14ac:dyDescent="0.35">
      <c r="A31" s="2" t="s">
        <v>355</v>
      </c>
      <c r="B31" s="2" t="s">
        <v>389</v>
      </c>
      <c r="C31">
        <v>12</v>
      </c>
      <c r="D31">
        <v>300</v>
      </c>
      <c r="E31">
        <v>15.99</v>
      </c>
      <c r="F31">
        <v>13</v>
      </c>
      <c r="G31" t="str">
        <f t="shared" si="0"/>
        <v>('P12374', 'Veuve Clicquot Brut Rose Champagne', 12,300, 15.99, 13)</v>
      </c>
    </row>
    <row r="32" spans="1:7" x14ac:dyDescent="0.35">
      <c r="A32" s="2" t="s">
        <v>356</v>
      </c>
      <c r="B32" s="2" t="s">
        <v>390</v>
      </c>
      <c r="C32">
        <v>12</v>
      </c>
      <c r="D32">
        <v>300</v>
      </c>
      <c r="E32">
        <v>15.99</v>
      </c>
      <c r="F32">
        <v>8</v>
      </c>
      <c r="G32" t="str">
        <f t="shared" si="0"/>
        <v>('P12375', 'Borrasca Rose Cava', 12,300, 15.99, 8)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7172-80AA-44AF-86D0-AF11244318A3}">
  <dimension ref="A1:G32"/>
  <sheetViews>
    <sheetView workbookViewId="0">
      <selection activeCell="A2" sqref="A2"/>
    </sheetView>
  </sheetViews>
  <sheetFormatPr defaultRowHeight="14.5" x14ac:dyDescent="0.35"/>
  <cols>
    <col min="1" max="1" width="14.7265625" bestFit="1" customWidth="1"/>
    <col min="2" max="2" width="9.90625" bestFit="1" customWidth="1"/>
    <col min="3" max="3" width="6.81640625" customWidth="1"/>
    <col min="4" max="4" width="6.81640625" bestFit="1" customWidth="1"/>
    <col min="5" max="5" width="9.54296875" bestFit="1" customWidth="1"/>
    <col min="6" max="6" width="10.453125" bestFit="1" customWidth="1"/>
  </cols>
  <sheetData>
    <row r="1" spans="1:7" x14ac:dyDescent="0.35">
      <c r="A1" t="s">
        <v>324</v>
      </c>
      <c r="B1" t="s">
        <v>318</v>
      </c>
      <c r="C1" t="s">
        <v>526</v>
      </c>
      <c r="D1" t="s">
        <v>325</v>
      </c>
      <c r="E1" t="s">
        <v>391</v>
      </c>
      <c r="F1" t="s">
        <v>321</v>
      </c>
    </row>
    <row r="2" spans="1:7" x14ac:dyDescent="0.35">
      <c r="A2" s="2" t="s">
        <v>405</v>
      </c>
      <c r="B2" s="2" t="s">
        <v>326</v>
      </c>
      <c r="C2" s="2" t="s">
        <v>527</v>
      </c>
      <c r="D2" s="1">
        <v>0.14000000000000001</v>
      </c>
      <c r="E2">
        <v>1</v>
      </c>
      <c r="F2">
        <v>100</v>
      </c>
      <c r="G2" t="str">
        <f>CONCATENATE("(", "'", A2, "'", ",", "'", B2, "'", ", ", "'", C2, "'", ", ", D2, ", ",  E2, ", ", F2, ")")</f>
        <v>('PD1001','P12345', '750ml', 0.14, 1, 100)</v>
      </c>
    </row>
    <row r="3" spans="1:7" x14ac:dyDescent="0.35">
      <c r="A3" s="2" t="s">
        <v>406</v>
      </c>
      <c r="B3" s="2" t="s">
        <v>327</v>
      </c>
      <c r="C3" s="2" t="s">
        <v>527</v>
      </c>
      <c r="D3" s="1">
        <v>0.13</v>
      </c>
      <c r="E3">
        <v>1</v>
      </c>
      <c r="F3">
        <v>100</v>
      </c>
      <c r="G3" t="str">
        <f t="shared" ref="G3:G32" si="0">CONCATENATE("(", "'", A3, "'", ",", "'", B3, "'", ", ", "'", C3, "'", ", ", D3, ", ",  E3, ", ", F3, ")")</f>
        <v>('PD1002','P12346', '750ml', 0.13, 1, 100)</v>
      </c>
    </row>
    <row r="4" spans="1:7" x14ac:dyDescent="0.35">
      <c r="A4" s="2" t="s">
        <v>407</v>
      </c>
      <c r="B4" s="2" t="s">
        <v>328</v>
      </c>
      <c r="C4" s="2" t="s">
        <v>527</v>
      </c>
      <c r="D4" s="1">
        <v>0.125</v>
      </c>
      <c r="E4">
        <v>1</v>
      </c>
      <c r="F4">
        <v>100</v>
      </c>
      <c r="G4" t="str">
        <f t="shared" si="0"/>
        <v>('PD1003','P12347', '750ml', 0.125, 1, 100)</v>
      </c>
    </row>
    <row r="5" spans="1:7" x14ac:dyDescent="0.35">
      <c r="A5" s="2" t="s">
        <v>408</v>
      </c>
      <c r="B5" s="2" t="s">
        <v>329</v>
      </c>
      <c r="C5" s="2" t="s">
        <v>527</v>
      </c>
      <c r="D5" s="1">
        <v>0.13</v>
      </c>
      <c r="E5">
        <v>2</v>
      </c>
      <c r="F5">
        <v>100</v>
      </c>
      <c r="G5" t="str">
        <f t="shared" si="0"/>
        <v>('PD1004','P12348', '750ml', 0.13, 2, 100)</v>
      </c>
    </row>
    <row r="6" spans="1:7" x14ac:dyDescent="0.35">
      <c r="A6" s="2" t="s">
        <v>409</v>
      </c>
      <c r="B6" s="2" t="s">
        <v>330</v>
      </c>
      <c r="C6" s="2" t="s">
        <v>527</v>
      </c>
      <c r="D6" s="1">
        <v>0.115</v>
      </c>
      <c r="E6">
        <v>2</v>
      </c>
      <c r="F6">
        <v>100</v>
      </c>
      <c r="G6" t="str">
        <f t="shared" si="0"/>
        <v>('PD1005','P12349', '750ml', 0.115, 2, 100)</v>
      </c>
    </row>
    <row r="7" spans="1:7" x14ac:dyDescent="0.35">
      <c r="A7" s="2" t="s">
        <v>410</v>
      </c>
      <c r="B7" s="2" t="s">
        <v>331</v>
      </c>
      <c r="C7" s="2" t="s">
        <v>527</v>
      </c>
      <c r="D7" s="1">
        <v>0.12</v>
      </c>
      <c r="E7">
        <v>2</v>
      </c>
      <c r="F7">
        <v>100</v>
      </c>
      <c r="G7" t="str">
        <f t="shared" si="0"/>
        <v>('PD1006','P12350', '750ml', 0.12, 2, 100)</v>
      </c>
    </row>
    <row r="8" spans="1:7" x14ac:dyDescent="0.35">
      <c r="A8" s="2" t="s">
        <v>411</v>
      </c>
      <c r="B8" s="2" t="s">
        <v>332</v>
      </c>
      <c r="C8" s="2" t="s">
        <v>527</v>
      </c>
      <c r="D8" s="1">
        <v>0.13</v>
      </c>
      <c r="E8">
        <v>3</v>
      </c>
      <c r="F8">
        <v>100</v>
      </c>
      <c r="G8" t="str">
        <f t="shared" si="0"/>
        <v>('PD1007','P12351', '750ml', 0.13, 3, 100)</v>
      </c>
    </row>
    <row r="9" spans="1:7" x14ac:dyDescent="0.35">
      <c r="A9" s="2" t="s">
        <v>412</v>
      </c>
      <c r="B9" s="2" t="s">
        <v>333</v>
      </c>
      <c r="C9" s="2" t="s">
        <v>527</v>
      </c>
      <c r="D9" s="1">
        <v>0.14000000000000001</v>
      </c>
      <c r="E9">
        <v>3</v>
      </c>
      <c r="F9">
        <v>100</v>
      </c>
      <c r="G9" t="str">
        <f t="shared" si="0"/>
        <v>('PD1008','P12352', '750ml', 0.14, 3, 100)</v>
      </c>
    </row>
    <row r="10" spans="1:7" x14ac:dyDescent="0.35">
      <c r="A10" s="2" t="s">
        <v>413</v>
      </c>
      <c r="B10" s="2" t="s">
        <v>334</v>
      </c>
      <c r="C10" s="2" t="s">
        <v>527</v>
      </c>
      <c r="D10" s="1">
        <v>0.14000000000000001</v>
      </c>
      <c r="E10">
        <v>3</v>
      </c>
      <c r="F10">
        <v>100</v>
      </c>
      <c r="G10" t="str">
        <f t="shared" si="0"/>
        <v>('PD1009','P12353', '750ml', 0.14, 3, 100)</v>
      </c>
    </row>
    <row r="11" spans="1:7" x14ac:dyDescent="0.35">
      <c r="A11" s="2" t="s">
        <v>414</v>
      </c>
      <c r="B11" s="2" t="s">
        <v>335</v>
      </c>
      <c r="C11" s="2" t="s">
        <v>527</v>
      </c>
      <c r="D11" s="1">
        <v>0.14000000000000001</v>
      </c>
      <c r="E11">
        <v>4</v>
      </c>
      <c r="F11">
        <v>100</v>
      </c>
      <c r="G11" t="str">
        <f t="shared" si="0"/>
        <v>('PD1010','P12354', '750ml', 0.14, 4, 100)</v>
      </c>
    </row>
    <row r="12" spans="1:7" x14ac:dyDescent="0.35">
      <c r="A12" s="2" t="s">
        <v>415</v>
      </c>
      <c r="B12" s="2" t="s">
        <v>336</v>
      </c>
      <c r="C12" s="2" t="s">
        <v>527</v>
      </c>
      <c r="D12" s="1">
        <v>0.14000000000000001</v>
      </c>
      <c r="E12">
        <v>4</v>
      </c>
      <c r="F12">
        <v>100</v>
      </c>
      <c r="G12" t="str">
        <f t="shared" si="0"/>
        <v>('PD1011','P12355', '750ml', 0.14, 4, 100)</v>
      </c>
    </row>
    <row r="13" spans="1:7" x14ac:dyDescent="0.35">
      <c r="A13" s="2" t="s">
        <v>416</v>
      </c>
      <c r="B13" s="2" t="s">
        <v>337</v>
      </c>
      <c r="C13" s="2" t="s">
        <v>527</v>
      </c>
      <c r="D13" s="1">
        <v>0.14000000000000001</v>
      </c>
      <c r="E13">
        <v>4</v>
      </c>
      <c r="F13">
        <v>100</v>
      </c>
      <c r="G13" t="str">
        <f t="shared" si="0"/>
        <v>('PD1012','P12356', '750ml', 0.14, 4, 100)</v>
      </c>
    </row>
    <row r="14" spans="1:7" x14ac:dyDescent="0.35">
      <c r="A14" s="2" t="s">
        <v>417</v>
      </c>
      <c r="B14" s="2" t="s">
        <v>338</v>
      </c>
      <c r="C14" s="2" t="s">
        <v>527</v>
      </c>
      <c r="D14" s="1">
        <v>0.14000000000000001</v>
      </c>
      <c r="E14">
        <v>5</v>
      </c>
      <c r="F14">
        <v>100</v>
      </c>
      <c r="G14" t="str">
        <f t="shared" si="0"/>
        <v>('PD1013','P12357', '750ml', 0.14, 5, 100)</v>
      </c>
    </row>
    <row r="15" spans="1:7" x14ac:dyDescent="0.35">
      <c r="A15" s="2" t="s">
        <v>418</v>
      </c>
      <c r="B15" s="2" t="s">
        <v>339</v>
      </c>
      <c r="C15" s="2" t="s">
        <v>527</v>
      </c>
      <c r="D15" s="1">
        <v>0.14000000000000001</v>
      </c>
      <c r="E15">
        <v>5</v>
      </c>
      <c r="F15">
        <v>100</v>
      </c>
      <c r="G15" t="str">
        <f t="shared" si="0"/>
        <v>('PD1014','P12358', '750ml', 0.14, 5, 100)</v>
      </c>
    </row>
    <row r="16" spans="1:7" x14ac:dyDescent="0.35">
      <c r="A16" s="2" t="s">
        <v>419</v>
      </c>
      <c r="B16" s="2" t="s">
        <v>340</v>
      </c>
      <c r="C16" s="2" t="s">
        <v>527</v>
      </c>
      <c r="D16" s="1">
        <v>0.14000000000000001</v>
      </c>
      <c r="E16">
        <v>5</v>
      </c>
      <c r="F16">
        <v>100</v>
      </c>
      <c r="G16" t="str">
        <f t="shared" si="0"/>
        <v>('PD1015','P12359', '750ml', 0.14, 5, 100)</v>
      </c>
    </row>
    <row r="17" spans="1:7" x14ac:dyDescent="0.35">
      <c r="A17" s="2" t="s">
        <v>420</v>
      </c>
      <c r="B17" s="2" t="s">
        <v>341</v>
      </c>
      <c r="C17" s="2" t="s">
        <v>527</v>
      </c>
      <c r="D17" s="1">
        <v>0.13</v>
      </c>
      <c r="E17">
        <v>6</v>
      </c>
      <c r="F17">
        <v>200</v>
      </c>
      <c r="G17" t="str">
        <f t="shared" si="0"/>
        <v>('PD1016','P12360', '750ml', 0.13, 6, 200)</v>
      </c>
    </row>
    <row r="18" spans="1:7" x14ac:dyDescent="0.35">
      <c r="A18" s="2" t="s">
        <v>421</v>
      </c>
      <c r="B18" s="2" t="s">
        <v>342</v>
      </c>
      <c r="C18" s="2" t="s">
        <v>527</v>
      </c>
      <c r="D18" s="1">
        <v>0.115</v>
      </c>
      <c r="E18">
        <v>6</v>
      </c>
      <c r="F18">
        <v>200</v>
      </c>
      <c r="G18" t="str">
        <f t="shared" si="0"/>
        <v>('PD1017','P12361', '750ml', 0.115, 6, 200)</v>
      </c>
    </row>
    <row r="19" spans="1:7" x14ac:dyDescent="0.35">
      <c r="A19" s="2" t="s">
        <v>422</v>
      </c>
      <c r="B19" s="2" t="s">
        <v>343</v>
      </c>
      <c r="C19" s="2" t="s">
        <v>527</v>
      </c>
      <c r="D19" s="1">
        <v>0.105</v>
      </c>
      <c r="E19">
        <v>7</v>
      </c>
      <c r="F19">
        <v>200</v>
      </c>
      <c r="G19" t="str">
        <f t="shared" si="0"/>
        <v>('PD1018','P12362', '750ml', 0.105, 7, 200)</v>
      </c>
    </row>
    <row r="20" spans="1:7" x14ac:dyDescent="0.35">
      <c r="A20" s="2" t="s">
        <v>423</v>
      </c>
      <c r="B20" s="2" t="s">
        <v>344</v>
      </c>
      <c r="C20" s="2" t="s">
        <v>527</v>
      </c>
      <c r="D20" s="1">
        <v>0.12</v>
      </c>
      <c r="E20">
        <v>7</v>
      </c>
      <c r="F20">
        <v>200</v>
      </c>
      <c r="G20" t="str">
        <f t="shared" si="0"/>
        <v>('PD1019','P12363', '750ml', 0.12, 7, 200)</v>
      </c>
    </row>
    <row r="21" spans="1:7" x14ac:dyDescent="0.35">
      <c r="A21" s="2" t="s">
        <v>424</v>
      </c>
      <c r="B21" s="2" t="s">
        <v>345</v>
      </c>
      <c r="C21" s="2" t="s">
        <v>527</v>
      </c>
      <c r="D21" s="1">
        <v>0.1</v>
      </c>
      <c r="E21">
        <v>8</v>
      </c>
      <c r="F21">
        <v>200</v>
      </c>
      <c r="G21" t="str">
        <f t="shared" si="0"/>
        <v>('PD1020','P12364', '750ml', 0.1, 8, 200)</v>
      </c>
    </row>
    <row r="22" spans="1:7" x14ac:dyDescent="0.35">
      <c r="A22" s="2" t="s">
        <v>425</v>
      </c>
      <c r="B22" s="2" t="s">
        <v>346</v>
      </c>
      <c r="C22" s="2" t="s">
        <v>527</v>
      </c>
      <c r="D22" s="1">
        <v>0.11</v>
      </c>
      <c r="E22">
        <v>8</v>
      </c>
      <c r="F22">
        <v>200</v>
      </c>
      <c r="G22" t="str">
        <f t="shared" si="0"/>
        <v>('PD1021','P12365', '750ml', 0.11, 8, 200)</v>
      </c>
    </row>
    <row r="23" spans="1:7" x14ac:dyDescent="0.35">
      <c r="A23" s="2" t="s">
        <v>426</v>
      </c>
      <c r="B23" s="2" t="s">
        <v>347</v>
      </c>
      <c r="C23" s="2" t="s">
        <v>527</v>
      </c>
      <c r="D23" s="1">
        <v>0.13</v>
      </c>
      <c r="E23">
        <v>9</v>
      </c>
      <c r="F23">
        <v>200</v>
      </c>
      <c r="G23" t="str">
        <f t="shared" si="0"/>
        <v>('PD1022','P12366', '750ml', 0.13, 9, 200)</v>
      </c>
    </row>
    <row r="24" spans="1:7" x14ac:dyDescent="0.35">
      <c r="A24" s="2" t="s">
        <v>427</v>
      </c>
      <c r="B24" s="2" t="s">
        <v>348</v>
      </c>
      <c r="C24" s="2" t="s">
        <v>527</v>
      </c>
      <c r="D24" s="1">
        <v>0.115</v>
      </c>
      <c r="E24">
        <v>9</v>
      </c>
      <c r="F24">
        <v>200</v>
      </c>
      <c r="G24" t="str">
        <f t="shared" si="0"/>
        <v>('PD1023','P12367', '750ml', 0.115, 9, 200)</v>
      </c>
    </row>
    <row r="25" spans="1:7" x14ac:dyDescent="0.35">
      <c r="A25" s="2" t="s">
        <v>428</v>
      </c>
      <c r="B25" s="2" t="s">
        <v>349</v>
      </c>
      <c r="C25" s="2" t="s">
        <v>527</v>
      </c>
      <c r="D25" s="1">
        <v>0.14000000000000001</v>
      </c>
      <c r="E25">
        <v>10</v>
      </c>
      <c r="F25">
        <v>300</v>
      </c>
      <c r="G25" t="str">
        <f t="shared" si="0"/>
        <v>('PD1024','P12368', '750ml', 0.14, 10, 300)</v>
      </c>
    </row>
    <row r="26" spans="1:7" x14ac:dyDescent="0.35">
      <c r="A26" s="2" t="s">
        <v>429</v>
      </c>
      <c r="B26" s="2" t="s">
        <v>350</v>
      </c>
      <c r="C26" s="2" t="s">
        <v>527</v>
      </c>
      <c r="D26" s="1">
        <v>0.14000000000000001</v>
      </c>
      <c r="E26">
        <v>10</v>
      </c>
      <c r="F26">
        <v>300</v>
      </c>
      <c r="G26" t="str">
        <f t="shared" si="0"/>
        <v>('PD1025','P12369', '750ml', 0.14, 10, 300)</v>
      </c>
    </row>
    <row r="27" spans="1:7" x14ac:dyDescent="0.35">
      <c r="A27" s="2" t="s">
        <v>430</v>
      </c>
      <c r="B27" s="2" t="s">
        <v>351</v>
      </c>
      <c r="C27" s="2" t="s">
        <v>527</v>
      </c>
      <c r="D27" s="1">
        <v>0.13</v>
      </c>
      <c r="E27">
        <v>10</v>
      </c>
      <c r="F27">
        <v>300</v>
      </c>
      <c r="G27" t="str">
        <f t="shared" si="0"/>
        <v>('PD1026','P12370', '750ml', 0.13, 10, 300)</v>
      </c>
    </row>
    <row r="28" spans="1:7" x14ac:dyDescent="0.35">
      <c r="A28" s="2" t="s">
        <v>431</v>
      </c>
      <c r="B28" s="2" t="s">
        <v>352</v>
      </c>
      <c r="C28" s="2" t="s">
        <v>527</v>
      </c>
      <c r="D28" s="1">
        <v>0.1</v>
      </c>
      <c r="E28">
        <v>10</v>
      </c>
      <c r="F28">
        <v>300</v>
      </c>
      <c r="G28" t="str">
        <f t="shared" si="0"/>
        <v>('PD1027','P12371', '750ml', 0.1, 10, 300)</v>
      </c>
    </row>
    <row r="29" spans="1:7" x14ac:dyDescent="0.35">
      <c r="A29" s="2" t="s">
        <v>432</v>
      </c>
      <c r="B29" s="2" t="s">
        <v>353</v>
      </c>
      <c r="C29" s="2" t="s">
        <v>527</v>
      </c>
      <c r="D29" s="1">
        <v>0.11</v>
      </c>
      <c r="E29">
        <v>11</v>
      </c>
      <c r="F29">
        <v>300</v>
      </c>
      <c r="G29" t="str">
        <f t="shared" si="0"/>
        <v>('PD1028','P12372', '750ml', 0.11, 11, 300)</v>
      </c>
    </row>
    <row r="30" spans="1:7" x14ac:dyDescent="0.35">
      <c r="A30" s="2" t="s">
        <v>433</v>
      </c>
      <c r="B30" s="2" t="s">
        <v>354</v>
      </c>
      <c r="C30" s="2" t="s">
        <v>527</v>
      </c>
      <c r="D30" s="1">
        <v>0.11</v>
      </c>
      <c r="E30">
        <v>11</v>
      </c>
      <c r="F30">
        <v>300</v>
      </c>
      <c r="G30" t="str">
        <f t="shared" si="0"/>
        <v>('PD1029','P12373', '750ml', 0.11, 11, 300)</v>
      </c>
    </row>
    <row r="31" spans="1:7" x14ac:dyDescent="0.35">
      <c r="A31" s="2" t="s">
        <v>434</v>
      </c>
      <c r="B31" s="2" t="s">
        <v>355</v>
      </c>
      <c r="C31" s="2" t="s">
        <v>527</v>
      </c>
      <c r="D31" s="1">
        <v>0.125</v>
      </c>
      <c r="E31">
        <v>12</v>
      </c>
      <c r="F31">
        <v>300</v>
      </c>
      <c r="G31" t="str">
        <f t="shared" si="0"/>
        <v>('PD1030','P12374', '750ml', 0.125, 12, 300)</v>
      </c>
    </row>
    <row r="32" spans="1:7" x14ac:dyDescent="0.35">
      <c r="A32" s="2" t="s">
        <v>435</v>
      </c>
      <c r="B32" s="2" t="s">
        <v>356</v>
      </c>
      <c r="C32" s="2" t="s">
        <v>527</v>
      </c>
      <c r="D32" s="1">
        <v>0.125</v>
      </c>
      <c r="E32">
        <v>12</v>
      </c>
      <c r="F32">
        <v>300</v>
      </c>
      <c r="G32" t="str">
        <f t="shared" si="0"/>
        <v>('PD1031','P12375', '750ml', 0.125, 12, 300)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65999-C3E8-43D3-B2B7-0196F86A40E5}">
  <dimension ref="A1:C13"/>
  <sheetViews>
    <sheetView tabSelected="1" workbookViewId="0">
      <selection activeCell="J8" sqref="J8"/>
    </sheetView>
  </sheetViews>
  <sheetFormatPr defaultRowHeight="14.5" x14ac:dyDescent="0.35"/>
  <cols>
    <col min="1" max="1" width="9.54296875" bestFit="1" customWidth="1"/>
    <col min="2" max="2" width="12.7265625" bestFit="1" customWidth="1"/>
  </cols>
  <sheetData>
    <row r="1" spans="1:3" x14ac:dyDescent="0.35">
      <c r="A1" t="s">
        <v>391</v>
      </c>
      <c r="B1" t="s">
        <v>404</v>
      </c>
    </row>
    <row r="2" spans="1:3" x14ac:dyDescent="0.35">
      <c r="A2">
        <v>1</v>
      </c>
      <c r="B2" s="2" t="s">
        <v>392</v>
      </c>
      <c r="C2" t="str">
        <f>CONCATENATE("(", A2, ", ", "'", B2, "'", ")")</f>
        <v>(1, 'Bordeaux')</v>
      </c>
    </row>
    <row r="3" spans="1:3" x14ac:dyDescent="0.35">
      <c r="A3">
        <v>2</v>
      </c>
      <c r="B3" s="2" t="s">
        <v>393</v>
      </c>
      <c r="C3" t="str">
        <f t="shared" ref="C3:C13" si="0">CONCATENATE("(", A3, ", ", "'", B3, "'", ")")</f>
        <v>(2, 'Cabernet')</v>
      </c>
    </row>
    <row r="4" spans="1:3" x14ac:dyDescent="0.35">
      <c r="A4">
        <v>3</v>
      </c>
      <c r="B4" s="2" t="s">
        <v>394</v>
      </c>
      <c r="C4" t="str">
        <f t="shared" si="0"/>
        <v>(3, 'Red Blend')</v>
      </c>
    </row>
    <row r="5" spans="1:3" x14ac:dyDescent="0.35">
      <c r="A5">
        <v>4</v>
      </c>
      <c r="B5" s="2" t="s">
        <v>395</v>
      </c>
      <c r="C5" t="str">
        <f t="shared" si="0"/>
        <v>(4, 'Malbec')</v>
      </c>
    </row>
    <row r="6" spans="1:3" x14ac:dyDescent="0.35">
      <c r="A6">
        <v>5</v>
      </c>
      <c r="B6" s="2" t="s">
        <v>396</v>
      </c>
      <c r="C6" t="str">
        <f t="shared" si="0"/>
        <v>(5, 'Merlot')</v>
      </c>
    </row>
    <row r="7" spans="1:3" x14ac:dyDescent="0.35">
      <c r="A7">
        <v>6</v>
      </c>
      <c r="B7" s="2" t="s">
        <v>397</v>
      </c>
      <c r="C7" t="str">
        <f t="shared" si="0"/>
        <v>(6, 'Chardonnay')</v>
      </c>
    </row>
    <row r="8" spans="1:3" x14ac:dyDescent="0.35">
      <c r="A8">
        <v>7</v>
      </c>
      <c r="B8" s="2" t="s">
        <v>398</v>
      </c>
      <c r="C8" t="str">
        <f t="shared" si="0"/>
        <v>(7, 'Moscato')</v>
      </c>
    </row>
    <row r="9" spans="1:3" x14ac:dyDescent="0.35">
      <c r="A9">
        <v>8</v>
      </c>
      <c r="B9" s="2" t="s">
        <v>399</v>
      </c>
      <c r="C9" t="str">
        <f t="shared" si="0"/>
        <v>(8, 'Pinot Grigio')</v>
      </c>
    </row>
    <row r="10" spans="1:3" x14ac:dyDescent="0.35">
      <c r="A10">
        <v>9</v>
      </c>
      <c r="B10" s="2" t="s">
        <v>400</v>
      </c>
      <c r="C10" t="str">
        <f t="shared" si="0"/>
        <v>(9, 'Riesling')</v>
      </c>
    </row>
    <row r="11" spans="1:3" x14ac:dyDescent="0.35">
      <c r="A11">
        <v>10</v>
      </c>
      <c r="B11" s="2" t="s">
        <v>401</v>
      </c>
      <c r="C11" t="str">
        <f t="shared" si="0"/>
        <v>(10, 'Champagne')</v>
      </c>
    </row>
    <row r="12" spans="1:3" x14ac:dyDescent="0.35">
      <c r="A12">
        <v>11</v>
      </c>
      <c r="B12" s="2" t="s">
        <v>402</v>
      </c>
      <c r="C12" t="str">
        <f t="shared" si="0"/>
        <v>(11, 'Prosecco')</v>
      </c>
    </row>
    <row r="13" spans="1:3" x14ac:dyDescent="0.35">
      <c r="A13">
        <v>12</v>
      </c>
      <c r="B13" s="2" t="s">
        <v>403</v>
      </c>
      <c r="C13" t="str">
        <f t="shared" si="0"/>
        <v>(12, 'Rose')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0040-D422-4BD3-B421-2BF3C5915CAB}">
  <sheetPr>
    <tabColor rgb="FFFFFF00"/>
  </sheetPr>
  <dimension ref="A1"/>
  <sheetViews>
    <sheetView workbookViewId="0">
      <selection activeCell="K18" sqref="K18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4891-96F5-4C7F-A15B-55764C5C3FF0}">
  <sheetPr>
    <tabColor rgb="FFFFFF00"/>
  </sheetPr>
  <dimension ref="A1"/>
  <sheetViews>
    <sheetView workbookViewId="0">
      <selection activeCell="I18" sqref="I18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customers</vt:lpstr>
      <vt:lpstr>orders</vt:lpstr>
      <vt:lpstr>order_items</vt:lpstr>
      <vt:lpstr>categories</vt:lpstr>
      <vt:lpstr>products</vt:lpstr>
      <vt:lpstr>product_desc</vt:lpstr>
      <vt:lpstr>varietal</vt:lpstr>
      <vt:lpstr>payment</vt:lpstr>
      <vt:lpstr>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Dana</dc:creator>
  <cp:lastModifiedBy>Moore, Dana</cp:lastModifiedBy>
  <dcterms:created xsi:type="dcterms:W3CDTF">2021-09-29T02:00:36Z</dcterms:created>
  <dcterms:modified xsi:type="dcterms:W3CDTF">2021-11-02T16:02:02Z</dcterms:modified>
</cp:coreProperties>
</file>