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Virome\Galaxy\"/>
    </mc:Choice>
  </mc:AlternateContent>
  <bookViews>
    <workbookView xWindow="0" yWindow="0" windowWidth="12195" windowHeight="7020" activeTab="1"/>
  </bookViews>
  <sheets>
    <sheet name="Coverage of Viruses with Length" sheetId="1" r:id="rId1"/>
    <sheet name="Sheet3" sheetId="4" r:id="rId2"/>
    <sheet name="Sheet1" sheetId="2" r:id="rId3"/>
    <sheet name="Sheet2" sheetId="3" r:id="rId4"/>
  </sheets>
  <definedNames>
    <definedName name="_xlnm._FilterDatabase" localSheetId="2" hidden="1">Sheet1!$F$2:$F$256</definedName>
  </definedNames>
  <calcPr calcId="0"/>
</workbook>
</file>

<file path=xl/calcChain.xml><?xml version="1.0" encoding="utf-8"?>
<calcChain xmlns="http://schemas.openxmlformats.org/spreadsheetml/2006/main">
  <c r="D3" i="1" l="1"/>
  <c r="D257" i="1"/>
  <c r="D253" i="1"/>
  <c r="D185" i="1"/>
  <c r="D183" i="1"/>
  <c r="D34" i="1"/>
  <c r="D17" i="1"/>
  <c r="D15" i="1"/>
  <c r="D13" i="1"/>
  <c r="D11" i="1"/>
  <c r="D2" i="1"/>
  <c r="F257" i="1"/>
  <c r="F253" i="1"/>
  <c r="F185" i="1"/>
  <c r="F183" i="1"/>
  <c r="F34" i="1"/>
  <c r="F17" i="1"/>
  <c r="F15" i="1"/>
  <c r="F13" i="1"/>
  <c r="F11" i="1"/>
  <c r="F3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18" i="1"/>
  <c r="D204" i="1"/>
  <c r="D19" i="1"/>
  <c r="D205" i="1"/>
  <c r="D206" i="1"/>
  <c r="D207" i="1"/>
  <c r="D208" i="1"/>
  <c r="D209" i="1"/>
  <c r="D210" i="1"/>
  <c r="D20" i="1"/>
  <c r="D35" i="1"/>
  <c r="D21" i="1"/>
  <c r="D211" i="1"/>
  <c r="D22" i="1"/>
  <c r="D212" i="1"/>
  <c r="D23" i="1"/>
  <c r="D24" i="1"/>
  <c r="D25" i="1"/>
  <c r="D213" i="1"/>
  <c r="D214" i="1"/>
  <c r="D26" i="1"/>
  <c r="D27" i="1"/>
  <c r="D215" i="1"/>
  <c r="D216" i="1"/>
  <c r="D14" i="1"/>
  <c r="D217" i="1"/>
  <c r="D218" i="1"/>
  <c r="D254" i="1"/>
  <c r="D219" i="1"/>
  <c r="D220" i="1"/>
  <c r="D221" i="1"/>
  <c r="D28" i="1"/>
  <c r="D222" i="1"/>
  <c r="D223" i="1"/>
  <c r="D224" i="1"/>
  <c r="D225" i="1"/>
  <c r="D226" i="1"/>
  <c r="D227" i="1"/>
  <c r="D228" i="1"/>
  <c r="D229" i="1"/>
  <c r="D230" i="1"/>
  <c r="D231" i="1"/>
  <c r="D16" i="1"/>
  <c r="D29" i="1"/>
  <c r="D4" i="1"/>
  <c r="D12" i="1"/>
  <c r="D255" i="1"/>
  <c r="D184" i="1"/>
  <c r="D30" i="1"/>
  <c r="D232" i="1"/>
  <c r="D36" i="1"/>
  <c r="D37" i="1"/>
  <c r="D233" i="1"/>
  <c r="D234" i="1"/>
  <c r="D38" i="1"/>
  <c r="D235" i="1"/>
  <c r="D236" i="1"/>
  <c r="D237" i="1"/>
  <c r="D238" i="1"/>
  <c r="D239" i="1"/>
  <c r="D39" i="1"/>
  <c r="D240" i="1"/>
  <c r="D241" i="1"/>
  <c r="D40" i="1"/>
  <c r="D242" i="1"/>
  <c r="D31" i="1"/>
  <c r="D41" i="1"/>
  <c r="D243" i="1"/>
  <c r="D42" i="1"/>
  <c r="D244" i="1"/>
  <c r="D43" i="1"/>
  <c r="D245" i="1"/>
  <c r="D246" i="1"/>
  <c r="D44" i="1"/>
  <c r="D247" i="1"/>
  <c r="D45" i="1"/>
  <c r="D46" i="1"/>
  <c r="D248" i="1"/>
  <c r="D47" i="1"/>
  <c r="D249" i="1"/>
  <c r="D250" i="1"/>
  <c r="D48" i="1"/>
  <c r="D49" i="1"/>
  <c r="D50" i="1"/>
  <c r="D32" i="1"/>
  <c r="D51" i="1"/>
  <c r="D52" i="1"/>
  <c r="D251" i="1"/>
  <c r="D53" i="1"/>
  <c r="D54" i="1"/>
  <c r="D55" i="1"/>
  <c r="D56" i="1"/>
  <c r="D57" i="1"/>
  <c r="D252" i="1"/>
  <c r="D58" i="1"/>
  <c r="D59" i="1"/>
  <c r="D33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256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5" i="1"/>
  <c r="D100" i="1"/>
  <c r="D101" i="1"/>
  <c r="D102" i="1"/>
  <c r="D103" i="1"/>
  <c r="D104" i="1"/>
  <c r="D105" i="1"/>
  <c r="D106" i="1"/>
  <c r="D107" i="1"/>
  <c r="D108" i="1"/>
  <c r="D109" i="1"/>
  <c r="D6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7" i="1"/>
  <c r="D153" i="1"/>
  <c r="D154" i="1"/>
  <c r="D8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9" i="1"/>
  <c r="D10" i="1"/>
  <c r="D186" i="1"/>
  <c r="D257" i="2"/>
  <c r="D253" i="2"/>
  <c r="D185" i="2"/>
  <c r="D183" i="2"/>
  <c r="D34" i="2"/>
  <c r="D17" i="2"/>
  <c r="D3" i="2"/>
  <c r="D11" i="2"/>
  <c r="D13" i="2"/>
  <c r="D15" i="2"/>
  <c r="C3" i="2"/>
  <c r="C11" i="2"/>
  <c r="C13" i="2"/>
  <c r="C15" i="2"/>
  <c r="C17" i="2"/>
  <c r="C34" i="2"/>
  <c r="C183" i="2"/>
  <c r="C185" i="2"/>
  <c r="C253" i="2"/>
  <c r="C257" i="2"/>
  <c r="B257" i="2"/>
  <c r="B253" i="2"/>
  <c r="B185" i="2"/>
  <c r="B183" i="2"/>
  <c r="B34" i="2"/>
  <c r="B17" i="2"/>
  <c r="B15" i="2"/>
  <c r="B13" i="2"/>
  <c r="B11" i="2"/>
  <c r="B3" i="2"/>
  <c r="F258" i="2"/>
  <c r="F257" i="2"/>
  <c r="F253" i="2"/>
  <c r="F185" i="2"/>
  <c r="F183" i="2"/>
  <c r="F34" i="2"/>
  <c r="F17" i="2"/>
  <c r="F15" i="2"/>
  <c r="F13" i="2"/>
  <c r="F11" i="2"/>
  <c r="F3" i="2"/>
  <c r="F258" i="1" l="1"/>
</calcChain>
</file>

<file path=xl/sharedStrings.xml><?xml version="1.0" encoding="utf-8"?>
<sst xmlns="http://schemas.openxmlformats.org/spreadsheetml/2006/main" count="1287" uniqueCount="279">
  <si>
    <t>scaffold1</t>
  </si>
  <si>
    <t xml:space="preserve"> Puniceispirillum phage HMO-2011, complete genome</t>
  </si>
  <si>
    <t>scaffold2</t>
  </si>
  <si>
    <t>scaffold3</t>
  </si>
  <si>
    <t>scaffold4</t>
  </si>
  <si>
    <t>scaffold5</t>
  </si>
  <si>
    <t>scaffold6</t>
  </si>
  <si>
    <t>scaffold7</t>
  </si>
  <si>
    <t>scaffold8</t>
  </si>
  <si>
    <t>scaffold9</t>
  </si>
  <si>
    <t>scaffold10</t>
  </si>
  <si>
    <t>scaffold11</t>
  </si>
  <si>
    <t>scaffold12</t>
  </si>
  <si>
    <t>scaffold13</t>
  </si>
  <si>
    <t>scaffold14</t>
  </si>
  <si>
    <t>scaffold15</t>
  </si>
  <si>
    <t>scaffold16</t>
  </si>
  <si>
    <t>scaffold17</t>
  </si>
  <si>
    <t>scaffold18</t>
  </si>
  <si>
    <t>scaffold19</t>
  </si>
  <si>
    <t xml:space="preserve"> Pelagibacter phage HTVC011P, complete genome</t>
  </si>
  <si>
    <t>scaffold20</t>
  </si>
  <si>
    <t>scaffold21</t>
  </si>
  <si>
    <t>scaffold22</t>
  </si>
  <si>
    <t>scaffold23</t>
  </si>
  <si>
    <t>scaffold24</t>
  </si>
  <si>
    <t>scaffold25</t>
  </si>
  <si>
    <t>scaffold26</t>
  </si>
  <si>
    <t>scaffold27</t>
  </si>
  <si>
    <t>scaffold28</t>
  </si>
  <si>
    <t>scaffold29</t>
  </si>
  <si>
    <t xml:space="preserve"> Prochlorococcus phage P-SSM2, complete genome</t>
  </si>
  <si>
    <t>scaffold30</t>
  </si>
  <si>
    <t>scaffold31</t>
  </si>
  <si>
    <t>scaffold32</t>
  </si>
  <si>
    <t>scaffold33</t>
  </si>
  <si>
    <t>scaffold34</t>
  </si>
  <si>
    <t>scaffold35</t>
  </si>
  <si>
    <t>scaffold36</t>
  </si>
  <si>
    <t>scaffold37</t>
  </si>
  <si>
    <t>scaffold38</t>
  </si>
  <si>
    <t>scaffold39</t>
  </si>
  <si>
    <t>scaffold40</t>
  </si>
  <si>
    <t>scaffold41</t>
  </si>
  <si>
    <t>scaffold42</t>
  </si>
  <si>
    <t>scaffold43</t>
  </si>
  <si>
    <t xml:space="preserve"> Cyanophage S-TIM5, complete genome</t>
  </si>
  <si>
    <t>scaffold44</t>
  </si>
  <si>
    <t>scaffold45</t>
  </si>
  <si>
    <t>scaffold46</t>
  </si>
  <si>
    <t xml:space="preserve"> Sulfitobacter phage pCB2047-C genomic sequence</t>
  </si>
  <si>
    <t>scaffold47</t>
  </si>
  <si>
    <t>scaffold48</t>
  </si>
  <si>
    <t>scaffold49</t>
  </si>
  <si>
    <t>scaffold50</t>
  </si>
  <si>
    <t>scaffold51</t>
  </si>
  <si>
    <t>scaffold52</t>
  </si>
  <si>
    <t>scaffold53</t>
  </si>
  <si>
    <t>scaffold54</t>
  </si>
  <si>
    <t>scaffold55</t>
  </si>
  <si>
    <t>scaffold56</t>
  </si>
  <si>
    <t>scaffold57</t>
  </si>
  <si>
    <t>scaffold58</t>
  </si>
  <si>
    <t>scaffold59</t>
  </si>
  <si>
    <t>scaffold60</t>
  </si>
  <si>
    <t>scaffold61</t>
  </si>
  <si>
    <t xml:space="preserve"> Klebsiella phage JD001, complete genome</t>
  </si>
  <si>
    <t>scaffold62</t>
  </si>
  <si>
    <t>scaffold63</t>
  </si>
  <si>
    <t xml:space="preserve"> Cyanophage KBS-P-1A genomic sequence</t>
  </si>
  <si>
    <t>scaffold64</t>
  </si>
  <si>
    <t xml:space="preserve"> Cellulophaga phage phi14:2, complete genome</t>
  </si>
  <si>
    <t>scaffold65</t>
  </si>
  <si>
    <t xml:space="preserve"> Cyanophage NATL2A-133, complete genome</t>
  </si>
  <si>
    <t>scaffold66</t>
  </si>
  <si>
    <t>scaffold67</t>
  </si>
  <si>
    <t xml:space="preserve"> Pseudomonas phage tf complete genome</t>
  </si>
  <si>
    <t>C4957</t>
  </si>
  <si>
    <t>C4959</t>
  </si>
  <si>
    <t>C4961</t>
  </si>
  <si>
    <t>C4963</t>
  </si>
  <si>
    <t>C4965</t>
  </si>
  <si>
    <t>C4967</t>
  </si>
  <si>
    <t>C4971</t>
  </si>
  <si>
    <t>C4975</t>
  </si>
  <si>
    <t>C4977</t>
  </si>
  <si>
    <t>C4979</t>
  </si>
  <si>
    <t>C4981</t>
  </si>
  <si>
    <t>C4983</t>
  </si>
  <si>
    <t>C4987</t>
  </si>
  <si>
    <t>C4989</t>
  </si>
  <si>
    <t>C4991</t>
  </si>
  <si>
    <t>C4993</t>
  </si>
  <si>
    <t>C4995</t>
  </si>
  <si>
    <t>C4997</t>
  </si>
  <si>
    <t>C4999</t>
  </si>
  <si>
    <t>C5001</t>
  </si>
  <si>
    <t>C5003</t>
  </si>
  <si>
    <t>C5005</t>
  </si>
  <si>
    <t>C5007</t>
  </si>
  <si>
    <t>C5009</t>
  </si>
  <si>
    <t>C5013</t>
  </si>
  <si>
    <t>C5015</t>
  </si>
  <si>
    <t>C5017</t>
  </si>
  <si>
    <t>C5023</t>
  </si>
  <si>
    <t>C5027</t>
  </si>
  <si>
    <t>C5029</t>
  </si>
  <si>
    <t>C5031</t>
  </si>
  <si>
    <t>C5033</t>
  </si>
  <si>
    <t>C5037</t>
  </si>
  <si>
    <t>C5039</t>
  </si>
  <si>
    <t>C5041</t>
  </si>
  <si>
    <t>C5043</t>
  </si>
  <si>
    <t>C5045</t>
  </si>
  <si>
    <t>C5047</t>
  </si>
  <si>
    <t>C5049</t>
  </si>
  <si>
    <t>C5051</t>
  </si>
  <si>
    <t>C5055</t>
  </si>
  <si>
    <t>C5057</t>
  </si>
  <si>
    <t>C5059</t>
  </si>
  <si>
    <t>C5061</t>
  </si>
  <si>
    <t>C5063</t>
  </si>
  <si>
    <t>C5065</t>
  </si>
  <si>
    <t>C5067</t>
  </si>
  <si>
    <t>C5069</t>
  </si>
  <si>
    <t>C5071</t>
  </si>
  <si>
    <t>C5073</t>
  </si>
  <si>
    <t>C5075</t>
  </si>
  <si>
    <t>C5077</t>
  </si>
  <si>
    <t>C5079</t>
  </si>
  <si>
    <t>C5081</t>
  </si>
  <si>
    <t>C5085</t>
  </si>
  <si>
    <t>C5087</t>
  </si>
  <si>
    <t>C5089</t>
  </si>
  <si>
    <t>C5091</t>
  </si>
  <si>
    <t>C5095</t>
  </si>
  <si>
    <t>C5097</t>
  </si>
  <si>
    <t>C5099</t>
  </si>
  <si>
    <t>C5101</t>
  </si>
  <si>
    <t>C5103</t>
  </si>
  <si>
    <t>C5105</t>
  </si>
  <si>
    <t>C5107</t>
  </si>
  <si>
    <t>C5109</t>
  </si>
  <si>
    <t>C5111</t>
  </si>
  <si>
    <t>C5113</t>
  </si>
  <si>
    <t>C5115</t>
  </si>
  <si>
    <t>C5117</t>
  </si>
  <si>
    <t>C5119</t>
  </si>
  <si>
    <t>C5121</t>
  </si>
  <si>
    <t>C5123</t>
  </si>
  <si>
    <t>C5125</t>
  </si>
  <si>
    <t>C5127</t>
  </si>
  <si>
    <t>C5129</t>
  </si>
  <si>
    <t>C5131</t>
  </si>
  <si>
    <t>C5133</t>
  </si>
  <si>
    <t>C5135</t>
  </si>
  <si>
    <t>C5137</t>
  </si>
  <si>
    <t>C5139</t>
  </si>
  <si>
    <t>C5141</t>
  </si>
  <si>
    <t>C5143</t>
  </si>
  <si>
    <t>C5145</t>
  </si>
  <si>
    <t>C5147</t>
  </si>
  <si>
    <t>C5149</t>
  </si>
  <si>
    <t>C5151</t>
  </si>
  <si>
    <t>C5153</t>
  </si>
  <si>
    <t>C5155</t>
  </si>
  <si>
    <t>C5157</t>
  </si>
  <si>
    <t>C5161</t>
  </si>
  <si>
    <t>C5165</t>
  </si>
  <si>
    <t>C5167</t>
  </si>
  <si>
    <t>C5169</t>
  </si>
  <si>
    <t>C5171</t>
  </si>
  <si>
    <t>C5173</t>
  </si>
  <si>
    <t>C5175</t>
  </si>
  <si>
    <t>C5177</t>
  </si>
  <si>
    <t>C5179</t>
  </si>
  <si>
    <t>C5181</t>
  </si>
  <si>
    <t>C5183</t>
  </si>
  <si>
    <t>C5185</t>
  </si>
  <si>
    <t>C5187</t>
  </si>
  <si>
    <t>C5189</t>
  </si>
  <si>
    <t>C5191</t>
  </si>
  <si>
    <t>C5193</t>
  </si>
  <si>
    <t>C5195</t>
  </si>
  <si>
    <t>C5197</t>
  </si>
  <si>
    <t>C5199</t>
  </si>
  <si>
    <t>C5201</t>
  </si>
  <si>
    <t>C5203</t>
  </si>
  <si>
    <t>C5205</t>
  </si>
  <si>
    <t>C5207</t>
  </si>
  <si>
    <t>C5209</t>
  </si>
  <si>
    <t>C5211</t>
  </si>
  <si>
    <t>C5213</t>
  </si>
  <si>
    <t>C5215</t>
  </si>
  <si>
    <t>C5217</t>
  </si>
  <si>
    <t>C5219</t>
  </si>
  <si>
    <t>C5221</t>
  </si>
  <si>
    <t>C5223</t>
  </si>
  <si>
    <t>C5225</t>
  </si>
  <si>
    <t>C5227</t>
  </si>
  <si>
    <t>C5229</t>
  </si>
  <si>
    <t>C5231</t>
  </si>
  <si>
    <t>C5233</t>
  </si>
  <si>
    <t>C5235</t>
  </si>
  <si>
    <t>C5237</t>
  </si>
  <si>
    <t>C5239</t>
  </si>
  <si>
    <t>C5241</t>
  </si>
  <si>
    <t>C5243</t>
  </si>
  <si>
    <t>C5245</t>
  </si>
  <si>
    <t>C5247</t>
  </si>
  <si>
    <t>C5249</t>
  </si>
  <si>
    <t>C5251</t>
  </si>
  <si>
    <t>C5253</t>
  </si>
  <si>
    <t>C5255</t>
  </si>
  <si>
    <t>C5257</t>
  </si>
  <si>
    <t>C5259</t>
  </si>
  <si>
    <t>C5261</t>
  </si>
  <si>
    <t>C5263</t>
  </si>
  <si>
    <t>C5265</t>
  </si>
  <si>
    <t>C5267</t>
  </si>
  <si>
    <t>C5269</t>
  </si>
  <si>
    <t>C5271</t>
  </si>
  <si>
    <t>C5273</t>
  </si>
  <si>
    <t>C5275</t>
  </si>
  <si>
    <t>C5277</t>
  </si>
  <si>
    <t>C5281</t>
  </si>
  <si>
    <t>C5283</t>
  </si>
  <si>
    <t>C5285</t>
  </si>
  <si>
    <t>C5289</t>
  </si>
  <si>
    <t>C5291</t>
  </si>
  <si>
    <t>C5293</t>
  </si>
  <si>
    <t>C5295</t>
  </si>
  <si>
    <t>C5297</t>
  </si>
  <si>
    <t>C5299</t>
  </si>
  <si>
    <t>C5301</t>
  </si>
  <si>
    <t>C5303</t>
  </si>
  <si>
    <t>C5305</t>
  </si>
  <si>
    <t>C5307</t>
  </si>
  <si>
    <t>C5309</t>
  </si>
  <si>
    <t>C5311</t>
  </si>
  <si>
    <t>C5317</t>
  </si>
  <si>
    <t>C5319</t>
  </si>
  <si>
    <t>C5321</t>
  </si>
  <si>
    <t>C5325</t>
  </si>
  <si>
    <t>C5327</t>
  </si>
  <si>
    <t>C5329</t>
  </si>
  <si>
    <t>C5331</t>
  </si>
  <si>
    <t>C5335</t>
  </si>
  <si>
    <t>C5343</t>
  </si>
  <si>
    <t>C5345</t>
  </si>
  <si>
    <t>C5347</t>
  </si>
  <si>
    <t>C5351</t>
  </si>
  <si>
    <t>C5353</t>
  </si>
  <si>
    <t>C5361</t>
  </si>
  <si>
    <t>C5371</t>
  </si>
  <si>
    <t>C5381</t>
  </si>
  <si>
    <t xml:space="preserve"> Cyanophage KBS-P-1A genomic sequence Count</t>
  </si>
  <si>
    <t xml:space="preserve"> Cyanophage NATL2A-133, complete genome Count</t>
  </si>
  <si>
    <t xml:space="preserve"> Cyanophage S-TIM5, complete genome Count</t>
  </si>
  <si>
    <t xml:space="preserve"> Klebsiella phage JD001, complete genome Count</t>
  </si>
  <si>
    <t xml:space="preserve"> Pelagibacter phage HTVC011P, complete genome Count</t>
  </si>
  <si>
    <t xml:space="preserve"> Prochlorococcus phage P-SSM2, complete genome Count</t>
  </si>
  <si>
    <t xml:space="preserve"> Pseudomonas phage tf complete genome Count</t>
  </si>
  <si>
    <t xml:space="preserve"> Puniceispirillum phage HMO-2011, complete genome Count</t>
  </si>
  <si>
    <t xml:space="preserve"> Sulfitobacter phage pCB2047-C genomic sequence Count</t>
  </si>
  <si>
    <t>Grand Count</t>
  </si>
  <si>
    <t>ContigName</t>
  </si>
  <si>
    <t>Coverage</t>
  </si>
  <si>
    <t>Length</t>
  </si>
  <si>
    <t>Something</t>
  </si>
  <si>
    <t>NameOfPhage</t>
  </si>
  <si>
    <t xml:space="preserve"> Cellulophaga phage phi14:2, complete genome Count</t>
  </si>
  <si>
    <t>Esimated Reads</t>
  </si>
  <si>
    <t>Cotig Name</t>
  </si>
  <si>
    <t>Reads</t>
  </si>
  <si>
    <t>Name</t>
  </si>
  <si>
    <t>Acctual reads</t>
  </si>
  <si>
    <t>Estimated reads</t>
  </si>
  <si>
    <t>Contig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</si>
</sst>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Reads per Species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Sheet3!$C$2:$C$11</c:f>
              <c:strCache>
                <c:ptCount val="10"/>
                <c:pt idx="0">
                  <c:v> Cellulophaga phage phi14:2, complete genome Count</c:v>
                </c:pt>
                <c:pt idx="1">
                  <c:v> Cyanophage KBS-P-1A genomic sequence Count</c:v>
                </c:pt>
                <c:pt idx="2">
                  <c:v> Cyanophage NATL2A-133, complete genome Count</c:v>
                </c:pt>
                <c:pt idx="3">
                  <c:v> Cyanophage S-TIM5, complete genome Count</c:v>
                </c:pt>
                <c:pt idx="4">
                  <c:v> Klebsiella phage JD001, complete genome Count</c:v>
                </c:pt>
                <c:pt idx="5">
                  <c:v> Pelagibacter phage HTVC011P, complete genome Count</c:v>
                </c:pt>
                <c:pt idx="6">
                  <c:v> Prochlorococcus phage P-SSM2, complete genome Count</c:v>
                </c:pt>
                <c:pt idx="7">
                  <c:v> Pseudomonas phage tf complete genome Count</c:v>
                </c:pt>
                <c:pt idx="8">
                  <c:v> Puniceispirillum phage HMO-2011, complete genome Count</c:v>
                </c:pt>
                <c:pt idx="9">
                  <c:v> Sulfitobacter phage pCB2047-C genomic sequence Count</c:v>
                </c:pt>
              </c:strCache>
            </c:str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8995.84</c:v>
                </c:pt>
                <c:pt idx="1">
                  <c:v>15743.675999999999</c:v>
                </c:pt>
                <c:pt idx="2">
                  <c:v>3208.9719999999998</c:v>
                </c:pt>
                <c:pt idx="3">
                  <c:v>2665.2864</c:v>
                </c:pt>
                <c:pt idx="4">
                  <c:v>1007.2192000000001</c:v>
                </c:pt>
                <c:pt idx="5">
                  <c:v>724.71040000000005</c:v>
                </c:pt>
                <c:pt idx="6">
                  <c:v>43836.036000000007</c:v>
                </c:pt>
                <c:pt idx="7">
                  <c:v>2400.58</c:v>
                </c:pt>
                <c:pt idx="8">
                  <c:v>622.51679999999988</c:v>
                </c:pt>
                <c:pt idx="9">
                  <c:v>4997.5803999999998</c:v>
                </c:pt>
              </c:numCache>
            </c:numRef>
          </c:val>
        </c:ser>
        <c:ser>
          <c:idx val="1"/>
          <c:order val="1"/>
          <c:tx>
            <c:strRef>
              <c:f>Sheet3!$A$2:$A$11</c:f>
              <c:strCache>
                <c:ptCount val="10"/>
                <c:pt idx="0">
                  <c:v>53854</c:v>
                </c:pt>
                <c:pt idx="1">
                  <c:v>37088</c:v>
                </c:pt>
                <c:pt idx="2">
                  <c:v>19168</c:v>
                </c:pt>
                <c:pt idx="3">
                  <c:v>73294</c:v>
                </c:pt>
                <c:pt idx="4">
                  <c:v>6990</c:v>
                </c:pt>
                <c:pt idx="5">
                  <c:v>112886</c:v>
                </c:pt>
                <c:pt idx="6">
                  <c:v>276349</c:v>
                </c:pt>
                <c:pt idx="7">
                  <c:v>14240</c:v>
                </c:pt>
                <c:pt idx="8">
                  <c:v>1019350</c:v>
                </c:pt>
                <c:pt idx="9">
                  <c:v>30034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658744"/>
        <c:axId val="387661488"/>
      </c:barChart>
      <c:catAx>
        <c:axId val="38765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61488"/>
        <c:crosses val="autoZero"/>
        <c:auto val="1"/>
        <c:lblAlgn val="ctr"/>
        <c:lblOffset val="100"/>
        <c:noMultiLvlLbl val="0"/>
      </c:catAx>
      <c:valAx>
        <c:axId val="3876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58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Contig Count</a:t>
            </a:r>
            <a:r>
              <a:rPr lang="en-US" baseline="0"/>
              <a:t> Filtered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Sheet2!$D$2:$D$11</c:f>
              <c:strCache>
                <c:ptCount val="10"/>
                <c:pt idx="0">
                  <c:v> Cellulophaga phage phi14:2, complete genome Count</c:v>
                </c:pt>
                <c:pt idx="1">
                  <c:v> Cyanophage KBS-P-1A genomic sequence Count</c:v>
                </c:pt>
                <c:pt idx="2">
                  <c:v> Cyanophage NATL2A-133, complete genome Count</c:v>
                </c:pt>
                <c:pt idx="3">
                  <c:v> Cyanophage S-TIM5, complete genome Count</c:v>
                </c:pt>
                <c:pt idx="4">
                  <c:v> Klebsiella phage JD001, complete genome Count</c:v>
                </c:pt>
                <c:pt idx="5">
                  <c:v> Pelagibacter phage HTVC011P, complete genome Count</c:v>
                </c:pt>
                <c:pt idx="6">
                  <c:v> Prochlorococcus phage P-SSM2, complete genome Count</c:v>
                </c:pt>
                <c:pt idx="7">
                  <c:v> Pseudomonas phage tf complete genome Count</c:v>
                </c:pt>
                <c:pt idx="8">
                  <c:v> Puniceispirillum phage HMO-2011, complete genome Count</c:v>
                </c:pt>
                <c:pt idx="9">
                  <c:v> Sulfitobacter phage pCB2047-C genomic sequence Count</c:v>
                </c:pt>
              </c:strCache>
            </c:str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16</c:v>
                </c:pt>
                <c:pt idx="6">
                  <c:v>148</c:v>
                </c:pt>
                <c:pt idx="7">
                  <c:v>1</c:v>
                </c:pt>
                <c:pt idx="8">
                  <c:v>67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896568"/>
        <c:axId val="442621936"/>
      </c:barChart>
      <c:catAx>
        <c:axId val="38389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21936"/>
        <c:crosses val="autoZero"/>
        <c:auto val="1"/>
        <c:lblAlgn val="ctr"/>
        <c:lblOffset val="100"/>
        <c:noMultiLvlLbl val="0"/>
      </c:catAx>
      <c:valAx>
        <c:axId val="4426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9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Esimated Read Number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Sheet2!$D$2:$D$12</c:f>
              <c:strCache>
                <c:ptCount val="10"/>
                <c:pt idx="0">
                  <c:v> Cellulophaga phage phi14:2, complete genome Count</c:v>
                </c:pt>
                <c:pt idx="1">
                  <c:v> Cyanophage KBS-P-1A genomic sequence Count</c:v>
                </c:pt>
                <c:pt idx="2">
                  <c:v> Cyanophage NATL2A-133, complete genome Count</c:v>
                </c:pt>
                <c:pt idx="3">
                  <c:v> Cyanophage S-TIM5, complete genome Count</c:v>
                </c:pt>
                <c:pt idx="4">
                  <c:v> Klebsiella phage JD001, complete genome Count</c:v>
                </c:pt>
                <c:pt idx="5">
                  <c:v> Pelagibacter phage HTVC011P, complete genome Count</c:v>
                </c:pt>
                <c:pt idx="6">
                  <c:v> Prochlorococcus phage P-SSM2, complete genome Count</c:v>
                </c:pt>
                <c:pt idx="7">
                  <c:v> Pseudomonas phage tf complete genome Count</c:v>
                </c:pt>
                <c:pt idx="8">
                  <c:v> Puniceispirillum phage HMO-2011, complete genome Count</c:v>
                </c:pt>
                <c:pt idx="9">
                  <c:v> Sulfitobacter phage pCB2047-C genomic sequence Count</c:v>
                </c:pt>
              </c:strCache>
            </c:str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8995.84</c:v>
                </c:pt>
                <c:pt idx="1">
                  <c:v>25233.002057142858</c:v>
                </c:pt>
                <c:pt idx="2">
                  <c:v>3208.9719999999998</c:v>
                </c:pt>
                <c:pt idx="3">
                  <c:v>2665.2864</c:v>
                </c:pt>
                <c:pt idx="4">
                  <c:v>1007.2192000000001</c:v>
                </c:pt>
                <c:pt idx="5">
                  <c:v>698.91890000000001</c:v>
                </c:pt>
                <c:pt idx="6">
                  <c:v>43762.870810810811</c:v>
                </c:pt>
                <c:pt idx="7">
                  <c:v>2400.58</c:v>
                </c:pt>
                <c:pt idx="8">
                  <c:v>631.52823880597009</c:v>
                </c:pt>
                <c:pt idx="9">
                  <c:v>5155.8856000000005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703232"/>
        <c:axId val="448704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Sheet2!$D$2:$D$12</c15:sqref>
                        </c15:formulaRef>
                      </c:ext>
                    </c:extLst>
                    <c:strCache>
                      <c:ptCount val="10"/>
                      <c:pt idx="0">
                        <c:v> Cellulophaga phage phi14:2, complete genome Count</c:v>
                      </c:pt>
                      <c:pt idx="1">
                        <c:v> Cyanophage KBS-P-1A genomic sequence Count</c:v>
                      </c:pt>
                      <c:pt idx="2">
                        <c:v> Cyanophage NATL2A-133, complete genome Count</c:v>
                      </c:pt>
                      <c:pt idx="3">
                        <c:v> Cyanophage S-TIM5, complete genome Count</c:v>
                      </c:pt>
                      <c:pt idx="4">
                        <c:v> Klebsiella phage JD001, complete genome Count</c:v>
                      </c:pt>
                      <c:pt idx="5">
                        <c:v> Pelagibacter phage HTVC011P, complete genome Count</c:v>
                      </c:pt>
                      <c:pt idx="6">
                        <c:v> Prochlorococcus phage P-SSM2, complete genome Count</c:v>
                      </c:pt>
                      <c:pt idx="7">
                        <c:v> Pseudomonas phage tf complete genome Count</c:v>
                      </c:pt>
                      <c:pt idx="8">
                        <c:v> Puniceispirillum phage HMO-2011, complete genome Count</c:v>
                      </c:pt>
                      <c:pt idx="9">
                        <c:v> Sulfitobacter phage pCB2047-C genomic sequence Count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487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04016"/>
        <c:crosses val="autoZero"/>
        <c:auto val="1"/>
        <c:lblAlgn val="ctr"/>
        <c:lblOffset val="100"/>
        <c:noMultiLvlLbl val="0"/>
      </c:catAx>
      <c:valAx>
        <c:axId val="4487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0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Coverage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Sheet2!$D$2:$D$12</c:f>
              <c:strCache>
                <c:ptCount val="10"/>
                <c:pt idx="0">
                  <c:v> Cellulophaga phage phi14:2, complete genome Count</c:v>
                </c:pt>
                <c:pt idx="1">
                  <c:v> Cyanophage KBS-P-1A genomic sequence Count</c:v>
                </c:pt>
                <c:pt idx="2">
                  <c:v> Cyanophage NATL2A-133, complete genome Count</c:v>
                </c:pt>
                <c:pt idx="3">
                  <c:v> Cyanophage S-TIM5, complete genome Count</c:v>
                </c:pt>
                <c:pt idx="4">
                  <c:v> Klebsiella phage JD001, complete genome Count</c:v>
                </c:pt>
                <c:pt idx="5">
                  <c:v> Pelagibacter phage HTVC011P, complete genome Count</c:v>
                </c:pt>
                <c:pt idx="6">
                  <c:v> Prochlorococcus phage P-SSM2, complete genome Count</c:v>
                </c:pt>
                <c:pt idx="7">
                  <c:v> Pseudomonas phage tf complete genome Count</c:v>
                </c:pt>
                <c:pt idx="8">
                  <c:v> Puniceispirillum phage HMO-2011, complete genome Count</c:v>
                </c:pt>
                <c:pt idx="9">
                  <c:v> Sulfitobacter phage pCB2047-C genomic sequence Count</c:v>
                </c:pt>
              </c:strCache>
            </c:strRef>
          </c:cat>
          <c:val>
            <c:numRef>
              <c:f>Sheet2!$A$2:$A$11</c:f>
              <c:numCache>
                <c:formatCode>General</c:formatCode>
                <c:ptCount val="10"/>
                <c:pt idx="0">
                  <c:v>22.4</c:v>
                </c:pt>
                <c:pt idx="1">
                  <c:v>33.828571428571429</c:v>
                </c:pt>
                <c:pt idx="2">
                  <c:v>16.899999999999999</c:v>
                </c:pt>
                <c:pt idx="3">
                  <c:v>33.6</c:v>
                </c:pt>
                <c:pt idx="4">
                  <c:v>5.2</c:v>
                </c:pt>
                <c:pt idx="5">
                  <c:v>10.831250000000001</c:v>
                </c:pt>
                <c:pt idx="6">
                  <c:v>46.699324324324323</c:v>
                </c:pt>
                <c:pt idx="7">
                  <c:v>13</c:v>
                </c:pt>
                <c:pt idx="8">
                  <c:v>2.5104477611940297</c:v>
                </c:pt>
                <c:pt idx="9">
                  <c:v>32.6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Sheet2!$D$2:$D$12</c:f>
              <c:strCache>
                <c:ptCount val="10"/>
                <c:pt idx="0">
                  <c:v> Cellulophaga phage phi14:2, complete genome Count</c:v>
                </c:pt>
                <c:pt idx="1">
                  <c:v> Cyanophage KBS-P-1A genomic sequence Count</c:v>
                </c:pt>
                <c:pt idx="2">
                  <c:v> Cyanophage NATL2A-133, complete genome Count</c:v>
                </c:pt>
                <c:pt idx="3">
                  <c:v> Cyanophage S-TIM5, complete genome Count</c:v>
                </c:pt>
                <c:pt idx="4">
                  <c:v> Klebsiella phage JD001, complete genome Count</c:v>
                </c:pt>
                <c:pt idx="5">
                  <c:v> Pelagibacter phage HTVC011P, complete genome Count</c:v>
                </c:pt>
                <c:pt idx="6">
                  <c:v> Prochlorococcus phage P-SSM2, complete genome Count</c:v>
                </c:pt>
                <c:pt idx="7">
                  <c:v> Pseudomonas phage tf complete genome Count</c:v>
                </c:pt>
                <c:pt idx="8">
                  <c:v> Puniceispirillum phage HMO-2011, complete genome Count</c:v>
                </c:pt>
                <c:pt idx="9">
                  <c:v> Sulfitobacter phage pCB2047-C genomic sequence Count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34560"/>
        <c:axId val="210937304"/>
      </c:barChart>
      <c:catAx>
        <c:axId val="21093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7304"/>
        <c:crosses val="autoZero"/>
        <c:auto val="1"/>
        <c:lblAlgn val="ctr"/>
        <c:lblOffset val="100"/>
        <c:noMultiLvlLbl val="0"/>
      </c:catAx>
      <c:valAx>
        <c:axId val="21093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123825</xdr:rowOff>
    </xdr:from>
    <xdr:to>
      <xdr:col>2</xdr:col>
      <xdr:colOff>2647950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180975</xdr:rowOff>
    </xdr:from>
    <xdr:to>
      <xdr:col>3</xdr:col>
      <xdr:colOff>2305050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66675</xdr:rowOff>
    </xdr:from>
    <xdr:to>
      <xdr:col>3</xdr:col>
      <xdr:colOff>2305050</xdr:colOff>
      <xdr:row>40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2309812</xdr:colOff>
      <xdr:row>11</xdr:row>
      <xdr:rowOff>180975</xdr:rowOff>
    </xdr:from>
    <xdr:to>
      <xdr:col>9</xdr:col>
      <xdr:colOff>109537</xdr:colOff>
      <xdr:row>26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244" workbookViewId="0">
      <selection activeCell="D257" activeCellId="9" sqref="D3:F3 D11:F11 D13:F13 D15:F15 D17:F17 D34:F34 D183:F183 D185:F185 D253:F253 D257:F257"/>
    </sheetView>
  </sheetViews>
  <sheetFormatPr defaultRowHeight="15" outlineLevelRow="2" x14ac:dyDescent="0.25"/>
  <cols>
    <col min="1" max="1" width="11.42578125" customWidth="1"/>
    <col min="2" max="2" width="5" bestFit="1" customWidth="1"/>
    <col min="4" max="5" width="12" customWidth="1"/>
    <col min="6" max="6" width="49.7109375" bestFit="1" customWidth="1"/>
  </cols>
  <sheetData>
    <row r="1" spans="1:6" x14ac:dyDescent="0.25">
      <c r="A1" t="s">
        <v>273</v>
      </c>
      <c r="B1" t="s">
        <v>267</v>
      </c>
      <c r="C1" t="s">
        <v>268</v>
      </c>
      <c r="D1" t="s">
        <v>274</v>
      </c>
      <c r="F1" t="s">
        <v>275</v>
      </c>
    </row>
    <row r="2" spans="1:6" outlineLevel="2" x14ac:dyDescent="0.25">
      <c r="A2" t="s">
        <v>70</v>
      </c>
      <c r="B2">
        <v>22.4</v>
      </c>
      <c r="C2">
        <v>100400</v>
      </c>
      <c r="D2">
        <f>(C2*B2)/250</f>
        <v>8995.84</v>
      </c>
      <c r="F2" t="s">
        <v>71</v>
      </c>
    </row>
    <row r="3" spans="1:6" outlineLevel="1" x14ac:dyDescent="0.25">
      <c r="D3">
        <f>SUM(D2)</f>
        <v>8995.84</v>
      </c>
      <c r="E3" s="1" t="s">
        <v>271</v>
      </c>
      <c r="F3">
        <f>SUBTOTAL(3,F2:F2)</f>
        <v>1</v>
      </c>
    </row>
    <row r="4" spans="1:6" x14ac:dyDescent="0.25">
      <c r="A4" t="s">
        <v>68</v>
      </c>
      <c r="B4">
        <v>18.8</v>
      </c>
      <c r="C4">
        <v>161425</v>
      </c>
      <c r="D4">
        <f>(C4*B4)/250</f>
        <v>12139.16</v>
      </c>
      <c r="F4" t="s">
        <v>69</v>
      </c>
    </row>
    <row r="5" spans="1:6" x14ac:dyDescent="0.25">
      <c r="A5" t="s">
        <v>167</v>
      </c>
      <c r="B5">
        <v>41</v>
      </c>
      <c r="C5">
        <v>1171</v>
      </c>
      <c r="D5">
        <f>(C5*B5)/250</f>
        <v>192.04400000000001</v>
      </c>
      <c r="F5" t="s">
        <v>69</v>
      </c>
    </row>
    <row r="6" spans="1:6" x14ac:dyDescent="0.25">
      <c r="A6" t="s">
        <v>178</v>
      </c>
      <c r="B6">
        <v>36</v>
      </c>
      <c r="C6">
        <v>1341</v>
      </c>
      <c r="D6">
        <f>(C6*B6)/250</f>
        <v>193.10400000000001</v>
      </c>
      <c r="F6" t="s">
        <v>69</v>
      </c>
    </row>
    <row r="7" spans="1:6" x14ac:dyDescent="0.25">
      <c r="A7" t="s">
        <v>222</v>
      </c>
      <c r="B7">
        <v>35</v>
      </c>
      <c r="C7">
        <v>2122</v>
      </c>
      <c r="D7">
        <f>(C7*B7)/250</f>
        <v>297.08</v>
      </c>
      <c r="F7" t="s">
        <v>69</v>
      </c>
    </row>
    <row r="8" spans="1:6" x14ac:dyDescent="0.25">
      <c r="A8" t="s">
        <v>225</v>
      </c>
      <c r="B8">
        <v>34</v>
      </c>
      <c r="C8">
        <v>2238</v>
      </c>
      <c r="D8">
        <f>(C8*B8)/250</f>
        <v>304.36799999999999</v>
      </c>
      <c r="F8" t="s">
        <v>69</v>
      </c>
    </row>
    <row r="9" spans="1:6" x14ac:dyDescent="0.25">
      <c r="A9" t="s">
        <v>254</v>
      </c>
      <c r="B9">
        <v>36</v>
      </c>
      <c r="C9">
        <v>8673</v>
      </c>
      <c r="D9">
        <f>(C9*B9)/250</f>
        <v>1248.912</v>
      </c>
      <c r="F9" t="s">
        <v>69</v>
      </c>
    </row>
    <row r="10" spans="1:6" x14ac:dyDescent="0.25">
      <c r="A10" t="s">
        <v>255</v>
      </c>
      <c r="B10">
        <v>36</v>
      </c>
      <c r="C10">
        <v>9507</v>
      </c>
      <c r="D10">
        <f>(C10*B10)/250</f>
        <v>1369.008</v>
      </c>
      <c r="F10" t="s">
        <v>69</v>
      </c>
    </row>
    <row r="11" spans="1:6" x14ac:dyDescent="0.25">
      <c r="D11">
        <f>SUM(D4:D10)</f>
        <v>15743.675999999999</v>
      </c>
      <c r="E11" s="1" t="s">
        <v>256</v>
      </c>
      <c r="F11">
        <f>SUBTOTAL(3,F4:F10)</f>
        <v>7</v>
      </c>
    </row>
    <row r="12" spans="1:6" outlineLevel="2" x14ac:dyDescent="0.25">
      <c r="A12" t="s">
        <v>72</v>
      </c>
      <c r="B12">
        <v>16.899999999999999</v>
      </c>
      <c r="C12">
        <v>47470</v>
      </c>
      <c r="D12">
        <f>(C12*B12)/250</f>
        <v>3208.9719999999998</v>
      </c>
      <c r="F12" t="s">
        <v>73</v>
      </c>
    </row>
    <row r="13" spans="1:6" outlineLevel="1" x14ac:dyDescent="0.25">
      <c r="D13">
        <f>SUM(D12)</f>
        <v>3208.9719999999998</v>
      </c>
      <c r="E13" s="1" t="s">
        <v>257</v>
      </c>
      <c r="F13">
        <f>SUBTOTAL(3,F12:F12)</f>
        <v>1</v>
      </c>
    </row>
    <row r="14" spans="1:6" outlineLevel="2" x14ac:dyDescent="0.25">
      <c r="A14" t="s">
        <v>45</v>
      </c>
      <c r="B14">
        <v>33.6</v>
      </c>
      <c r="C14">
        <v>19831</v>
      </c>
      <c r="D14">
        <f>(C14*B14)/250</f>
        <v>2665.2864</v>
      </c>
      <c r="F14" t="s">
        <v>46</v>
      </c>
    </row>
    <row r="15" spans="1:6" outlineLevel="1" x14ac:dyDescent="0.25">
      <c r="D15">
        <f>SUM(D14)</f>
        <v>2665.2864</v>
      </c>
      <c r="E15" s="1" t="s">
        <v>258</v>
      </c>
      <c r="F15">
        <f>SUBTOTAL(3,F14:F14)</f>
        <v>1</v>
      </c>
    </row>
    <row r="16" spans="1:6" outlineLevel="2" x14ac:dyDescent="0.25">
      <c r="A16" t="s">
        <v>65</v>
      </c>
      <c r="B16">
        <v>5.2</v>
      </c>
      <c r="C16">
        <v>48424</v>
      </c>
      <c r="D16">
        <f>(C16*B16)/250</f>
        <v>1007.2192000000001</v>
      </c>
      <c r="F16" t="s">
        <v>66</v>
      </c>
    </row>
    <row r="17" spans="1:6" outlineLevel="1" x14ac:dyDescent="0.25">
      <c r="D17">
        <f>SUM(D16)</f>
        <v>1007.2192000000001</v>
      </c>
      <c r="E17" s="1" t="s">
        <v>259</v>
      </c>
      <c r="F17">
        <f>SUBTOTAL(3,F16:F16)</f>
        <v>1</v>
      </c>
    </row>
    <row r="18" spans="1:6" outlineLevel="2" x14ac:dyDescent="0.25">
      <c r="A18" t="s">
        <v>19</v>
      </c>
      <c r="B18">
        <v>13.8</v>
      </c>
      <c r="C18">
        <v>1261</v>
      </c>
      <c r="D18">
        <f>(C18*B18)/250</f>
        <v>69.607199999999992</v>
      </c>
      <c r="F18" t="s">
        <v>20</v>
      </c>
    </row>
    <row r="19" spans="1:6" outlineLevel="2" x14ac:dyDescent="0.25">
      <c r="A19" t="s">
        <v>22</v>
      </c>
      <c r="B19">
        <v>25.7</v>
      </c>
      <c r="C19">
        <v>830</v>
      </c>
      <c r="D19">
        <f>(C19*B19)/250</f>
        <v>85.323999999999998</v>
      </c>
      <c r="F19" t="s">
        <v>20</v>
      </c>
    </row>
    <row r="20" spans="1:6" outlineLevel="2" x14ac:dyDescent="0.25">
      <c r="A20" t="s">
        <v>29</v>
      </c>
      <c r="B20">
        <v>1</v>
      </c>
      <c r="C20">
        <v>816</v>
      </c>
      <c r="D20">
        <f>(C20*B20)/250</f>
        <v>3.2639999999999998</v>
      </c>
      <c r="F20" t="s">
        <v>20</v>
      </c>
    </row>
    <row r="21" spans="1:6" outlineLevel="2" x14ac:dyDescent="0.25">
      <c r="A21" t="s">
        <v>32</v>
      </c>
      <c r="B21">
        <v>3.4</v>
      </c>
      <c r="C21">
        <v>1174</v>
      </c>
      <c r="D21">
        <f>(C21*B21)/250</f>
        <v>15.9664</v>
      </c>
      <c r="F21" t="s">
        <v>20</v>
      </c>
    </row>
    <row r="22" spans="1:6" outlineLevel="2" x14ac:dyDescent="0.25">
      <c r="A22" t="s">
        <v>34</v>
      </c>
      <c r="B22">
        <v>2</v>
      </c>
      <c r="C22">
        <v>669</v>
      </c>
      <c r="D22">
        <f>(C22*B22)/250</f>
        <v>5.3520000000000003</v>
      </c>
      <c r="F22" t="s">
        <v>20</v>
      </c>
    </row>
    <row r="23" spans="1:6" outlineLevel="2" x14ac:dyDescent="0.25">
      <c r="A23" t="s">
        <v>36</v>
      </c>
      <c r="B23">
        <v>2.9</v>
      </c>
      <c r="C23">
        <v>1221</v>
      </c>
      <c r="D23">
        <f>(C23*B23)/250</f>
        <v>14.163600000000001</v>
      </c>
      <c r="F23" t="s">
        <v>20</v>
      </c>
    </row>
    <row r="24" spans="1:6" outlineLevel="2" x14ac:dyDescent="0.25">
      <c r="A24" t="s">
        <v>37</v>
      </c>
      <c r="B24">
        <v>3.5</v>
      </c>
      <c r="C24">
        <v>856</v>
      </c>
      <c r="D24">
        <f>(C24*B24)/250</f>
        <v>11.984</v>
      </c>
      <c r="F24" t="s">
        <v>20</v>
      </c>
    </row>
    <row r="25" spans="1:6" outlineLevel="2" x14ac:dyDescent="0.25">
      <c r="A25" t="s">
        <v>38</v>
      </c>
      <c r="B25">
        <v>14.8</v>
      </c>
      <c r="C25">
        <v>1615</v>
      </c>
      <c r="D25">
        <f>(C25*B25)/250</f>
        <v>95.608000000000004</v>
      </c>
      <c r="F25" t="s">
        <v>20</v>
      </c>
    </row>
    <row r="26" spans="1:6" outlineLevel="2" x14ac:dyDescent="0.25">
      <c r="A26" t="s">
        <v>41</v>
      </c>
      <c r="B26">
        <v>15</v>
      </c>
      <c r="C26">
        <v>2195</v>
      </c>
      <c r="D26">
        <f>(C26*B26)/250</f>
        <v>131.69999999999999</v>
      </c>
      <c r="F26" t="s">
        <v>20</v>
      </c>
    </row>
    <row r="27" spans="1:6" outlineLevel="2" x14ac:dyDescent="0.25">
      <c r="A27" t="s">
        <v>42</v>
      </c>
      <c r="B27">
        <v>6.3</v>
      </c>
      <c r="C27">
        <v>739</v>
      </c>
      <c r="D27">
        <f>(C27*B27)/250</f>
        <v>18.622799999999998</v>
      </c>
      <c r="F27" t="s">
        <v>20</v>
      </c>
    </row>
    <row r="28" spans="1:6" outlineLevel="2" x14ac:dyDescent="0.25">
      <c r="A28" t="s">
        <v>54</v>
      </c>
      <c r="B28">
        <v>17.600000000000001</v>
      </c>
      <c r="C28">
        <v>947</v>
      </c>
      <c r="D28">
        <f>(C28*B28)/250</f>
        <v>66.668800000000005</v>
      </c>
      <c r="F28" t="s">
        <v>20</v>
      </c>
    </row>
    <row r="29" spans="1:6" outlineLevel="2" x14ac:dyDescent="0.25">
      <c r="A29" t="s">
        <v>67</v>
      </c>
      <c r="B29">
        <v>16.3</v>
      </c>
      <c r="C29">
        <v>1108</v>
      </c>
      <c r="D29">
        <f>(C29*B29)/250</f>
        <v>72.241600000000005</v>
      </c>
      <c r="F29" t="s">
        <v>20</v>
      </c>
    </row>
    <row r="30" spans="1:6" outlineLevel="2" x14ac:dyDescent="0.25">
      <c r="A30" t="s">
        <v>77</v>
      </c>
      <c r="B30">
        <v>19</v>
      </c>
      <c r="C30">
        <v>604</v>
      </c>
      <c r="D30">
        <f>(C30*B30)/250</f>
        <v>45.904000000000003</v>
      </c>
      <c r="F30" t="s">
        <v>20</v>
      </c>
    </row>
    <row r="31" spans="1:6" outlineLevel="2" x14ac:dyDescent="0.25">
      <c r="A31" t="s">
        <v>94</v>
      </c>
      <c r="B31">
        <v>11</v>
      </c>
      <c r="C31">
        <v>626</v>
      </c>
      <c r="D31">
        <f>(C31*B31)/250</f>
        <v>27.544</v>
      </c>
      <c r="F31" t="s">
        <v>20</v>
      </c>
    </row>
    <row r="32" spans="1:6" outlineLevel="2" x14ac:dyDescent="0.25">
      <c r="A32" t="s">
        <v>113</v>
      </c>
      <c r="B32">
        <v>14</v>
      </c>
      <c r="C32">
        <v>699</v>
      </c>
      <c r="D32">
        <f>(C32*B32)/250</f>
        <v>39.143999999999998</v>
      </c>
      <c r="F32" t="s">
        <v>20</v>
      </c>
    </row>
    <row r="33" spans="1:6" outlineLevel="2" x14ac:dyDescent="0.25">
      <c r="A33" t="s">
        <v>125</v>
      </c>
      <c r="B33">
        <v>7</v>
      </c>
      <c r="C33">
        <v>772</v>
      </c>
      <c r="D33">
        <f>(C33*B33)/250</f>
        <v>21.616</v>
      </c>
      <c r="F33" t="s">
        <v>20</v>
      </c>
    </row>
    <row r="34" spans="1:6" outlineLevel="1" x14ac:dyDescent="0.25">
      <c r="D34">
        <f>SUM(D18:D33)</f>
        <v>724.71040000000005</v>
      </c>
      <c r="E34" s="1" t="s">
        <v>260</v>
      </c>
      <c r="F34">
        <f>SUBTOTAL(3,F18:F33)</f>
        <v>16</v>
      </c>
    </row>
    <row r="35" spans="1:6" outlineLevel="2" x14ac:dyDescent="0.25">
      <c r="A35" t="s">
        <v>30</v>
      </c>
      <c r="B35">
        <v>15.5</v>
      </c>
      <c r="C35">
        <v>690</v>
      </c>
      <c r="D35">
        <f>(C35*B35)/250</f>
        <v>42.78</v>
      </c>
      <c r="F35" t="s">
        <v>31</v>
      </c>
    </row>
    <row r="36" spans="1:6" outlineLevel="2" x14ac:dyDescent="0.25">
      <c r="A36" t="s">
        <v>79</v>
      </c>
      <c r="B36">
        <v>48</v>
      </c>
      <c r="C36">
        <v>606</v>
      </c>
      <c r="D36">
        <f>(C36*B36)/250</f>
        <v>116.352</v>
      </c>
      <c r="F36" t="s">
        <v>31</v>
      </c>
    </row>
    <row r="37" spans="1:6" outlineLevel="2" x14ac:dyDescent="0.25">
      <c r="A37" t="s">
        <v>80</v>
      </c>
      <c r="B37">
        <v>40</v>
      </c>
      <c r="C37">
        <v>608</v>
      </c>
      <c r="D37">
        <f>(C37*B37)/250</f>
        <v>97.28</v>
      </c>
      <c r="F37" t="s">
        <v>31</v>
      </c>
    </row>
    <row r="38" spans="1:6" outlineLevel="2" x14ac:dyDescent="0.25">
      <c r="A38" t="s">
        <v>83</v>
      </c>
      <c r="B38">
        <v>46</v>
      </c>
      <c r="C38">
        <v>611</v>
      </c>
      <c r="D38">
        <f>(C38*B38)/250</f>
        <v>112.42400000000001</v>
      </c>
      <c r="F38" t="s">
        <v>31</v>
      </c>
    </row>
    <row r="39" spans="1:6" outlineLevel="2" x14ac:dyDescent="0.25">
      <c r="A39" t="s">
        <v>89</v>
      </c>
      <c r="B39">
        <v>48</v>
      </c>
      <c r="C39">
        <v>620</v>
      </c>
      <c r="D39">
        <f>(C39*B39)/250</f>
        <v>119.04</v>
      </c>
      <c r="F39" t="s">
        <v>31</v>
      </c>
    </row>
    <row r="40" spans="1:6" outlineLevel="2" x14ac:dyDescent="0.25">
      <c r="A40" t="s">
        <v>92</v>
      </c>
      <c r="B40">
        <v>52</v>
      </c>
      <c r="C40">
        <v>625</v>
      </c>
      <c r="D40">
        <f>(C40*B40)/250</f>
        <v>130</v>
      </c>
      <c r="F40" t="s">
        <v>31</v>
      </c>
    </row>
    <row r="41" spans="1:6" outlineLevel="2" x14ac:dyDescent="0.25">
      <c r="A41" t="s">
        <v>95</v>
      </c>
      <c r="B41">
        <v>44</v>
      </c>
      <c r="C41">
        <v>627</v>
      </c>
      <c r="D41">
        <f>(C41*B41)/250</f>
        <v>110.352</v>
      </c>
      <c r="F41" t="s">
        <v>31</v>
      </c>
    </row>
    <row r="42" spans="1:6" outlineLevel="2" x14ac:dyDescent="0.25">
      <c r="A42" t="s">
        <v>97</v>
      </c>
      <c r="B42">
        <v>43</v>
      </c>
      <c r="C42">
        <v>635</v>
      </c>
      <c r="D42">
        <f>(C42*B42)/250</f>
        <v>109.22</v>
      </c>
      <c r="F42" t="s">
        <v>31</v>
      </c>
    </row>
    <row r="43" spans="1:6" outlineLevel="2" x14ac:dyDescent="0.25">
      <c r="A43" t="s">
        <v>99</v>
      </c>
      <c r="B43">
        <v>52</v>
      </c>
      <c r="C43">
        <v>639</v>
      </c>
      <c r="D43">
        <f>(C43*B43)/250</f>
        <v>132.91200000000001</v>
      </c>
      <c r="F43" t="s">
        <v>31</v>
      </c>
    </row>
    <row r="44" spans="1:6" outlineLevel="2" x14ac:dyDescent="0.25">
      <c r="A44" t="s">
        <v>102</v>
      </c>
      <c r="B44">
        <v>43</v>
      </c>
      <c r="C44">
        <v>642</v>
      </c>
      <c r="D44">
        <f>(C44*B44)/250</f>
        <v>110.42400000000001</v>
      </c>
      <c r="F44" t="s">
        <v>31</v>
      </c>
    </row>
    <row r="45" spans="1:6" outlineLevel="2" x14ac:dyDescent="0.25">
      <c r="A45" t="s">
        <v>104</v>
      </c>
      <c r="B45">
        <v>55</v>
      </c>
      <c r="C45">
        <v>652</v>
      </c>
      <c r="D45">
        <f>(C45*B45)/250</f>
        <v>143.44</v>
      </c>
      <c r="F45" t="s">
        <v>31</v>
      </c>
    </row>
    <row r="46" spans="1:6" outlineLevel="2" x14ac:dyDescent="0.25">
      <c r="A46" t="s">
        <v>105</v>
      </c>
      <c r="B46">
        <v>48</v>
      </c>
      <c r="C46">
        <v>660</v>
      </c>
      <c r="D46">
        <f>(C46*B46)/250</f>
        <v>126.72</v>
      </c>
      <c r="F46" t="s">
        <v>31</v>
      </c>
    </row>
    <row r="47" spans="1:6" outlineLevel="2" x14ac:dyDescent="0.25">
      <c r="A47" t="s">
        <v>107</v>
      </c>
      <c r="B47">
        <v>47</v>
      </c>
      <c r="C47">
        <v>667</v>
      </c>
      <c r="D47">
        <f>(C47*B47)/250</f>
        <v>125.396</v>
      </c>
      <c r="F47" t="s">
        <v>31</v>
      </c>
    </row>
    <row r="48" spans="1:6" outlineLevel="2" x14ac:dyDescent="0.25">
      <c r="A48" t="s">
        <v>110</v>
      </c>
      <c r="B48">
        <v>49</v>
      </c>
      <c r="C48">
        <v>684</v>
      </c>
      <c r="D48">
        <f>(C48*B48)/250</f>
        <v>134.06399999999999</v>
      </c>
      <c r="F48" t="s">
        <v>31</v>
      </c>
    </row>
    <row r="49" spans="1:6" outlineLevel="2" x14ac:dyDescent="0.25">
      <c r="A49" t="s">
        <v>111</v>
      </c>
      <c r="B49">
        <v>48</v>
      </c>
      <c r="C49">
        <v>694</v>
      </c>
      <c r="D49">
        <f>(C49*B49)/250</f>
        <v>133.24799999999999</v>
      </c>
      <c r="F49" t="s">
        <v>31</v>
      </c>
    </row>
    <row r="50" spans="1:6" outlineLevel="2" x14ac:dyDescent="0.25">
      <c r="A50" t="s">
        <v>112</v>
      </c>
      <c r="B50">
        <v>46</v>
      </c>
      <c r="C50">
        <v>695</v>
      </c>
      <c r="D50">
        <f>(C50*B50)/250</f>
        <v>127.88</v>
      </c>
      <c r="F50" t="s">
        <v>31</v>
      </c>
    </row>
    <row r="51" spans="1:6" outlineLevel="2" x14ac:dyDescent="0.25">
      <c r="A51" t="s">
        <v>114</v>
      </c>
      <c r="B51">
        <v>47</v>
      </c>
      <c r="C51">
        <v>702</v>
      </c>
      <c r="D51">
        <f>(C51*B51)/250</f>
        <v>131.976</v>
      </c>
      <c r="F51" t="s">
        <v>31</v>
      </c>
    </row>
    <row r="52" spans="1:6" outlineLevel="2" x14ac:dyDescent="0.25">
      <c r="A52" t="s">
        <v>115</v>
      </c>
      <c r="B52">
        <v>46</v>
      </c>
      <c r="C52">
        <v>706</v>
      </c>
      <c r="D52">
        <f>(C52*B52)/250</f>
        <v>129.904</v>
      </c>
      <c r="F52" t="s">
        <v>31</v>
      </c>
    </row>
    <row r="53" spans="1:6" outlineLevel="2" x14ac:dyDescent="0.25">
      <c r="A53" t="s">
        <v>117</v>
      </c>
      <c r="B53">
        <v>43</v>
      </c>
      <c r="C53">
        <v>735</v>
      </c>
      <c r="D53">
        <f>(C53*B53)/250</f>
        <v>126.42</v>
      </c>
      <c r="F53" t="s">
        <v>31</v>
      </c>
    </row>
    <row r="54" spans="1:6" outlineLevel="2" x14ac:dyDescent="0.25">
      <c r="A54" t="s">
        <v>118</v>
      </c>
      <c r="B54">
        <v>31</v>
      </c>
      <c r="C54">
        <v>744</v>
      </c>
      <c r="D54">
        <f>(C54*B54)/250</f>
        <v>92.256</v>
      </c>
      <c r="F54" t="s">
        <v>31</v>
      </c>
    </row>
    <row r="55" spans="1:6" outlineLevel="2" x14ac:dyDescent="0.25">
      <c r="A55" t="s">
        <v>119</v>
      </c>
      <c r="B55">
        <v>42</v>
      </c>
      <c r="C55">
        <v>750</v>
      </c>
      <c r="D55">
        <f>(C55*B55)/250</f>
        <v>126</v>
      </c>
      <c r="F55" t="s">
        <v>31</v>
      </c>
    </row>
    <row r="56" spans="1:6" outlineLevel="2" x14ac:dyDescent="0.25">
      <c r="A56" t="s">
        <v>120</v>
      </c>
      <c r="B56">
        <v>52</v>
      </c>
      <c r="C56">
        <v>755</v>
      </c>
      <c r="D56">
        <f>(C56*B56)/250</f>
        <v>157.04</v>
      </c>
      <c r="F56" t="s">
        <v>31</v>
      </c>
    </row>
    <row r="57" spans="1:6" outlineLevel="2" x14ac:dyDescent="0.25">
      <c r="A57" t="s">
        <v>121</v>
      </c>
      <c r="B57">
        <v>48</v>
      </c>
      <c r="C57">
        <v>764</v>
      </c>
      <c r="D57">
        <f>(C57*B57)/250</f>
        <v>146.68799999999999</v>
      </c>
      <c r="F57" t="s">
        <v>31</v>
      </c>
    </row>
    <row r="58" spans="1:6" outlineLevel="2" x14ac:dyDescent="0.25">
      <c r="A58" t="s">
        <v>123</v>
      </c>
      <c r="B58">
        <v>52</v>
      </c>
      <c r="C58">
        <v>771</v>
      </c>
      <c r="D58">
        <f>(C58*B58)/250</f>
        <v>160.36799999999999</v>
      </c>
      <c r="F58" t="s">
        <v>31</v>
      </c>
    </row>
    <row r="59" spans="1:6" outlineLevel="2" x14ac:dyDescent="0.25">
      <c r="A59" t="s">
        <v>124</v>
      </c>
      <c r="B59">
        <v>48</v>
      </c>
      <c r="C59">
        <v>771</v>
      </c>
      <c r="D59">
        <f>(C59*B59)/250</f>
        <v>148.03200000000001</v>
      </c>
      <c r="F59" t="s">
        <v>31</v>
      </c>
    </row>
    <row r="60" spans="1:6" outlineLevel="2" x14ac:dyDescent="0.25">
      <c r="A60" t="s">
        <v>126</v>
      </c>
      <c r="B60">
        <v>45</v>
      </c>
      <c r="C60">
        <v>784</v>
      </c>
      <c r="D60">
        <f>(C60*B60)/250</f>
        <v>141.12</v>
      </c>
      <c r="F60" t="s">
        <v>31</v>
      </c>
    </row>
    <row r="61" spans="1:6" outlineLevel="2" x14ac:dyDescent="0.25">
      <c r="A61" t="s">
        <v>127</v>
      </c>
      <c r="B61">
        <v>50</v>
      </c>
      <c r="C61">
        <v>792</v>
      </c>
      <c r="D61">
        <f>(C61*B61)/250</f>
        <v>158.4</v>
      </c>
      <c r="F61" t="s">
        <v>31</v>
      </c>
    </row>
    <row r="62" spans="1:6" outlineLevel="2" x14ac:dyDescent="0.25">
      <c r="A62" t="s">
        <v>128</v>
      </c>
      <c r="B62">
        <v>50</v>
      </c>
      <c r="C62">
        <v>802</v>
      </c>
      <c r="D62">
        <f>(C62*B62)/250</f>
        <v>160.4</v>
      </c>
      <c r="F62" t="s">
        <v>31</v>
      </c>
    </row>
    <row r="63" spans="1:6" outlineLevel="2" x14ac:dyDescent="0.25">
      <c r="A63" t="s">
        <v>129</v>
      </c>
      <c r="B63">
        <v>54</v>
      </c>
      <c r="C63">
        <v>805</v>
      </c>
      <c r="D63">
        <f>(C63*B63)/250</f>
        <v>173.88</v>
      </c>
      <c r="F63" t="s">
        <v>31</v>
      </c>
    </row>
    <row r="64" spans="1:6" outlineLevel="2" x14ac:dyDescent="0.25">
      <c r="A64" t="s">
        <v>130</v>
      </c>
      <c r="B64">
        <v>49</v>
      </c>
      <c r="C64">
        <v>818</v>
      </c>
      <c r="D64">
        <f>(C64*B64)/250</f>
        <v>160.328</v>
      </c>
      <c r="F64" t="s">
        <v>31</v>
      </c>
    </row>
    <row r="65" spans="1:6" outlineLevel="2" x14ac:dyDescent="0.25">
      <c r="A65" t="s">
        <v>131</v>
      </c>
      <c r="B65">
        <v>44</v>
      </c>
      <c r="C65">
        <v>838</v>
      </c>
      <c r="D65">
        <f>(C65*B65)/250</f>
        <v>147.488</v>
      </c>
      <c r="F65" t="s">
        <v>31</v>
      </c>
    </row>
    <row r="66" spans="1:6" outlineLevel="2" x14ac:dyDescent="0.25">
      <c r="A66" t="s">
        <v>132</v>
      </c>
      <c r="B66">
        <v>51</v>
      </c>
      <c r="C66">
        <v>846</v>
      </c>
      <c r="D66">
        <f>(C66*B66)/250</f>
        <v>172.584</v>
      </c>
      <c r="F66" t="s">
        <v>31</v>
      </c>
    </row>
    <row r="67" spans="1:6" outlineLevel="2" x14ac:dyDescent="0.25">
      <c r="A67" t="s">
        <v>133</v>
      </c>
      <c r="B67">
        <v>47</v>
      </c>
      <c r="C67">
        <v>849</v>
      </c>
      <c r="D67">
        <f>(C67*B67)/250</f>
        <v>159.61199999999999</v>
      </c>
      <c r="F67" t="s">
        <v>31</v>
      </c>
    </row>
    <row r="68" spans="1:6" outlineLevel="2" x14ac:dyDescent="0.25">
      <c r="A68" t="s">
        <v>134</v>
      </c>
      <c r="B68">
        <v>53</v>
      </c>
      <c r="C68">
        <v>859</v>
      </c>
      <c r="D68">
        <f>(C68*B68)/250</f>
        <v>182.108</v>
      </c>
      <c r="F68" t="s">
        <v>31</v>
      </c>
    </row>
    <row r="69" spans="1:6" outlineLevel="2" x14ac:dyDescent="0.25">
      <c r="A69" t="s">
        <v>135</v>
      </c>
      <c r="B69">
        <v>46</v>
      </c>
      <c r="C69">
        <v>878</v>
      </c>
      <c r="D69">
        <f>(C69*B69)/250</f>
        <v>161.55199999999999</v>
      </c>
      <c r="F69" t="s">
        <v>31</v>
      </c>
    </row>
    <row r="70" spans="1:6" outlineLevel="2" x14ac:dyDescent="0.25">
      <c r="A70" t="s">
        <v>136</v>
      </c>
      <c r="B70">
        <v>45</v>
      </c>
      <c r="C70">
        <v>885</v>
      </c>
      <c r="D70">
        <f>(C70*B70)/250</f>
        <v>159.30000000000001</v>
      </c>
      <c r="F70" t="s">
        <v>31</v>
      </c>
    </row>
    <row r="71" spans="1:6" outlineLevel="2" x14ac:dyDescent="0.25">
      <c r="A71" t="s">
        <v>137</v>
      </c>
      <c r="B71">
        <v>50</v>
      </c>
      <c r="C71">
        <v>903</v>
      </c>
      <c r="D71">
        <f>(C71*B71)/250</f>
        <v>180.6</v>
      </c>
      <c r="F71" t="s">
        <v>31</v>
      </c>
    </row>
    <row r="72" spans="1:6" outlineLevel="2" x14ac:dyDescent="0.25">
      <c r="A72" t="s">
        <v>138</v>
      </c>
      <c r="B72">
        <v>48</v>
      </c>
      <c r="C72">
        <v>912</v>
      </c>
      <c r="D72">
        <f>(C72*B72)/250</f>
        <v>175.10400000000001</v>
      </c>
      <c r="F72" t="s">
        <v>31</v>
      </c>
    </row>
    <row r="73" spans="1:6" outlineLevel="2" x14ac:dyDescent="0.25">
      <c r="A73" t="s">
        <v>139</v>
      </c>
      <c r="B73">
        <v>46</v>
      </c>
      <c r="C73">
        <v>918</v>
      </c>
      <c r="D73">
        <f>(C73*B73)/250</f>
        <v>168.91200000000001</v>
      </c>
      <c r="F73" t="s">
        <v>31</v>
      </c>
    </row>
    <row r="74" spans="1:6" outlineLevel="2" x14ac:dyDescent="0.25">
      <c r="A74" t="s">
        <v>140</v>
      </c>
      <c r="B74">
        <v>39</v>
      </c>
      <c r="C74">
        <v>921</v>
      </c>
      <c r="D74">
        <f>(C74*B74)/250</f>
        <v>143.67599999999999</v>
      </c>
      <c r="F74" t="s">
        <v>31</v>
      </c>
    </row>
    <row r="75" spans="1:6" outlineLevel="2" x14ac:dyDescent="0.25">
      <c r="A75" t="s">
        <v>141</v>
      </c>
      <c r="B75">
        <v>46</v>
      </c>
      <c r="C75">
        <v>921</v>
      </c>
      <c r="D75">
        <f>(C75*B75)/250</f>
        <v>169.464</v>
      </c>
      <c r="F75" t="s">
        <v>31</v>
      </c>
    </row>
    <row r="76" spans="1:6" outlineLevel="2" x14ac:dyDescent="0.25">
      <c r="A76" t="s">
        <v>142</v>
      </c>
      <c r="B76">
        <v>49</v>
      </c>
      <c r="C76">
        <v>923</v>
      </c>
      <c r="D76">
        <f>(C76*B76)/250</f>
        <v>180.90799999999999</v>
      </c>
      <c r="F76" t="s">
        <v>31</v>
      </c>
    </row>
    <row r="77" spans="1:6" outlineLevel="2" x14ac:dyDescent="0.25">
      <c r="A77" t="s">
        <v>143</v>
      </c>
      <c r="B77">
        <v>48</v>
      </c>
      <c r="C77">
        <v>927</v>
      </c>
      <c r="D77">
        <f>(C77*B77)/250</f>
        <v>177.98400000000001</v>
      </c>
      <c r="F77" t="s">
        <v>31</v>
      </c>
    </row>
    <row r="78" spans="1:6" outlineLevel="2" x14ac:dyDescent="0.25">
      <c r="A78" t="s">
        <v>144</v>
      </c>
      <c r="B78">
        <v>47</v>
      </c>
      <c r="C78">
        <v>930</v>
      </c>
      <c r="D78">
        <f>(C78*B78)/250</f>
        <v>174.84</v>
      </c>
      <c r="F78" t="s">
        <v>31</v>
      </c>
    </row>
    <row r="79" spans="1:6" outlineLevel="2" x14ac:dyDescent="0.25">
      <c r="A79" t="s">
        <v>146</v>
      </c>
      <c r="B79">
        <v>51</v>
      </c>
      <c r="C79">
        <v>936</v>
      </c>
      <c r="D79">
        <f>(C79*B79)/250</f>
        <v>190.94399999999999</v>
      </c>
      <c r="F79" t="s">
        <v>31</v>
      </c>
    </row>
    <row r="80" spans="1:6" outlineLevel="2" x14ac:dyDescent="0.25">
      <c r="A80" t="s">
        <v>147</v>
      </c>
      <c r="B80">
        <v>49</v>
      </c>
      <c r="C80">
        <v>947</v>
      </c>
      <c r="D80">
        <f>(C80*B80)/250</f>
        <v>185.61199999999999</v>
      </c>
      <c r="F80" t="s">
        <v>31</v>
      </c>
    </row>
    <row r="81" spans="1:6" outlineLevel="2" x14ac:dyDescent="0.25">
      <c r="A81" t="s">
        <v>148</v>
      </c>
      <c r="B81">
        <v>44</v>
      </c>
      <c r="C81">
        <v>990</v>
      </c>
      <c r="D81">
        <f>(C81*B81)/250</f>
        <v>174.24</v>
      </c>
      <c r="F81" t="s">
        <v>31</v>
      </c>
    </row>
    <row r="82" spans="1:6" outlineLevel="2" x14ac:dyDescent="0.25">
      <c r="A82" t="s">
        <v>149</v>
      </c>
      <c r="B82">
        <v>46</v>
      </c>
      <c r="C82">
        <v>992</v>
      </c>
      <c r="D82">
        <f>(C82*B82)/250</f>
        <v>182.52799999999999</v>
      </c>
      <c r="F82" t="s">
        <v>31</v>
      </c>
    </row>
    <row r="83" spans="1:6" outlineLevel="2" x14ac:dyDescent="0.25">
      <c r="A83" t="s">
        <v>150</v>
      </c>
      <c r="B83">
        <v>49</v>
      </c>
      <c r="C83">
        <v>992</v>
      </c>
      <c r="D83">
        <f>(C83*B83)/250</f>
        <v>194.43199999999999</v>
      </c>
      <c r="F83" t="s">
        <v>31</v>
      </c>
    </row>
    <row r="84" spans="1:6" outlineLevel="2" x14ac:dyDescent="0.25">
      <c r="A84" t="s">
        <v>151</v>
      </c>
      <c r="B84">
        <v>48</v>
      </c>
      <c r="C84">
        <v>1037</v>
      </c>
      <c r="D84">
        <f>(C84*B84)/250</f>
        <v>199.10400000000001</v>
      </c>
      <c r="F84" t="s">
        <v>31</v>
      </c>
    </row>
    <row r="85" spans="1:6" outlineLevel="2" x14ac:dyDescent="0.25">
      <c r="A85" t="s">
        <v>152</v>
      </c>
      <c r="B85">
        <v>45</v>
      </c>
      <c r="C85">
        <v>1041</v>
      </c>
      <c r="D85">
        <f>(C85*B85)/250</f>
        <v>187.38</v>
      </c>
      <c r="F85" t="s">
        <v>31</v>
      </c>
    </row>
    <row r="86" spans="1:6" outlineLevel="2" x14ac:dyDescent="0.25">
      <c r="A86" t="s">
        <v>153</v>
      </c>
      <c r="B86">
        <v>45</v>
      </c>
      <c r="C86">
        <v>1046</v>
      </c>
      <c r="D86">
        <f>(C86*B86)/250</f>
        <v>188.28</v>
      </c>
      <c r="F86" t="s">
        <v>31</v>
      </c>
    </row>
    <row r="87" spans="1:6" outlineLevel="2" x14ac:dyDescent="0.25">
      <c r="A87" t="s">
        <v>154</v>
      </c>
      <c r="B87">
        <v>49</v>
      </c>
      <c r="C87">
        <v>1066</v>
      </c>
      <c r="D87">
        <f>(C87*B87)/250</f>
        <v>208.93600000000001</v>
      </c>
      <c r="F87" t="s">
        <v>31</v>
      </c>
    </row>
    <row r="88" spans="1:6" outlineLevel="2" x14ac:dyDescent="0.25">
      <c r="A88" t="s">
        <v>155</v>
      </c>
      <c r="B88">
        <v>51</v>
      </c>
      <c r="C88">
        <v>1067</v>
      </c>
      <c r="D88">
        <f>(C88*B88)/250</f>
        <v>217.66800000000001</v>
      </c>
      <c r="F88" t="s">
        <v>31</v>
      </c>
    </row>
    <row r="89" spans="1:6" outlineLevel="2" x14ac:dyDescent="0.25">
      <c r="A89" t="s">
        <v>156</v>
      </c>
      <c r="B89">
        <v>50</v>
      </c>
      <c r="C89">
        <v>1072</v>
      </c>
      <c r="D89">
        <f>(C89*B89)/250</f>
        <v>214.4</v>
      </c>
      <c r="F89" t="s">
        <v>31</v>
      </c>
    </row>
    <row r="90" spans="1:6" outlineLevel="2" x14ac:dyDescent="0.25">
      <c r="A90" t="s">
        <v>157</v>
      </c>
      <c r="B90">
        <v>36</v>
      </c>
      <c r="C90">
        <v>1079</v>
      </c>
      <c r="D90">
        <f>(C90*B90)/250</f>
        <v>155.376</v>
      </c>
      <c r="F90" t="s">
        <v>31</v>
      </c>
    </row>
    <row r="91" spans="1:6" outlineLevel="2" x14ac:dyDescent="0.25">
      <c r="A91" t="s">
        <v>158</v>
      </c>
      <c r="B91">
        <v>40</v>
      </c>
      <c r="C91">
        <v>1082</v>
      </c>
      <c r="D91">
        <f>(C91*B91)/250</f>
        <v>173.12</v>
      </c>
      <c r="F91" t="s">
        <v>31</v>
      </c>
    </row>
    <row r="92" spans="1:6" outlineLevel="2" x14ac:dyDescent="0.25">
      <c r="A92" t="s">
        <v>159</v>
      </c>
      <c r="B92">
        <v>50</v>
      </c>
      <c r="C92">
        <v>1087</v>
      </c>
      <c r="D92">
        <f>(C92*B92)/250</f>
        <v>217.4</v>
      </c>
      <c r="F92" t="s">
        <v>31</v>
      </c>
    </row>
    <row r="93" spans="1:6" outlineLevel="2" x14ac:dyDescent="0.25">
      <c r="A93" t="s">
        <v>160</v>
      </c>
      <c r="B93">
        <v>47</v>
      </c>
      <c r="C93">
        <v>1099</v>
      </c>
      <c r="D93">
        <f>(C93*B93)/250</f>
        <v>206.61199999999999</v>
      </c>
      <c r="F93" t="s">
        <v>31</v>
      </c>
    </row>
    <row r="94" spans="1:6" outlineLevel="2" x14ac:dyDescent="0.25">
      <c r="A94" t="s">
        <v>161</v>
      </c>
      <c r="B94">
        <v>45</v>
      </c>
      <c r="C94">
        <v>1108</v>
      </c>
      <c r="D94">
        <f>(C94*B94)/250</f>
        <v>199.44</v>
      </c>
      <c r="F94" t="s">
        <v>31</v>
      </c>
    </row>
    <row r="95" spans="1:6" outlineLevel="2" x14ac:dyDescent="0.25">
      <c r="A95" t="s">
        <v>162</v>
      </c>
      <c r="B95">
        <v>50</v>
      </c>
      <c r="C95">
        <v>1110</v>
      </c>
      <c r="D95">
        <f>(C95*B95)/250</f>
        <v>222</v>
      </c>
      <c r="F95" t="s">
        <v>31</v>
      </c>
    </row>
    <row r="96" spans="1:6" outlineLevel="2" x14ac:dyDescent="0.25">
      <c r="A96" t="s">
        <v>163</v>
      </c>
      <c r="B96">
        <v>50</v>
      </c>
      <c r="C96">
        <v>1113</v>
      </c>
      <c r="D96">
        <f>(C96*B96)/250</f>
        <v>222.6</v>
      </c>
      <c r="F96" t="s">
        <v>31</v>
      </c>
    </row>
    <row r="97" spans="1:6" outlineLevel="2" x14ac:dyDescent="0.25">
      <c r="A97" t="s">
        <v>164</v>
      </c>
      <c r="B97">
        <v>45</v>
      </c>
      <c r="C97">
        <v>1126</v>
      </c>
      <c r="D97">
        <f>(C97*B97)/250</f>
        <v>202.68</v>
      </c>
      <c r="F97" t="s">
        <v>31</v>
      </c>
    </row>
    <row r="98" spans="1:6" outlineLevel="2" x14ac:dyDescent="0.25">
      <c r="A98" t="s">
        <v>165</v>
      </c>
      <c r="B98">
        <v>47</v>
      </c>
      <c r="C98">
        <v>1143</v>
      </c>
      <c r="D98">
        <f>(C98*B98)/250</f>
        <v>214.88399999999999</v>
      </c>
      <c r="F98" t="s">
        <v>31</v>
      </c>
    </row>
    <row r="99" spans="1:6" outlineLevel="2" x14ac:dyDescent="0.25">
      <c r="A99" t="s">
        <v>166</v>
      </c>
      <c r="B99">
        <v>51</v>
      </c>
      <c r="C99">
        <v>1148</v>
      </c>
      <c r="D99">
        <f>(C99*B99)/250</f>
        <v>234.19200000000001</v>
      </c>
      <c r="F99" t="s">
        <v>31</v>
      </c>
    </row>
    <row r="100" spans="1:6" outlineLevel="2" x14ac:dyDescent="0.25">
      <c r="A100" t="s">
        <v>168</v>
      </c>
      <c r="B100">
        <v>46</v>
      </c>
      <c r="C100">
        <v>1179</v>
      </c>
      <c r="D100">
        <f>(C100*B100)/250</f>
        <v>216.93600000000001</v>
      </c>
      <c r="F100" t="s">
        <v>31</v>
      </c>
    </row>
    <row r="101" spans="1:6" outlineLevel="2" x14ac:dyDescent="0.25">
      <c r="A101" t="s">
        <v>169</v>
      </c>
      <c r="B101">
        <v>50</v>
      </c>
      <c r="C101">
        <v>1183</v>
      </c>
      <c r="D101">
        <f>(C101*B101)/250</f>
        <v>236.6</v>
      </c>
      <c r="F101" t="s">
        <v>31</v>
      </c>
    </row>
    <row r="102" spans="1:6" outlineLevel="2" x14ac:dyDescent="0.25">
      <c r="A102" t="s">
        <v>170</v>
      </c>
      <c r="B102">
        <v>45</v>
      </c>
      <c r="C102">
        <v>1253</v>
      </c>
      <c r="D102">
        <f>(C102*B102)/250</f>
        <v>225.54</v>
      </c>
      <c r="F102" t="s">
        <v>31</v>
      </c>
    </row>
    <row r="103" spans="1:6" outlineLevel="2" x14ac:dyDescent="0.25">
      <c r="A103" t="s">
        <v>171</v>
      </c>
      <c r="B103">
        <v>51</v>
      </c>
      <c r="C103">
        <v>1263</v>
      </c>
      <c r="D103">
        <f>(C103*B103)/250</f>
        <v>257.65199999999999</v>
      </c>
      <c r="F103" t="s">
        <v>31</v>
      </c>
    </row>
    <row r="104" spans="1:6" outlineLevel="2" x14ac:dyDescent="0.25">
      <c r="A104" t="s">
        <v>172</v>
      </c>
      <c r="B104">
        <v>52</v>
      </c>
      <c r="C104">
        <v>1274</v>
      </c>
      <c r="D104">
        <f>(C104*B104)/250</f>
        <v>264.99200000000002</v>
      </c>
      <c r="F104" t="s">
        <v>31</v>
      </c>
    </row>
    <row r="105" spans="1:6" outlineLevel="2" x14ac:dyDescent="0.25">
      <c r="A105" t="s">
        <v>173</v>
      </c>
      <c r="B105">
        <v>40</v>
      </c>
      <c r="C105">
        <v>1284</v>
      </c>
      <c r="D105">
        <f>(C105*B105)/250</f>
        <v>205.44</v>
      </c>
      <c r="F105" t="s">
        <v>31</v>
      </c>
    </row>
    <row r="106" spans="1:6" outlineLevel="2" x14ac:dyDescent="0.25">
      <c r="A106" t="s">
        <v>174</v>
      </c>
      <c r="B106">
        <v>49</v>
      </c>
      <c r="C106">
        <v>1290</v>
      </c>
      <c r="D106">
        <f>(C106*B106)/250</f>
        <v>252.84</v>
      </c>
      <c r="F106" t="s">
        <v>31</v>
      </c>
    </row>
    <row r="107" spans="1:6" outlineLevel="2" x14ac:dyDescent="0.25">
      <c r="A107" t="s">
        <v>175</v>
      </c>
      <c r="B107">
        <v>46</v>
      </c>
      <c r="C107">
        <v>1303</v>
      </c>
      <c r="D107">
        <f>(C107*B107)/250</f>
        <v>239.75200000000001</v>
      </c>
      <c r="F107" t="s">
        <v>31</v>
      </c>
    </row>
    <row r="108" spans="1:6" outlineLevel="2" x14ac:dyDescent="0.25">
      <c r="A108" t="s">
        <v>176</v>
      </c>
      <c r="B108">
        <v>52</v>
      </c>
      <c r="C108">
        <v>1328</v>
      </c>
      <c r="D108">
        <f>(C108*B108)/250</f>
        <v>276.22399999999999</v>
      </c>
      <c r="F108" t="s">
        <v>31</v>
      </c>
    </row>
    <row r="109" spans="1:6" outlineLevel="2" x14ac:dyDescent="0.25">
      <c r="A109" t="s">
        <v>177</v>
      </c>
      <c r="B109">
        <v>52</v>
      </c>
      <c r="C109">
        <v>1330</v>
      </c>
      <c r="D109">
        <f>(C109*B109)/250</f>
        <v>276.64</v>
      </c>
      <c r="F109" t="s">
        <v>31</v>
      </c>
    </row>
    <row r="110" spans="1:6" outlineLevel="2" x14ac:dyDescent="0.25">
      <c r="A110" t="s">
        <v>179</v>
      </c>
      <c r="B110">
        <v>47</v>
      </c>
      <c r="C110">
        <v>1346</v>
      </c>
      <c r="D110">
        <f>(C110*B110)/250</f>
        <v>253.048</v>
      </c>
      <c r="F110" t="s">
        <v>31</v>
      </c>
    </row>
    <row r="111" spans="1:6" outlineLevel="2" x14ac:dyDescent="0.25">
      <c r="A111" t="s">
        <v>180</v>
      </c>
      <c r="B111">
        <v>54</v>
      </c>
      <c r="C111">
        <v>1353</v>
      </c>
      <c r="D111">
        <f>(C111*B111)/250</f>
        <v>292.24799999999999</v>
      </c>
      <c r="F111" t="s">
        <v>31</v>
      </c>
    </row>
    <row r="112" spans="1:6" outlineLevel="2" x14ac:dyDescent="0.25">
      <c r="A112" t="s">
        <v>181</v>
      </c>
      <c r="B112">
        <v>30</v>
      </c>
      <c r="C112">
        <v>1357</v>
      </c>
      <c r="D112">
        <f>(C112*B112)/250</f>
        <v>162.84</v>
      </c>
      <c r="F112" t="s">
        <v>31</v>
      </c>
    </row>
    <row r="113" spans="1:6" outlineLevel="2" x14ac:dyDescent="0.25">
      <c r="A113" t="s">
        <v>182</v>
      </c>
      <c r="B113">
        <v>47</v>
      </c>
      <c r="C113">
        <v>1362</v>
      </c>
      <c r="D113">
        <f>(C113*B113)/250</f>
        <v>256.05599999999998</v>
      </c>
      <c r="F113" t="s">
        <v>31</v>
      </c>
    </row>
    <row r="114" spans="1:6" outlineLevel="2" x14ac:dyDescent="0.25">
      <c r="A114" t="s">
        <v>183</v>
      </c>
      <c r="B114">
        <v>50</v>
      </c>
      <c r="C114">
        <v>1369</v>
      </c>
      <c r="D114">
        <f>(C114*B114)/250</f>
        <v>273.8</v>
      </c>
      <c r="F114" t="s">
        <v>31</v>
      </c>
    </row>
    <row r="115" spans="1:6" outlineLevel="2" x14ac:dyDescent="0.25">
      <c r="A115" t="s">
        <v>184</v>
      </c>
      <c r="B115">
        <v>50</v>
      </c>
      <c r="C115">
        <v>1374</v>
      </c>
      <c r="D115">
        <f>(C115*B115)/250</f>
        <v>274.8</v>
      </c>
      <c r="F115" t="s">
        <v>31</v>
      </c>
    </row>
    <row r="116" spans="1:6" outlineLevel="2" x14ac:dyDescent="0.25">
      <c r="A116" t="s">
        <v>185</v>
      </c>
      <c r="B116">
        <v>47</v>
      </c>
      <c r="C116">
        <v>1377</v>
      </c>
      <c r="D116">
        <f>(C116*B116)/250</f>
        <v>258.87599999999998</v>
      </c>
      <c r="F116" t="s">
        <v>31</v>
      </c>
    </row>
    <row r="117" spans="1:6" outlineLevel="2" x14ac:dyDescent="0.25">
      <c r="A117" t="s">
        <v>186</v>
      </c>
      <c r="B117">
        <v>42</v>
      </c>
      <c r="C117">
        <v>1392</v>
      </c>
      <c r="D117">
        <f>(C117*B117)/250</f>
        <v>233.85599999999999</v>
      </c>
      <c r="F117" t="s">
        <v>31</v>
      </c>
    </row>
    <row r="118" spans="1:6" outlineLevel="2" x14ac:dyDescent="0.25">
      <c r="A118" t="s">
        <v>187</v>
      </c>
      <c r="B118">
        <v>28</v>
      </c>
      <c r="C118">
        <v>1431</v>
      </c>
      <c r="D118">
        <f>(C118*B118)/250</f>
        <v>160.27199999999999</v>
      </c>
      <c r="F118" t="s">
        <v>31</v>
      </c>
    </row>
    <row r="119" spans="1:6" outlineLevel="2" x14ac:dyDescent="0.25">
      <c r="A119" t="s">
        <v>188</v>
      </c>
      <c r="B119">
        <v>50</v>
      </c>
      <c r="C119">
        <v>1436</v>
      </c>
      <c r="D119">
        <f>(C119*B119)/250</f>
        <v>287.2</v>
      </c>
      <c r="F119" t="s">
        <v>31</v>
      </c>
    </row>
    <row r="120" spans="1:6" outlineLevel="2" x14ac:dyDescent="0.25">
      <c r="A120" t="s">
        <v>189</v>
      </c>
      <c r="B120">
        <v>46</v>
      </c>
      <c r="C120">
        <v>1485</v>
      </c>
      <c r="D120">
        <f>(C120*B120)/250</f>
        <v>273.24</v>
      </c>
      <c r="F120" t="s">
        <v>31</v>
      </c>
    </row>
    <row r="121" spans="1:6" outlineLevel="2" x14ac:dyDescent="0.25">
      <c r="A121" t="s">
        <v>190</v>
      </c>
      <c r="B121">
        <v>47</v>
      </c>
      <c r="C121">
        <v>1499</v>
      </c>
      <c r="D121">
        <f>(C121*B121)/250</f>
        <v>281.81200000000001</v>
      </c>
      <c r="F121" t="s">
        <v>31</v>
      </c>
    </row>
    <row r="122" spans="1:6" outlineLevel="2" x14ac:dyDescent="0.25">
      <c r="A122" t="s">
        <v>191</v>
      </c>
      <c r="B122">
        <v>49</v>
      </c>
      <c r="C122">
        <v>1507</v>
      </c>
      <c r="D122">
        <f>(C122*B122)/250</f>
        <v>295.37200000000001</v>
      </c>
      <c r="F122" t="s">
        <v>31</v>
      </c>
    </row>
    <row r="123" spans="1:6" outlineLevel="2" x14ac:dyDescent="0.25">
      <c r="A123" t="s">
        <v>192</v>
      </c>
      <c r="B123">
        <v>48</v>
      </c>
      <c r="C123">
        <v>1538</v>
      </c>
      <c r="D123">
        <f>(C123*B123)/250</f>
        <v>295.29599999999999</v>
      </c>
      <c r="F123" t="s">
        <v>31</v>
      </c>
    </row>
    <row r="124" spans="1:6" outlineLevel="2" x14ac:dyDescent="0.25">
      <c r="A124" t="s">
        <v>193</v>
      </c>
      <c r="B124">
        <v>42</v>
      </c>
      <c r="C124">
        <v>1550</v>
      </c>
      <c r="D124">
        <f>(C124*B124)/250</f>
        <v>260.39999999999998</v>
      </c>
      <c r="F124" t="s">
        <v>31</v>
      </c>
    </row>
    <row r="125" spans="1:6" outlineLevel="2" x14ac:dyDescent="0.25">
      <c r="A125" t="s">
        <v>194</v>
      </c>
      <c r="B125">
        <v>41</v>
      </c>
      <c r="C125">
        <v>1577</v>
      </c>
      <c r="D125">
        <f>(C125*B125)/250</f>
        <v>258.62799999999999</v>
      </c>
      <c r="F125" t="s">
        <v>31</v>
      </c>
    </row>
    <row r="126" spans="1:6" outlineLevel="2" x14ac:dyDescent="0.25">
      <c r="A126" t="s">
        <v>195</v>
      </c>
      <c r="B126">
        <v>51</v>
      </c>
      <c r="C126">
        <v>1588</v>
      </c>
      <c r="D126">
        <f>(C126*B126)/250</f>
        <v>323.952</v>
      </c>
      <c r="F126" t="s">
        <v>31</v>
      </c>
    </row>
    <row r="127" spans="1:6" outlineLevel="2" x14ac:dyDescent="0.25">
      <c r="A127" t="s">
        <v>196</v>
      </c>
      <c r="B127">
        <v>46</v>
      </c>
      <c r="C127">
        <v>1601</v>
      </c>
      <c r="D127">
        <f>(C127*B127)/250</f>
        <v>294.584</v>
      </c>
      <c r="F127" t="s">
        <v>31</v>
      </c>
    </row>
    <row r="128" spans="1:6" outlineLevel="2" x14ac:dyDescent="0.25">
      <c r="A128" t="s">
        <v>197</v>
      </c>
      <c r="B128">
        <v>45</v>
      </c>
      <c r="C128">
        <v>1615</v>
      </c>
      <c r="D128">
        <f>(C128*B128)/250</f>
        <v>290.7</v>
      </c>
      <c r="F128" t="s">
        <v>31</v>
      </c>
    </row>
    <row r="129" spans="1:6" outlineLevel="2" x14ac:dyDescent="0.25">
      <c r="A129" t="s">
        <v>198</v>
      </c>
      <c r="B129">
        <v>42</v>
      </c>
      <c r="C129">
        <v>1642</v>
      </c>
      <c r="D129">
        <f>(C129*B129)/250</f>
        <v>275.85599999999999</v>
      </c>
      <c r="F129" t="s">
        <v>31</v>
      </c>
    </row>
    <row r="130" spans="1:6" outlineLevel="2" x14ac:dyDescent="0.25">
      <c r="A130" t="s">
        <v>199</v>
      </c>
      <c r="B130">
        <v>48</v>
      </c>
      <c r="C130">
        <v>1643</v>
      </c>
      <c r="D130">
        <f>(C130*B130)/250</f>
        <v>315.45600000000002</v>
      </c>
      <c r="F130" t="s">
        <v>31</v>
      </c>
    </row>
    <row r="131" spans="1:6" outlineLevel="2" x14ac:dyDescent="0.25">
      <c r="A131" t="s">
        <v>200</v>
      </c>
      <c r="B131">
        <v>46</v>
      </c>
      <c r="C131">
        <v>1695</v>
      </c>
      <c r="D131">
        <f>(C131*B131)/250</f>
        <v>311.88</v>
      </c>
      <c r="F131" t="s">
        <v>31</v>
      </c>
    </row>
    <row r="132" spans="1:6" outlineLevel="2" x14ac:dyDescent="0.25">
      <c r="A132" t="s">
        <v>201</v>
      </c>
      <c r="B132">
        <v>47</v>
      </c>
      <c r="C132">
        <v>1715</v>
      </c>
      <c r="D132">
        <f>(C132*B132)/250</f>
        <v>322.42</v>
      </c>
      <c r="F132" t="s">
        <v>31</v>
      </c>
    </row>
    <row r="133" spans="1:6" outlineLevel="2" x14ac:dyDescent="0.25">
      <c r="A133" t="s">
        <v>202</v>
      </c>
      <c r="B133">
        <v>47</v>
      </c>
      <c r="C133">
        <v>1715</v>
      </c>
      <c r="D133">
        <f>(C133*B133)/250</f>
        <v>322.42</v>
      </c>
      <c r="F133" t="s">
        <v>31</v>
      </c>
    </row>
    <row r="134" spans="1:6" outlineLevel="2" x14ac:dyDescent="0.25">
      <c r="A134" t="s">
        <v>203</v>
      </c>
      <c r="B134">
        <v>47</v>
      </c>
      <c r="C134">
        <v>1716</v>
      </c>
      <c r="D134">
        <f>(C134*B134)/250</f>
        <v>322.608</v>
      </c>
      <c r="F134" t="s">
        <v>31</v>
      </c>
    </row>
    <row r="135" spans="1:6" outlineLevel="2" x14ac:dyDescent="0.25">
      <c r="A135" t="s">
        <v>204</v>
      </c>
      <c r="B135">
        <v>48</v>
      </c>
      <c r="C135">
        <v>1738</v>
      </c>
      <c r="D135">
        <f>(C135*B135)/250</f>
        <v>333.69600000000003</v>
      </c>
      <c r="F135" t="s">
        <v>31</v>
      </c>
    </row>
    <row r="136" spans="1:6" outlineLevel="2" x14ac:dyDescent="0.25">
      <c r="A136" t="s">
        <v>205</v>
      </c>
      <c r="B136">
        <v>47</v>
      </c>
      <c r="C136">
        <v>1741</v>
      </c>
      <c r="D136">
        <f>(C136*B136)/250</f>
        <v>327.30799999999999</v>
      </c>
      <c r="F136" t="s">
        <v>31</v>
      </c>
    </row>
    <row r="137" spans="1:6" outlineLevel="2" x14ac:dyDescent="0.25">
      <c r="A137" t="s">
        <v>206</v>
      </c>
      <c r="B137">
        <v>48</v>
      </c>
      <c r="C137">
        <v>1746</v>
      </c>
      <c r="D137">
        <f>(C137*B137)/250</f>
        <v>335.23200000000003</v>
      </c>
      <c r="F137" t="s">
        <v>31</v>
      </c>
    </row>
    <row r="138" spans="1:6" outlineLevel="2" x14ac:dyDescent="0.25">
      <c r="A138" t="s">
        <v>207</v>
      </c>
      <c r="B138">
        <v>47</v>
      </c>
      <c r="C138">
        <v>1774</v>
      </c>
      <c r="D138">
        <f>(C138*B138)/250</f>
        <v>333.512</v>
      </c>
      <c r="F138" t="s">
        <v>31</v>
      </c>
    </row>
    <row r="139" spans="1:6" outlineLevel="2" x14ac:dyDescent="0.25">
      <c r="A139" t="s">
        <v>208</v>
      </c>
      <c r="B139">
        <v>50</v>
      </c>
      <c r="C139">
        <v>1789</v>
      </c>
      <c r="D139">
        <f>(C139*B139)/250</f>
        <v>357.8</v>
      </c>
      <c r="F139" t="s">
        <v>31</v>
      </c>
    </row>
    <row r="140" spans="1:6" outlineLevel="2" x14ac:dyDescent="0.25">
      <c r="A140" t="s">
        <v>209</v>
      </c>
      <c r="B140">
        <v>47</v>
      </c>
      <c r="C140">
        <v>1799</v>
      </c>
      <c r="D140">
        <f>(C140*B140)/250</f>
        <v>338.21199999999999</v>
      </c>
      <c r="F140" t="s">
        <v>31</v>
      </c>
    </row>
    <row r="141" spans="1:6" outlineLevel="2" x14ac:dyDescent="0.25">
      <c r="A141" t="s">
        <v>210</v>
      </c>
      <c r="B141">
        <v>46</v>
      </c>
      <c r="C141">
        <v>1820</v>
      </c>
      <c r="D141">
        <f>(C141*B141)/250</f>
        <v>334.88</v>
      </c>
      <c r="F141" t="s">
        <v>31</v>
      </c>
    </row>
    <row r="142" spans="1:6" outlineLevel="2" x14ac:dyDescent="0.25">
      <c r="A142" t="s">
        <v>211</v>
      </c>
      <c r="B142">
        <v>49</v>
      </c>
      <c r="C142">
        <v>1827</v>
      </c>
      <c r="D142">
        <f>(C142*B142)/250</f>
        <v>358.09199999999998</v>
      </c>
      <c r="F142" t="s">
        <v>31</v>
      </c>
    </row>
    <row r="143" spans="1:6" outlineLevel="2" x14ac:dyDescent="0.25">
      <c r="A143" t="s">
        <v>212</v>
      </c>
      <c r="B143">
        <v>46</v>
      </c>
      <c r="C143">
        <v>1834</v>
      </c>
      <c r="D143">
        <f>(C143*B143)/250</f>
        <v>337.45600000000002</v>
      </c>
      <c r="F143" t="s">
        <v>31</v>
      </c>
    </row>
    <row r="144" spans="1:6" outlineLevel="2" x14ac:dyDescent="0.25">
      <c r="A144" t="s">
        <v>213</v>
      </c>
      <c r="B144">
        <v>49</v>
      </c>
      <c r="C144">
        <v>1846</v>
      </c>
      <c r="D144">
        <f>(C144*B144)/250</f>
        <v>361.81599999999997</v>
      </c>
      <c r="F144" t="s">
        <v>31</v>
      </c>
    </row>
    <row r="145" spans="1:6" outlineLevel="2" x14ac:dyDescent="0.25">
      <c r="A145" t="s">
        <v>214</v>
      </c>
      <c r="B145">
        <v>48</v>
      </c>
      <c r="C145">
        <v>1897</v>
      </c>
      <c r="D145">
        <f>(C145*B145)/250</f>
        <v>364.22399999999999</v>
      </c>
      <c r="F145" t="s">
        <v>31</v>
      </c>
    </row>
    <row r="146" spans="1:6" outlineLevel="2" x14ac:dyDescent="0.25">
      <c r="A146" t="s">
        <v>215</v>
      </c>
      <c r="B146">
        <v>50</v>
      </c>
      <c r="C146">
        <v>1927</v>
      </c>
      <c r="D146">
        <f>(C146*B146)/250</f>
        <v>385.4</v>
      </c>
      <c r="F146" t="s">
        <v>31</v>
      </c>
    </row>
    <row r="147" spans="1:6" outlineLevel="2" x14ac:dyDescent="0.25">
      <c r="A147" t="s">
        <v>216</v>
      </c>
      <c r="B147">
        <v>48</v>
      </c>
      <c r="C147">
        <v>1939</v>
      </c>
      <c r="D147">
        <f>(C147*B147)/250</f>
        <v>372.28800000000001</v>
      </c>
      <c r="F147" t="s">
        <v>31</v>
      </c>
    </row>
    <row r="148" spans="1:6" outlineLevel="2" x14ac:dyDescent="0.25">
      <c r="A148" t="s">
        <v>217</v>
      </c>
      <c r="B148">
        <v>51</v>
      </c>
      <c r="C148">
        <v>1954</v>
      </c>
      <c r="D148">
        <f>(C148*B148)/250</f>
        <v>398.61599999999999</v>
      </c>
      <c r="F148" t="s">
        <v>31</v>
      </c>
    </row>
    <row r="149" spans="1:6" outlineLevel="2" x14ac:dyDescent="0.25">
      <c r="A149" t="s">
        <v>218</v>
      </c>
      <c r="B149">
        <v>45</v>
      </c>
      <c r="C149">
        <v>1981</v>
      </c>
      <c r="D149">
        <f>(C149*B149)/250</f>
        <v>356.58</v>
      </c>
      <c r="F149" t="s">
        <v>31</v>
      </c>
    </row>
    <row r="150" spans="1:6" outlineLevel="2" x14ac:dyDescent="0.25">
      <c r="A150" t="s">
        <v>219</v>
      </c>
      <c r="B150">
        <v>49</v>
      </c>
      <c r="C150">
        <v>2045</v>
      </c>
      <c r="D150">
        <f>(C150*B150)/250</f>
        <v>400.82</v>
      </c>
      <c r="F150" t="s">
        <v>31</v>
      </c>
    </row>
    <row r="151" spans="1:6" outlineLevel="2" x14ac:dyDescent="0.25">
      <c r="A151" t="s">
        <v>220</v>
      </c>
      <c r="B151">
        <v>49</v>
      </c>
      <c r="C151">
        <v>2085</v>
      </c>
      <c r="D151">
        <f>(C151*B151)/250</f>
        <v>408.66</v>
      </c>
      <c r="F151" t="s">
        <v>31</v>
      </c>
    </row>
    <row r="152" spans="1:6" outlineLevel="2" x14ac:dyDescent="0.25">
      <c r="A152" t="s">
        <v>221</v>
      </c>
      <c r="B152">
        <v>47</v>
      </c>
      <c r="C152">
        <v>2113</v>
      </c>
      <c r="D152">
        <f>(C152*B152)/250</f>
        <v>397.24400000000003</v>
      </c>
      <c r="F152" t="s">
        <v>31</v>
      </c>
    </row>
    <row r="153" spans="1:6" outlineLevel="2" x14ac:dyDescent="0.25">
      <c r="A153" t="s">
        <v>223</v>
      </c>
      <c r="B153">
        <v>49</v>
      </c>
      <c r="C153">
        <v>2134</v>
      </c>
      <c r="D153">
        <f>(C153*B153)/250</f>
        <v>418.26400000000001</v>
      </c>
      <c r="F153" t="s">
        <v>31</v>
      </c>
    </row>
    <row r="154" spans="1:6" outlineLevel="2" x14ac:dyDescent="0.25">
      <c r="A154" t="s">
        <v>224</v>
      </c>
      <c r="B154">
        <v>51</v>
      </c>
      <c r="C154">
        <v>2148</v>
      </c>
      <c r="D154">
        <f>(C154*B154)/250</f>
        <v>438.19200000000001</v>
      </c>
      <c r="F154" t="s">
        <v>31</v>
      </c>
    </row>
    <row r="155" spans="1:6" outlineLevel="2" x14ac:dyDescent="0.25">
      <c r="A155" t="s">
        <v>226</v>
      </c>
      <c r="B155">
        <v>47</v>
      </c>
      <c r="C155">
        <v>2245</v>
      </c>
      <c r="D155">
        <f>(C155*B155)/250</f>
        <v>422.06</v>
      </c>
      <c r="F155" t="s">
        <v>31</v>
      </c>
    </row>
    <row r="156" spans="1:6" outlineLevel="2" x14ac:dyDescent="0.25">
      <c r="A156" t="s">
        <v>227</v>
      </c>
      <c r="B156">
        <v>50</v>
      </c>
      <c r="C156">
        <v>2380</v>
      </c>
      <c r="D156">
        <f>(C156*B156)/250</f>
        <v>476</v>
      </c>
      <c r="F156" t="s">
        <v>31</v>
      </c>
    </row>
    <row r="157" spans="1:6" outlineLevel="2" x14ac:dyDescent="0.25">
      <c r="A157" t="s">
        <v>228</v>
      </c>
      <c r="B157">
        <v>48</v>
      </c>
      <c r="C157">
        <v>2409</v>
      </c>
      <c r="D157">
        <f>(C157*B157)/250</f>
        <v>462.52800000000002</v>
      </c>
      <c r="F157" t="s">
        <v>31</v>
      </c>
    </row>
    <row r="158" spans="1:6" outlineLevel="2" x14ac:dyDescent="0.25">
      <c r="A158" t="s">
        <v>229</v>
      </c>
      <c r="B158">
        <v>39</v>
      </c>
      <c r="C158">
        <v>2485</v>
      </c>
      <c r="D158">
        <f>(C158*B158)/250</f>
        <v>387.66</v>
      </c>
      <c r="F158" t="s">
        <v>31</v>
      </c>
    </row>
    <row r="159" spans="1:6" outlineLevel="2" x14ac:dyDescent="0.25">
      <c r="A159" t="s">
        <v>230</v>
      </c>
      <c r="B159">
        <v>47</v>
      </c>
      <c r="C159">
        <v>2490</v>
      </c>
      <c r="D159">
        <f>(C159*B159)/250</f>
        <v>468.12</v>
      </c>
      <c r="F159" t="s">
        <v>31</v>
      </c>
    </row>
    <row r="160" spans="1:6" outlineLevel="2" x14ac:dyDescent="0.25">
      <c r="A160" t="s">
        <v>231</v>
      </c>
      <c r="B160">
        <v>46</v>
      </c>
      <c r="C160">
        <v>2495</v>
      </c>
      <c r="D160">
        <f>(C160*B160)/250</f>
        <v>459.08</v>
      </c>
      <c r="F160" t="s">
        <v>31</v>
      </c>
    </row>
    <row r="161" spans="1:6" outlineLevel="2" x14ac:dyDescent="0.25">
      <c r="A161" t="s">
        <v>232</v>
      </c>
      <c r="B161">
        <v>47</v>
      </c>
      <c r="C161">
        <v>2503</v>
      </c>
      <c r="D161">
        <f>(C161*B161)/250</f>
        <v>470.56400000000002</v>
      </c>
      <c r="F161" t="s">
        <v>31</v>
      </c>
    </row>
    <row r="162" spans="1:6" outlineLevel="2" x14ac:dyDescent="0.25">
      <c r="A162" t="s">
        <v>233</v>
      </c>
      <c r="B162">
        <v>48</v>
      </c>
      <c r="C162">
        <v>2533</v>
      </c>
      <c r="D162">
        <f>(C162*B162)/250</f>
        <v>486.33600000000001</v>
      </c>
      <c r="F162" t="s">
        <v>31</v>
      </c>
    </row>
    <row r="163" spans="1:6" outlineLevel="2" x14ac:dyDescent="0.25">
      <c r="A163" t="s">
        <v>234</v>
      </c>
      <c r="B163">
        <v>42</v>
      </c>
      <c r="C163">
        <v>2540</v>
      </c>
      <c r="D163">
        <f>(C163*B163)/250</f>
        <v>426.72</v>
      </c>
      <c r="F163" t="s">
        <v>31</v>
      </c>
    </row>
    <row r="164" spans="1:6" outlineLevel="2" x14ac:dyDescent="0.25">
      <c r="A164" t="s">
        <v>235</v>
      </c>
      <c r="B164">
        <v>37</v>
      </c>
      <c r="C164">
        <v>2557</v>
      </c>
      <c r="D164">
        <f>(C164*B164)/250</f>
        <v>378.43599999999998</v>
      </c>
      <c r="F164" t="s">
        <v>31</v>
      </c>
    </row>
    <row r="165" spans="1:6" outlineLevel="2" x14ac:dyDescent="0.25">
      <c r="A165" t="s">
        <v>236</v>
      </c>
      <c r="B165">
        <v>46</v>
      </c>
      <c r="C165">
        <v>2645</v>
      </c>
      <c r="D165">
        <f>(C165*B165)/250</f>
        <v>486.68</v>
      </c>
      <c r="F165" t="s">
        <v>31</v>
      </c>
    </row>
    <row r="166" spans="1:6" outlineLevel="2" x14ac:dyDescent="0.25">
      <c r="A166" t="s">
        <v>237</v>
      </c>
      <c r="B166">
        <v>50</v>
      </c>
      <c r="C166">
        <v>2663</v>
      </c>
      <c r="D166">
        <f>(C166*B166)/250</f>
        <v>532.6</v>
      </c>
      <c r="F166" t="s">
        <v>31</v>
      </c>
    </row>
    <row r="167" spans="1:6" outlineLevel="2" x14ac:dyDescent="0.25">
      <c r="A167" t="s">
        <v>238</v>
      </c>
      <c r="B167">
        <v>44</v>
      </c>
      <c r="C167">
        <v>2681</v>
      </c>
      <c r="D167">
        <f>(C167*B167)/250</f>
        <v>471.85599999999999</v>
      </c>
      <c r="F167" t="s">
        <v>31</v>
      </c>
    </row>
    <row r="168" spans="1:6" outlineLevel="2" x14ac:dyDescent="0.25">
      <c r="A168" t="s">
        <v>239</v>
      </c>
      <c r="B168">
        <v>47</v>
      </c>
      <c r="C168">
        <v>2682</v>
      </c>
      <c r="D168">
        <f>(C168*B168)/250</f>
        <v>504.21600000000001</v>
      </c>
      <c r="F168" t="s">
        <v>31</v>
      </c>
    </row>
    <row r="169" spans="1:6" outlineLevel="2" x14ac:dyDescent="0.25">
      <c r="A169" t="s">
        <v>240</v>
      </c>
      <c r="B169">
        <v>48</v>
      </c>
      <c r="C169">
        <v>3053</v>
      </c>
      <c r="D169">
        <f>(C169*B169)/250</f>
        <v>586.17600000000004</v>
      </c>
      <c r="F169" t="s">
        <v>31</v>
      </c>
    </row>
    <row r="170" spans="1:6" outlineLevel="2" x14ac:dyDescent="0.25">
      <c r="A170" t="s">
        <v>241</v>
      </c>
      <c r="B170">
        <v>49</v>
      </c>
      <c r="C170">
        <v>3092</v>
      </c>
      <c r="D170">
        <f>(C170*B170)/250</f>
        <v>606.03200000000004</v>
      </c>
      <c r="F170" t="s">
        <v>31</v>
      </c>
    </row>
    <row r="171" spans="1:6" outlineLevel="2" x14ac:dyDescent="0.25">
      <c r="A171" t="s">
        <v>242</v>
      </c>
      <c r="B171">
        <v>48</v>
      </c>
      <c r="C171">
        <v>3126</v>
      </c>
      <c r="D171">
        <f>(C171*B171)/250</f>
        <v>600.19200000000001</v>
      </c>
      <c r="F171" t="s">
        <v>31</v>
      </c>
    </row>
    <row r="172" spans="1:6" outlineLevel="2" x14ac:dyDescent="0.25">
      <c r="A172" t="s">
        <v>243</v>
      </c>
      <c r="B172">
        <v>47</v>
      </c>
      <c r="C172">
        <v>3234</v>
      </c>
      <c r="D172">
        <f>(C172*B172)/250</f>
        <v>607.99199999999996</v>
      </c>
      <c r="F172" t="s">
        <v>31</v>
      </c>
    </row>
    <row r="173" spans="1:6" outlineLevel="2" x14ac:dyDescent="0.25">
      <c r="A173" t="s">
        <v>244</v>
      </c>
      <c r="B173">
        <v>47</v>
      </c>
      <c r="C173">
        <v>3270</v>
      </c>
      <c r="D173">
        <f>(C173*B173)/250</f>
        <v>614.76</v>
      </c>
      <c r="F173" t="s">
        <v>31</v>
      </c>
    </row>
    <row r="174" spans="1:6" outlineLevel="2" x14ac:dyDescent="0.25">
      <c r="A174" t="s">
        <v>245</v>
      </c>
      <c r="B174">
        <v>47</v>
      </c>
      <c r="C174">
        <v>3293</v>
      </c>
      <c r="D174">
        <f>(C174*B174)/250</f>
        <v>619.08399999999995</v>
      </c>
      <c r="F174" t="s">
        <v>31</v>
      </c>
    </row>
    <row r="175" spans="1:6" outlineLevel="2" x14ac:dyDescent="0.25">
      <c r="A175" t="s">
        <v>246</v>
      </c>
      <c r="B175">
        <v>46</v>
      </c>
      <c r="C175">
        <v>3299</v>
      </c>
      <c r="D175">
        <f>(C175*B175)/250</f>
        <v>607.01599999999996</v>
      </c>
      <c r="F175" t="s">
        <v>31</v>
      </c>
    </row>
    <row r="176" spans="1:6" outlineLevel="2" x14ac:dyDescent="0.25">
      <c r="A176" t="s">
        <v>247</v>
      </c>
      <c r="B176">
        <v>49</v>
      </c>
      <c r="C176">
        <v>3583</v>
      </c>
      <c r="D176">
        <f>(C176*B176)/250</f>
        <v>702.26800000000003</v>
      </c>
      <c r="F176" t="s">
        <v>31</v>
      </c>
    </row>
    <row r="177" spans="1:6" outlineLevel="2" x14ac:dyDescent="0.25">
      <c r="A177" t="s">
        <v>248</v>
      </c>
      <c r="B177">
        <v>46</v>
      </c>
      <c r="C177">
        <v>4036</v>
      </c>
      <c r="D177">
        <f>(C177*B177)/250</f>
        <v>742.62400000000002</v>
      </c>
      <c r="F177" t="s">
        <v>31</v>
      </c>
    </row>
    <row r="178" spans="1:6" outlineLevel="2" x14ac:dyDescent="0.25">
      <c r="A178" t="s">
        <v>249</v>
      </c>
      <c r="B178">
        <v>49</v>
      </c>
      <c r="C178">
        <v>4061</v>
      </c>
      <c r="D178">
        <f>(C178*B178)/250</f>
        <v>795.95600000000002</v>
      </c>
      <c r="F178" t="s">
        <v>31</v>
      </c>
    </row>
    <row r="179" spans="1:6" outlineLevel="2" x14ac:dyDescent="0.25">
      <c r="A179" t="s">
        <v>250</v>
      </c>
      <c r="B179">
        <v>45</v>
      </c>
      <c r="C179">
        <v>4241</v>
      </c>
      <c r="D179">
        <f>(C179*B179)/250</f>
        <v>763.38</v>
      </c>
      <c r="F179" t="s">
        <v>31</v>
      </c>
    </row>
    <row r="180" spans="1:6" outlineLevel="2" x14ac:dyDescent="0.25">
      <c r="A180" t="s">
        <v>251</v>
      </c>
      <c r="B180">
        <v>47</v>
      </c>
      <c r="C180">
        <v>4802</v>
      </c>
      <c r="D180">
        <f>(C180*B180)/250</f>
        <v>902.77599999999995</v>
      </c>
      <c r="F180" t="s">
        <v>31</v>
      </c>
    </row>
    <row r="181" spans="1:6" outlineLevel="2" x14ac:dyDescent="0.25">
      <c r="A181" t="s">
        <v>252</v>
      </c>
      <c r="B181">
        <v>45</v>
      </c>
      <c r="C181">
        <v>4939</v>
      </c>
      <c r="D181">
        <f>(C181*B181)/250</f>
        <v>889.02</v>
      </c>
      <c r="F181" t="s">
        <v>31</v>
      </c>
    </row>
    <row r="182" spans="1:6" outlineLevel="2" x14ac:dyDescent="0.25">
      <c r="A182" t="s">
        <v>253</v>
      </c>
      <c r="B182">
        <v>48</v>
      </c>
      <c r="C182">
        <v>6391</v>
      </c>
      <c r="D182">
        <f>(C182*B182)/250</f>
        <v>1227.0719999999999</v>
      </c>
      <c r="F182" t="s">
        <v>31</v>
      </c>
    </row>
    <row r="183" spans="1:6" outlineLevel="1" x14ac:dyDescent="0.25">
      <c r="D183">
        <f>SUM(D35:D182)</f>
        <v>43836.036000000007</v>
      </c>
      <c r="E183" s="1" t="s">
        <v>261</v>
      </c>
      <c r="F183">
        <f>SUBTOTAL(3,F35:F182)</f>
        <v>148</v>
      </c>
    </row>
    <row r="184" spans="1:6" outlineLevel="2" x14ac:dyDescent="0.25">
      <c r="A184" t="s">
        <v>75</v>
      </c>
      <c r="B184">
        <v>13</v>
      </c>
      <c r="C184">
        <v>46165</v>
      </c>
      <c r="D184">
        <f>(C184*B184)/250</f>
        <v>2400.58</v>
      </c>
      <c r="F184" t="s">
        <v>76</v>
      </c>
    </row>
    <row r="185" spans="1:6" outlineLevel="1" x14ac:dyDescent="0.25">
      <c r="D185">
        <f>SUM(D184)</f>
        <v>2400.58</v>
      </c>
      <c r="E185" s="1" t="s">
        <v>262</v>
      </c>
      <c r="F185">
        <f>SUBTOTAL(3,F184:F184)</f>
        <v>1</v>
      </c>
    </row>
    <row r="186" spans="1:6" outlineLevel="2" x14ac:dyDescent="0.25">
      <c r="A186" t="s">
        <v>0</v>
      </c>
      <c r="B186">
        <v>2.2999999999999998</v>
      </c>
      <c r="C186">
        <v>990</v>
      </c>
      <c r="D186">
        <f>(C186*B186)/250</f>
        <v>9.1080000000000005</v>
      </c>
      <c r="F186" t="s">
        <v>1</v>
      </c>
    </row>
    <row r="187" spans="1:6" outlineLevel="2" x14ac:dyDescent="0.25">
      <c r="A187" t="s">
        <v>2</v>
      </c>
      <c r="B187">
        <v>2.5</v>
      </c>
      <c r="C187">
        <v>994</v>
      </c>
      <c r="D187">
        <f>(C187*B187)/250</f>
        <v>9.94</v>
      </c>
      <c r="F187" t="s">
        <v>1</v>
      </c>
    </row>
    <row r="188" spans="1:6" outlineLevel="2" x14ac:dyDescent="0.25">
      <c r="A188" t="s">
        <v>3</v>
      </c>
      <c r="B188">
        <v>2.8</v>
      </c>
      <c r="C188">
        <v>921</v>
      </c>
      <c r="D188">
        <f>(C188*B188)/250</f>
        <v>10.315199999999999</v>
      </c>
      <c r="F188" t="s">
        <v>1</v>
      </c>
    </row>
    <row r="189" spans="1:6" outlineLevel="2" x14ac:dyDescent="0.25">
      <c r="A189" t="s">
        <v>4</v>
      </c>
      <c r="B189">
        <v>2.2999999999999998</v>
      </c>
      <c r="C189">
        <v>1080</v>
      </c>
      <c r="D189">
        <f>(C189*B189)/250</f>
        <v>9.9359999999999999</v>
      </c>
      <c r="F189" t="s">
        <v>1</v>
      </c>
    </row>
    <row r="190" spans="1:6" outlineLevel="2" x14ac:dyDescent="0.25">
      <c r="A190" t="s">
        <v>5</v>
      </c>
      <c r="B190">
        <v>2.5</v>
      </c>
      <c r="C190">
        <v>753</v>
      </c>
      <c r="D190">
        <f>(C190*B190)/250</f>
        <v>7.53</v>
      </c>
      <c r="F190" t="s">
        <v>1</v>
      </c>
    </row>
    <row r="191" spans="1:6" outlineLevel="2" x14ac:dyDescent="0.25">
      <c r="A191" t="s">
        <v>6</v>
      </c>
      <c r="B191">
        <v>2.5</v>
      </c>
      <c r="C191">
        <v>1752</v>
      </c>
      <c r="D191">
        <f>(C191*B191)/250</f>
        <v>17.52</v>
      </c>
      <c r="F191" t="s">
        <v>1</v>
      </c>
    </row>
    <row r="192" spans="1:6" outlineLevel="2" x14ac:dyDescent="0.25">
      <c r="A192" t="s">
        <v>7</v>
      </c>
      <c r="B192">
        <v>2.2000000000000002</v>
      </c>
      <c r="C192">
        <v>1686</v>
      </c>
      <c r="D192">
        <f>(C192*B192)/250</f>
        <v>14.8368</v>
      </c>
      <c r="F192" t="s">
        <v>1</v>
      </c>
    </row>
    <row r="193" spans="1:6" outlineLevel="2" x14ac:dyDescent="0.25">
      <c r="A193" t="s">
        <v>8</v>
      </c>
      <c r="B193">
        <v>2.4</v>
      </c>
      <c r="C193">
        <v>790</v>
      </c>
      <c r="D193">
        <f>(C193*B193)/250</f>
        <v>7.5839999999999996</v>
      </c>
      <c r="F193" t="s">
        <v>1</v>
      </c>
    </row>
    <row r="194" spans="1:6" outlineLevel="2" x14ac:dyDescent="0.25">
      <c r="A194" t="s">
        <v>9</v>
      </c>
      <c r="B194">
        <v>2.4</v>
      </c>
      <c r="C194">
        <v>1687</v>
      </c>
      <c r="D194">
        <f>(C194*B194)/250</f>
        <v>16.1952</v>
      </c>
      <c r="F194" t="s">
        <v>1</v>
      </c>
    </row>
    <row r="195" spans="1:6" outlineLevel="2" x14ac:dyDescent="0.25">
      <c r="A195" t="s">
        <v>10</v>
      </c>
      <c r="B195">
        <v>2.8</v>
      </c>
      <c r="C195">
        <v>1309</v>
      </c>
      <c r="D195">
        <f>(C195*B195)/250</f>
        <v>14.6608</v>
      </c>
      <c r="F195" t="s">
        <v>1</v>
      </c>
    </row>
    <row r="196" spans="1:6" outlineLevel="2" x14ac:dyDescent="0.25">
      <c r="A196" t="s">
        <v>11</v>
      </c>
      <c r="B196">
        <v>2.6</v>
      </c>
      <c r="C196">
        <v>1287</v>
      </c>
      <c r="D196">
        <f>(C196*B196)/250</f>
        <v>13.3848</v>
      </c>
      <c r="F196" t="s">
        <v>1</v>
      </c>
    </row>
    <row r="197" spans="1:6" outlineLevel="2" x14ac:dyDescent="0.25">
      <c r="A197" t="s">
        <v>12</v>
      </c>
      <c r="B197">
        <v>2.5</v>
      </c>
      <c r="C197">
        <v>643</v>
      </c>
      <c r="D197">
        <f>(C197*B197)/250</f>
        <v>6.43</v>
      </c>
      <c r="F197" t="s">
        <v>1</v>
      </c>
    </row>
    <row r="198" spans="1:6" outlineLevel="2" x14ac:dyDescent="0.25">
      <c r="A198" t="s">
        <v>13</v>
      </c>
      <c r="B198">
        <v>2.9</v>
      </c>
      <c r="C198">
        <v>1541</v>
      </c>
      <c r="D198">
        <f>(C198*B198)/250</f>
        <v>17.875599999999999</v>
      </c>
      <c r="F198" t="s">
        <v>1</v>
      </c>
    </row>
    <row r="199" spans="1:6" outlineLevel="2" x14ac:dyDescent="0.25">
      <c r="A199" t="s">
        <v>14</v>
      </c>
      <c r="B199">
        <v>2.5</v>
      </c>
      <c r="C199">
        <v>1346</v>
      </c>
      <c r="D199">
        <f>(C199*B199)/250</f>
        <v>13.46</v>
      </c>
      <c r="F199" t="s">
        <v>1</v>
      </c>
    </row>
    <row r="200" spans="1:6" outlineLevel="2" x14ac:dyDescent="0.25">
      <c r="A200" t="s">
        <v>15</v>
      </c>
      <c r="B200">
        <v>2.6</v>
      </c>
      <c r="C200">
        <v>748</v>
      </c>
      <c r="D200">
        <f>(C200*B200)/250</f>
        <v>7.7791999999999994</v>
      </c>
      <c r="F200" t="s">
        <v>1</v>
      </c>
    </row>
    <row r="201" spans="1:6" outlineLevel="2" x14ac:dyDescent="0.25">
      <c r="A201" t="s">
        <v>16</v>
      </c>
      <c r="B201">
        <v>3</v>
      </c>
      <c r="C201">
        <v>803</v>
      </c>
      <c r="D201">
        <f>(C201*B201)/250</f>
        <v>9.6359999999999992</v>
      </c>
      <c r="F201" t="s">
        <v>1</v>
      </c>
    </row>
    <row r="202" spans="1:6" outlineLevel="2" x14ac:dyDescent="0.25">
      <c r="A202" t="s">
        <v>17</v>
      </c>
      <c r="B202">
        <v>2.2999999999999998</v>
      </c>
      <c r="C202">
        <v>1009</v>
      </c>
      <c r="D202">
        <f>(C202*B202)/250</f>
        <v>9.2827999999999999</v>
      </c>
      <c r="F202" t="s">
        <v>1</v>
      </c>
    </row>
    <row r="203" spans="1:6" outlineLevel="2" x14ac:dyDescent="0.25">
      <c r="A203" t="s">
        <v>18</v>
      </c>
      <c r="B203">
        <v>2.6</v>
      </c>
      <c r="C203">
        <v>1160</v>
      </c>
      <c r="D203">
        <f>(C203*B203)/250</f>
        <v>12.064</v>
      </c>
      <c r="F203" t="s">
        <v>1</v>
      </c>
    </row>
    <row r="204" spans="1:6" outlineLevel="2" x14ac:dyDescent="0.25">
      <c r="A204" t="s">
        <v>21</v>
      </c>
      <c r="B204">
        <v>2.8</v>
      </c>
      <c r="C204">
        <v>1247</v>
      </c>
      <c r="D204">
        <f>(C204*B204)/250</f>
        <v>13.9664</v>
      </c>
      <c r="F204" t="s">
        <v>1</v>
      </c>
    </row>
    <row r="205" spans="1:6" outlineLevel="2" x14ac:dyDescent="0.25">
      <c r="A205" t="s">
        <v>23</v>
      </c>
      <c r="B205">
        <v>1.9</v>
      </c>
      <c r="C205">
        <v>1143</v>
      </c>
      <c r="D205">
        <f>(C205*B205)/250</f>
        <v>8.6867999999999999</v>
      </c>
      <c r="F205" t="s">
        <v>1</v>
      </c>
    </row>
    <row r="206" spans="1:6" outlineLevel="2" x14ac:dyDescent="0.25">
      <c r="A206" t="s">
        <v>24</v>
      </c>
      <c r="B206">
        <v>2.6</v>
      </c>
      <c r="C206">
        <v>777</v>
      </c>
      <c r="D206">
        <f>(C206*B206)/250</f>
        <v>8.0808</v>
      </c>
      <c r="F206" t="s">
        <v>1</v>
      </c>
    </row>
    <row r="207" spans="1:6" outlineLevel="2" x14ac:dyDescent="0.25">
      <c r="A207" t="s">
        <v>25</v>
      </c>
      <c r="B207">
        <v>3.8</v>
      </c>
      <c r="C207">
        <v>952</v>
      </c>
      <c r="D207">
        <f>(C207*B207)/250</f>
        <v>14.4704</v>
      </c>
      <c r="F207" t="s">
        <v>1</v>
      </c>
    </row>
    <row r="208" spans="1:6" outlineLevel="2" x14ac:dyDescent="0.25">
      <c r="A208" t="s">
        <v>26</v>
      </c>
      <c r="B208">
        <v>2</v>
      </c>
      <c r="C208">
        <v>992</v>
      </c>
      <c r="D208">
        <f>(C208*B208)/250</f>
        <v>7.9359999999999999</v>
      </c>
      <c r="F208" t="s">
        <v>1</v>
      </c>
    </row>
    <row r="209" spans="1:6" outlineLevel="2" x14ac:dyDescent="0.25">
      <c r="A209" t="s">
        <v>27</v>
      </c>
      <c r="B209">
        <v>3.7</v>
      </c>
      <c r="C209">
        <v>951</v>
      </c>
      <c r="D209">
        <f>(C209*B209)/250</f>
        <v>14.074800000000002</v>
      </c>
      <c r="F209" t="s">
        <v>1</v>
      </c>
    </row>
    <row r="210" spans="1:6" outlineLevel="2" x14ac:dyDescent="0.25">
      <c r="A210" t="s">
        <v>28</v>
      </c>
      <c r="B210">
        <v>2.9</v>
      </c>
      <c r="C210">
        <v>745</v>
      </c>
      <c r="D210">
        <f>(C210*B210)/250</f>
        <v>8.6419999999999995</v>
      </c>
      <c r="F210" t="s">
        <v>1</v>
      </c>
    </row>
    <row r="211" spans="1:6" outlineLevel="2" x14ac:dyDescent="0.25">
      <c r="A211" t="s">
        <v>33</v>
      </c>
      <c r="B211">
        <v>1.5</v>
      </c>
      <c r="C211">
        <v>976</v>
      </c>
      <c r="D211">
        <f>(C211*B211)/250</f>
        <v>5.8559999999999999</v>
      </c>
      <c r="F211" t="s">
        <v>1</v>
      </c>
    </row>
    <row r="212" spans="1:6" outlineLevel="2" x14ac:dyDescent="0.25">
      <c r="A212" t="s">
        <v>35</v>
      </c>
      <c r="B212">
        <v>1</v>
      </c>
      <c r="C212">
        <v>1072</v>
      </c>
      <c r="D212">
        <f>(C212*B212)/250</f>
        <v>4.2880000000000003</v>
      </c>
      <c r="F212" t="s">
        <v>1</v>
      </c>
    </row>
    <row r="213" spans="1:6" outlineLevel="2" x14ac:dyDescent="0.25">
      <c r="A213" t="s">
        <v>39</v>
      </c>
      <c r="B213">
        <v>1.4</v>
      </c>
      <c r="C213">
        <v>923</v>
      </c>
      <c r="D213">
        <f>(C213*B213)/250</f>
        <v>5.1687999999999992</v>
      </c>
      <c r="F213" t="s">
        <v>1</v>
      </c>
    </row>
    <row r="214" spans="1:6" outlineLevel="2" x14ac:dyDescent="0.25">
      <c r="A214" t="s">
        <v>40</v>
      </c>
      <c r="B214">
        <v>1.7</v>
      </c>
      <c r="C214">
        <v>1436</v>
      </c>
      <c r="D214">
        <f>(C214*B214)/250</f>
        <v>9.7647999999999993</v>
      </c>
      <c r="F214" t="s">
        <v>1</v>
      </c>
    </row>
    <row r="215" spans="1:6" outlineLevel="2" x14ac:dyDescent="0.25">
      <c r="A215" t="s">
        <v>43</v>
      </c>
      <c r="B215">
        <v>1.6</v>
      </c>
      <c r="C215">
        <v>963</v>
      </c>
      <c r="D215">
        <f>(C215*B215)/250</f>
        <v>6.1632000000000007</v>
      </c>
      <c r="F215" t="s">
        <v>1</v>
      </c>
    </row>
    <row r="216" spans="1:6" outlineLevel="2" x14ac:dyDescent="0.25">
      <c r="A216" t="s">
        <v>44</v>
      </c>
      <c r="B216">
        <v>1</v>
      </c>
      <c r="C216">
        <v>731</v>
      </c>
      <c r="D216">
        <f>(C216*B216)/250</f>
        <v>2.9239999999999999</v>
      </c>
      <c r="F216" t="s">
        <v>1</v>
      </c>
    </row>
    <row r="217" spans="1:6" outlineLevel="2" x14ac:dyDescent="0.25">
      <c r="A217" t="s">
        <v>47</v>
      </c>
      <c r="B217">
        <v>2.7</v>
      </c>
      <c r="C217">
        <v>1490</v>
      </c>
      <c r="D217">
        <f>(C217*B217)/250</f>
        <v>16.092000000000002</v>
      </c>
      <c r="F217" t="s">
        <v>1</v>
      </c>
    </row>
    <row r="218" spans="1:6" outlineLevel="2" x14ac:dyDescent="0.25">
      <c r="A218" t="s">
        <v>48</v>
      </c>
      <c r="B218">
        <v>3</v>
      </c>
      <c r="C218">
        <v>985</v>
      </c>
      <c r="D218">
        <f>(C218*B218)/250</f>
        <v>11.82</v>
      </c>
      <c r="F218" t="s">
        <v>1</v>
      </c>
    </row>
    <row r="219" spans="1:6" outlineLevel="2" x14ac:dyDescent="0.25">
      <c r="A219" t="s">
        <v>51</v>
      </c>
      <c r="B219">
        <v>2.1</v>
      </c>
      <c r="C219">
        <v>978</v>
      </c>
      <c r="D219">
        <f>(C219*B219)/250</f>
        <v>8.2152000000000012</v>
      </c>
      <c r="F219" t="s">
        <v>1</v>
      </c>
    </row>
    <row r="220" spans="1:6" outlineLevel="2" x14ac:dyDescent="0.25">
      <c r="A220" t="s">
        <v>52</v>
      </c>
      <c r="B220">
        <v>1.5</v>
      </c>
      <c r="C220">
        <v>934</v>
      </c>
      <c r="D220">
        <f>(C220*B220)/250</f>
        <v>5.6040000000000001</v>
      </c>
      <c r="F220" t="s">
        <v>1</v>
      </c>
    </row>
    <row r="221" spans="1:6" outlineLevel="2" x14ac:dyDescent="0.25">
      <c r="A221" t="s">
        <v>53</v>
      </c>
      <c r="B221">
        <v>2.7</v>
      </c>
      <c r="C221">
        <v>937</v>
      </c>
      <c r="D221">
        <f>(C221*B221)/250</f>
        <v>10.1196</v>
      </c>
      <c r="F221" t="s">
        <v>1</v>
      </c>
    </row>
    <row r="222" spans="1:6" outlineLevel="2" x14ac:dyDescent="0.25">
      <c r="A222" t="s">
        <v>55</v>
      </c>
      <c r="B222">
        <v>2.9</v>
      </c>
      <c r="C222">
        <v>933</v>
      </c>
      <c r="D222">
        <f>(C222*B222)/250</f>
        <v>10.822799999999999</v>
      </c>
      <c r="F222" t="s">
        <v>1</v>
      </c>
    </row>
    <row r="223" spans="1:6" outlineLevel="2" x14ac:dyDescent="0.25">
      <c r="A223" t="s">
        <v>56</v>
      </c>
      <c r="B223">
        <v>3.3</v>
      </c>
      <c r="C223">
        <v>1148</v>
      </c>
      <c r="D223">
        <f>(C223*B223)/250</f>
        <v>15.153599999999999</v>
      </c>
      <c r="F223" t="s">
        <v>1</v>
      </c>
    </row>
    <row r="224" spans="1:6" outlineLevel="2" x14ac:dyDescent="0.25">
      <c r="A224" t="s">
        <v>57</v>
      </c>
      <c r="B224">
        <v>2</v>
      </c>
      <c r="C224">
        <v>842</v>
      </c>
      <c r="D224">
        <f>(C224*B224)/250</f>
        <v>6.7359999999999998</v>
      </c>
      <c r="F224" t="s">
        <v>1</v>
      </c>
    </row>
    <row r="225" spans="1:6" outlineLevel="2" x14ac:dyDescent="0.25">
      <c r="A225" t="s">
        <v>58</v>
      </c>
      <c r="B225">
        <v>2.5</v>
      </c>
      <c r="C225">
        <v>930</v>
      </c>
      <c r="D225">
        <f>(C225*B225)/250</f>
        <v>9.3000000000000007</v>
      </c>
      <c r="F225" t="s">
        <v>1</v>
      </c>
    </row>
    <row r="226" spans="1:6" outlineLevel="2" x14ac:dyDescent="0.25">
      <c r="A226" t="s">
        <v>59</v>
      </c>
      <c r="B226">
        <v>2</v>
      </c>
      <c r="C226">
        <v>1000</v>
      </c>
      <c r="D226">
        <f>(C226*B226)/250</f>
        <v>8</v>
      </c>
      <c r="F226" t="s">
        <v>1</v>
      </c>
    </row>
    <row r="227" spans="1:6" outlineLevel="2" x14ac:dyDescent="0.25">
      <c r="A227" t="s">
        <v>60</v>
      </c>
      <c r="B227">
        <v>2</v>
      </c>
      <c r="C227">
        <v>1635</v>
      </c>
      <c r="D227">
        <f>(C227*B227)/250</f>
        <v>13.08</v>
      </c>
      <c r="F227" t="s">
        <v>1</v>
      </c>
    </row>
    <row r="228" spans="1:6" outlineLevel="2" x14ac:dyDescent="0.25">
      <c r="A228" t="s">
        <v>61</v>
      </c>
      <c r="B228">
        <v>2</v>
      </c>
      <c r="C228">
        <v>994</v>
      </c>
      <c r="D228">
        <f>(C228*B228)/250</f>
        <v>7.952</v>
      </c>
      <c r="F228" t="s">
        <v>1</v>
      </c>
    </row>
    <row r="229" spans="1:6" outlineLevel="2" x14ac:dyDescent="0.25">
      <c r="A229" t="s">
        <v>62</v>
      </c>
      <c r="B229">
        <v>3</v>
      </c>
      <c r="C229">
        <v>849</v>
      </c>
      <c r="D229">
        <f>(C229*B229)/250</f>
        <v>10.188000000000001</v>
      </c>
      <c r="F229" t="s">
        <v>1</v>
      </c>
    </row>
    <row r="230" spans="1:6" outlineLevel="2" x14ac:dyDescent="0.25">
      <c r="A230" t="s">
        <v>63</v>
      </c>
      <c r="B230">
        <v>2.5</v>
      </c>
      <c r="C230">
        <v>937</v>
      </c>
      <c r="D230">
        <f>(C230*B230)/250</f>
        <v>9.3699999999999992</v>
      </c>
      <c r="F230" t="s">
        <v>1</v>
      </c>
    </row>
    <row r="231" spans="1:6" outlineLevel="2" x14ac:dyDescent="0.25">
      <c r="A231" t="s">
        <v>64</v>
      </c>
      <c r="B231">
        <v>2.4</v>
      </c>
      <c r="C231">
        <v>1427</v>
      </c>
      <c r="D231">
        <f>(C231*B231)/250</f>
        <v>13.699199999999999</v>
      </c>
      <c r="F231" t="s">
        <v>1</v>
      </c>
    </row>
    <row r="232" spans="1:6" outlineLevel="2" x14ac:dyDescent="0.25">
      <c r="A232" t="s">
        <v>78</v>
      </c>
      <c r="B232">
        <v>1</v>
      </c>
      <c r="C232">
        <v>604</v>
      </c>
      <c r="D232">
        <f>(C232*B232)/250</f>
        <v>2.4159999999999999</v>
      </c>
      <c r="F232" t="s">
        <v>1</v>
      </c>
    </row>
    <row r="233" spans="1:6" outlineLevel="2" x14ac:dyDescent="0.25">
      <c r="A233" t="s">
        <v>81</v>
      </c>
      <c r="B233">
        <v>2</v>
      </c>
      <c r="C233">
        <v>608</v>
      </c>
      <c r="D233">
        <f>(C233*B233)/250</f>
        <v>4.8639999999999999</v>
      </c>
      <c r="F233" t="s">
        <v>1</v>
      </c>
    </row>
    <row r="234" spans="1:6" outlineLevel="2" x14ac:dyDescent="0.25">
      <c r="A234" t="s">
        <v>82</v>
      </c>
      <c r="B234">
        <v>3</v>
      </c>
      <c r="C234">
        <v>608</v>
      </c>
      <c r="D234">
        <f>(C234*B234)/250</f>
        <v>7.2960000000000003</v>
      </c>
      <c r="F234" t="s">
        <v>1</v>
      </c>
    </row>
    <row r="235" spans="1:6" outlineLevel="2" x14ac:dyDescent="0.25">
      <c r="A235" t="s">
        <v>84</v>
      </c>
      <c r="B235">
        <v>3</v>
      </c>
      <c r="C235">
        <v>614</v>
      </c>
      <c r="D235">
        <f>(C235*B235)/250</f>
        <v>7.3680000000000003</v>
      </c>
      <c r="F235" t="s">
        <v>1</v>
      </c>
    </row>
    <row r="236" spans="1:6" outlineLevel="2" x14ac:dyDescent="0.25">
      <c r="A236" t="s">
        <v>85</v>
      </c>
      <c r="B236">
        <v>4</v>
      </c>
      <c r="C236">
        <v>614</v>
      </c>
      <c r="D236">
        <f>(C236*B236)/250</f>
        <v>9.8239999999999998</v>
      </c>
      <c r="F236" t="s">
        <v>1</v>
      </c>
    </row>
    <row r="237" spans="1:6" outlineLevel="2" x14ac:dyDescent="0.25">
      <c r="A237" t="s">
        <v>86</v>
      </c>
      <c r="B237">
        <v>2</v>
      </c>
      <c r="C237">
        <v>615</v>
      </c>
      <c r="D237">
        <f>(C237*B237)/250</f>
        <v>4.92</v>
      </c>
      <c r="F237" t="s">
        <v>1</v>
      </c>
    </row>
    <row r="238" spans="1:6" outlineLevel="2" x14ac:dyDescent="0.25">
      <c r="A238" t="s">
        <v>87</v>
      </c>
      <c r="B238">
        <v>2</v>
      </c>
      <c r="C238">
        <v>616</v>
      </c>
      <c r="D238">
        <f>(C238*B238)/250</f>
        <v>4.9279999999999999</v>
      </c>
      <c r="F238" t="s">
        <v>1</v>
      </c>
    </row>
    <row r="239" spans="1:6" outlineLevel="2" x14ac:dyDescent="0.25">
      <c r="A239" t="s">
        <v>88</v>
      </c>
      <c r="B239">
        <v>3</v>
      </c>
      <c r="C239">
        <v>617</v>
      </c>
      <c r="D239">
        <f>(C239*B239)/250</f>
        <v>7.4039999999999999</v>
      </c>
      <c r="F239" t="s">
        <v>1</v>
      </c>
    </row>
    <row r="240" spans="1:6" outlineLevel="2" x14ac:dyDescent="0.25">
      <c r="A240" t="s">
        <v>90</v>
      </c>
      <c r="B240">
        <v>4</v>
      </c>
      <c r="C240">
        <v>621</v>
      </c>
      <c r="D240">
        <f>(C240*B240)/250</f>
        <v>9.9359999999999999</v>
      </c>
      <c r="F240" t="s">
        <v>1</v>
      </c>
    </row>
    <row r="241" spans="1:6" outlineLevel="2" x14ac:dyDescent="0.25">
      <c r="A241" t="s">
        <v>91</v>
      </c>
      <c r="B241">
        <v>4</v>
      </c>
      <c r="C241">
        <v>623</v>
      </c>
      <c r="D241">
        <f>(C241*B241)/250</f>
        <v>9.968</v>
      </c>
      <c r="F241" t="s">
        <v>1</v>
      </c>
    </row>
    <row r="242" spans="1:6" outlineLevel="2" x14ac:dyDescent="0.25">
      <c r="A242" t="s">
        <v>93</v>
      </c>
      <c r="B242">
        <v>1</v>
      </c>
      <c r="C242">
        <v>625</v>
      </c>
      <c r="D242">
        <f>(C242*B242)/250</f>
        <v>2.5</v>
      </c>
      <c r="F242" t="s">
        <v>1</v>
      </c>
    </row>
    <row r="243" spans="1:6" outlineLevel="2" x14ac:dyDescent="0.25">
      <c r="A243" t="s">
        <v>96</v>
      </c>
      <c r="B243">
        <v>4</v>
      </c>
      <c r="C243">
        <v>629</v>
      </c>
      <c r="D243">
        <f>(C243*B243)/250</f>
        <v>10.064</v>
      </c>
      <c r="F243" t="s">
        <v>1</v>
      </c>
    </row>
    <row r="244" spans="1:6" outlineLevel="2" x14ac:dyDescent="0.25">
      <c r="A244" t="s">
        <v>98</v>
      </c>
      <c r="B244">
        <v>5</v>
      </c>
      <c r="C244">
        <v>637</v>
      </c>
      <c r="D244">
        <f>(C244*B244)/250</f>
        <v>12.74</v>
      </c>
      <c r="F244" t="s">
        <v>1</v>
      </c>
    </row>
    <row r="245" spans="1:6" outlineLevel="2" x14ac:dyDescent="0.25">
      <c r="A245" t="s">
        <v>100</v>
      </c>
      <c r="B245">
        <v>4</v>
      </c>
      <c r="C245">
        <v>639</v>
      </c>
      <c r="D245">
        <f>(C245*B245)/250</f>
        <v>10.224</v>
      </c>
      <c r="F245" t="s">
        <v>1</v>
      </c>
    </row>
    <row r="246" spans="1:6" outlineLevel="2" x14ac:dyDescent="0.25">
      <c r="A246" t="s">
        <v>101</v>
      </c>
      <c r="B246">
        <v>2</v>
      </c>
      <c r="C246">
        <v>641</v>
      </c>
      <c r="D246">
        <f>(C246*B246)/250</f>
        <v>5.1280000000000001</v>
      </c>
      <c r="F246" t="s">
        <v>1</v>
      </c>
    </row>
    <row r="247" spans="1:6" outlineLevel="2" x14ac:dyDescent="0.25">
      <c r="A247" t="s">
        <v>103</v>
      </c>
      <c r="B247">
        <v>2</v>
      </c>
      <c r="C247">
        <v>642</v>
      </c>
      <c r="D247">
        <f>(C247*B247)/250</f>
        <v>5.1360000000000001</v>
      </c>
      <c r="F247" t="s">
        <v>1</v>
      </c>
    </row>
    <row r="248" spans="1:6" outlineLevel="2" x14ac:dyDescent="0.25">
      <c r="A248" t="s">
        <v>106</v>
      </c>
      <c r="B248">
        <v>1</v>
      </c>
      <c r="C248">
        <v>665</v>
      </c>
      <c r="D248">
        <f>(C248*B248)/250</f>
        <v>2.66</v>
      </c>
      <c r="F248" t="s">
        <v>1</v>
      </c>
    </row>
    <row r="249" spans="1:6" outlineLevel="2" x14ac:dyDescent="0.25">
      <c r="A249" t="s">
        <v>108</v>
      </c>
      <c r="B249">
        <v>3</v>
      </c>
      <c r="C249">
        <v>670</v>
      </c>
      <c r="D249">
        <f>(C249*B249)/250</f>
        <v>8.0399999999999991</v>
      </c>
      <c r="F249" t="s">
        <v>1</v>
      </c>
    </row>
    <row r="250" spans="1:6" outlineLevel="2" x14ac:dyDescent="0.25">
      <c r="A250" t="s">
        <v>109</v>
      </c>
      <c r="B250">
        <v>2</v>
      </c>
      <c r="C250">
        <v>681</v>
      </c>
      <c r="D250">
        <f>(C250*B250)/250</f>
        <v>5.4480000000000004</v>
      </c>
      <c r="F250" t="s">
        <v>1</v>
      </c>
    </row>
    <row r="251" spans="1:6" outlineLevel="2" x14ac:dyDescent="0.25">
      <c r="A251" t="s">
        <v>116</v>
      </c>
      <c r="B251">
        <v>3</v>
      </c>
      <c r="C251">
        <v>729</v>
      </c>
      <c r="D251">
        <f>(C251*B251)/250</f>
        <v>8.7479999999999993</v>
      </c>
      <c r="F251" t="s">
        <v>1</v>
      </c>
    </row>
    <row r="252" spans="1:6" outlineLevel="2" x14ac:dyDescent="0.25">
      <c r="A252" t="s">
        <v>122</v>
      </c>
      <c r="B252">
        <v>3</v>
      </c>
      <c r="C252">
        <v>766</v>
      </c>
      <c r="D252">
        <f>(C252*B252)/250</f>
        <v>9.1920000000000002</v>
      </c>
      <c r="F252" t="s">
        <v>1</v>
      </c>
    </row>
    <row r="253" spans="1:6" outlineLevel="1" x14ac:dyDescent="0.25">
      <c r="D253">
        <f>SUM(D186:D252)</f>
        <v>622.51679999999988</v>
      </c>
      <c r="E253" s="1" t="s">
        <v>263</v>
      </c>
      <c r="F253">
        <f>SUBTOTAL(3,F186:F252)</f>
        <v>67</v>
      </c>
    </row>
    <row r="254" spans="1:6" outlineLevel="2" x14ac:dyDescent="0.25">
      <c r="A254" t="s">
        <v>49</v>
      </c>
      <c r="B254">
        <v>31.7</v>
      </c>
      <c r="C254">
        <v>26842</v>
      </c>
      <c r="D254">
        <f>(C254*B254)/250</f>
        <v>3403.5655999999999</v>
      </c>
      <c r="F254" t="s">
        <v>50</v>
      </c>
    </row>
    <row r="255" spans="1:6" outlineLevel="2" x14ac:dyDescent="0.25">
      <c r="A255" t="s">
        <v>74</v>
      </c>
      <c r="B255">
        <v>31.1</v>
      </c>
      <c r="C255">
        <v>11767</v>
      </c>
      <c r="D255">
        <f>(C255*B255)/250</f>
        <v>1463.8148000000001</v>
      </c>
      <c r="F255" t="s">
        <v>50</v>
      </c>
    </row>
    <row r="256" spans="1:6" outlineLevel="2" x14ac:dyDescent="0.25">
      <c r="A256" t="s">
        <v>145</v>
      </c>
      <c r="B256">
        <v>35</v>
      </c>
      <c r="C256">
        <v>930</v>
      </c>
      <c r="D256">
        <f>(C256*B256)/250</f>
        <v>130.19999999999999</v>
      </c>
      <c r="F256" t="s">
        <v>50</v>
      </c>
    </row>
    <row r="257" spans="4:6" outlineLevel="1" x14ac:dyDescent="0.25">
      <c r="D257">
        <f>SUM(D254:D256)</f>
        <v>4997.5803999999998</v>
      </c>
      <c r="E257" s="1" t="s">
        <v>264</v>
      </c>
      <c r="F257">
        <f>SUBTOTAL(3,F254:F256)</f>
        <v>3</v>
      </c>
    </row>
    <row r="258" spans="4:6" x14ac:dyDescent="0.25">
      <c r="E258" s="1" t="s">
        <v>265</v>
      </c>
      <c r="F258">
        <f>SUBTOTAL(3,F2:F256)</f>
        <v>246</v>
      </c>
    </row>
  </sheetData>
  <sortState ref="A2:F247">
    <sortCondition ref="F2:F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1" sqref="C21"/>
    </sheetView>
  </sheetViews>
  <sheetFormatPr defaultRowHeight="15" x14ac:dyDescent="0.25"/>
  <cols>
    <col min="1" max="1" width="16.5703125" customWidth="1"/>
    <col min="2" max="2" width="12.28515625" customWidth="1"/>
    <col min="3" max="3" width="55.7109375" bestFit="1" customWidth="1"/>
  </cols>
  <sheetData>
    <row r="1" spans="1:4" x14ac:dyDescent="0.25">
      <c r="A1" t="s">
        <v>276</v>
      </c>
      <c r="B1" t="s">
        <v>277</v>
      </c>
      <c r="C1" t="s">
        <v>275</v>
      </c>
      <c r="D1" t="s">
        <v>278</v>
      </c>
    </row>
    <row r="2" spans="1:4" x14ac:dyDescent="0.25">
      <c r="A2" s="2">
        <v>53854</v>
      </c>
      <c r="B2">
        <v>8995.84</v>
      </c>
      <c r="C2" t="s">
        <v>271</v>
      </c>
      <c r="D2">
        <v>1</v>
      </c>
    </row>
    <row r="3" spans="1:4" x14ac:dyDescent="0.25">
      <c r="A3" s="2">
        <v>37088</v>
      </c>
      <c r="B3">
        <v>15743.675999999999</v>
      </c>
      <c r="C3" t="s">
        <v>256</v>
      </c>
      <c r="D3">
        <v>7</v>
      </c>
    </row>
    <row r="4" spans="1:4" x14ac:dyDescent="0.25">
      <c r="A4" s="2">
        <v>19168</v>
      </c>
      <c r="B4">
        <v>3208.9719999999998</v>
      </c>
      <c r="C4" t="s">
        <v>257</v>
      </c>
      <c r="D4">
        <v>1</v>
      </c>
    </row>
    <row r="5" spans="1:4" x14ac:dyDescent="0.25">
      <c r="A5" s="2">
        <v>73294</v>
      </c>
      <c r="B5">
        <v>2665.2864</v>
      </c>
      <c r="C5" t="s">
        <v>258</v>
      </c>
      <c r="D5">
        <v>1</v>
      </c>
    </row>
    <row r="6" spans="1:4" x14ac:dyDescent="0.25">
      <c r="A6" s="2">
        <v>6990</v>
      </c>
      <c r="B6">
        <v>1007.2192000000001</v>
      </c>
      <c r="C6" t="s">
        <v>259</v>
      </c>
      <c r="D6">
        <v>1</v>
      </c>
    </row>
    <row r="7" spans="1:4" x14ac:dyDescent="0.25">
      <c r="A7" s="2">
        <v>112886</v>
      </c>
      <c r="B7">
        <v>724.71040000000005</v>
      </c>
      <c r="C7" t="s">
        <v>260</v>
      </c>
      <c r="D7">
        <v>16</v>
      </c>
    </row>
    <row r="8" spans="1:4" x14ac:dyDescent="0.25">
      <c r="A8" s="2">
        <v>276349</v>
      </c>
      <c r="B8">
        <v>43836.036000000007</v>
      </c>
      <c r="C8" t="s">
        <v>261</v>
      </c>
      <c r="D8">
        <v>148</v>
      </c>
    </row>
    <row r="9" spans="1:4" x14ac:dyDescent="0.25">
      <c r="A9" s="2">
        <v>14240</v>
      </c>
      <c r="B9">
        <v>2400.58</v>
      </c>
      <c r="C9" t="s">
        <v>262</v>
      </c>
      <c r="D9">
        <v>1</v>
      </c>
    </row>
    <row r="10" spans="1:4" x14ac:dyDescent="0.25">
      <c r="A10" s="2">
        <v>1019350</v>
      </c>
      <c r="B10">
        <v>622.51679999999988</v>
      </c>
      <c r="C10" t="s">
        <v>263</v>
      </c>
      <c r="D10">
        <v>67</v>
      </c>
    </row>
    <row r="11" spans="1:4" x14ac:dyDescent="0.25">
      <c r="A11" s="2">
        <v>30034</v>
      </c>
      <c r="B11">
        <v>4997.5803999999998</v>
      </c>
      <c r="C11" t="s">
        <v>264</v>
      </c>
      <c r="D11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C11" sqref="C11"/>
    </sheetView>
  </sheetViews>
  <sheetFormatPr defaultRowHeight="15" outlineLevelRow="2" x14ac:dyDescent="0.25"/>
  <cols>
    <col min="4" max="4" width="10" bestFit="1" customWidth="1"/>
    <col min="5" max="5" width="10" customWidth="1"/>
    <col min="6" max="6" width="49.7109375" bestFit="1" customWidth="1"/>
  </cols>
  <sheetData>
    <row r="1" spans="1:6" x14ac:dyDescent="0.25">
      <c r="A1" t="s">
        <v>266</v>
      </c>
      <c r="B1" t="s">
        <v>267</v>
      </c>
      <c r="C1" t="s">
        <v>268</v>
      </c>
      <c r="D1" t="s">
        <v>269</v>
      </c>
      <c r="F1" t="s">
        <v>270</v>
      </c>
    </row>
    <row r="2" spans="1:6" outlineLevel="2" x14ac:dyDescent="0.25">
      <c r="A2" t="s">
        <v>70</v>
      </c>
      <c r="B2">
        <v>22.4</v>
      </c>
      <c r="C2">
        <v>100400</v>
      </c>
      <c r="D2" t="s">
        <v>70</v>
      </c>
      <c r="F2" t="s">
        <v>71</v>
      </c>
    </row>
    <row r="3" spans="1:6" outlineLevel="1" x14ac:dyDescent="0.25">
      <c r="B3">
        <f>AVERAGE(B2)</f>
        <v>22.4</v>
      </c>
      <c r="C3">
        <f>SUM(C2)</f>
        <v>100400</v>
      </c>
      <c r="D3">
        <f>(B3*C3)/250</f>
        <v>8995.84</v>
      </c>
      <c r="E3" s="1" t="s">
        <v>271</v>
      </c>
      <c r="F3">
        <f>SUBTOTAL(3,F2:F2)</f>
        <v>1</v>
      </c>
    </row>
    <row r="4" spans="1:6" outlineLevel="2" x14ac:dyDescent="0.25">
      <c r="A4" t="s">
        <v>68</v>
      </c>
      <c r="B4">
        <v>18.8</v>
      </c>
      <c r="C4">
        <v>161425</v>
      </c>
      <c r="D4" t="s">
        <v>68</v>
      </c>
      <c r="F4" t="s">
        <v>69</v>
      </c>
    </row>
    <row r="5" spans="1:6" outlineLevel="2" x14ac:dyDescent="0.25">
      <c r="A5" t="s">
        <v>167</v>
      </c>
      <c r="B5">
        <v>41</v>
      </c>
      <c r="C5">
        <v>1171</v>
      </c>
      <c r="D5" t="s">
        <v>167</v>
      </c>
      <c r="F5" t="s">
        <v>69</v>
      </c>
    </row>
    <row r="6" spans="1:6" outlineLevel="2" x14ac:dyDescent="0.25">
      <c r="A6" t="s">
        <v>178</v>
      </c>
      <c r="B6">
        <v>36</v>
      </c>
      <c r="C6">
        <v>1341</v>
      </c>
      <c r="D6" t="s">
        <v>178</v>
      </c>
      <c r="F6" t="s">
        <v>69</v>
      </c>
    </row>
    <row r="7" spans="1:6" outlineLevel="2" x14ac:dyDescent="0.25">
      <c r="A7" t="s">
        <v>222</v>
      </c>
      <c r="B7">
        <v>35</v>
      </c>
      <c r="C7">
        <v>2122</v>
      </c>
      <c r="D7" t="s">
        <v>222</v>
      </c>
      <c r="F7" t="s">
        <v>69</v>
      </c>
    </row>
    <row r="8" spans="1:6" outlineLevel="2" x14ac:dyDescent="0.25">
      <c r="A8" t="s">
        <v>225</v>
      </c>
      <c r="B8">
        <v>34</v>
      </c>
      <c r="C8">
        <v>2238</v>
      </c>
      <c r="D8" t="s">
        <v>225</v>
      </c>
      <c r="F8" t="s">
        <v>69</v>
      </c>
    </row>
    <row r="9" spans="1:6" outlineLevel="2" x14ac:dyDescent="0.25">
      <c r="A9" t="s">
        <v>254</v>
      </c>
      <c r="B9">
        <v>36</v>
      </c>
      <c r="C9">
        <v>8673</v>
      </c>
      <c r="D9" t="s">
        <v>254</v>
      </c>
      <c r="F9" t="s">
        <v>69</v>
      </c>
    </row>
    <row r="10" spans="1:6" outlineLevel="2" x14ac:dyDescent="0.25">
      <c r="A10" t="s">
        <v>255</v>
      </c>
      <c r="B10">
        <v>36</v>
      </c>
      <c r="C10">
        <v>9507</v>
      </c>
      <c r="D10" t="s">
        <v>255</v>
      </c>
      <c r="F10" t="s">
        <v>69</v>
      </c>
    </row>
    <row r="11" spans="1:6" outlineLevel="1" x14ac:dyDescent="0.25">
      <c r="B11">
        <f>AVERAGE(B4:B10)</f>
        <v>33.828571428571429</v>
      </c>
      <c r="C11">
        <f>SUM(C4:C10)</f>
        <v>186477</v>
      </c>
      <c r="D11">
        <f>(B11*C11)/250</f>
        <v>25233.002057142858</v>
      </c>
      <c r="E11" s="1" t="s">
        <v>256</v>
      </c>
      <c r="F11">
        <f>SUBTOTAL(3,F4:F10)</f>
        <v>7</v>
      </c>
    </row>
    <row r="12" spans="1:6" outlineLevel="2" x14ac:dyDescent="0.25">
      <c r="A12" t="s">
        <v>72</v>
      </c>
      <c r="B12">
        <v>16.899999999999999</v>
      </c>
      <c r="C12">
        <v>47470</v>
      </c>
      <c r="D12" t="s">
        <v>72</v>
      </c>
      <c r="F12" t="s">
        <v>73</v>
      </c>
    </row>
    <row r="13" spans="1:6" outlineLevel="1" x14ac:dyDescent="0.25">
      <c r="B13">
        <f>AVERAGE(B12)</f>
        <v>16.899999999999999</v>
      </c>
      <c r="C13">
        <f>SUM(C12)</f>
        <v>47470</v>
      </c>
      <c r="D13">
        <f>(B13*C13)/250</f>
        <v>3208.9719999999998</v>
      </c>
      <c r="E13" s="1" t="s">
        <v>257</v>
      </c>
      <c r="F13">
        <f>SUBTOTAL(3,F12:F12)</f>
        <v>1</v>
      </c>
    </row>
    <row r="14" spans="1:6" outlineLevel="2" x14ac:dyDescent="0.25">
      <c r="A14" t="s">
        <v>45</v>
      </c>
      <c r="B14">
        <v>33.6</v>
      </c>
      <c r="C14">
        <v>19831</v>
      </c>
      <c r="D14" t="s">
        <v>45</v>
      </c>
      <c r="F14" t="s">
        <v>46</v>
      </c>
    </row>
    <row r="15" spans="1:6" outlineLevel="1" x14ac:dyDescent="0.25">
      <c r="B15">
        <f>AVERAGE(B14)</f>
        <v>33.6</v>
      </c>
      <c r="C15">
        <f>SUM(C14)</f>
        <v>19831</v>
      </c>
      <c r="D15">
        <f>(B15*C15)/250</f>
        <v>2665.2864</v>
      </c>
      <c r="E15" s="1" t="s">
        <v>258</v>
      </c>
      <c r="F15">
        <f>SUBTOTAL(3,F14:F14)</f>
        <v>1</v>
      </c>
    </row>
    <row r="16" spans="1:6" outlineLevel="2" x14ac:dyDescent="0.25">
      <c r="A16" t="s">
        <v>65</v>
      </c>
      <c r="B16">
        <v>5.2</v>
      </c>
      <c r="C16">
        <v>48424</v>
      </c>
      <c r="D16" t="s">
        <v>65</v>
      </c>
      <c r="F16" t="s">
        <v>66</v>
      </c>
    </row>
    <row r="17" spans="1:6" outlineLevel="1" x14ac:dyDescent="0.25">
      <c r="B17">
        <f>AVERAGE(B16)</f>
        <v>5.2</v>
      </c>
      <c r="C17">
        <f>SUM(C16)</f>
        <v>48424</v>
      </c>
      <c r="D17">
        <f>(B17*C17)/250</f>
        <v>1007.2192000000001</v>
      </c>
      <c r="E17" s="1" t="s">
        <v>259</v>
      </c>
      <c r="F17">
        <f>SUBTOTAL(3,F16:F16)</f>
        <v>1</v>
      </c>
    </row>
    <row r="18" spans="1:6" outlineLevel="2" x14ac:dyDescent="0.25">
      <c r="A18" t="s">
        <v>19</v>
      </c>
      <c r="B18">
        <v>13.8</v>
      </c>
      <c r="C18">
        <v>1261</v>
      </c>
      <c r="D18" t="s">
        <v>19</v>
      </c>
      <c r="F18" t="s">
        <v>20</v>
      </c>
    </row>
    <row r="19" spans="1:6" outlineLevel="2" x14ac:dyDescent="0.25">
      <c r="A19" t="s">
        <v>22</v>
      </c>
      <c r="B19">
        <v>25.7</v>
      </c>
      <c r="C19">
        <v>830</v>
      </c>
      <c r="D19" t="s">
        <v>22</v>
      </c>
      <c r="F19" t="s">
        <v>20</v>
      </c>
    </row>
    <row r="20" spans="1:6" outlineLevel="2" x14ac:dyDescent="0.25">
      <c r="A20" t="s">
        <v>29</v>
      </c>
      <c r="B20">
        <v>1</v>
      </c>
      <c r="C20">
        <v>816</v>
      </c>
      <c r="D20" t="s">
        <v>29</v>
      </c>
      <c r="F20" t="s">
        <v>20</v>
      </c>
    </row>
    <row r="21" spans="1:6" outlineLevel="2" x14ac:dyDescent="0.25">
      <c r="A21" t="s">
        <v>32</v>
      </c>
      <c r="B21">
        <v>3.4</v>
      </c>
      <c r="C21">
        <v>1174</v>
      </c>
      <c r="D21" t="s">
        <v>32</v>
      </c>
      <c r="F21" t="s">
        <v>20</v>
      </c>
    </row>
    <row r="22" spans="1:6" outlineLevel="2" x14ac:dyDescent="0.25">
      <c r="A22" t="s">
        <v>34</v>
      </c>
      <c r="B22">
        <v>2</v>
      </c>
      <c r="C22">
        <v>669</v>
      </c>
      <c r="D22" t="s">
        <v>34</v>
      </c>
      <c r="F22" t="s">
        <v>20</v>
      </c>
    </row>
    <row r="23" spans="1:6" outlineLevel="2" x14ac:dyDescent="0.25">
      <c r="A23" t="s">
        <v>36</v>
      </c>
      <c r="B23">
        <v>2.9</v>
      </c>
      <c r="C23">
        <v>1221</v>
      </c>
      <c r="D23" t="s">
        <v>36</v>
      </c>
      <c r="F23" t="s">
        <v>20</v>
      </c>
    </row>
    <row r="24" spans="1:6" outlineLevel="2" x14ac:dyDescent="0.25">
      <c r="A24" t="s">
        <v>37</v>
      </c>
      <c r="B24">
        <v>3.5</v>
      </c>
      <c r="C24">
        <v>856</v>
      </c>
      <c r="D24" t="s">
        <v>37</v>
      </c>
      <c r="F24" t="s">
        <v>20</v>
      </c>
    </row>
    <row r="25" spans="1:6" outlineLevel="2" x14ac:dyDescent="0.25">
      <c r="A25" t="s">
        <v>38</v>
      </c>
      <c r="B25">
        <v>14.8</v>
      </c>
      <c r="C25">
        <v>1615</v>
      </c>
      <c r="D25" t="s">
        <v>38</v>
      </c>
      <c r="F25" t="s">
        <v>20</v>
      </c>
    </row>
    <row r="26" spans="1:6" outlineLevel="2" x14ac:dyDescent="0.25">
      <c r="A26" t="s">
        <v>41</v>
      </c>
      <c r="B26">
        <v>15</v>
      </c>
      <c r="C26">
        <v>2195</v>
      </c>
      <c r="D26" t="s">
        <v>41</v>
      </c>
      <c r="F26" t="s">
        <v>20</v>
      </c>
    </row>
    <row r="27" spans="1:6" outlineLevel="2" x14ac:dyDescent="0.25">
      <c r="A27" t="s">
        <v>42</v>
      </c>
      <c r="B27">
        <v>6.3</v>
      </c>
      <c r="C27">
        <v>739</v>
      </c>
      <c r="D27" t="s">
        <v>42</v>
      </c>
      <c r="F27" t="s">
        <v>20</v>
      </c>
    </row>
    <row r="28" spans="1:6" outlineLevel="2" x14ac:dyDescent="0.25">
      <c r="A28" t="s">
        <v>54</v>
      </c>
      <c r="B28">
        <v>17.600000000000001</v>
      </c>
      <c r="C28">
        <v>947</v>
      </c>
      <c r="D28" t="s">
        <v>54</v>
      </c>
      <c r="F28" t="s">
        <v>20</v>
      </c>
    </row>
    <row r="29" spans="1:6" outlineLevel="2" x14ac:dyDescent="0.25">
      <c r="A29" t="s">
        <v>67</v>
      </c>
      <c r="B29">
        <v>16.3</v>
      </c>
      <c r="C29">
        <v>1108</v>
      </c>
      <c r="D29" t="s">
        <v>67</v>
      </c>
      <c r="F29" t="s">
        <v>20</v>
      </c>
    </row>
    <row r="30" spans="1:6" outlineLevel="2" x14ac:dyDescent="0.25">
      <c r="A30" t="s">
        <v>77</v>
      </c>
      <c r="B30">
        <v>19</v>
      </c>
      <c r="C30">
        <v>604</v>
      </c>
      <c r="D30" t="s">
        <v>77</v>
      </c>
      <c r="F30" t="s">
        <v>20</v>
      </c>
    </row>
    <row r="31" spans="1:6" outlineLevel="2" x14ac:dyDescent="0.25">
      <c r="A31" t="s">
        <v>94</v>
      </c>
      <c r="B31">
        <v>11</v>
      </c>
      <c r="C31">
        <v>626</v>
      </c>
      <c r="D31" t="s">
        <v>94</v>
      </c>
      <c r="F31" t="s">
        <v>20</v>
      </c>
    </row>
    <row r="32" spans="1:6" outlineLevel="2" x14ac:dyDescent="0.25">
      <c r="A32" t="s">
        <v>113</v>
      </c>
      <c r="B32">
        <v>14</v>
      </c>
      <c r="C32">
        <v>699</v>
      </c>
      <c r="D32" t="s">
        <v>113</v>
      </c>
      <c r="F32" t="s">
        <v>20</v>
      </c>
    </row>
    <row r="33" spans="1:6" outlineLevel="2" x14ac:dyDescent="0.25">
      <c r="A33" t="s">
        <v>125</v>
      </c>
      <c r="B33">
        <v>7</v>
      </c>
      <c r="C33">
        <v>772</v>
      </c>
      <c r="D33" t="s">
        <v>125</v>
      </c>
      <c r="F33" t="s">
        <v>20</v>
      </c>
    </row>
    <row r="34" spans="1:6" outlineLevel="1" x14ac:dyDescent="0.25">
      <c r="B34">
        <f>AVERAGE(B18:B33)</f>
        <v>10.831250000000001</v>
      </c>
      <c r="C34">
        <f>SUM(C18:C33)</f>
        <v>16132</v>
      </c>
      <c r="D34">
        <f>(B34*C34)/250</f>
        <v>698.91890000000001</v>
      </c>
      <c r="E34" s="1" t="s">
        <v>260</v>
      </c>
      <c r="F34">
        <f>SUBTOTAL(3,F18:F33)</f>
        <v>16</v>
      </c>
    </row>
    <row r="35" spans="1:6" outlineLevel="2" x14ac:dyDescent="0.25">
      <c r="A35" t="s">
        <v>30</v>
      </c>
      <c r="B35">
        <v>15.5</v>
      </c>
      <c r="C35">
        <v>690</v>
      </c>
      <c r="D35" t="s">
        <v>30</v>
      </c>
      <c r="F35" t="s">
        <v>31</v>
      </c>
    </row>
    <row r="36" spans="1:6" outlineLevel="2" x14ac:dyDescent="0.25">
      <c r="A36" t="s">
        <v>79</v>
      </c>
      <c r="B36">
        <v>48</v>
      </c>
      <c r="C36">
        <v>606</v>
      </c>
      <c r="D36" t="s">
        <v>79</v>
      </c>
      <c r="F36" t="s">
        <v>31</v>
      </c>
    </row>
    <row r="37" spans="1:6" outlineLevel="2" x14ac:dyDescent="0.25">
      <c r="A37" t="s">
        <v>80</v>
      </c>
      <c r="B37">
        <v>40</v>
      </c>
      <c r="C37">
        <v>608</v>
      </c>
      <c r="D37" t="s">
        <v>80</v>
      </c>
      <c r="F37" t="s">
        <v>31</v>
      </c>
    </row>
    <row r="38" spans="1:6" outlineLevel="2" x14ac:dyDescent="0.25">
      <c r="A38" t="s">
        <v>83</v>
      </c>
      <c r="B38">
        <v>46</v>
      </c>
      <c r="C38">
        <v>611</v>
      </c>
      <c r="D38" t="s">
        <v>83</v>
      </c>
      <c r="F38" t="s">
        <v>31</v>
      </c>
    </row>
    <row r="39" spans="1:6" outlineLevel="2" x14ac:dyDescent="0.25">
      <c r="A39" t="s">
        <v>89</v>
      </c>
      <c r="B39">
        <v>48</v>
      </c>
      <c r="C39">
        <v>620</v>
      </c>
      <c r="D39" t="s">
        <v>89</v>
      </c>
      <c r="F39" t="s">
        <v>31</v>
      </c>
    </row>
    <row r="40" spans="1:6" outlineLevel="2" x14ac:dyDescent="0.25">
      <c r="A40" t="s">
        <v>92</v>
      </c>
      <c r="B40">
        <v>52</v>
      </c>
      <c r="C40">
        <v>625</v>
      </c>
      <c r="D40" t="s">
        <v>92</v>
      </c>
      <c r="F40" t="s">
        <v>31</v>
      </c>
    </row>
    <row r="41" spans="1:6" outlineLevel="2" x14ac:dyDescent="0.25">
      <c r="A41" t="s">
        <v>95</v>
      </c>
      <c r="B41">
        <v>44</v>
      </c>
      <c r="C41">
        <v>627</v>
      </c>
      <c r="D41" t="s">
        <v>95</v>
      </c>
      <c r="F41" t="s">
        <v>31</v>
      </c>
    </row>
    <row r="42" spans="1:6" outlineLevel="2" x14ac:dyDescent="0.25">
      <c r="A42" t="s">
        <v>97</v>
      </c>
      <c r="B42">
        <v>43</v>
      </c>
      <c r="C42">
        <v>635</v>
      </c>
      <c r="D42" t="s">
        <v>97</v>
      </c>
      <c r="F42" t="s">
        <v>31</v>
      </c>
    </row>
    <row r="43" spans="1:6" outlineLevel="2" x14ac:dyDescent="0.25">
      <c r="A43" t="s">
        <v>99</v>
      </c>
      <c r="B43">
        <v>52</v>
      </c>
      <c r="C43">
        <v>639</v>
      </c>
      <c r="D43" t="s">
        <v>99</v>
      </c>
      <c r="F43" t="s">
        <v>31</v>
      </c>
    </row>
    <row r="44" spans="1:6" outlineLevel="2" x14ac:dyDescent="0.25">
      <c r="A44" t="s">
        <v>102</v>
      </c>
      <c r="B44">
        <v>43</v>
      </c>
      <c r="C44">
        <v>642</v>
      </c>
      <c r="D44" t="s">
        <v>102</v>
      </c>
      <c r="F44" t="s">
        <v>31</v>
      </c>
    </row>
    <row r="45" spans="1:6" outlineLevel="2" x14ac:dyDescent="0.25">
      <c r="A45" t="s">
        <v>104</v>
      </c>
      <c r="B45">
        <v>55</v>
      </c>
      <c r="C45">
        <v>652</v>
      </c>
      <c r="D45" t="s">
        <v>104</v>
      </c>
      <c r="F45" t="s">
        <v>31</v>
      </c>
    </row>
    <row r="46" spans="1:6" outlineLevel="2" x14ac:dyDescent="0.25">
      <c r="A46" t="s">
        <v>105</v>
      </c>
      <c r="B46">
        <v>48</v>
      </c>
      <c r="C46">
        <v>660</v>
      </c>
      <c r="D46" t="s">
        <v>105</v>
      </c>
      <c r="F46" t="s">
        <v>31</v>
      </c>
    </row>
    <row r="47" spans="1:6" outlineLevel="2" x14ac:dyDescent="0.25">
      <c r="A47" t="s">
        <v>107</v>
      </c>
      <c r="B47">
        <v>47</v>
      </c>
      <c r="C47">
        <v>667</v>
      </c>
      <c r="D47" t="s">
        <v>107</v>
      </c>
      <c r="F47" t="s">
        <v>31</v>
      </c>
    </row>
    <row r="48" spans="1:6" outlineLevel="2" x14ac:dyDescent="0.25">
      <c r="A48" t="s">
        <v>110</v>
      </c>
      <c r="B48">
        <v>49</v>
      </c>
      <c r="C48">
        <v>684</v>
      </c>
      <c r="D48" t="s">
        <v>110</v>
      </c>
      <c r="F48" t="s">
        <v>31</v>
      </c>
    </row>
    <row r="49" spans="1:6" outlineLevel="2" x14ac:dyDescent="0.25">
      <c r="A49" t="s">
        <v>111</v>
      </c>
      <c r="B49">
        <v>48</v>
      </c>
      <c r="C49">
        <v>694</v>
      </c>
      <c r="D49" t="s">
        <v>111</v>
      </c>
      <c r="F49" t="s">
        <v>31</v>
      </c>
    </row>
    <row r="50" spans="1:6" outlineLevel="2" x14ac:dyDescent="0.25">
      <c r="A50" t="s">
        <v>112</v>
      </c>
      <c r="B50">
        <v>46</v>
      </c>
      <c r="C50">
        <v>695</v>
      </c>
      <c r="D50" t="s">
        <v>112</v>
      </c>
      <c r="F50" t="s">
        <v>31</v>
      </c>
    </row>
    <row r="51" spans="1:6" outlineLevel="2" x14ac:dyDescent="0.25">
      <c r="A51" t="s">
        <v>114</v>
      </c>
      <c r="B51">
        <v>47</v>
      </c>
      <c r="C51">
        <v>702</v>
      </c>
      <c r="D51" t="s">
        <v>114</v>
      </c>
      <c r="F51" t="s">
        <v>31</v>
      </c>
    </row>
    <row r="52" spans="1:6" outlineLevel="2" x14ac:dyDescent="0.25">
      <c r="A52" t="s">
        <v>115</v>
      </c>
      <c r="B52">
        <v>46</v>
      </c>
      <c r="C52">
        <v>706</v>
      </c>
      <c r="D52" t="s">
        <v>115</v>
      </c>
      <c r="F52" t="s">
        <v>31</v>
      </c>
    </row>
    <row r="53" spans="1:6" outlineLevel="2" x14ac:dyDescent="0.25">
      <c r="A53" t="s">
        <v>117</v>
      </c>
      <c r="B53">
        <v>43</v>
      </c>
      <c r="C53">
        <v>735</v>
      </c>
      <c r="D53" t="s">
        <v>117</v>
      </c>
      <c r="F53" t="s">
        <v>31</v>
      </c>
    </row>
    <row r="54" spans="1:6" outlineLevel="2" x14ac:dyDescent="0.25">
      <c r="A54" t="s">
        <v>118</v>
      </c>
      <c r="B54">
        <v>31</v>
      </c>
      <c r="C54">
        <v>744</v>
      </c>
      <c r="D54" t="s">
        <v>118</v>
      </c>
      <c r="F54" t="s">
        <v>31</v>
      </c>
    </row>
    <row r="55" spans="1:6" outlineLevel="2" x14ac:dyDescent="0.25">
      <c r="A55" t="s">
        <v>119</v>
      </c>
      <c r="B55">
        <v>42</v>
      </c>
      <c r="C55">
        <v>750</v>
      </c>
      <c r="D55" t="s">
        <v>119</v>
      </c>
      <c r="F55" t="s">
        <v>31</v>
      </c>
    </row>
    <row r="56" spans="1:6" outlineLevel="2" x14ac:dyDescent="0.25">
      <c r="A56" t="s">
        <v>120</v>
      </c>
      <c r="B56">
        <v>52</v>
      </c>
      <c r="C56">
        <v>755</v>
      </c>
      <c r="D56" t="s">
        <v>120</v>
      </c>
      <c r="F56" t="s">
        <v>31</v>
      </c>
    </row>
    <row r="57" spans="1:6" outlineLevel="2" x14ac:dyDescent="0.25">
      <c r="A57" t="s">
        <v>121</v>
      </c>
      <c r="B57">
        <v>48</v>
      </c>
      <c r="C57">
        <v>764</v>
      </c>
      <c r="D57" t="s">
        <v>121</v>
      </c>
      <c r="F57" t="s">
        <v>31</v>
      </c>
    </row>
    <row r="58" spans="1:6" outlineLevel="2" x14ac:dyDescent="0.25">
      <c r="A58" t="s">
        <v>123</v>
      </c>
      <c r="B58">
        <v>52</v>
      </c>
      <c r="C58">
        <v>771</v>
      </c>
      <c r="D58" t="s">
        <v>123</v>
      </c>
      <c r="F58" t="s">
        <v>31</v>
      </c>
    </row>
    <row r="59" spans="1:6" outlineLevel="2" x14ac:dyDescent="0.25">
      <c r="A59" t="s">
        <v>124</v>
      </c>
      <c r="B59">
        <v>48</v>
      </c>
      <c r="C59">
        <v>771</v>
      </c>
      <c r="D59" t="s">
        <v>124</v>
      </c>
      <c r="F59" t="s">
        <v>31</v>
      </c>
    </row>
    <row r="60" spans="1:6" outlineLevel="2" x14ac:dyDescent="0.25">
      <c r="A60" t="s">
        <v>126</v>
      </c>
      <c r="B60">
        <v>45</v>
      </c>
      <c r="C60">
        <v>784</v>
      </c>
      <c r="D60" t="s">
        <v>126</v>
      </c>
      <c r="F60" t="s">
        <v>31</v>
      </c>
    </row>
    <row r="61" spans="1:6" outlineLevel="2" x14ac:dyDescent="0.25">
      <c r="A61" t="s">
        <v>127</v>
      </c>
      <c r="B61">
        <v>50</v>
      </c>
      <c r="C61">
        <v>792</v>
      </c>
      <c r="D61" t="s">
        <v>127</v>
      </c>
      <c r="F61" t="s">
        <v>31</v>
      </c>
    </row>
    <row r="62" spans="1:6" outlineLevel="2" x14ac:dyDescent="0.25">
      <c r="A62" t="s">
        <v>128</v>
      </c>
      <c r="B62">
        <v>50</v>
      </c>
      <c r="C62">
        <v>802</v>
      </c>
      <c r="D62" t="s">
        <v>128</v>
      </c>
      <c r="F62" t="s">
        <v>31</v>
      </c>
    </row>
    <row r="63" spans="1:6" outlineLevel="2" x14ac:dyDescent="0.25">
      <c r="A63" t="s">
        <v>129</v>
      </c>
      <c r="B63">
        <v>54</v>
      </c>
      <c r="C63">
        <v>805</v>
      </c>
      <c r="D63" t="s">
        <v>129</v>
      </c>
      <c r="F63" t="s">
        <v>31</v>
      </c>
    </row>
    <row r="64" spans="1:6" outlineLevel="2" x14ac:dyDescent="0.25">
      <c r="A64" t="s">
        <v>130</v>
      </c>
      <c r="B64">
        <v>49</v>
      </c>
      <c r="C64">
        <v>818</v>
      </c>
      <c r="D64" t="s">
        <v>130</v>
      </c>
      <c r="F64" t="s">
        <v>31</v>
      </c>
    </row>
    <row r="65" spans="1:6" outlineLevel="2" x14ac:dyDescent="0.25">
      <c r="A65" t="s">
        <v>131</v>
      </c>
      <c r="B65">
        <v>44</v>
      </c>
      <c r="C65">
        <v>838</v>
      </c>
      <c r="D65" t="s">
        <v>131</v>
      </c>
      <c r="F65" t="s">
        <v>31</v>
      </c>
    </row>
    <row r="66" spans="1:6" outlineLevel="2" x14ac:dyDescent="0.25">
      <c r="A66" t="s">
        <v>132</v>
      </c>
      <c r="B66">
        <v>51</v>
      </c>
      <c r="C66">
        <v>846</v>
      </c>
      <c r="D66" t="s">
        <v>132</v>
      </c>
      <c r="F66" t="s">
        <v>31</v>
      </c>
    </row>
    <row r="67" spans="1:6" outlineLevel="2" x14ac:dyDescent="0.25">
      <c r="A67" t="s">
        <v>133</v>
      </c>
      <c r="B67">
        <v>47</v>
      </c>
      <c r="C67">
        <v>849</v>
      </c>
      <c r="D67" t="s">
        <v>133</v>
      </c>
      <c r="F67" t="s">
        <v>31</v>
      </c>
    </row>
    <row r="68" spans="1:6" outlineLevel="2" x14ac:dyDescent="0.25">
      <c r="A68" t="s">
        <v>134</v>
      </c>
      <c r="B68">
        <v>53</v>
      </c>
      <c r="C68">
        <v>859</v>
      </c>
      <c r="D68" t="s">
        <v>134</v>
      </c>
      <c r="F68" t="s">
        <v>31</v>
      </c>
    </row>
    <row r="69" spans="1:6" outlineLevel="2" x14ac:dyDescent="0.25">
      <c r="A69" t="s">
        <v>135</v>
      </c>
      <c r="B69">
        <v>46</v>
      </c>
      <c r="C69">
        <v>878</v>
      </c>
      <c r="D69" t="s">
        <v>135</v>
      </c>
      <c r="F69" t="s">
        <v>31</v>
      </c>
    </row>
    <row r="70" spans="1:6" outlineLevel="2" x14ac:dyDescent="0.25">
      <c r="A70" t="s">
        <v>136</v>
      </c>
      <c r="B70">
        <v>45</v>
      </c>
      <c r="C70">
        <v>885</v>
      </c>
      <c r="D70" t="s">
        <v>136</v>
      </c>
      <c r="F70" t="s">
        <v>31</v>
      </c>
    </row>
    <row r="71" spans="1:6" outlineLevel="2" x14ac:dyDescent="0.25">
      <c r="A71" t="s">
        <v>137</v>
      </c>
      <c r="B71">
        <v>50</v>
      </c>
      <c r="C71">
        <v>903</v>
      </c>
      <c r="D71" t="s">
        <v>137</v>
      </c>
      <c r="F71" t="s">
        <v>31</v>
      </c>
    </row>
    <row r="72" spans="1:6" outlineLevel="2" x14ac:dyDescent="0.25">
      <c r="A72" t="s">
        <v>138</v>
      </c>
      <c r="B72">
        <v>48</v>
      </c>
      <c r="C72">
        <v>912</v>
      </c>
      <c r="D72" t="s">
        <v>138</v>
      </c>
      <c r="F72" t="s">
        <v>31</v>
      </c>
    </row>
    <row r="73" spans="1:6" outlineLevel="2" x14ac:dyDescent="0.25">
      <c r="A73" t="s">
        <v>139</v>
      </c>
      <c r="B73">
        <v>46</v>
      </c>
      <c r="C73">
        <v>918</v>
      </c>
      <c r="D73" t="s">
        <v>139</v>
      </c>
      <c r="F73" t="s">
        <v>31</v>
      </c>
    </row>
    <row r="74" spans="1:6" outlineLevel="2" x14ac:dyDescent="0.25">
      <c r="A74" t="s">
        <v>140</v>
      </c>
      <c r="B74">
        <v>39</v>
      </c>
      <c r="C74">
        <v>921</v>
      </c>
      <c r="D74" t="s">
        <v>140</v>
      </c>
      <c r="F74" t="s">
        <v>31</v>
      </c>
    </row>
    <row r="75" spans="1:6" outlineLevel="2" x14ac:dyDescent="0.25">
      <c r="A75" t="s">
        <v>141</v>
      </c>
      <c r="B75">
        <v>46</v>
      </c>
      <c r="C75">
        <v>921</v>
      </c>
      <c r="D75" t="s">
        <v>141</v>
      </c>
      <c r="F75" t="s">
        <v>31</v>
      </c>
    </row>
    <row r="76" spans="1:6" outlineLevel="2" x14ac:dyDescent="0.25">
      <c r="A76" t="s">
        <v>142</v>
      </c>
      <c r="B76">
        <v>49</v>
      </c>
      <c r="C76">
        <v>923</v>
      </c>
      <c r="D76" t="s">
        <v>142</v>
      </c>
      <c r="F76" t="s">
        <v>31</v>
      </c>
    </row>
    <row r="77" spans="1:6" outlineLevel="2" x14ac:dyDescent="0.25">
      <c r="A77" t="s">
        <v>143</v>
      </c>
      <c r="B77">
        <v>48</v>
      </c>
      <c r="C77">
        <v>927</v>
      </c>
      <c r="D77" t="s">
        <v>143</v>
      </c>
      <c r="F77" t="s">
        <v>31</v>
      </c>
    </row>
    <row r="78" spans="1:6" outlineLevel="2" x14ac:dyDescent="0.25">
      <c r="A78" t="s">
        <v>144</v>
      </c>
      <c r="B78">
        <v>47</v>
      </c>
      <c r="C78">
        <v>930</v>
      </c>
      <c r="D78" t="s">
        <v>144</v>
      </c>
      <c r="F78" t="s">
        <v>31</v>
      </c>
    </row>
    <row r="79" spans="1:6" outlineLevel="2" x14ac:dyDescent="0.25">
      <c r="A79" t="s">
        <v>146</v>
      </c>
      <c r="B79">
        <v>51</v>
      </c>
      <c r="C79">
        <v>936</v>
      </c>
      <c r="D79" t="s">
        <v>146</v>
      </c>
      <c r="F79" t="s">
        <v>31</v>
      </c>
    </row>
    <row r="80" spans="1:6" outlineLevel="2" x14ac:dyDescent="0.25">
      <c r="A80" t="s">
        <v>147</v>
      </c>
      <c r="B80">
        <v>49</v>
      </c>
      <c r="C80">
        <v>947</v>
      </c>
      <c r="D80" t="s">
        <v>147</v>
      </c>
      <c r="F80" t="s">
        <v>31</v>
      </c>
    </row>
    <row r="81" spans="1:6" outlineLevel="2" x14ac:dyDescent="0.25">
      <c r="A81" t="s">
        <v>148</v>
      </c>
      <c r="B81">
        <v>44</v>
      </c>
      <c r="C81">
        <v>990</v>
      </c>
      <c r="D81" t="s">
        <v>148</v>
      </c>
      <c r="F81" t="s">
        <v>31</v>
      </c>
    </row>
    <row r="82" spans="1:6" outlineLevel="2" x14ac:dyDescent="0.25">
      <c r="A82" t="s">
        <v>149</v>
      </c>
      <c r="B82">
        <v>46</v>
      </c>
      <c r="C82">
        <v>992</v>
      </c>
      <c r="D82" t="s">
        <v>149</v>
      </c>
      <c r="F82" t="s">
        <v>31</v>
      </c>
    </row>
    <row r="83" spans="1:6" outlineLevel="2" x14ac:dyDescent="0.25">
      <c r="A83" t="s">
        <v>150</v>
      </c>
      <c r="B83">
        <v>49</v>
      </c>
      <c r="C83">
        <v>992</v>
      </c>
      <c r="D83" t="s">
        <v>150</v>
      </c>
      <c r="F83" t="s">
        <v>31</v>
      </c>
    </row>
    <row r="84" spans="1:6" outlineLevel="2" x14ac:dyDescent="0.25">
      <c r="A84" t="s">
        <v>151</v>
      </c>
      <c r="B84">
        <v>48</v>
      </c>
      <c r="C84">
        <v>1037</v>
      </c>
      <c r="D84" t="s">
        <v>151</v>
      </c>
      <c r="F84" t="s">
        <v>31</v>
      </c>
    </row>
    <row r="85" spans="1:6" outlineLevel="2" x14ac:dyDescent="0.25">
      <c r="A85" t="s">
        <v>152</v>
      </c>
      <c r="B85">
        <v>45</v>
      </c>
      <c r="C85">
        <v>1041</v>
      </c>
      <c r="D85" t="s">
        <v>152</v>
      </c>
      <c r="F85" t="s">
        <v>31</v>
      </c>
    </row>
    <row r="86" spans="1:6" outlineLevel="2" x14ac:dyDescent="0.25">
      <c r="A86" t="s">
        <v>153</v>
      </c>
      <c r="B86">
        <v>45</v>
      </c>
      <c r="C86">
        <v>1046</v>
      </c>
      <c r="D86" t="s">
        <v>153</v>
      </c>
      <c r="F86" t="s">
        <v>31</v>
      </c>
    </row>
    <row r="87" spans="1:6" outlineLevel="2" x14ac:dyDescent="0.25">
      <c r="A87" t="s">
        <v>154</v>
      </c>
      <c r="B87">
        <v>49</v>
      </c>
      <c r="C87">
        <v>1066</v>
      </c>
      <c r="D87" t="s">
        <v>154</v>
      </c>
      <c r="F87" t="s">
        <v>31</v>
      </c>
    </row>
    <row r="88" spans="1:6" outlineLevel="2" x14ac:dyDescent="0.25">
      <c r="A88" t="s">
        <v>155</v>
      </c>
      <c r="B88">
        <v>51</v>
      </c>
      <c r="C88">
        <v>1067</v>
      </c>
      <c r="D88" t="s">
        <v>155</v>
      </c>
      <c r="F88" t="s">
        <v>31</v>
      </c>
    </row>
    <row r="89" spans="1:6" outlineLevel="2" x14ac:dyDescent="0.25">
      <c r="A89" t="s">
        <v>156</v>
      </c>
      <c r="B89">
        <v>50</v>
      </c>
      <c r="C89">
        <v>1072</v>
      </c>
      <c r="D89" t="s">
        <v>156</v>
      </c>
      <c r="F89" t="s">
        <v>31</v>
      </c>
    </row>
    <row r="90" spans="1:6" outlineLevel="2" x14ac:dyDescent="0.25">
      <c r="A90" t="s">
        <v>157</v>
      </c>
      <c r="B90">
        <v>36</v>
      </c>
      <c r="C90">
        <v>1079</v>
      </c>
      <c r="D90" t="s">
        <v>157</v>
      </c>
      <c r="F90" t="s">
        <v>31</v>
      </c>
    </row>
    <row r="91" spans="1:6" outlineLevel="2" x14ac:dyDescent="0.25">
      <c r="A91" t="s">
        <v>158</v>
      </c>
      <c r="B91">
        <v>40</v>
      </c>
      <c r="C91">
        <v>1082</v>
      </c>
      <c r="D91" t="s">
        <v>158</v>
      </c>
      <c r="F91" t="s">
        <v>31</v>
      </c>
    </row>
    <row r="92" spans="1:6" outlineLevel="2" x14ac:dyDescent="0.25">
      <c r="A92" t="s">
        <v>159</v>
      </c>
      <c r="B92">
        <v>50</v>
      </c>
      <c r="C92">
        <v>1087</v>
      </c>
      <c r="D92" t="s">
        <v>159</v>
      </c>
      <c r="F92" t="s">
        <v>31</v>
      </c>
    </row>
    <row r="93" spans="1:6" outlineLevel="2" x14ac:dyDescent="0.25">
      <c r="A93" t="s">
        <v>160</v>
      </c>
      <c r="B93">
        <v>47</v>
      </c>
      <c r="C93">
        <v>1099</v>
      </c>
      <c r="D93" t="s">
        <v>160</v>
      </c>
      <c r="F93" t="s">
        <v>31</v>
      </c>
    </row>
    <row r="94" spans="1:6" outlineLevel="2" x14ac:dyDescent="0.25">
      <c r="A94" t="s">
        <v>161</v>
      </c>
      <c r="B94">
        <v>45</v>
      </c>
      <c r="C94">
        <v>1108</v>
      </c>
      <c r="D94" t="s">
        <v>161</v>
      </c>
      <c r="F94" t="s">
        <v>31</v>
      </c>
    </row>
    <row r="95" spans="1:6" outlineLevel="2" x14ac:dyDescent="0.25">
      <c r="A95" t="s">
        <v>162</v>
      </c>
      <c r="B95">
        <v>50</v>
      </c>
      <c r="C95">
        <v>1110</v>
      </c>
      <c r="D95" t="s">
        <v>162</v>
      </c>
      <c r="F95" t="s">
        <v>31</v>
      </c>
    </row>
    <row r="96" spans="1:6" outlineLevel="2" x14ac:dyDescent="0.25">
      <c r="A96" t="s">
        <v>163</v>
      </c>
      <c r="B96">
        <v>50</v>
      </c>
      <c r="C96">
        <v>1113</v>
      </c>
      <c r="D96" t="s">
        <v>163</v>
      </c>
      <c r="F96" t="s">
        <v>31</v>
      </c>
    </row>
    <row r="97" spans="1:6" outlineLevel="2" x14ac:dyDescent="0.25">
      <c r="A97" t="s">
        <v>164</v>
      </c>
      <c r="B97">
        <v>45</v>
      </c>
      <c r="C97">
        <v>1126</v>
      </c>
      <c r="D97" t="s">
        <v>164</v>
      </c>
      <c r="F97" t="s">
        <v>31</v>
      </c>
    </row>
    <row r="98" spans="1:6" outlineLevel="2" x14ac:dyDescent="0.25">
      <c r="A98" t="s">
        <v>165</v>
      </c>
      <c r="B98">
        <v>47</v>
      </c>
      <c r="C98">
        <v>1143</v>
      </c>
      <c r="D98" t="s">
        <v>165</v>
      </c>
      <c r="F98" t="s">
        <v>31</v>
      </c>
    </row>
    <row r="99" spans="1:6" outlineLevel="2" x14ac:dyDescent="0.25">
      <c r="A99" t="s">
        <v>166</v>
      </c>
      <c r="B99">
        <v>51</v>
      </c>
      <c r="C99">
        <v>1148</v>
      </c>
      <c r="D99" t="s">
        <v>166</v>
      </c>
      <c r="F99" t="s">
        <v>31</v>
      </c>
    </row>
    <row r="100" spans="1:6" outlineLevel="2" x14ac:dyDescent="0.25">
      <c r="A100" t="s">
        <v>168</v>
      </c>
      <c r="B100">
        <v>46</v>
      </c>
      <c r="C100">
        <v>1179</v>
      </c>
      <c r="D100" t="s">
        <v>168</v>
      </c>
      <c r="F100" t="s">
        <v>31</v>
      </c>
    </row>
    <row r="101" spans="1:6" outlineLevel="2" x14ac:dyDescent="0.25">
      <c r="A101" t="s">
        <v>169</v>
      </c>
      <c r="B101">
        <v>50</v>
      </c>
      <c r="C101">
        <v>1183</v>
      </c>
      <c r="D101" t="s">
        <v>169</v>
      </c>
      <c r="F101" t="s">
        <v>31</v>
      </c>
    </row>
    <row r="102" spans="1:6" outlineLevel="2" x14ac:dyDescent="0.25">
      <c r="A102" t="s">
        <v>170</v>
      </c>
      <c r="B102">
        <v>45</v>
      </c>
      <c r="C102">
        <v>1253</v>
      </c>
      <c r="D102" t="s">
        <v>170</v>
      </c>
      <c r="F102" t="s">
        <v>31</v>
      </c>
    </row>
    <row r="103" spans="1:6" outlineLevel="2" x14ac:dyDescent="0.25">
      <c r="A103" t="s">
        <v>171</v>
      </c>
      <c r="B103">
        <v>51</v>
      </c>
      <c r="C103">
        <v>1263</v>
      </c>
      <c r="D103" t="s">
        <v>171</v>
      </c>
      <c r="F103" t="s">
        <v>31</v>
      </c>
    </row>
    <row r="104" spans="1:6" outlineLevel="2" x14ac:dyDescent="0.25">
      <c r="A104" t="s">
        <v>172</v>
      </c>
      <c r="B104">
        <v>52</v>
      </c>
      <c r="C104">
        <v>1274</v>
      </c>
      <c r="D104" t="s">
        <v>172</v>
      </c>
      <c r="F104" t="s">
        <v>31</v>
      </c>
    </row>
    <row r="105" spans="1:6" outlineLevel="2" x14ac:dyDescent="0.25">
      <c r="A105" t="s">
        <v>173</v>
      </c>
      <c r="B105">
        <v>40</v>
      </c>
      <c r="C105">
        <v>1284</v>
      </c>
      <c r="D105" t="s">
        <v>173</v>
      </c>
      <c r="F105" t="s">
        <v>31</v>
      </c>
    </row>
    <row r="106" spans="1:6" outlineLevel="2" x14ac:dyDescent="0.25">
      <c r="A106" t="s">
        <v>174</v>
      </c>
      <c r="B106">
        <v>49</v>
      </c>
      <c r="C106">
        <v>1290</v>
      </c>
      <c r="D106" t="s">
        <v>174</v>
      </c>
      <c r="F106" t="s">
        <v>31</v>
      </c>
    </row>
    <row r="107" spans="1:6" outlineLevel="2" x14ac:dyDescent="0.25">
      <c r="A107" t="s">
        <v>175</v>
      </c>
      <c r="B107">
        <v>46</v>
      </c>
      <c r="C107">
        <v>1303</v>
      </c>
      <c r="D107" t="s">
        <v>175</v>
      </c>
      <c r="F107" t="s">
        <v>31</v>
      </c>
    </row>
    <row r="108" spans="1:6" outlineLevel="2" x14ac:dyDescent="0.25">
      <c r="A108" t="s">
        <v>176</v>
      </c>
      <c r="B108">
        <v>52</v>
      </c>
      <c r="C108">
        <v>1328</v>
      </c>
      <c r="D108" t="s">
        <v>176</v>
      </c>
      <c r="F108" t="s">
        <v>31</v>
      </c>
    </row>
    <row r="109" spans="1:6" outlineLevel="2" x14ac:dyDescent="0.25">
      <c r="A109" t="s">
        <v>177</v>
      </c>
      <c r="B109">
        <v>52</v>
      </c>
      <c r="C109">
        <v>1330</v>
      </c>
      <c r="D109" t="s">
        <v>177</v>
      </c>
      <c r="F109" t="s">
        <v>31</v>
      </c>
    </row>
    <row r="110" spans="1:6" outlineLevel="2" x14ac:dyDescent="0.25">
      <c r="A110" t="s">
        <v>179</v>
      </c>
      <c r="B110">
        <v>47</v>
      </c>
      <c r="C110">
        <v>1346</v>
      </c>
      <c r="D110" t="s">
        <v>179</v>
      </c>
      <c r="F110" t="s">
        <v>31</v>
      </c>
    </row>
    <row r="111" spans="1:6" outlineLevel="2" x14ac:dyDescent="0.25">
      <c r="A111" t="s">
        <v>180</v>
      </c>
      <c r="B111">
        <v>54</v>
      </c>
      <c r="C111">
        <v>1353</v>
      </c>
      <c r="D111" t="s">
        <v>180</v>
      </c>
      <c r="F111" t="s">
        <v>31</v>
      </c>
    </row>
    <row r="112" spans="1:6" outlineLevel="2" x14ac:dyDescent="0.25">
      <c r="A112" t="s">
        <v>181</v>
      </c>
      <c r="B112">
        <v>30</v>
      </c>
      <c r="C112">
        <v>1357</v>
      </c>
      <c r="D112" t="s">
        <v>181</v>
      </c>
      <c r="F112" t="s">
        <v>31</v>
      </c>
    </row>
    <row r="113" spans="1:6" outlineLevel="2" x14ac:dyDescent="0.25">
      <c r="A113" t="s">
        <v>182</v>
      </c>
      <c r="B113">
        <v>47</v>
      </c>
      <c r="C113">
        <v>1362</v>
      </c>
      <c r="D113" t="s">
        <v>182</v>
      </c>
      <c r="F113" t="s">
        <v>31</v>
      </c>
    </row>
    <row r="114" spans="1:6" outlineLevel="2" x14ac:dyDescent="0.25">
      <c r="A114" t="s">
        <v>183</v>
      </c>
      <c r="B114">
        <v>50</v>
      </c>
      <c r="C114">
        <v>1369</v>
      </c>
      <c r="D114" t="s">
        <v>183</v>
      </c>
      <c r="F114" t="s">
        <v>31</v>
      </c>
    </row>
    <row r="115" spans="1:6" outlineLevel="2" x14ac:dyDescent="0.25">
      <c r="A115" t="s">
        <v>184</v>
      </c>
      <c r="B115">
        <v>50</v>
      </c>
      <c r="C115">
        <v>1374</v>
      </c>
      <c r="D115" t="s">
        <v>184</v>
      </c>
      <c r="F115" t="s">
        <v>31</v>
      </c>
    </row>
    <row r="116" spans="1:6" outlineLevel="2" x14ac:dyDescent="0.25">
      <c r="A116" t="s">
        <v>185</v>
      </c>
      <c r="B116">
        <v>47</v>
      </c>
      <c r="C116">
        <v>1377</v>
      </c>
      <c r="D116" t="s">
        <v>185</v>
      </c>
      <c r="F116" t="s">
        <v>31</v>
      </c>
    </row>
    <row r="117" spans="1:6" outlineLevel="2" x14ac:dyDescent="0.25">
      <c r="A117" t="s">
        <v>186</v>
      </c>
      <c r="B117">
        <v>42</v>
      </c>
      <c r="C117">
        <v>1392</v>
      </c>
      <c r="D117" t="s">
        <v>186</v>
      </c>
      <c r="F117" t="s">
        <v>31</v>
      </c>
    </row>
    <row r="118" spans="1:6" outlineLevel="2" x14ac:dyDescent="0.25">
      <c r="A118" t="s">
        <v>187</v>
      </c>
      <c r="B118">
        <v>28</v>
      </c>
      <c r="C118">
        <v>1431</v>
      </c>
      <c r="D118" t="s">
        <v>187</v>
      </c>
      <c r="F118" t="s">
        <v>31</v>
      </c>
    </row>
    <row r="119" spans="1:6" outlineLevel="2" x14ac:dyDescent="0.25">
      <c r="A119" t="s">
        <v>188</v>
      </c>
      <c r="B119">
        <v>50</v>
      </c>
      <c r="C119">
        <v>1436</v>
      </c>
      <c r="D119" t="s">
        <v>188</v>
      </c>
      <c r="F119" t="s">
        <v>31</v>
      </c>
    </row>
    <row r="120" spans="1:6" outlineLevel="2" x14ac:dyDescent="0.25">
      <c r="A120" t="s">
        <v>189</v>
      </c>
      <c r="B120">
        <v>46</v>
      </c>
      <c r="C120">
        <v>1485</v>
      </c>
      <c r="D120" t="s">
        <v>189</v>
      </c>
      <c r="F120" t="s">
        <v>31</v>
      </c>
    </row>
    <row r="121" spans="1:6" outlineLevel="2" x14ac:dyDescent="0.25">
      <c r="A121" t="s">
        <v>190</v>
      </c>
      <c r="B121">
        <v>47</v>
      </c>
      <c r="C121">
        <v>1499</v>
      </c>
      <c r="D121" t="s">
        <v>190</v>
      </c>
      <c r="F121" t="s">
        <v>31</v>
      </c>
    </row>
    <row r="122" spans="1:6" outlineLevel="2" x14ac:dyDescent="0.25">
      <c r="A122" t="s">
        <v>191</v>
      </c>
      <c r="B122">
        <v>49</v>
      </c>
      <c r="C122">
        <v>1507</v>
      </c>
      <c r="D122" t="s">
        <v>191</v>
      </c>
      <c r="F122" t="s">
        <v>31</v>
      </c>
    </row>
    <row r="123" spans="1:6" outlineLevel="2" x14ac:dyDescent="0.25">
      <c r="A123" t="s">
        <v>192</v>
      </c>
      <c r="B123">
        <v>48</v>
      </c>
      <c r="C123">
        <v>1538</v>
      </c>
      <c r="D123" t="s">
        <v>192</v>
      </c>
      <c r="F123" t="s">
        <v>31</v>
      </c>
    </row>
    <row r="124" spans="1:6" outlineLevel="2" x14ac:dyDescent="0.25">
      <c r="A124" t="s">
        <v>193</v>
      </c>
      <c r="B124">
        <v>42</v>
      </c>
      <c r="C124">
        <v>1550</v>
      </c>
      <c r="D124" t="s">
        <v>193</v>
      </c>
      <c r="F124" t="s">
        <v>31</v>
      </c>
    </row>
    <row r="125" spans="1:6" outlineLevel="2" x14ac:dyDescent="0.25">
      <c r="A125" t="s">
        <v>194</v>
      </c>
      <c r="B125">
        <v>41</v>
      </c>
      <c r="C125">
        <v>1577</v>
      </c>
      <c r="D125" t="s">
        <v>194</v>
      </c>
      <c r="F125" t="s">
        <v>31</v>
      </c>
    </row>
    <row r="126" spans="1:6" outlineLevel="2" x14ac:dyDescent="0.25">
      <c r="A126" t="s">
        <v>195</v>
      </c>
      <c r="B126">
        <v>51</v>
      </c>
      <c r="C126">
        <v>1588</v>
      </c>
      <c r="D126" t="s">
        <v>195</v>
      </c>
      <c r="F126" t="s">
        <v>31</v>
      </c>
    </row>
    <row r="127" spans="1:6" outlineLevel="2" x14ac:dyDescent="0.25">
      <c r="A127" t="s">
        <v>196</v>
      </c>
      <c r="B127">
        <v>46</v>
      </c>
      <c r="C127">
        <v>1601</v>
      </c>
      <c r="D127" t="s">
        <v>196</v>
      </c>
      <c r="F127" t="s">
        <v>31</v>
      </c>
    </row>
    <row r="128" spans="1:6" outlineLevel="2" x14ac:dyDescent="0.25">
      <c r="A128" t="s">
        <v>197</v>
      </c>
      <c r="B128">
        <v>45</v>
      </c>
      <c r="C128">
        <v>1615</v>
      </c>
      <c r="D128" t="s">
        <v>197</v>
      </c>
      <c r="F128" t="s">
        <v>31</v>
      </c>
    </row>
    <row r="129" spans="1:6" outlineLevel="2" x14ac:dyDescent="0.25">
      <c r="A129" t="s">
        <v>198</v>
      </c>
      <c r="B129">
        <v>42</v>
      </c>
      <c r="C129">
        <v>1642</v>
      </c>
      <c r="D129" t="s">
        <v>198</v>
      </c>
      <c r="F129" t="s">
        <v>31</v>
      </c>
    </row>
    <row r="130" spans="1:6" outlineLevel="2" x14ac:dyDescent="0.25">
      <c r="A130" t="s">
        <v>199</v>
      </c>
      <c r="B130">
        <v>48</v>
      </c>
      <c r="C130">
        <v>1643</v>
      </c>
      <c r="D130" t="s">
        <v>199</v>
      </c>
      <c r="F130" t="s">
        <v>31</v>
      </c>
    </row>
    <row r="131" spans="1:6" outlineLevel="2" x14ac:dyDescent="0.25">
      <c r="A131" t="s">
        <v>200</v>
      </c>
      <c r="B131">
        <v>46</v>
      </c>
      <c r="C131">
        <v>1695</v>
      </c>
      <c r="D131" t="s">
        <v>200</v>
      </c>
      <c r="F131" t="s">
        <v>31</v>
      </c>
    </row>
    <row r="132" spans="1:6" outlineLevel="2" x14ac:dyDescent="0.25">
      <c r="A132" t="s">
        <v>201</v>
      </c>
      <c r="B132">
        <v>47</v>
      </c>
      <c r="C132">
        <v>1715</v>
      </c>
      <c r="D132" t="s">
        <v>201</v>
      </c>
      <c r="F132" t="s">
        <v>31</v>
      </c>
    </row>
    <row r="133" spans="1:6" outlineLevel="2" x14ac:dyDescent="0.25">
      <c r="A133" t="s">
        <v>202</v>
      </c>
      <c r="B133">
        <v>47</v>
      </c>
      <c r="C133">
        <v>1715</v>
      </c>
      <c r="D133" t="s">
        <v>202</v>
      </c>
      <c r="F133" t="s">
        <v>31</v>
      </c>
    </row>
    <row r="134" spans="1:6" outlineLevel="2" x14ac:dyDescent="0.25">
      <c r="A134" t="s">
        <v>203</v>
      </c>
      <c r="B134">
        <v>47</v>
      </c>
      <c r="C134">
        <v>1716</v>
      </c>
      <c r="D134" t="s">
        <v>203</v>
      </c>
      <c r="F134" t="s">
        <v>31</v>
      </c>
    </row>
    <row r="135" spans="1:6" outlineLevel="2" x14ac:dyDescent="0.25">
      <c r="A135" t="s">
        <v>204</v>
      </c>
      <c r="B135">
        <v>48</v>
      </c>
      <c r="C135">
        <v>1738</v>
      </c>
      <c r="D135" t="s">
        <v>204</v>
      </c>
      <c r="F135" t="s">
        <v>31</v>
      </c>
    </row>
    <row r="136" spans="1:6" outlineLevel="2" x14ac:dyDescent="0.25">
      <c r="A136" t="s">
        <v>205</v>
      </c>
      <c r="B136">
        <v>47</v>
      </c>
      <c r="C136">
        <v>1741</v>
      </c>
      <c r="D136" t="s">
        <v>205</v>
      </c>
      <c r="F136" t="s">
        <v>31</v>
      </c>
    </row>
    <row r="137" spans="1:6" outlineLevel="2" x14ac:dyDescent="0.25">
      <c r="A137" t="s">
        <v>206</v>
      </c>
      <c r="B137">
        <v>48</v>
      </c>
      <c r="C137">
        <v>1746</v>
      </c>
      <c r="D137" t="s">
        <v>206</v>
      </c>
      <c r="F137" t="s">
        <v>31</v>
      </c>
    </row>
    <row r="138" spans="1:6" outlineLevel="2" x14ac:dyDescent="0.25">
      <c r="A138" t="s">
        <v>207</v>
      </c>
      <c r="B138">
        <v>47</v>
      </c>
      <c r="C138">
        <v>1774</v>
      </c>
      <c r="D138" t="s">
        <v>207</v>
      </c>
      <c r="F138" t="s">
        <v>31</v>
      </c>
    </row>
    <row r="139" spans="1:6" outlineLevel="2" x14ac:dyDescent="0.25">
      <c r="A139" t="s">
        <v>208</v>
      </c>
      <c r="B139">
        <v>50</v>
      </c>
      <c r="C139">
        <v>1789</v>
      </c>
      <c r="D139" t="s">
        <v>208</v>
      </c>
      <c r="F139" t="s">
        <v>31</v>
      </c>
    </row>
    <row r="140" spans="1:6" outlineLevel="2" x14ac:dyDescent="0.25">
      <c r="A140" t="s">
        <v>209</v>
      </c>
      <c r="B140">
        <v>47</v>
      </c>
      <c r="C140">
        <v>1799</v>
      </c>
      <c r="D140" t="s">
        <v>209</v>
      </c>
      <c r="F140" t="s">
        <v>31</v>
      </c>
    </row>
    <row r="141" spans="1:6" outlineLevel="2" x14ac:dyDescent="0.25">
      <c r="A141" t="s">
        <v>210</v>
      </c>
      <c r="B141">
        <v>46</v>
      </c>
      <c r="C141">
        <v>1820</v>
      </c>
      <c r="D141" t="s">
        <v>210</v>
      </c>
      <c r="F141" t="s">
        <v>31</v>
      </c>
    </row>
    <row r="142" spans="1:6" outlineLevel="2" x14ac:dyDescent="0.25">
      <c r="A142" t="s">
        <v>211</v>
      </c>
      <c r="B142">
        <v>49</v>
      </c>
      <c r="C142">
        <v>1827</v>
      </c>
      <c r="D142" t="s">
        <v>211</v>
      </c>
      <c r="F142" t="s">
        <v>31</v>
      </c>
    </row>
    <row r="143" spans="1:6" outlineLevel="2" x14ac:dyDescent="0.25">
      <c r="A143" t="s">
        <v>212</v>
      </c>
      <c r="B143">
        <v>46</v>
      </c>
      <c r="C143">
        <v>1834</v>
      </c>
      <c r="D143" t="s">
        <v>212</v>
      </c>
      <c r="F143" t="s">
        <v>31</v>
      </c>
    </row>
    <row r="144" spans="1:6" outlineLevel="2" x14ac:dyDescent="0.25">
      <c r="A144" t="s">
        <v>213</v>
      </c>
      <c r="B144">
        <v>49</v>
      </c>
      <c r="C144">
        <v>1846</v>
      </c>
      <c r="D144" t="s">
        <v>213</v>
      </c>
      <c r="F144" t="s">
        <v>31</v>
      </c>
    </row>
    <row r="145" spans="1:6" outlineLevel="2" x14ac:dyDescent="0.25">
      <c r="A145" t="s">
        <v>214</v>
      </c>
      <c r="B145">
        <v>48</v>
      </c>
      <c r="C145">
        <v>1897</v>
      </c>
      <c r="D145" t="s">
        <v>214</v>
      </c>
      <c r="F145" t="s">
        <v>31</v>
      </c>
    </row>
    <row r="146" spans="1:6" outlineLevel="2" x14ac:dyDescent="0.25">
      <c r="A146" t="s">
        <v>215</v>
      </c>
      <c r="B146">
        <v>50</v>
      </c>
      <c r="C146">
        <v>1927</v>
      </c>
      <c r="D146" t="s">
        <v>215</v>
      </c>
      <c r="F146" t="s">
        <v>31</v>
      </c>
    </row>
    <row r="147" spans="1:6" outlineLevel="2" x14ac:dyDescent="0.25">
      <c r="A147" t="s">
        <v>216</v>
      </c>
      <c r="B147">
        <v>48</v>
      </c>
      <c r="C147">
        <v>1939</v>
      </c>
      <c r="D147" t="s">
        <v>216</v>
      </c>
      <c r="F147" t="s">
        <v>31</v>
      </c>
    </row>
    <row r="148" spans="1:6" outlineLevel="2" x14ac:dyDescent="0.25">
      <c r="A148" t="s">
        <v>217</v>
      </c>
      <c r="B148">
        <v>51</v>
      </c>
      <c r="C148">
        <v>1954</v>
      </c>
      <c r="D148" t="s">
        <v>217</v>
      </c>
      <c r="F148" t="s">
        <v>31</v>
      </c>
    </row>
    <row r="149" spans="1:6" outlineLevel="2" x14ac:dyDescent="0.25">
      <c r="A149" t="s">
        <v>218</v>
      </c>
      <c r="B149">
        <v>45</v>
      </c>
      <c r="C149">
        <v>1981</v>
      </c>
      <c r="D149" t="s">
        <v>218</v>
      </c>
      <c r="F149" t="s">
        <v>31</v>
      </c>
    </row>
    <row r="150" spans="1:6" outlineLevel="2" x14ac:dyDescent="0.25">
      <c r="A150" t="s">
        <v>219</v>
      </c>
      <c r="B150">
        <v>49</v>
      </c>
      <c r="C150">
        <v>2045</v>
      </c>
      <c r="D150" t="s">
        <v>219</v>
      </c>
      <c r="F150" t="s">
        <v>31</v>
      </c>
    </row>
    <row r="151" spans="1:6" outlineLevel="2" x14ac:dyDescent="0.25">
      <c r="A151" t="s">
        <v>220</v>
      </c>
      <c r="B151">
        <v>49</v>
      </c>
      <c r="C151">
        <v>2085</v>
      </c>
      <c r="D151" t="s">
        <v>220</v>
      </c>
      <c r="F151" t="s">
        <v>31</v>
      </c>
    </row>
    <row r="152" spans="1:6" outlineLevel="2" x14ac:dyDescent="0.25">
      <c r="A152" t="s">
        <v>221</v>
      </c>
      <c r="B152">
        <v>47</v>
      </c>
      <c r="C152">
        <v>2113</v>
      </c>
      <c r="D152" t="s">
        <v>221</v>
      </c>
      <c r="F152" t="s">
        <v>31</v>
      </c>
    </row>
    <row r="153" spans="1:6" outlineLevel="2" x14ac:dyDescent="0.25">
      <c r="A153" t="s">
        <v>223</v>
      </c>
      <c r="B153">
        <v>49</v>
      </c>
      <c r="C153">
        <v>2134</v>
      </c>
      <c r="D153" t="s">
        <v>223</v>
      </c>
      <c r="F153" t="s">
        <v>31</v>
      </c>
    </row>
    <row r="154" spans="1:6" outlineLevel="2" x14ac:dyDescent="0.25">
      <c r="A154" t="s">
        <v>224</v>
      </c>
      <c r="B154">
        <v>51</v>
      </c>
      <c r="C154">
        <v>2148</v>
      </c>
      <c r="D154" t="s">
        <v>224</v>
      </c>
      <c r="F154" t="s">
        <v>31</v>
      </c>
    </row>
    <row r="155" spans="1:6" outlineLevel="2" x14ac:dyDescent="0.25">
      <c r="A155" t="s">
        <v>226</v>
      </c>
      <c r="B155">
        <v>47</v>
      </c>
      <c r="C155">
        <v>2245</v>
      </c>
      <c r="D155" t="s">
        <v>226</v>
      </c>
      <c r="F155" t="s">
        <v>31</v>
      </c>
    </row>
    <row r="156" spans="1:6" outlineLevel="2" x14ac:dyDescent="0.25">
      <c r="A156" t="s">
        <v>227</v>
      </c>
      <c r="B156">
        <v>50</v>
      </c>
      <c r="C156">
        <v>2380</v>
      </c>
      <c r="D156" t="s">
        <v>227</v>
      </c>
      <c r="F156" t="s">
        <v>31</v>
      </c>
    </row>
    <row r="157" spans="1:6" outlineLevel="2" x14ac:dyDescent="0.25">
      <c r="A157" t="s">
        <v>228</v>
      </c>
      <c r="B157">
        <v>48</v>
      </c>
      <c r="C157">
        <v>2409</v>
      </c>
      <c r="D157" t="s">
        <v>228</v>
      </c>
      <c r="F157" t="s">
        <v>31</v>
      </c>
    </row>
    <row r="158" spans="1:6" outlineLevel="2" x14ac:dyDescent="0.25">
      <c r="A158" t="s">
        <v>229</v>
      </c>
      <c r="B158">
        <v>39</v>
      </c>
      <c r="C158">
        <v>2485</v>
      </c>
      <c r="D158" t="s">
        <v>229</v>
      </c>
      <c r="F158" t="s">
        <v>31</v>
      </c>
    </row>
    <row r="159" spans="1:6" outlineLevel="2" x14ac:dyDescent="0.25">
      <c r="A159" t="s">
        <v>230</v>
      </c>
      <c r="B159">
        <v>47</v>
      </c>
      <c r="C159">
        <v>2490</v>
      </c>
      <c r="D159" t="s">
        <v>230</v>
      </c>
      <c r="F159" t="s">
        <v>31</v>
      </c>
    </row>
    <row r="160" spans="1:6" outlineLevel="2" x14ac:dyDescent="0.25">
      <c r="A160" t="s">
        <v>231</v>
      </c>
      <c r="B160">
        <v>46</v>
      </c>
      <c r="C160">
        <v>2495</v>
      </c>
      <c r="D160" t="s">
        <v>231</v>
      </c>
      <c r="F160" t="s">
        <v>31</v>
      </c>
    </row>
    <row r="161" spans="1:6" outlineLevel="2" x14ac:dyDescent="0.25">
      <c r="A161" t="s">
        <v>232</v>
      </c>
      <c r="B161">
        <v>47</v>
      </c>
      <c r="C161">
        <v>2503</v>
      </c>
      <c r="D161" t="s">
        <v>232</v>
      </c>
      <c r="F161" t="s">
        <v>31</v>
      </c>
    </row>
    <row r="162" spans="1:6" outlineLevel="2" x14ac:dyDescent="0.25">
      <c r="A162" t="s">
        <v>233</v>
      </c>
      <c r="B162">
        <v>48</v>
      </c>
      <c r="C162">
        <v>2533</v>
      </c>
      <c r="D162" t="s">
        <v>233</v>
      </c>
      <c r="F162" t="s">
        <v>31</v>
      </c>
    </row>
    <row r="163" spans="1:6" outlineLevel="2" x14ac:dyDescent="0.25">
      <c r="A163" t="s">
        <v>234</v>
      </c>
      <c r="B163">
        <v>42</v>
      </c>
      <c r="C163">
        <v>2540</v>
      </c>
      <c r="D163" t="s">
        <v>234</v>
      </c>
      <c r="F163" t="s">
        <v>31</v>
      </c>
    </row>
    <row r="164" spans="1:6" outlineLevel="2" x14ac:dyDescent="0.25">
      <c r="A164" t="s">
        <v>235</v>
      </c>
      <c r="B164">
        <v>37</v>
      </c>
      <c r="C164">
        <v>2557</v>
      </c>
      <c r="D164" t="s">
        <v>235</v>
      </c>
      <c r="F164" t="s">
        <v>31</v>
      </c>
    </row>
    <row r="165" spans="1:6" outlineLevel="2" x14ac:dyDescent="0.25">
      <c r="A165" t="s">
        <v>236</v>
      </c>
      <c r="B165">
        <v>46</v>
      </c>
      <c r="C165">
        <v>2645</v>
      </c>
      <c r="D165" t="s">
        <v>236</v>
      </c>
      <c r="F165" t="s">
        <v>31</v>
      </c>
    </row>
    <row r="166" spans="1:6" outlineLevel="2" x14ac:dyDescent="0.25">
      <c r="A166" t="s">
        <v>237</v>
      </c>
      <c r="B166">
        <v>50</v>
      </c>
      <c r="C166">
        <v>2663</v>
      </c>
      <c r="D166" t="s">
        <v>237</v>
      </c>
      <c r="F166" t="s">
        <v>31</v>
      </c>
    </row>
    <row r="167" spans="1:6" outlineLevel="2" x14ac:dyDescent="0.25">
      <c r="A167" t="s">
        <v>238</v>
      </c>
      <c r="B167">
        <v>44</v>
      </c>
      <c r="C167">
        <v>2681</v>
      </c>
      <c r="D167" t="s">
        <v>238</v>
      </c>
      <c r="F167" t="s">
        <v>31</v>
      </c>
    </row>
    <row r="168" spans="1:6" outlineLevel="2" x14ac:dyDescent="0.25">
      <c r="A168" t="s">
        <v>239</v>
      </c>
      <c r="B168">
        <v>47</v>
      </c>
      <c r="C168">
        <v>2682</v>
      </c>
      <c r="D168" t="s">
        <v>239</v>
      </c>
      <c r="F168" t="s">
        <v>31</v>
      </c>
    </row>
    <row r="169" spans="1:6" outlineLevel="2" x14ac:dyDescent="0.25">
      <c r="A169" t="s">
        <v>240</v>
      </c>
      <c r="B169">
        <v>48</v>
      </c>
      <c r="C169">
        <v>3053</v>
      </c>
      <c r="D169" t="s">
        <v>240</v>
      </c>
      <c r="F169" t="s">
        <v>31</v>
      </c>
    </row>
    <row r="170" spans="1:6" outlineLevel="2" x14ac:dyDescent="0.25">
      <c r="A170" t="s">
        <v>241</v>
      </c>
      <c r="B170">
        <v>49</v>
      </c>
      <c r="C170">
        <v>3092</v>
      </c>
      <c r="D170" t="s">
        <v>241</v>
      </c>
      <c r="F170" t="s">
        <v>31</v>
      </c>
    </row>
    <row r="171" spans="1:6" outlineLevel="2" x14ac:dyDescent="0.25">
      <c r="A171" t="s">
        <v>242</v>
      </c>
      <c r="B171">
        <v>48</v>
      </c>
      <c r="C171">
        <v>3126</v>
      </c>
      <c r="D171" t="s">
        <v>242</v>
      </c>
      <c r="F171" t="s">
        <v>31</v>
      </c>
    </row>
    <row r="172" spans="1:6" outlineLevel="2" x14ac:dyDescent="0.25">
      <c r="A172" t="s">
        <v>243</v>
      </c>
      <c r="B172">
        <v>47</v>
      </c>
      <c r="C172">
        <v>3234</v>
      </c>
      <c r="D172" t="s">
        <v>243</v>
      </c>
      <c r="F172" t="s">
        <v>31</v>
      </c>
    </row>
    <row r="173" spans="1:6" outlineLevel="2" x14ac:dyDescent="0.25">
      <c r="A173" t="s">
        <v>244</v>
      </c>
      <c r="B173">
        <v>47</v>
      </c>
      <c r="C173">
        <v>3270</v>
      </c>
      <c r="D173" t="s">
        <v>244</v>
      </c>
      <c r="F173" t="s">
        <v>31</v>
      </c>
    </row>
    <row r="174" spans="1:6" outlineLevel="2" x14ac:dyDescent="0.25">
      <c r="A174" t="s">
        <v>245</v>
      </c>
      <c r="B174">
        <v>47</v>
      </c>
      <c r="C174">
        <v>3293</v>
      </c>
      <c r="D174" t="s">
        <v>245</v>
      </c>
      <c r="F174" t="s">
        <v>31</v>
      </c>
    </row>
    <row r="175" spans="1:6" outlineLevel="2" x14ac:dyDescent="0.25">
      <c r="A175" t="s">
        <v>246</v>
      </c>
      <c r="B175">
        <v>46</v>
      </c>
      <c r="C175">
        <v>3299</v>
      </c>
      <c r="D175" t="s">
        <v>246</v>
      </c>
      <c r="F175" t="s">
        <v>31</v>
      </c>
    </row>
    <row r="176" spans="1:6" outlineLevel="2" x14ac:dyDescent="0.25">
      <c r="A176" t="s">
        <v>247</v>
      </c>
      <c r="B176">
        <v>49</v>
      </c>
      <c r="C176">
        <v>3583</v>
      </c>
      <c r="D176" t="s">
        <v>247</v>
      </c>
      <c r="F176" t="s">
        <v>31</v>
      </c>
    </row>
    <row r="177" spans="1:6" outlineLevel="2" x14ac:dyDescent="0.25">
      <c r="A177" t="s">
        <v>248</v>
      </c>
      <c r="B177">
        <v>46</v>
      </c>
      <c r="C177">
        <v>4036</v>
      </c>
      <c r="D177" t="s">
        <v>248</v>
      </c>
      <c r="F177" t="s">
        <v>31</v>
      </c>
    </row>
    <row r="178" spans="1:6" outlineLevel="2" x14ac:dyDescent="0.25">
      <c r="A178" t="s">
        <v>249</v>
      </c>
      <c r="B178">
        <v>49</v>
      </c>
      <c r="C178">
        <v>4061</v>
      </c>
      <c r="D178" t="s">
        <v>249</v>
      </c>
      <c r="F178" t="s">
        <v>31</v>
      </c>
    </row>
    <row r="179" spans="1:6" outlineLevel="2" x14ac:dyDescent="0.25">
      <c r="A179" t="s">
        <v>250</v>
      </c>
      <c r="B179">
        <v>45</v>
      </c>
      <c r="C179">
        <v>4241</v>
      </c>
      <c r="D179" t="s">
        <v>250</v>
      </c>
      <c r="F179" t="s">
        <v>31</v>
      </c>
    </row>
    <row r="180" spans="1:6" outlineLevel="2" x14ac:dyDescent="0.25">
      <c r="A180" t="s">
        <v>251</v>
      </c>
      <c r="B180">
        <v>47</v>
      </c>
      <c r="C180">
        <v>4802</v>
      </c>
      <c r="D180" t="s">
        <v>251</v>
      </c>
      <c r="F180" t="s">
        <v>31</v>
      </c>
    </row>
    <row r="181" spans="1:6" outlineLevel="2" x14ac:dyDescent="0.25">
      <c r="A181" t="s">
        <v>252</v>
      </c>
      <c r="B181">
        <v>45</v>
      </c>
      <c r="C181">
        <v>4939</v>
      </c>
      <c r="D181" t="s">
        <v>252</v>
      </c>
      <c r="F181" t="s">
        <v>31</v>
      </c>
    </row>
    <row r="182" spans="1:6" outlineLevel="2" x14ac:dyDescent="0.25">
      <c r="A182" t="s">
        <v>253</v>
      </c>
      <c r="B182">
        <v>48</v>
      </c>
      <c r="C182">
        <v>6391</v>
      </c>
      <c r="D182" t="s">
        <v>253</v>
      </c>
      <c r="F182" t="s">
        <v>31</v>
      </c>
    </row>
    <row r="183" spans="1:6" outlineLevel="1" x14ac:dyDescent="0.25">
      <c r="B183">
        <f>AVERAGE(B35:B182)</f>
        <v>46.699324324324323</v>
      </c>
      <c r="C183">
        <f>SUM(C35:C182)</f>
        <v>234280</v>
      </c>
      <c r="D183">
        <f>(B183*C183)/250</f>
        <v>43762.870810810811</v>
      </c>
      <c r="E183" s="1" t="s">
        <v>261</v>
      </c>
      <c r="F183">
        <f>SUBTOTAL(3,F35:F182)</f>
        <v>148</v>
      </c>
    </row>
    <row r="184" spans="1:6" outlineLevel="2" x14ac:dyDescent="0.25">
      <c r="A184" t="s">
        <v>75</v>
      </c>
      <c r="B184">
        <v>13</v>
      </c>
      <c r="C184">
        <v>46165</v>
      </c>
      <c r="D184" t="s">
        <v>75</v>
      </c>
      <c r="F184" t="s">
        <v>76</v>
      </c>
    </row>
    <row r="185" spans="1:6" outlineLevel="1" x14ac:dyDescent="0.25">
      <c r="B185">
        <f>AVERAGE(B184)</f>
        <v>13</v>
      </c>
      <c r="C185">
        <f>SUM(C184)</f>
        <v>46165</v>
      </c>
      <c r="D185">
        <f>(B185*C185)/250</f>
        <v>2400.58</v>
      </c>
      <c r="E185" s="1" t="s">
        <v>262</v>
      </c>
      <c r="F185">
        <f>SUBTOTAL(3,F184:F184)</f>
        <v>1</v>
      </c>
    </row>
    <row r="186" spans="1:6" outlineLevel="2" x14ac:dyDescent="0.25">
      <c r="A186" t="s">
        <v>0</v>
      </c>
      <c r="B186">
        <v>2.2999999999999998</v>
      </c>
      <c r="C186">
        <v>990</v>
      </c>
      <c r="D186" t="s">
        <v>0</v>
      </c>
      <c r="F186" t="s">
        <v>1</v>
      </c>
    </row>
    <row r="187" spans="1:6" outlineLevel="2" x14ac:dyDescent="0.25">
      <c r="A187" t="s">
        <v>2</v>
      </c>
      <c r="B187">
        <v>2.5</v>
      </c>
      <c r="C187">
        <v>994</v>
      </c>
      <c r="D187" t="s">
        <v>2</v>
      </c>
      <c r="F187" t="s">
        <v>1</v>
      </c>
    </row>
    <row r="188" spans="1:6" outlineLevel="2" x14ac:dyDescent="0.25">
      <c r="A188" t="s">
        <v>3</v>
      </c>
      <c r="B188">
        <v>2.8</v>
      </c>
      <c r="C188">
        <v>921</v>
      </c>
      <c r="D188" t="s">
        <v>3</v>
      </c>
      <c r="F188" t="s">
        <v>1</v>
      </c>
    </row>
    <row r="189" spans="1:6" outlineLevel="2" x14ac:dyDescent="0.25">
      <c r="A189" t="s">
        <v>4</v>
      </c>
      <c r="B189">
        <v>2.2999999999999998</v>
      </c>
      <c r="C189">
        <v>1080</v>
      </c>
      <c r="D189" t="s">
        <v>4</v>
      </c>
      <c r="F189" t="s">
        <v>1</v>
      </c>
    </row>
    <row r="190" spans="1:6" outlineLevel="2" x14ac:dyDescent="0.25">
      <c r="A190" t="s">
        <v>5</v>
      </c>
      <c r="B190">
        <v>2.5</v>
      </c>
      <c r="C190">
        <v>753</v>
      </c>
      <c r="D190" t="s">
        <v>5</v>
      </c>
      <c r="F190" t="s">
        <v>1</v>
      </c>
    </row>
    <row r="191" spans="1:6" outlineLevel="2" x14ac:dyDescent="0.25">
      <c r="A191" t="s">
        <v>6</v>
      </c>
      <c r="B191">
        <v>2.5</v>
      </c>
      <c r="C191">
        <v>1752</v>
      </c>
      <c r="D191" t="s">
        <v>6</v>
      </c>
      <c r="F191" t="s">
        <v>1</v>
      </c>
    </row>
    <row r="192" spans="1:6" outlineLevel="2" x14ac:dyDescent="0.25">
      <c r="A192" t="s">
        <v>7</v>
      </c>
      <c r="B192">
        <v>2.2000000000000002</v>
      </c>
      <c r="C192">
        <v>1686</v>
      </c>
      <c r="D192" t="s">
        <v>7</v>
      </c>
      <c r="F192" t="s">
        <v>1</v>
      </c>
    </row>
    <row r="193" spans="1:6" outlineLevel="2" x14ac:dyDescent="0.25">
      <c r="A193" t="s">
        <v>8</v>
      </c>
      <c r="B193">
        <v>2.4</v>
      </c>
      <c r="C193">
        <v>790</v>
      </c>
      <c r="D193" t="s">
        <v>8</v>
      </c>
      <c r="F193" t="s">
        <v>1</v>
      </c>
    </row>
    <row r="194" spans="1:6" outlineLevel="2" x14ac:dyDescent="0.25">
      <c r="A194" t="s">
        <v>9</v>
      </c>
      <c r="B194">
        <v>2.4</v>
      </c>
      <c r="C194">
        <v>1687</v>
      </c>
      <c r="D194" t="s">
        <v>9</v>
      </c>
      <c r="F194" t="s">
        <v>1</v>
      </c>
    </row>
    <row r="195" spans="1:6" outlineLevel="2" x14ac:dyDescent="0.25">
      <c r="A195" t="s">
        <v>10</v>
      </c>
      <c r="B195">
        <v>2.8</v>
      </c>
      <c r="C195">
        <v>1309</v>
      </c>
      <c r="D195" t="s">
        <v>10</v>
      </c>
      <c r="F195" t="s">
        <v>1</v>
      </c>
    </row>
    <row r="196" spans="1:6" outlineLevel="2" x14ac:dyDescent="0.25">
      <c r="A196" t="s">
        <v>11</v>
      </c>
      <c r="B196">
        <v>2.6</v>
      </c>
      <c r="C196">
        <v>1287</v>
      </c>
      <c r="D196" t="s">
        <v>11</v>
      </c>
      <c r="F196" t="s">
        <v>1</v>
      </c>
    </row>
    <row r="197" spans="1:6" outlineLevel="2" x14ac:dyDescent="0.25">
      <c r="A197" t="s">
        <v>12</v>
      </c>
      <c r="B197">
        <v>2.5</v>
      </c>
      <c r="C197">
        <v>643</v>
      </c>
      <c r="D197" t="s">
        <v>12</v>
      </c>
      <c r="F197" t="s">
        <v>1</v>
      </c>
    </row>
    <row r="198" spans="1:6" outlineLevel="2" x14ac:dyDescent="0.25">
      <c r="A198" t="s">
        <v>13</v>
      </c>
      <c r="B198">
        <v>2.9</v>
      </c>
      <c r="C198">
        <v>1541</v>
      </c>
      <c r="D198" t="s">
        <v>13</v>
      </c>
      <c r="F198" t="s">
        <v>1</v>
      </c>
    </row>
    <row r="199" spans="1:6" outlineLevel="2" x14ac:dyDescent="0.25">
      <c r="A199" t="s">
        <v>14</v>
      </c>
      <c r="B199">
        <v>2.5</v>
      </c>
      <c r="C199">
        <v>1346</v>
      </c>
      <c r="D199" t="s">
        <v>14</v>
      </c>
      <c r="F199" t="s">
        <v>1</v>
      </c>
    </row>
    <row r="200" spans="1:6" outlineLevel="2" x14ac:dyDescent="0.25">
      <c r="A200" t="s">
        <v>15</v>
      </c>
      <c r="B200">
        <v>2.6</v>
      </c>
      <c r="C200">
        <v>748</v>
      </c>
      <c r="D200" t="s">
        <v>15</v>
      </c>
      <c r="F200" t="s">
        <v>1</v>
      </c>
    </row>
    <row r="201" spans="1:6" outlineLevel="2" x14ac:dyDescent="0.25">
      <c r="A201" t="s">
        <v>16</v>
      </c>
      <c r="B201">
        <v>3</v>
      </c>
      <c r="C201">
        <v>803</v>
      </c>
      <c r="D201" t="s">
        <v>16</v>
      </c>
      <c r="F201" t="s">
        <v>1</v>
      </c>
    </row>
    <row r="202" spans="1:6" outlineLevel="2" x14ac:dyDescent="0.25">
      <c r="A202" t="s">
        <v>17</v>
      </c>
      <c r="B202">
        <v>2.2999999999999998</v>
      </c>
      <c r="C202">
        <v>1009</v>
      </c>
      <c r="D202" t="s">
        <v>17</v>
      </c>
      <c r="F202" t="s">
        <v>1</v>
      </c>
    </row>
    <row r="203" spans="1:6" outlineLevel="2" x14ac:dyDescent="0.25">
      <c r="A203" t="s">
        <v>18</v>
      </c>
      <c r="B203">
        <v>2.6</v>
      </c>
      <c r="C203">
        <v>1160</v>
      </c>
      <c r="D203" t="s">
        <v>18</v>
      </c>
      <c r="F203" t="s">
        <v>1</v>
      </c>
    </row>
    <row r="204" spans="1:6" outlineLevel="2" x14ac:dyDescent="0.25">
      <c r="A204" t="s">
        <v>21</v>
      </c>
      <c r="B204">
        <v>2.8</v>
      </c>
      <c r="C204">
        <v>1247</v>
      </c>
      <c r="D204" t="s">
        <v>21</v>
      </c>
      <c r="F204" t="s">
        <v>1</v>
      </c>
    </row>
    <row r="205" spans="1:6" outlineLevel="2" x14ac:dyDescent="0.25">
      <c r="A205" t="s">
        <v>23</v>
      </c>
      <c r="B205">
        <v>1.9</v>
      </c>
      <c r="C205">
        <v>1143</v>
      </c>
      <c r="D205" t="s">
        <v>23</v>
      </c>
      <c r="F205" t="s">
        <v>1</v>
      </c>
    </row>
    <row r="206" spans="1:6" outlineLevel="2" x14ac:dyDescent="0.25">
      <c r="A206" t="s">
        <v>24</v>
      </c>
      <c r="B206">
        <v>2.6</v>
      </c>
      <c r="C206">
        <v>777</v>
      </c>
      <c r="D206" t="s">
        <v>24</v>
      </c>
      <c r="F206" t="s">
        <v>1</v>
      </c>
    </row>
    <row r="207" spans="1:6" outlineLevel="2" x14ac:dyDescent="0.25">
      <c r="A207" t="s">
        <v>25</v>
      </c>
      <c r="B207">
        <v>3.8</v>
      </c>
      <c r="C207">
        <v>952</v>
      </c>
      <c r="D207" t="s">
        <v>25</v>
      </c>
      <c r="F207" t="s">
        <v>1</v>
      </c>
    </row>
    <row r="208" spans="1:6" outlineLevel="2" x14ac:dyDescent="0.25">
      <c r="A208" t="s">
        <v>26</v>
      </c>
      <c r="B208">
        <v>2</v>
      </c>
      <c r="C208">
        <v>992</v>
      </c>
      <c r="D208" t="s">
        <v>26</v>
      </c>
      <c r="F208" t="s">
        <v>1</v>
      </c>
    </row>
    <row r="209" spans="1:6" outlineLevel="2" x14ac:dyDescent="0.25">
      <c r="A209" t="s">
        <v>27</v>
      </c>
      <c r="B209">
        <v>3.7</v>
      </c>
      <c r="C209">
        <v>951</v>
      </c>
      <c r="D209" t="s">
        <v>27</v>
      </c>
      <c r="F209" t="s">
        <v>1</v>
      </c>
    </row>
    <row r="210" spans="1:6" outlineLevel="2" x14ac:dyDescent="0.25">
      <c r="A210" t="s">
        <v>28</v>
      </c>
      <c r="B210">
        <v>2.9</v>
      </c>
      <c r="C210">
        <v>745</v>
      </c>
      <c r="D210" t="s">
        <v>28</v>
      </c>
      <c r="F210" t="s">
        <v>1</v>
      </c>
    </row>
    <row r="211" spans="1:6" outlineLevel="2" x14ac:dyDescent="0.25">
      <c r="A211" t="s">
        <v>33</v>
      </c>
      <c r="B211">
        <v>1.5</v>
      </c>
      <c r="C211">
        <v>976</v>
      </c>
      <c r="D211" t="s">
        <v>33</v>
      </c>
      <c r="F211" t="s">
        <v>1</v>
      </c>
    </row>
    <row r="212" spans="1:6" outlineLevel="2" x14ac:dyDescent="0.25">
      <c r="A212" t="s">
        <v>35</v>
      </c>
      <c r="B212">
        <v>1</v>
      </c>
      <c r="C212">
        <v>1072</v>
      </c>
      <c r="D212" t="s">
        <v>35</v>
      </c>
      <c r="F212" t="s">
        <v>1</v>
      </c>
    </row>
    <row r="213" spans="1:6" outlineLevel="2" x14ac:dyDescent="0.25">
      <c r="A213" t="s">
        <v>39</v>
      </c>
      <c r="B213">
        <v>1.4</v>
      </c>
      <c r="C213">
        <v>923</v>
      </c>
      <c r="D213" t="s">
        <v>39</v>
      </c>
      <c r="F213" t="s">
        <v>1</v>
      </c>
    </row>
    <row r="214" spans="1:6" outlineLevel="2" x14ac:dyDescent="0.25">
      <c r="A214" t="s">
        <v>40</v>
      </c>
      <c r="B214">
        <v>1.7</v>
      </c>
      <c r="C214">
        <v>1436</v>
      </c>
      <c r="D214" t="s">
        <v>40</v>
      </c>
      <c r="F214" t="s">
        <v>1</v>
      </c>
    </row>
    <row r="215" spans="1:6" outlineLevel="2" x14ac:dyDescent="0.25">
      <c r="A215" t="s">
        <v>43</v>
      </c>
      <c r="B215">
        <v>1.6</v>
      </c>
      <c r="C215">
        <v>963</v>
      </c>
      <c r="D215" t="s">
        <v>43</v>
      </c>
      <c r="F215" t="s">
        <v>1</v>
      </c>
    </row>
    <row r="216" spans="1:6" outlineLevel="2" x14ac:dyDescent="0.25">
      <c r="A216" t="s">
        <v>44</v>
      </c>
      <c r="B216">
        <v>1</v>
      </c>
      <c r="C216">
        <v>731</v>
      </c>
      <c r="D216" t="s">
        <v>44</v>
      </c>
      <c r="F216" t="s">
        <v>1</v>
      </c>
    </row>
    <row r="217" spans="1:6" outlineLevel="2" x14ac:dyDescent="0.25">
      <c r="A217" t="s">
        <v>47</v>
      </c>
      <c r="B217">
        <v>2.7</v>
      </c>
      <c r="C217">
        <v>1490</v>
      </c>
      <c r="D217" t="s">
        <v>47</v>
      </c>
      <c r="F217" t="s">
        <v>1</v>
      </c>
    </row>
    <row r="218" spans="1:6" outlineLevel="2" x14ac:dyDescent="0.25">
      <c r="A218" t="s">
        <v>48</v>
      </c>
      <c r="B218">
        <v>3</v>
      </c>
      <c r="C218">
        <v>985</v>
      </c>
      <c r="D218" t="s">
        <v>48</v>
      </c>
      <c r="F218" t="s">
        <v>1</v>
      </c>
    </row>
    <row r="219" spans="1:6" outlineLevel="2" x14ac:dyDescent="0.25">
      <c r="A219" t="s">
        <v>51</v>
      </c>
      <c r="B219">
        <v>2.1</v>
      </c>
      <c r="C219">
        <v>978</v>
      </c>
      <c r="D219" t="s">
        <v>51</v>
      </c>
      <c r="F219" t="s">
        <v>1</v>
      </c>
    </row>
    <row r="220" spans="1:6" outlineLevel="2" x14ac:dyDescent="0.25">
      <c r="A220" t="s">
        <v>52</v>
      </c>
      <c r="B220">
        <v>1.5</v>
      </c>
      <c r="C220">
        <v>934</v>
      </c>
      <c r="D220" t="s">
        <v>52</v>
      </c>
      <c r="F220" t="s">
        <v>1</v>
      </c>
    </row>
    <row r="221" spans="1:6" outlineLevel="2" x14ac:dyDescent="0.25">
      <c r="A221" t="s">
        <v>53</v>
      </c>
      <c r="B221">
        <v>2.7</v>
      </c>
      <c r="C221">
        <v>937</v>
      </c>
      <c r="D221" t="s">
        <v>53</v>
      </c>
      <c r="F221" t="s">
        <v>1</v>
      </c>
    </row>
    <row r="222" spans="1:6" outlineLevel="2" x14ac:dyDescent="0.25">
      <c r="A222" t="s">
        <v>55</v>
      </c>
      <c r="B222">
        <v>2.9</v>
      </c>
      <c r="C222">
        <v>933</v>
      </c>
      <c r="D222" t="s">
        <v>55</v>
      </c>
      <c r="F222" t="s">
        <v>1</v>
      </c>
    </row>
    <row r="223" spans="1:6" outlineLevel="2" x14ac:dyDescent="0.25">
      <c r="A223" t="s">
        <v>56</v>
      </c>
      <c r="B223">
        <v>3.3</v>
      </c>
      <c r="C223">
        <v>1148</v>
      </c>
      <c r="D223" t="s">
        <v>56</v>
      </c>
      <c r="F223" t="s">
        <v>1</v>
      </c>
    </row>
    <row r="224" spans="1:6" outlineLevel="2" x14ac:dyDescent="0.25">
      <c r="A224" t="s">
        <v>57</v>
      </c>
      <c r="B224">
        <v>2</v>
      </c>
      <c r="C224">
        <v>842</v>
      </c>
      <c r="D224" t="s">
        <v>57</v>
      </c>
      <c r="F224" t="s">
        <v>1</v>
      </c>
    </row>
    <row r="225" spans="1:6" outlineLevel="2" x14ac:dyDescent="0.25">
      <c r="A225" t="s">
        <v>58</v>
      </c>
      <c r="B225">
        <v>2.5</v>
      </c>
      <c r="C225">
        <v>930</v>
      </c>
      <c r="D225" t="s">
        <v>58</v>
      </c>
      <c r="F225" t="s">
        <v>1</v>
      </c>
    </row>
    <row r="226" spans="1:6" outlineLevel="2" x14ac:dyDescent="0.25">
      <c r="A226" t="s">
        <v>59</v>
      </c>
      <c r="B226">
        <v>2</v>
      </c>
      <c r="C226">
        <v>1000</v>
      </c>
      <c r="D226" t="s">
        <v>59</v>
      </c>
      <c r="F226" t="s">
        <v>1</v>
      </c>
    </row>
    <row r="227" spans="1:6" outlineLevel="2" x14ac:dyDescent="0.25">
      <c r="A227" t="s">
        <v>60</v>
      </c>
      <c r="B227">
        <v>2</v>
      </c>
      <c r="C227">
        <v>1635</v>
      </c>
      <c r="D227" t="s">
        <v>60</v>
      </c>
      <c r="F227" t="s">
        <v>1</v>
      </c>
    </row>
    <row r="228" spans="1:6" outlineLevel="2" x14ac:dyDescent="0.25">
      <c r="A228" t="s">
        <v>61</v>
      </c>
      <c r="B228">
        <v>2</v>
      </c>
      <c r="C228">
        <v>994</v>
      </c>
      <c r="D228" t="s">
        <v>61</v>
      </c>
      <c r="F228" t="s">
        <v>1</v>
      </c>
    </row>
    <row r="229" spans="1:6" outlineLevel="2" x14ac:dyDescent="0.25">
      <c r="A229" t="s">
        <v>62</v>
      </c>
      <c r="B229">
        <v>3</v>
      </c>
      <c r="C229">
        <v>849</v>
      </c>
      <c r="D229" t="s">
        <v>62</v>
      </c>
      <c r="F229" t="s">
        <v>1</v>
      </c>
    </row>
    <row r="230" spans="1:6" outlineLevel="2" x14ac:dyDescent="0.25">
      <c r="A230" t="s">
        <v>63</v>
      </c>
      <c r="B230">
        <v>2.5</v>
      </c>
      <c r="C230">
        <v>937</v>
      </c>
      <c r="D230" t="s">
        <v>63</v>
      </c>
      <c r="F230" t="s">
        <v>1</v>
      </c>
    </row>
    <row r="231" spans="1:6" outlineLevel="2" x14ac:dyDescent="0.25">
      <c r="A231" t="s">
        <v>64</v>
      </c>
      <c r="B231">
        <v>2.4</v>
      </c>
      <c r="C231">
        <v>1427</v>
      </c>
      <c r="D231" t="s">
        <v>64</v>
      </c>
      <c r="F231" t="s">
        <v>1</v>
      </c>
    </row>
    <row r="232" spans="1:6" outlineLevel="2" x14ac:dyDescent="0.25">
      <c r="A232" t="s">
        <v>78</v>
      </c>
      <c r="B232">
        <v>1</v>
      </c>
      <c r="C232">
        <v>604</v>
      </c>
      <c r="D232" t="s">
        <v>78</v>
      </c>
      <c r="F232" t="s">
        <v>1</v>
      </c>
    </row>
    <row r="233" spans="1:6" outlineLevel="2" x14ac:dyDescent="0.25">
      <c r="A233" t="s">
        <v>81</v>
      </c>
      <c r="B233">
        <v>2</v>
      </c>
      <c r="C233">
        <v>608</v>
      </c>
      <c r="D233" t="s">
        <v>81</v>
      </c>
      <c r="F233" t="s">
        <v>1</v>
      </c>
    </row>
    <row r="234" spans="1:6" outlineLevel="2" x14ac:dyDescent="0.25">
      <c r="A234" t="s">
        <v>82</v>
      </c>
      <c r="B234">
        <v>3</v>
      </c>
      <c r="C234">
        <v>608</v>
      </c>
      <c r="D234" t="s">
        <v>82</v>
      </c>
      <c r="F234" t="s">
        <v>1</v>
      </c>
    </row>
    <row r="235" spans="1:6" outlineLevel="2" x14ac:dyDescent="0.25">
      <c r="A235" t="s">
        <v>84</v>
      </c>
      <c r="B235">
        <v>3</v>
      </c>
      <c r="C235">
        <v>614</v>
      </c>
      <c r="D235" t="s">
        <v>84</v>
      </c>
      <c r="F235" t="s">
        <v>1</v>
      </c>
    </row>
    <row r="236" spans="1:6" outlineLevel="2" x14ac:dyDescent="0.25">
      <c r="A236" t="s">
        <v>85</v>
      </c>
      <c r="B236">
        <v>4</v>
      </c>
      <c r="C236">
        <v>614</v>
      </c>
      <c r="D236" t="s">
        <v>85</v>
      </c>
      <c r="F236" t="s">
        <v>1</v>
      </c>
    </row>
    <row r="237" spans="1:6" outlineLevel="2" x14ac:dyDescent="0.25">
      <c r="A237" t="s">
        <v>86</v>
      </c>
      <c r="B237">
        <v>2</v>
      </c>
      <c r="C237">
        <v>615</v>
      </c>
      <c r="D237" t="s">
        <v>86</v>
      </c>
      <c r="F237" t="s">
        <v>1</v>
      </c>
    </row>
    <row r="238" spans="1:6" outlineLevel="2" x14ac:dyDescent="0.25">
      <c r="A238" t="s">
        <v>87</v>
      </c>
      <c r="B238">
        <v>2</v>
      </c>
      <c r="C238">
        <v>616</v>
      </c>
      <c r="D238" t="s">
        <v>87</v>
      </c>
      <c r="F238" t="s">
        <v>1</v>
      </c>
    </row>
    <row r="239" spans="1:6" outlineLevel="2" x14ac:dyDescent="0.25">
      <c r="A239" t="s">
        <v>88</v>
      </c>
      <c r="B239">
        <v>3</v>
      </c>
      <c r="C239">
        <v>617</v>
      </c>
      <c r="D239" t="s">
        <v>88</v>
      </c>
      <c r="F239" t="s">
        <v>1</v>
      </c>
    </row>
    <row r="240" spans="1:6" outlineLevel="2" x14ac:dyDescent="0.25">
      <c r="A240" t="s">
        <v>90</v>
      </c>
      <c r="B240">
        <v>4</v>
      </c>
      <c r="C240">
        <v>621</v>
      </c>
      <c r="D240" t="s">
        <v>90</v>
      </c>
      <c r="F240" t="s">
        <v>1</v>
      </c>
    </row>
    <row r="241" spans="1:6" outlineLevel="2" x14ac:dyDescent="0.25">
      <c r="A241" t="s">
        <v>91</v>
      </c>
      <c r="B241">
        <v>4</v>
      </c>
      <c r="C241">
        <v>623</v>
      </c>
      <c r="D241" t="s">
        <v>91</v>
      </c>
      <c r="F241" t="s">
        <v>1</v>
      </c>
    </row>
    <row r="242" spans="1:6" outlineLevel="2" x14ac:dyDescent="0.25">
      <c r="A242" t="s">
        <v>93</v>
      </c>
      <c r="B242">
        <v>1</v>
      </c>
      <c r="C242">
        <v>625</v>
      </c>
      <c r="D242" t="s">
        <v>93</v>
      </c>
      <c r="F242" t="s">
        <v>1</v>
      </c>
    </row>
    <row r="243" spans="1:6" outlineLevel="2" x14ac:dyDescent="0.25">
      <c r="A243" t="s">
        <v>96</v>
      </c>
      <c r="B243">
        <v>4</v>
      </c>
      <c r="C243">
        <v>629</v>
      </c>
      <c r="D243" t="s">
        <v>96</v>
      </c>
      <c r="F243" t="s">
        <v>1</v>
      </c>
    </row>
    <row r="244" spans="1:6" outlineLevel="2" x14ac:dyDescent="0.25">
      <c r="A244" t="s">
        <v>98</v>
      </c>
      <c r="B244">
        <v>5</v>
      </c>
      <c r="C244">
        <v>637</v>
      </c>
      <c r="D244" t="s">
        <v>98</v>
      </c>
      <c r="F244" t="s">
        <v>1</v>
      </c>
    </row>
    <row r="245" spans="1:6" outlineLevel="2" x14ac:dyDescent="0.25">
      <c r="A245" t="s">
        <v>100</v>
      </c>
      <c r="B245">
        <v>4</v>
      </c>
      <c r="C245">
        <v>639</v>
      </c>
      <c r="D245" t="s">
        <v>100</v>
      </c>
      <c r="F245" t="s">
        <v>1</v>
      </c>
    </row>
    <row r="246" spans="1:6" outlineLevel="2" x14ac:dyDescent="0.25">
      <c r="A246" t="s">
        <v>101</v>
      </c>
      <c r="B246">
        <v>2</v>
      </c>
      <c r="C246">
        <v>641</v>
      </c>
      <c r="D246" t="s">
        <v>101</v>
      </c>
      <c r="F246" t="s">
        <v>1</v>
      </c>
    </row>
    <row r="247" spans="1:6" outlineLevel="2" x14ac:dyDescent="0.25">
      <c r="A247" t="s">
        <v>103</v>
      </c>
      <c r="B247">
        <v>2</v>
      </c>
      <c r="C247">
        <v>642</v>
      </c>
      <c r="D247" t="s">
        <v>103</v>
      </c>
      <c r="F247" t="s">
        <v>1</v>
      </c>
    </row>
    <row r="248" spans="1:6" outlineLevel="2" x14ac:dyDescent="0.25">
      <c r="A248" t="s">
        <v>106</v>
      </c>
      <c r="B248">
        <v>1</v>
      </c>
      <c r="C248">
        <v>665</v>
      </c>
      <c r="D248" t="s">
        <v>106</v>
      </c>
      <c r="F248" t="s">
        <v>1</v>
      </c>
    </row>
    <row r="249" spans="1:6" outlineLevel="2" x14ac:dyDescent="0.25">
      <c r="A249" t="s">
        <v>108</v>
      </c>
      <c r="B249">
        <v>3</v>
      </c>
      <c r="C249">
        <v>670</v>
      </c>
      <c r="D249" t="s">
        <v>108</v>
      </c>
      <c r="F249" t="s">
        <v>1</v>
      </c>
    </row>
    <row r="250" spans="1:6" outlineLevel="2" x14ac:dyDescent="0.25">
      <c r="A250" t="s">
        <v>109</v>
      </c>
      <c r="B250">
        <v>2</v>
      </c>
      <c r="C250">
        <v>681</v>
      </c>
      <c r="D250" t="s">
        <v>109</v>
      </c>
      <c r="F250" t="s">
        <v>1</v>
      </c>
    </row>
    <row r="251" spans="1:6" outlineLevel="2" x14ac:dyDescent="0.25">
      <c r="A251" t="s">
        <v>116</v>
      </c>
      <c r="B251">
        <v>3</v>
      </c>
      <c r="C251">
        <v>729</v>
      </c>
      <c r="D251" t="s">
        <v>116</v>
      </c>
      <c r="F251" t="s">
        <v>1</v>
      </c>
    </row>
    <row r="252" spans="1:6" outlineLevel="2" x14ac:dyDescent="0.25">
      <c r="A252" t="s">
        <v>122</v>
      </c>
      <c r="B252">
        <v>3</v>
      </c>
      <c r="C252">
        <v>766</v>
      </c>
      <c r="D252" t="s">
        <v>122</v>
      </c>
      <c r="F252" t="s">
        <v>1</v>
      </c>
    </row>
    <row r="253" spans="1:6" outlineLevel="1" x14ac:dyDescent="0.25">
      <c r="B253">
        <f>AVERAGE(B186:B252)</f>
        <v>2.5104477611940297</v>
      </c>
      <c r="C253">
        <f>SUM(C186:C252)</f>
        <v>62890</v>
      </c>
      <c r="D253">
        <f>(B253*C253)/250</f>
        <v>631.52823880597009</v>
      </c>
      <c r="E253" s="1" t="s">
        <v>263</v>
      </c>
      <c r="F253">
        <f>SUBTOTAL(3,F186:F252)</f>
        <v>67</v>
      </c>
    </row>
    <row r="254" spans="1:6" outlineLevel="2" x14ac:dyDescent="0.25">
      <c r="A254" t="s">
        <v>49</v>
      </c>
      <c r="B254">
        <v>31.7</v>
      </c>
      <c r="C254">
        <v>26842</v>
      </c>
      <c r="D254" t="s">
        <v>49</v>
      </c>
      <c r="F254" t="s">
        <v>50</v>
      </c>
    </row>
    <row r="255" spans="1:6" outlineLevel="2" x14ac:dyDescent="0.25">
      <c r="A255" t="s">
        <v>74</v>
      </c>
      <c r="B255">
        <v>31.1</v>
      </c>
      <c r="C255">
        <v>11767</v>
      </c>
      <c r="D255" t="s">
        <v>74</v>
      </c>
      <c r="F255" t="s">
        <v>50</v>
      </c>
    </row>
    <row r="256" spans="1:6" outlineLevel="2" x14ac:dyDescent="0.25">
      <c r="A256" t="s">
        <v>145</v>
      </c>
      <c r="B256">
        <v>35</v>
      </c>
      <c r="C256">
        <v>930</v>
      </c>
      <c r="D256" t="s">
        <v>145</v>
      </c>
      <c r="F256" t="s">
        <v>50</v>
      </c>
    </row>
    <row r="257" spans="2:6" outlineLevel="1" x14ac:dyDescent="0.25">
      <c r="B257">
        <f>AVERAGE(B254:B256)</f>
        <v>32.6</v>
      </c>
      <c r="C257">
        <f>SUM(C254:C256)</f>
        <v>39539</v>
      </c>
      <c r="D257">
        <f>(B257*C257)/250</f>
        <v>5155.8856000000005</v>
      </c>
      <c r="E257" s="1" t="s">
        <v>264</v>
      </c>
      <c r="F257">
        <f>SUBTOTAL(3,F254:F256)</f>
        <v>3</v>
      </c>
    </row>
    <row r="258" spans="2:6" x14ac:dyDescent="0.25">
      <c r="E258" s="1" t="s">
        <v>265</v>
      </c>
      <c r="F258">
        <f>SUBTOTAL(3,F2:F256)</f>
        <v>246</v>
      </c>
    </row>
  </sheetData>
  <sortState ref="A1:F246">
    <sortCondition ref="F1:F2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2" max="2" width="7" bestFit="1" customWidth="1"/>
    <col min="3" max="3" width="15" bestFit="1" customWidth="1"/>
    <col min="4" max="4" width="55.85546875" bestFit="1" customWidth="1"/>
  </cols>
  <sheetData>
    <row r="1" spans="1:5" x14ac:dyDescent="0.25">
      <c r="C1" t="s">
        <v>272</v>
      </c>
    </row>
    <row r="2" spans="1:5" x14ac:dyDescent="0.25">
      <c r="A2">
        <v>22.4</v>
      </c>
      <c r="B2">
        <v>100400</v>
      </c>
      <c r="C2">
        <v>8995.84</v>
      </c>
      <c r="D2" s="1" t="s">
        <v>271</v>
      </c>
      <c r="E2">
        <v>1</v>
      </c>
    </row>
    <row r="3" spans="1:5" x14ac:dyDescent="0.25">
      <c r="A3">
        <v>33.828571428571429</v>
      </c>
      <c r="B3">
        <v>186477</v>
      </c>
      <c r="C3">
        <v>25233.002057142858</v>
      </c>
      <c r="D3" s="1" t="s">
        <v>256</v>
      </c>
      <c r="E3">
        <v>7</v>
      </c>
    </row>
    <row r="4" spans="1:5" x14ac:dyDescent="0.25">
      <c r="A4">
        <v>16.899999999999999</v>
      </c>
      <c r="B4">
        <v>47470</v>
      </c>
      <c r="C4">
        <v>3208.9719999999998</v>
      </c>
      <c r="D4" s="1" t="s">
        <v>257</v>
      </c>
      <c r="E4">
        <v>1</v>
      </c>
    </row>
    <row r="5" spans="1:5" x14ac:dyDescent="0.25">
      <c r="A5">
        <v>33.6</v>
      </c>
      <c r="B5">
        <v>19831</v>
      </c>
      <c r="C5">
        <v>2665.2864</v>
      </c>
      <c r="D5" s="1" t="s">
        <v>258</v>
      </c>
      <c r="E5">
        <v>1</v>
      </c>
    </row>
    <row r="6" spans="1:5" x14ac:dyDescent="0.25">
      <c r="A6">
        <v>5.2</v>
      </c>
      <c r="B6">
        <v>48424</v>
      </c>
      <c r="C6">
        <v>1007.2192000000001</v>
      </c>
      <c r="D6" s="1" t="s">
        <v>259</v>
      </c>
      <c r="E6">
        <v>1</v>
      </c>
    </row>
    <row r="7" spans="1:5" x14ac:dyDescent="0.25">
      <c r="A7">
        <v>10.831250000000001</v>
      </c>
      <c r="B7">
        <v>16132</v>
      </c>
      <c r="C7">
        <v>698.91890000000001</v>
      </c>
      <c r="D7" s="1" t="s">
        <v>260</v>
      </c>
      <c r="E7">
        <v>16</v>
      </c>
    </row>
    <row r="8" spans="1:5" x14ac:dyDescent="0.25">
      <c r="A8">
        <v>46.699324324324323</v>
      </c>
      <c r="B8">
        <v>234280</v>
      </c>
      <c r="C8">
        <v>43762.870810810811</v>
      </c>
      <c r="D8" s="1" t="s">
        <v>261</v>
      </c>
      <c r="E8">
        <v>148</v>
      </c>
    </row>
    <row r="9" spans="1:5" x14ac:dyDescent="0.25">
      <c r="A9">
        <v>13</v>
      </c>
      <c r="B9">
        <v>46165</v>
      </c>
      <c r="C9">
        <v>2400.58</v>
      </c>
      <c r="D9" s="1" t="s">
        <v>262</v>
      </c>
      <c r="E9">
        <v>1</v>
      </c>
    </row>
    <row r="10" spans="1:5" x14ac:dyDescent="0.25">
      <c r="A10">
        <v>2.5104477611940297</v>
      </c>
      <c r="B10">
        <v>62890</v>
      </c>
      <c r="C10">
        <v>631.52823880597009</v>
      </c>
      <c r="D10" s="1" t="s">
        <v>263</v>
      </c>
      <c r="E10">
        <v>67</v>
      </c>
    </row>
    <row r="11" spans="1:5" x14ac:dyDescent="0.25">
      <c r="A11">
        <v>32.6</v>
      </c>
      <c r="B11">
        <v>39539</v>
      </c>
      <c r="C11">
        <v>5155.8856000000005</v>
      </c>
      <c r="D11" s="1" t="s">
        <v>264</v>
      </c>
      <c r="E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 of Viruses with Length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Smith</dc:creator>
  <cp:lastModifiedBy>Stephen Smith</cp:lastModifiedBy>
  <dcterms:created xsi:type="dcterms:W3CDTF">2014-07-21T16:47:08Z</dcterms:created>
  <dcterms:modified xsi:type="dcterms:W3CDTF">2014-07-21T17:34:17Z</dcterms:modified>
</cp:coreProperties>
</file>