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Public\Data Analysis\0.5. RobT's Data Analysis\Individual Projects\Misc Analysis\"/>
    </mc:Choice>
  </mc:AlternateContent>
  <xr:revisionPtr revIDLastSave="0" documentId="8_{D4B5BCAB-CFB4-4A8C-B773-16AED8DCD262}" xr6:coauthVersionLast="47" xr6:coauthVersionMax="47" xr10:uidLastSave="{00000000-0000-0000-0000-000000000000}"/>
  <bookViews>
    <workbookView xWindow="-105" yWindow="0" windowWidth="36075" windowHeight="20985" activeTab="2" xr2:uid="{00000000-000D-0000-FFFF-FFFF00000000}"/>
  </bookViews>
  <sheets>
    <sheet name="CAQ Canx Report" sheetId="5" r:id="rId1"/>
    <sheet name="BB Data" sheetId="4" r:id="rId2"/>
    <sheet name="Compare" sheetId="6" r:id="rId3"/>
  </sheets>
  <definedNames>
    <definedName name="_xlnm._FilterDatabase" localSheetId="1" hidden="1">'BB Data'!$A$1:$U$166</definedName>
    <definedName name="_xlnm._FilterDatabase" localSheetId="0" hidden="1">'CAQ Canx Report'!$A$1:$AG$156</definedName>
    <definedName name="_xlnm._FilterDatabase" localSheetId="2" hidden="1">Compare!$A$1:$D$168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B4" i="6"/>
  <c r="C4" i="6"/>
  <c r="B5" i="6"/>
  <c r="C5" i="6"/>
  <c r="B6" i="6"/>
  <c r="C6" i="6"/>
  <c r="B7" i="6"/>
  <c r="C7" i="6"/>
  <c r="D7" i="6" s="1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D15" i="6" s="1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D23" i="6" s="1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D31" i="6" s="1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D39" i="6" s="1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D47" i="6" s="1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D55" i="6" s="1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D63" i="6" s="1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D71" i="6" s="1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D87" i="6" s="1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D103" i="6" s="1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D119" i="6" s="1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D135" i="6" s="1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D151" i="6" s="1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D167" i="6" s="1"/>
  <c r="B168" i="6"/>
  <c r="C168" i="6"/>
  <c r="C2" i="6"/>
  <c r="B2" i="6"/>
  <c r="D166" i="6" l="1"/>
  <c r="D14" i="6"/>
  <c r="D168" i="6"/>
  <c r="D160" i="6"/>
  <c r="D152" i="6"/>
  <c r="D144" i="6"/>
  <c r="D136" i="6"/>
  <c r="D128" i="6"/>
  <c r="D120" i="6"/>
  <c r="D112" i="6"/>
  <c r="D104" i="6"/>
  <c r="D96" i="6"/>
  <c r="D88" i="6"/>
  <c r="D80" i="6"/>
  <c r="D72" i="6"/>
  <c r="D64" i="6"/>
  <c r="D56" i="6"/>
  <c r="D48" i="6"/>
  <c r="D40" i="6"/>
  <c r="D32" i="6"/>
  <c r="D24" i="6"/>
  <c r="D16" i="6"/>
  <c r="D8" i="6"/>
  <c r="D162" i="6"/>
  <c r="D154" i="6"/>
  <c r="D146" i="6"/>
  <c r="D138" i="6"/>
  <c r="D130" i="6"/>
  <c r="D122" i="6"/>
  <c r="D114" i="6"/>
  <c r="D106" i="6"/>
  <c r="D98" i="6"/>
  <c r="D90" i="6"/>
  <c r="D82" i="6"/>
  <c r="D74" i="6"/>
  <c r="D66" i="6"/>
  <c r="D58" i="6"/>
  <c r="D50" i="6"/>
  <c r="D42" i="6"/>
  <c r="D34" i="6"/>
  <c r="D26" i="6"/>
  <c r="D10" i="6"/>
  <c r="D158" i="6"/>
  <c r="D150" i="6"/>
  <c r="D142" i="6"/>
  <c r="D134" i="6"/>
  <c r="D126" i="6"/>
  <c r="D118" i="6"/>
  <c r="D110" i="6"/>
  <c r="D102" i="6"/>
  <c r="D94" i="6"/>
  <c r="D86" i="6"/>
  <c r="D70" i="6"/>
  <c r="D54" i="6"/>
  <c r="D38" i="6"/>
  <c r="D22" i="6"/>
  <c r="D161" i="6"/>
  <c r="D153" i="6"/>
  <c r="D145" i="6"/>
  <c r="D137" i="6"/>
  <c r="D129" i="6"/>
  <c r="D121" i="6"/>
  <c r="D113" i="6"/>
  <c r="D105" i="6"/>
  <c r="D97" i="6"/>
  <c r="D89" i="6"/>
  <c r="D81" i="6"/>
  <c r="D73" i="6"/>
  <c r="D65" i="6"/>
  <c r="D57" i="6"/>
  <c r="D49" i="6"/>
  <c r="D41" i="6"/>
  <c r="D33" i="6"/>
  <c r="D25" i="6"/>
  <c r="D17" i="6"/>
  <c r="D9" i="6"/>
  <c r="D163" i="6"/>
  <c r="D155" i="6"/>
  <c r="D147" i="6"/>
  <c r="D139" i="6"/>
  <c r="D131" i="6"/>
  <c r="D123" i="6"/>
  <c r="D115" i="6"/>
  <c r="D107" i="6"/>
  <c r="D99" i="6"/>
  <c r="D91" i="6"/>
  <c r="D83" i="6"/>
  <c r="D51" i="6"/>
  <c r="D43" i="6"/>
  <c r="D35" i="6"/>
  <c r="D27" i="6"/>
  <c r="D19" i="6"/>
  <c r="D11" i="6"/>
  <c r="D3" i="6"/>
  <c r="D165" i="6"/>
  <c r="D157" i="6"/>
  <c r="D149" i="6"/>
  <c r="D141" i="6"/>
  <c r="D133" i="6"/>
  <c r="D125" i="6"/>
  <c r="D117" i="6"/>
  <c r="D109" i="6"/>
  <c r="D101" i="6"/>
  <c r="D93" i="6"/>
  <c r="D85" i="6"/>
  <c r="D77" i="6"/>
  <c r="D69" i="6"/>
  <c r="D61" i="6"/>
  <c r="D53" i="6"/>
  <c r="D45" i="6"/>
  <c r="D37" i="6"/>
  <c r="D29" i="6"/>
  <c r="D21" i="6"/>
  <c r="D13" i="6"/>
  <c r="D5" i="6"/>
  <c r="D2" i="6"/>
  <c r="D164" i="6"/>
  <c r="D156" i="6"/>
  <c r="D148" i="6"/>
  <c r="D140" i="6"/>
  <c r="D132" i="6"/>
  <c r="D124" i="6"/>
  <c r="D116" i="6"/>
  <c r="D108" i="6"/>
  <c r="D100" i="6"/>
  <c r="D92" i="6"/>
  <c r="D84" i="6"/>
  <c r="D76" i="6"/>
  <c r="D68" i="6"/>
  <c r="D60" i="6"/>
  <c r="D52" i="6"/>
  <c r="D44" i="6"/>
  <c r="D36" i="6"/>
  <c r="D28" i="6"/>
  <c r="D20" i="6"/>
  <c r="D12" i="6"/>
  <c r="D4" i="6"/>
  <c r="D75" i="6"/>
  <c r="D67" i="6"/>
  <c r="D59" i="6"/>
  <c r="D159" i="6"/>
  <c r="D143" i="6"/>
  <c r="D127" i="6"/>
  <c r="D111" i="6"/>
  <c r="D95" i="6"/>
  <c r="D79" i="6"/>
  <c r="D18" i="6"/>
  <c r="D78" i="6"/>
  <c r="D62" i="6"/>
  <c r="D46" i="6"/>
  <c r="D30" i="6"/>
  <c r="D6" i="6"/>
</calcChain>
</file>

<file path=xl/sharedStrings.xml><?xml version="1.0" encoding="utf-8"?>
<sst xmlns="http://schemas.openxmlformats.org/spreadsheetml/2006/main" count="3746" uniqueCount="1016">
  <si>
    <t/>
  </si>
  <si>
    <t>Agent</t>
  </si>
  <si>
    <t>Subagent</t>
  </si>
  <si>
    <t>Client Name</t>
  </si>
  <si>
    <t>Post Code</t>
  </si>
  <si>
    <t>Insurer</t>
  </si>
  <si>
    <t>NB Rnwl</t>
  </si>
  <si>
    <t>Cancellation Reinstatement</t>
  </si>
  <si>
    <t>Policy Number</t>
  </si>
  <si>
    <t>Original Inception Date</t>
  </si>
  <si>
    <t>Policy Start Date</t>
  </si>
  <si>
    <t>Date Of Canx</t>
  </si>
  <si>
    <t>Canx Created Date</t>
  </si>
  <si>
    <t>Canx Reason</t>
  </si>
  <si>
    <t>Canx Reason Free Form</t>
  </si>
  <si>
    <t>Total Premium</t>
  </si>
  <si>
    <t>Daily Rate</t>
  </si>
  <si>
    <t>Gross Premium</t>
  </si>
  <si>
    <t>Paid To Insurer</t>
  </si>
  <si>
    <t>Days on Cover</t>
  </si>
  <si>
    <t>TOR</t>
  </si>
  <si>
    <t>ROP From Insurer</t>
  </si>
  <si>
    <t>Received From Client</t>
  </si>
  <si>
    <t>Monies Owed To FC</t>
  </si>
  <si>
    <t>Original Comm Fee Earned</t>
  </si>
  <si>
    <t>Comm Fee on NTUs</t>
  </si>
  <si>
    <t>Salesperson</t>
  </si>
  <si>
    <t>Potential Bad Debt</t>
  </si>
  <si>
    <t>New Business Fee</t>
  </si>
  <si>
    <t>Renewal Fee</t>
  </si>
  <si>
    <t>Cancellation Fee</t>
  </si>
  <si>
    <t>Debt Outstanding</t>
  </si>
  <si>
    <t>Canx By</t>
  </si>
  <si>
    <t>Toledo Insurance Solutions</t>
  </si>
  <si>
    <t>NB</t>
  </si>
  <si>
    <t>Cancellation</t>
  </si>
  <si>
    <t>Kian Rees</t>
  </si>
  <si>
    <t>Constructaquote</t>
  </si>
  <si>
    <t>A Brockwitz Builders Ltd</t>
  </si>
  <si>
    <t>WD3 3FT</t>
  </si>
  <si>
    <t>Arag</t>
  </si>
  <si>
    <t>ARGBS1001259</t>
  </si>
  <si>
    <t>Canx New or Alternative policy incepted with us</t>
  </si>
  <si>
    <t>Policy Cancelled on 09/04/2024 with a refund of 0.00 because Canx New or Alternative policy incepted with us</t>
  </si>
  <si>
    <t>Kelly Vaughan</t>
  </si>
  <si>
    <t>Gemma Hughes</t>
  </si>
  <si>
    <t>Constructaquote.com</t>
  </si>
  <si>
    <t>A R Feaver Ltd</t>
  </si>
  <si>
    <t>RH15 0SJ</t>
  </si>
  <si>
    <t>Tokio Marine HCC</t>
  </si>
  <si>
    <t>COMTL1023172</t>
  </si>
  <si>
    <t>NTU New or Alternative policy incepted with us</t>
  </si>
  <si>
    <t>Policy Cancelled on 03/02/2025 with a refund of 329.75 because NTU New or Alternative policy incepted with us</t>
  </si>
  <si>
    <t>Lewis Ellaway</t>
  </si>
  <si>
    <t>AXA Insurance Company Limited</t>
  </si>
  <si>
    <t>Rnwl</t>
  </si>
  <si>
    <t>Adam Stickland T/A Assetful</t>
  </si>
  <si>
    <t>RG27 8EL</t>
  </si>
  <si>
    <t>COMTL1004304</t>
  </si>
  <si>
    <t>Auto Rnl No longer trading</t>
  </si>
  <si>
    <t>Policy Cancelled on 27/01/2025 with a refund of 364.07 because Auto Rnl No longer trading</t>
  </si>
  <si>
    <t>Gemma Hardy</t>
  </si>
  <si>
    <t>AGL Construction Services Ltd</t>
  </si>
  <si>
    <t>EN2 6JF</t>
  </si>
  <si>
    <t>ARGBS1001257</t>
  </si>
  <si>
    <t>Policy Cancelled on 03/04/2024 with a refund of 0.00 because Canx New or Alternative policy incepted with us</t>
  </si>
  <si>
    <t>Aidan  Corbett</t>
  </si>
  <si>
    <t>WA1 2GZ</t>
  </si>
  <si>
    <t>ARGBS1000879</t>
  </si>
  <si>
    <t>Canx Other</t>
  </si>
  <si>
    <t>Policy Cancelled on 03/02/2025 with a refund of 0.00 because Canx Other</t>
  </si>
  <si>
    <t>Diane Verity</t>
  </si>
  <si>
    <t>Covea Insurance</t>
  </si>
  <si>
    <t>MMATL1075068</t>
  </si>
  <si>
    <t>Policy Cancelled on 03/02/2025 with a refund of 593.85 because Canx Other</t>
  </si>
  <si>
    <t>Alex  Wilson</t>
  </si>
  <si>
    <t>B17 0JS</t>
  </si>
  <si>
    <t>MMATL1084795</t>
  </si>
  <si>
    <t>Canx DD Default or OS AP</t>
  </si>
  <si>
    <t>Policy Cancelled on 10/01/2025 with a refund of 267.09 because Canx DD Default or OS AP</t>
  </si>
  <si>
    <t>Web Application</t>
  </si>
  <si>
    <t>Alexander  Burden</t>
  </si>
  <si>
    <t>DT2 8HA</t>
  </si>
  <si>
    <t>ACTRM1013123</t>
  </si>
  <si>
    <t>Policy Cancelled on 23/01/2025 with a refund of 48.26 because NTU New or Alternative policy incepted with us</t>
  </si>
  <si>
    <t>All Seasons Builders &amp; Roofers Ltd</t>
  </si>
  <si>
    <t>PO20 8LX</t>
  </si>
  <si>
    <t>MMATL1083190</t>
  </si>
  <si>
    <t>Canx No longer trading</t>
  </si>
  <si>
    <t>Renewal pending - effective: 05 Feb 2025</t>
  </si>
  <si>
    <t>Reece Bullock</t>
  </si>
  <si>
    <t>ARGBS1001205</t>
  </si>
  <si>
    <t>Policy Cancelled on 05/02/2025 with a refund of 0.00 because Canx DD Default or OS AP</t>
  </si>
  <si>
    <t>OnInsurance</t>
  </si>
  <si>
    <t>Alpha Property Consultants LTD</t>
  </si>
  <si>
    <t>IP24 3LH</t>
  </si>
  <si>
    <t>ARC Legal Expenses</t>
  </si>
  <si>
    <t>ARCCL1002723</t>
  </si>
  <si>
    <t>Policy Cancelled on 01/04/2024 with a refund of 67.50 because NTU New or Alternative policy incepted with us</t>
  </si>
  <si>
    <t>Rachel Surridge</t>
  </si>
  <si>
    <t>Andre Matthews T/A Best in Trade</t>
  </si>
  <si>
    <t>NW10 0ST</t>
  </si>
  <si>
    <t>COMTL1022744</t>
  </si>
  <si>
    <t>Policy Cancelled on 12/12/2024 with a refund of 92.54 because Canx DD Default or OS AP</t>
  </si>
  <si>
    <t>Andrew  Fletcher</t>
  </si>
  <si>
    <t>CV31 3PX</t>
  </si>
  <si>
    <t>COMTL1023240</t>
  </si>
  <si>
    <t>Policy Cancelled on 15/02/2025 with a refund of 88.00 because Canx No longer trading</t>
  </si>
  <si>
    <t>Reinstatement</t>
  </si>
  <si>
    <t>Andrew Maw t/a A M Civils &amp; Construction</t>
  </si>
  <si>
    <t>CT12 5JA</t>
  </si>
  <si>
    <t>ACTRM1010521</t>
  </si>
  <si>
    <t>Policy Cancelled on 07/02/2025 with a refund of 120.83 because Canx No longer trading</t>
  </si>
  <si>
    <t>Nikki Thomas</t>
  </si>
  <si>
    <t>Angus Ellis Building Services limited</t>
  </si>
  <si>
    <t>TW2 5QA</t>
  </si>
  <si>
    <t>COMTL1015604</t>
  </si>
  <si>
    <t>Policy Cancelled on 03/02/2025 with a refund of 276.41 because Canx New or Alternative policy incepted with us</t>
  </si>
  <si>
    <t>Michael Adams</t>
  </si>
  <si>
    <t>Anthony  Briggs</t>
  </si>
  <si>
    <t>TQ3 3XX</t>
  </si>
  <si>
    <t>ACTRM1012179</t>
  </si>
  <si>
    <t>Renewal pending - effective: 22 Feb 2025</t>
  </si>
  <si>
    <t>Antoaneta   Toteva</t>
  </si>
  <si>
    <t>IG11 9TQ</t>
  </si>
  <si>
    <t>MMATL1084910</t>
  </si>
  <si>
    <t>Canx Lost contract or No work</t>
  </si>
  <si>
    <t>Policy Cancelled on 31/01/2025 with a refund of 61.50 because Canx Lost contract or No work</t>
  </si>
  <si>
    <t>APG Civils Ltd</t>
  </si>
  <si>
    <t>DD3 0PZ</t>
  </si>
  <si>
    <t>COMTL1008040</t>
  </si>
  <si>
    <t>Policy Cancelled on 17/02/2025 with a refund of -920.04 because Canx DD Default or OS AP</t>
  </si>
  <si>
    <t>Kirsty Greenslade</t>
  </si>
  <si>
    <t>COMCP1001666</t>
  </si>
  <si>
    <t>Policy Cancelled on 17/02/2025 with a refund of 294.10 because Canx DD Default or OS AP</t>
  </si>
  <si>
    <t>Asa Herring T/A L &amp; A Roofing Landscapes</t>
  </si>
  <si>
    <t>DE6 5GX</t>
  </si>
  <si>
    <t>MMATL1084810</t>
  </si>
  <si>
    <t>Policy Cancelled on 06/02/2025 with a refund of 139.47 because Canx Lost contract or No work</t>
  </si>
  <si>
    <t>Ashley  Macrae</t>
  </si>
  <si>
    <t>BB5 0SX</t>
  </si>
  <si>
    <t>TISBXBTL1000640</t>
  </si>
  <si>
    <t>Policy Cancelled on 03/02/2025 with a refund of 0.00 because Canx DD Default or OS AP</t>
  </si>
  <si>
    <t>Ethan Zerk</t>
  </si>
  <si>
    <t>Balan</t>
  </si>
  <si>
    <t>LS27 0QE</t>
  </si>
  <si>
    <t>COMTL1021949</t>
  </si>
  <si>
    <t>Stopped DD</t>
  </si>
  <si>
    <t>Policy Cancelled on 03/02/2025 with a refund of 47.67 because Stopped DD</t>
  </si>
  <si>
    <t xml:space="preserve">Benjamin   Clarke </t>
  </si>
  <si>
    <t>ME5 0QD</t>
  </si>
  <si>
    <t>COMTL1020540</t>
  </si>
  <si>
    <t>Auto Rnl DD Default</t>
  </si>
  <si>
    <t>Policy Cancelled on 16/01/2025 with a refund of 0.00 because Auto Rnl DD Default</t>
  </si>
  <si>
    <t>Builded Limited</t>
  </si>
  <si>
    <t>LS29 0PT</t>
  </si>
  <si>
    <t>COMTL1022574</t>
  </si>
  <si>
    <t>Policy Cancelled on 05/02/2025 with a refund of -258.00 because Canx DD Default or OS AP</t>
  </si>
  <si>
    <t>Sophie Roberts</t>
  </si>
  <si>
    <t>C Gaston-Hird T/A Lance-A-Lot Cleaning Service</t>
  </si>
  <si>
    <t>PE20 1NG</t>
  </si>
  <si>
    <t>MMATL1083698</t>
  </si>
  <si>
    <t>Policy Cancelled on 05/02/2025 with a refund of 70.49 because Canx DD Default or OS AP</t>
  </si>
  <si>
    <t>Carter-rhys  Woodhead</t>
  </si>
  <si>
    <t>HX1 1BX</t>
  </si>
  <si>
    <t>COMTL1022316</t>
  </si>
  <si>
    <t>Policy Cancelled on 14/02/2025 with a refund of 53.47 because Stopped DD</t>
  </si>
  <si>
    <t>Chapter Build Group Limited</t>
  </si>
  <si>
    <t>IP22 4HQ</t>
  </si>
  <si>
    <t>TMTOS1001414</t>
  </si>
  <si>
    <t>Markel (UK) Ltd</t>
  </si>
  <si>
    <t>MKLPI1000480</t>
  </si>
  <si>
    <t>Policy Cancelled on 03/02/2025 with a refund of 1094.10 because Canx DD Default or OS AP</t>
  </si>
  <si>
    <t>Concept 360 Electrical Ltd</t>
  </si>
  <si>
    <t>SN13 8AN</t>
  </si>
  <si>
    <t>TISBXBPI1000022</t>
  </si>
  <si>
    <t>Policy Cancelled on 10/02/2025 with a refund of 100.93 because Canx DD Default or OS AP</t>
  </si>
  <si>
    <t xml:space="preserve">Cranfield   James </t>
  </si>
  <si>
    <t>CR4 4JD</t>
  </si>
  <si>
    <t>MMATL1084461</t>
  </si>
  <si>
    <t>Policy Cancelled on 10/02/2025 with a refund of 29.38 because Stopped DD</t>
  </si>
  <si>
    <t>Creative driveways ltd</t>
  </si>
  <si>
    <t>Ox42tz</t>
  </si>
  <si>
    <t>COMTL1022248</t>
  </si>
  <si>
    <t>Policy Cancelled on 06/02/2025 with a refund of 791.97 because Stopped DD</t>
  </si>
  <si>
    <t>CSI Fire Protection Ltd</t>
  </si>
  <si>
    <t>SS2 4AZ</t>
  </si>
  <si>
    <t>MMATL1083393</t>
  </si>
  <si>
    <t>Policy Cancelled on 13/02/2025 with a refund of 38.83 because Canx New or Alternative policy incepted with us</t>
  </si>
  <si>
    <t>Chapman &amp; Stacey</t>
  </si>
  <si>
    <t>Dale  Ayres</t>
  </si>
  <si>
    <t>PO157HE</t>
  </si>
  <si>
    <t>COMTL1022846</t>
  </si>
  <si>
    <t>Policy Cancelled on 06/01/2025 with a refund of 228.33 because Canx DD Default or OS AP</t>
  </si>
  <si>
    <t>Damian Goral T/A DSG Scaffolding Service</t>
  </si>
  <si>
    <t>YO8 8DZ</t>
  </si>
  <si>
    <t>ONIEW1005579</t>
  </si>
  <si>
    <t>Policy Cancelled on 06/02/2025 with a refund of 56.26 because NTU New or Alternative policy incepted with us</t>
  </si>
  <si>
    <t>Kieran Bergin</t>
  </si>
  <si>
    <t>DAPE Supplies Limited</t>
  </si>
  <si>
    <t>SS7 4JF</t>
  </si>
  <si>
    <t>ARGBS1000323</t>
  </si>
  <si>
    <t>Policy Cancelled on 14/02/2025 with a refund of 0.00 because Canx DD Default or OS AP</t>
  </si>
  <si>
    <t>COMTL1014745</t>
  </si>
  <si>
    <t>Policy Cancelled on 14/02/2025 with a refund of 421.99 because Stopped DD</t>
  </si>
  <si>
    <t>COMCA1001405</t>
  </si>
  <si>
    <t>Policy Cancelled on 14/02/2025 with a refund of 1129.73 because Stopped DD</t>
  </si>
  <si>
    <t>David  Edwards</t>
  </si>
  <si>
    <t>ST9 0PB</t>
  </si>
  <si>
    <t>COMTL1010874</t>
  </si>
  <si>
    <t>Policy Cancelled on 07/02/2025 with a refund of 37.61 because NTU New or Alternative policy incepted with us</t>
  </si>
  <si>
    <t>Dean Barton t/a DSB Grass</t>
  </si>
  <si>
    <t>CO10 0LJ</t>
  </si>
  <si>
    <t>ACTRM1011654</t>
  </si>
  <si>
    <t>Policy Cancelled on 12/02/2025 with a refund of 24.49 because Canx DD Default or OS AP</t>
  </si>
  <si>
    <t>Denis  Alcock</t>
  </si>
  <si>
    <t>BN42 4GA</t>
  </si>
  <si>
    <t>ACTRM1009481</t>
  </si>
  <si>
    <t>Policy Cancelled on 01/02/2025 with a refund of 264.52 because NTU New or Alternative policy incepted with us</t>
  </si>
  <si>
    <t>Derek  Brown</t>
  </si>
  <si>
    <t>DH3 3UY</t>
  </si>
  <si>
    <t>ACTRM1010935</t>
  </si>
  <si>
    <t>Policy Cancelled on 06/01/2025 with a refund of 72.63 because NTU New or Alternative policy incepted with us</t>
  </si>
  <si>
    <t>Direct Solar Services Ltd</t>
  </si>
  <si>
    <t>LS26 0PZ</t>
  </si>
  <si>
    <t>MMATL1084854</t>
  </si>
  <si>
    <t>Policy Cancelled on 14/02/2025 with a refund of 595.01 because Canx New or Alternative policy incepted with us</t>
  </si>
  <si>
    <t>DSA Construction Ltd</t>
  </si>
  <si>
    <t>UB3 4DX</t>
  </si>
  <si>
    <t>COMTL1017398</t>
  </si>
  <si>
    <t>Policy Cancelled on 01/03/2024 with a refund of 709.32 because Canx Other</t>
  </si>
  <si>
    <t>Elemental Horticultural Services Ltd</t>
  </si>
  <si>
    <t>YO7 3EW</t>
  </si>
  <si>
    <t>MMATL1084296</t>
  </si>
  <si>
    <t>Canx Client deceased or Ill Health</t>
  </si>
  <si>
    <t>Policy Cancelled on 14/02/2025 with a refund of 410.82 because Canx Client deceased or Ill Health</t>
  </si>
  <si>
    <t>Evolution Eco Homes Limited</t>
  </si>
  <si>
    <t>PO14 1FD</t>
  </si>
  <si>
    <t>MMATL1079567</t>
  </si>
  <si>
    <t>Policy Cancelled on 04/02/2025 with a refund of 1115.32 because Canx DD Default or OS AP</t>
  </si>
  <si>
    <t>Forcerto UK Ltd</t>
  </si>
  <si>
    <t>SW9 9RX</t>
  </si>
  <si>
    <t>TISBXBXS1000046</t>
  </si>
  <si>
    <t>Policy Cancelled on 29/01/2025 with a refund of 0.00 because Canx New or Alternative policy incepted with us</t>
  </si>
  <si>
    <t>MMATL1075673</t>
  </si>
  <si>
    <t>Policy Cancelled on 12/01/2025 with a refund of 1312.15 because Auto Rnl No longer trading</t>
  </si>
  <si>
    <t>ARGBS1001078</t>
  </si>
  <si>
    <t>Policy Cancelled on 12/01/2025 with a refund of 67.50 because Auto Rnl No longer trading</t>
  </si>
  <si>
    <t>G A Building Services Ltd</t>
  </si>
  <si>
    <t>CR0 4RR</t>
  </si>
  <si>
    <t>TMKPI1001298</t>
  </si>
  <si>
    <t>Policy Cancelled on 06/02/2025 with a refund of 226.76 because Canx New or Alternative policy incepted with us</t>
  </si>
  <si>
    <t>Elisha Perry</t>
  </si>
  <si>
    <t>G Parkinson Maintenance Limited</t>
  </si>
  <si>
    <t>LE13 0RG</t>
  </si>
  <si>
    <t>MMATL1070496</t>
  </si>
  <si>
    <t>Renewal pending - effective: 07 Feb 2025</t>
  </si>
  <si>
    <t>Lisa Jones</t>
  </si>
  <si>
    <t>George  Le Feuvre</t>
  </si>
  <si>
    <t>BS20 6QD</t>
  </si>
  <si>
    <t>ACTRM1013874</t>
  </si>
  <si>
    <t>Policy Cancelled on 14/02/2025 with a refund of 4.25 because Canx DD Default or OS AP</t>
  </si>
  <si>
    <t>Green Retrofits Limited</t>
  </si>
  <si>
    <t>GU47 9AN</t>
  </si>
  <si>
    <t>ACTRM1014386</t>
  </si>
  <si>
    <t>Policy Cancelled on 01/01/2025 with a refund of 111.60 because NTU New or Alternative policy incepted with us</t>
  </si>
  <si>
    <t>Gubsgrafter Limited</t>
  </si>
  <si>
    <t>SA2 7NZ</t>
  </si>
  <si>
    <t>COMTL1015138</t>
  </si>
  <si>
    <t>Policy Cancelled on 01/08/2024 with a refund of 164.78 because Auto Rnl No longer trading</t>
  </si>
  <si>
    <t>Harold  Leath</t>
  </si>
  <si>
    <t>TF11 8AB</t>
  </si>
  <si>
    <t>MMATL1073144</t>
  </si>
  <si>
    <t>Policy Cancelled on 01/02/2025 with a refund of 10.74 because Canx Lost contract or No work</t>
  </si>
  <si>
    <t>Steve Medway</t>
  </si>
  <si>
    <t>Harris Roofing and Property Services Ltd</t>
  </si>
  <si>
    <t>NP7 6DG</t>
  </si>
  <si>
    <t>MMATL1084045</t>
  </si>
  <si>
    <t>Policy Cancelled on 03/02/2025 with a refund of 1423.18 because Canx No longer trading</t>
  </si>
  <si>
    <t>Hassen Mohammedsaid T/A Harveys</t>
  </si>
  <si>
    <t>SW8 4RJ</t>
  </si>
  <si>
    <t>TISBXBTL1000889</t>
  </si>
  <si>
    <t>Policy Cancelled on 13/02/2025 with a refund of 287.24 because NTU New or Alternative policy incepted with us</t>
  </si>
  <si>
    <t>Policy Cancelled on 31/01/2025 with a refund of 0.00 because Auto Rnl No longer trading</t>
  </si>
  <si>
    <t>HGW Building Services Limited</t>
  </si>
  <si>
    <t>NR29 3PW</t>
  </si>
  <si>
    <t>MMATL1046066</t>
  </si>
  <si>
    <t>Policy Cancelled on 17/02/2025 with a refund of 288.04 because Canx Client deceased or Ill Health</t>
  </si>
  <si>
    <t>Simon Peasley</t>
  </si>
  <si>
    <t>COMCA1000072</t>
  </si>
  <si>
    <t>Policy Cancelled on 17/02/2025 with a refund of 387.32 because Canx Client deceased or Ill Health</t>
  </si>
  <si>
    <t>Francesca Bennett</t>
  </si>
  <si>
    <t>Hugh  McManus</t>
  </si>
  <si>
    <t>ML6 6HG</t>
  </si>
  <si>
    <t>ACTRM1013451</t>
  </si>
  <si>
    <t>Policy Cancelled on 14/02/2025 with a refund of 1.74 because Stopped DD</t>
  </si>
  <si>
    <t>Ian  Findlay</t>
  </si>
  <si>
    <t>ME8 6QH</t>
  </si>
  <si>
    <t>ACTRM1013069</t>
  </si>
  <si>
    <t>Policy Cancelled on 01/02/2025 with a refund of 45.82 because NTU New or Alternative policy incepted with us</t>
  </si>
  <si>
    <t>Iulian  Radulescu</t>
  </si>
  <si>
    <t>BS6 6AH</t>
  </si>
  <si>
    <t>MMATL1084577</t>
  </si>
  <si>
    <t>Policy Cancelled on 14/02/2025 with a refund of 85.70 because Canx DD Default or OS AP</t>
  </si>
  <si>
    <t>Bailey Edwards</t>
  </si>
  <si>
    <t>Ivan  Borudzhiev</t>
  </si>
  <si>
    <t>Tw13 6qr</t>
  </si>
  <si>
    <t>COMTL1010032</t>
  </si>
  <si>
    <t>Policy Cancelled on 06/02/2025 with a refund of 27.09 because Canx DD Default or OS AP</t>
  </si>
  <si>
    <t>J.Millington Plumbing &amp; Heating</t>
  </si>
  <si>
    <t>PE31 7AH</t>
  </si>
  <si>
    <t>Zurich Insurance Company</t>
  </si>
  <si>
    <t>ZURTL1000346</t>
  </si>
  <si>
    <t>Policy Cancelled on 31/01/2025 with a refund of 295.47 because NTU New or Alternative policy incepted with us</t>
  </si>
  <si>
    <t>ZURTL1000347</t>
  </si>
  <si>
    <t>Policy Cancelled on 31/01/2025 with a refund of 0.00 because NTU New or Alternative policy incepted with us</t>
  </si>
  <si>
    <t>James Mcdonagh T/A Essex County Landscapes</t>
  </si>
  <si>
    <t>CM3 3QT</t>
  </si>
  <si>
    <t>MMATL1084715</t>
  </si>
  <si>
    <t>Policy Cancelled on 10/02/2025 with a refund of 224.13 because Canx DD Default or OS AP</t>
  </si>
  <si>
    <t>Jamie  Lister</t>
  </si>
  <si>
    <t>WF50HS</t>
  </si>
  <si>
    <t>MMATL1084463</t>
  </si>
  <si>
    <t>Policy Cancelled on 06/02/2025 with a refund of 19.43 because Canx DD Default or OS AP</t>
  </si>
  <si>
    <t>Jennifer  Sawyer</t>
  </si>
  <si>
    <t>PO9 3NX</t>
  </si>
  <si>
    <t>ACTRM1010904</t>
  </si>
  <si>
    <t>Policy Cancelled on 05/01/2025 with a refund of 59.30 because Canx DD Default or OS AP</t>
  </si>
  <si>
    <t>COMTL1023163</t>
  </si>
  <si>
    <t>NTU Took out in error</t>
  </si>
  <si>
    <t>Policy Cancelled on 05/01/2024 with a refund of 0.00 because NTU Took out in error</t>
  </si>
  <si>
    <t>John Coyle T/A Special Projects</t>
  </si>
  <si>
    <t>SG14 2LJ</t>
  </si>
  <si>
    <t>COMTL1022495</t>
  </si>
  <si>
    <t>Policy Cancelled on 06/02/2025 with a refund of 837.16 because Canx New or Alternative policy incepted with us</t>
  </si>
  <si>
    <t>Jonathan  Tute</t>
  </si>
  <si>
    <t>M229GG</t>
  </si>
  <si>
    <t>MMATL1084395</t>
  </si>
  <si>
    <t>Policy Cancelled on 06/02/2025 with a refund of -6.40 because Canx DD Default or OS AP</t>
  </si>
  <si>
    <t>Jonathan Collins T/A Joe Soap Property Services</t>
  </si>
  <si>
    <t>CM9 6XX</t>
  </si>
  <si>
    <t>TISBXBTL1000855</t>
  </si>
  <si>
    <t>Policy Cancelled on 03/02/2025 with a refund of 16.81 because Auto Rnl No longer trading</t>
  </si>
  <si>
    <t>CoPlus</t>
  </si>
  <si>
    <t>COCGT1000185</t>
  </si>
  <si>
    <t>Policy Cancelled on 03/02/2025 with a refund of 0.00 because Auto Rnl No longer trading</t>
  </si>
  <si>
    <t>Joseph  Oneill</t>
  </si>
  <si>
    <t>BS34 8PL</t>
  </si>
  <si>
    <t>COMTL1023015</t>
  </si>
  <si>
    <t>Policy Cancelled on 17/02/2025 with a refund of 39.39 because Stopped DD</t>
  </si>
  <si>
    <t>Joseph  Rosser</t>
  </si>
  <si>
    <t>CO7 0RE</t>
  </si>
  <si>
    <t>ACTRM1014295</t>
  </si>
  <si>
    <t>Policy Cancelled on 12/11/2024 with a refund of 83.75 because Canx DD Default or OS AP</t>
  </si>
  <si>
    <t>Joshua  Skinner</t>
  </si>
  <si>
    <t>Ip7 6fg</t>
  </si>
  <si>
    <t>MMATL1084571</t>
  </si>
  <si>
    <t>Canx Insurer Request</t>
  </si>
  <si>
    <t>Policy Cancelled on 10/02/2025 with a refund of 45.48 because Canx Insurer Request</t>
  </si>
  <si>
    <t>Keith McMillan T/A Asktoday</t>
  </si>
  <si>
    <t>PA34 4YB</t>
  </si>
  <si>
    <t>CASTL1000744</t>
  </si>
  <si>
    <t>Policy Cancelled on 28/01/2025 with a refund of 1155.77 because Canx DD Default or OS AP</t>
  </si>
  <si>
    <t>Kenneth Brewer T/A Kenny Brewer Fencing</t>
  </si>
  <si>
    <t>ML4 2RB</t>
  </si>
  <si>
    <t>ACTRM1014388</t>
  </si>
  <si>
    <t>Policy Cancelled on 06/01/2025 with a refund of 88.31 because NTU New or Alternative policy incepted with us</t>
  </si>
  <si>
    <t>Kian  Gray</t>
  </si>
  <si>
    <t>PO10 7SZ</t>
  </si>
  <si>
    <t>ONIEW1005348</t>
  </si>
  <si>
    <t>Policy Cancelled on 03/02/2025 with a refund of 0.00 because Canx No longer trading</t>
  </si>
  <si>
    <t>COMTL1022328</t>
  </si>
  <si>
    <t>Policy Cancelled on 03/02/2025 with a refund of -22.52 because Canx DD Default or OS AP</t>
  </si>
  <si>
    <t>L&amp;M Roofing Ltd</t>
  </si>
  <si>
    <t>MK40 3TA</t>
  </si>
  <si>
    <t>COMTL1019731</t>
  </si>
  <si>
    <t>Policy Cancelled on 03/02/2025 with a refund of 1506.80 because Canx DD Default or OS AP</t>
  </si>
  <si>
    <t>Lawrie  Stewart</t>
  </si>
  <si>
    <t>AB54 8DL</t>
  </si>
  <si>
    <t>MMATL1083864</t>
  </si>
  <si>
    <t>Policy Cancelled on 17/02/2025 with a refund of -104.15 because Canx DD Default or OS AP</t>
  </si>
  <si>
    <t>Lee Cunningham T/A Copeland Roofing Whitehaven</t>
  </si>
  <si>
    <t>CA28 7PN</t>
  </si>
  <si>
    <t>MMATL1084691</t>
  </si>
  <si>
    <t>Policy Cancelled on 12/12/2024 with a refund of 0.00 because Canx DD Default or OS AP</t>
  </si>
  <si>
    <t>Light Construction Limited</t>
  </si>
  <si>
    <t>TN7 4DN</t>
  </si>
  <si>
    <t>ARGBS1001255</t>
  </si>
  <si>
    <t>Policy Cancelled on 21/04/2024 with a refund of 0.00 because Canx New or Alternative policy incepted with us</t>
  </si>
  <si>
    <t>LJW Ventilation Ltd</t>
  </si>
  <si>
    <t>DA16 2JG</t>
  </si>
  <si>
    <t>COMTL1008088</t>
  </si>
  <si>
    <t>Policy Cancelled on 04/02/2025 with a refund of 0.00 because NTU New or Alternative policy incepted with us</t>
  </si>
  <si>
    <t>Luke  Kitching</t>
  </si>
  <si>
    <t>Dl4 2gu</t>
  </si>
  <si>
    <t>COMTL1022759</t>
  </si>
  <si>
    <t>Policy Cancelled on 13/12/2024 with a refund of 88.74 because Auto Rnl No longer trading</t>
  </si>
  <si>
    <t>Lyam  Willrich</t>
  </si>
  <si>
    <t>NR3 1LY</t>
  </si>
  <si>
    <t>COMTL1022481</t>
  </si>
  <si>
    <t>Policy Cancelled on 14/02/2025 with a refund of 19.63 because Stopped DD</t>
  </si>
  <si>
    <t>M Cheadle Electrical Services Ltd</t>
  </si>
  <si>
    <t>NN14 3BX</t>
  </si>
  <si>
    <t>Allianz Cornhill Insurance Plc</t>
  </si>
  <si>
    <t>ALCFL1000081</t>
  </si>
  <si>
    <t>Policy Cancelled on 04/02/2025 with a refund of 1037.84 because Canx Lost contract or No work</t>
  </si>
  <si>
    <t>M Construct London Ltd</t>
  </si>
  <si>
    <t>HA2 9SN</t>
  </si>
  <si>
    <t>ONIEW1003050</t>
  </si>
  <si>
    <t>TMTOS1001311</t>
  </si>
  <si>
    <t>Policy Cancelled on 03/02/2025 with a refund of -75.00 because Canx No longer trading</t>
  </si>
  <si>
    <t>Mark  Helliwell</t>
  </si>
  <si>
    <t>NG5 5SP</t>
  </si>
  <si>
    <t>MMATL1081529</t>
  </si>
  <si>
    <t>Renewal pending - effective: 13 Feb 2025</t>
  </si>
  <si>
    <t>Mark Hines T/A J H Glazing Co</t>
  </si>
  <si>
    <t>CR7 8DA</t>
  </si>
  <si>
    <t>ARGBS1001256</t>
  </si>
  <si>
    <t>Policy Cancelled on 26/04/2024 with a refund of 67.50 because Canx New or Alternative policy incepted with us</t>
  </si>
  <si>
    <t>Mark Reidy T/A M R Carpentry</t>
  </si>
  <si>
    <t>Lu7 2ql</t>
  </si>
  <si>
    <t>COMTL1019806</t>
  </si>
  <si>
    <t>Policy Cancelled on 10/02/2025 with a refund of 14.59 because Canx DD Default or OS AP</t>
  </si>
  <si>
    <t>Martin  Lydon</t>
  </si>
  <si>
    <t>SM4 6HB</t>
  </si>
  <si>
    <t>ACTRM1012560</t>
  </si>
  <si>
    <t>Policy Cancelled on 03/02/2025 with a refund of 230.87 because Canx DD Default or OS AP</t>
  </si>
  <si>
    <t>Mcm groundworks and construction ltd</t>
  </si>
  <si>
    <t>NR330AS</t>
  </si>
  <si>
    <t>COMTL1018978</t>
  </si>
  <si>
    <t>Canx Not happy with premium</t>
  </si>
  <si>
    <t>Policy Cancelled on 05/02/2025 with a refund of 871.86 because Canx Not happy with premium</t>
  </si>
  <si>
    <t>MD Construction Ltd</t>
  </si>
  <si>
    <t>OX28 6NN</t>
  </si>
  <si>
    <t>COMTL1022202</t>
  </si>
  <si>
    <t>Policy Cancelled on 17/02/2025 with a refund of 1120.02 because Canx DD Default or OS AP</t>
  </si>
  <si>
    <t>Melanie  Peck</t>
  </si>
  <si>
    <t>RM11 2HS</t>
  </si>
  <si>
    <t>ARGBS1000066</t>
  </si>
  <si>
    <t>MMATL1076527</t>
  </si>
  <si>
    <t>Policy Cancelled on 05/02/2025 with a refund of -51.92 because Canx DD Default or OS AP</t>
  </si>
  <si>
    <t>Michael  Chatfield</t>
  </si>
  <si>
    <t>SY41HH</t>
  </si>
  <si>
    <t>ACTRM1014305</t>
  </si>
  <si>
    <t>Policy Cancelled on 05/02/2025 with a refund of 13.24 because Canx DD Default or OS AP</t>
  </si>
  <si>
    <t>Michael  Kemp</t>
  </si>
  <si>
    <t>S42 6RJ</t>
  </si>
  <si>
    <t>COMTL1017234</t>
  </si>
  <si>
    <t>Renewal pending - effective: 16 Feb 2025</t>
  </si>
  <si>
    <t>Michael Bates T/A Heathlands</t>
  </si>
  <si>
    <t>RG2 8AS</t>
  </si>
  <si>
    <t>MMATL1084512</t>
  </si>
  <si>
    <t>Policy Cancelled on 03/02/2025 with a refund of 63.35 because Canx DD Default or OS AP</t>
  </si>
  <si>
    <t>Midland Site Management Ltd</t>
  </si>
  <si>
    <t>NN11 3TR</t>
  </si>
  <si>
    <t>COMTL1020614</t>
  </si>
  <si>
    <t>Policy Cancelled on 26/01/2025 with a refund of 73.73 because Auto Rnl No longer trading</t>
  </si>
  <si>
    <t>MJC Electrical Works Ltd</t>
  </si>
  <si>
    <t>OX28 1NR</t>
  </si>
  <si>
    <t>COMTL1023137</t>
  </si>
  <si>
    <t>Mr Colin Rowan T/A C Rowan Painting &amp; Decorating</t>
  </si>
  <si>
    <t>YO42 2ST</t>
  </si>
  <si>
    <t>ACTRM1012166</t>
  </si>
  <si>
    <t>Policy Cancelled on 23/01/2025 with a refund of 68.60 because NTU New or Alternative policy incepted with us</t>
  </si>
  <si>
    <t>Mr John Wilson T/A Sky Line Roofing</t>
  </si>
  <si>
    <t>ST16 3FZ</t>
  </si>
  <si>
    <t>MMATL1084127</t>
  </si>
  <si>
    <t>Policy Cancelled on 13/02/2025 with a refund of 28.26 because Stopped DD</t>
  </si>
  <si>
    <t>Canx - Non Payment</t>
  </si>
  <si>
    <t>MYA CIVILS LIMITED</t>
  </si>
  <si>
    <t>G823JP</t>
  </si>
  <si>
    <t>COMTL1021404</t>
  </si>
  <si>
    <t>Policy Cancelled on 04/02/2025 with a refund of 148.26 because Canx No longer trading</t>
  </si>
  <si>
    <t>Aimee Davies</t>
  </si>
  <si>
    <t>N &amp; L Construction Ltd</t>
  </si>
  <si>
    <t>CF39 9TD</t>
  </si>
  <si>
    <t>COMTL1006273</t>
  </si>
  <si>
    <t>Policy Cancelled on 16/02/2025 with a refund of -268.21 because Canx DD Default or OS AP</t>
  </si>
  <si>
    <t>Paul Mason</t>
  </si>
  <si>
    <t xml:space="preserve">Nathan   Arrowsmith </t>
  </si>
  <si>
    <t>WS121LZ</t>
  </si>
  <si>
    <t>COMTL1023260</t>
  </si>
  <si>
    <t>Policy Cancelled on 08/02/2025 with a refund of 0.00 because Canx - Non Payment</t>
  </si>
  <si>
    <t>NCS Electrical call out services Ltd</t>
  </si>
  <si>
    <t>N1 7GU</t>
  </si>
  <si>
    <t>COMTL1022704</t>
  </si>
  <si>
    <t>Policy Cancelled on 31/01/2025 with a refund of 138.16 because Canx New or Alternative policy incepted with us</t>
  </si>
  <si>
    <t>Neal  Allen</t>
  </si>
  <si>
    <t>OL8 3AS</t>
  </si>
  <si>
    <t>TISBXBTL1000705</t>
  </si>
  <si>
    <t>Policy Cancelled on 03/02/2025 with a refund of 0.00 because Stopped DD</t>
  </si>
  <si>
    <t>Neil  Findlay</t>
  </si>
  <si>
    <t>AB39 3PG</t>
  </si>
  <si>
    <t>ACTRM1013072</t>
  </si>
  <si>
    <t>Policy Cancelled on 05/01/2025 with a refund of 0.00 because NTU New or Alternative policy incepted with us</t>
  </si>
  <si>
    <t>New Forest Building Services Ltd</t>
  </si>
  <si>
    <t>SO51 6FS</t>
  </si>
  <si>
    <t>COMTL1016988</t>
  </si>
  <si>
    <t>Policy Cancelled on 27/01/2025 with a refund of 183.23 because Auto Rnl No longer trading</t>
  </si>
  <si>
    <t>Nicholas  Burt</t>
  </si>
  <si>
    <t>BH21 4FS</t>
  </si>
  <si>
    <t>ACTRM1014304</t>
  </si>
  <si>
    <t>Policy Cancelled on 10/02/2025 with a refund of 17.06 because Canx DD Default or OS AP</t>
  </si>
  <si>
    <t>P G R Painting Ltd</t>
  </si>
  <si>
    <t>B68 9PN</t>
  </si>
  <si>
    <t>MMATL1080931</t>
  </si>
  <si>
    <t>Policy Cancelled on 06/02/2025 with a refund of 505.03 because Canx DD Default or OS AP</t>
  </si>
  <si>
    <t>P Surridge Ltd</t>
  </si>
  <si>
    <t>PO14 3JJ</t>
  </si>
  <si>
    <t>MMATL1084929</t>
  </si>
  <si>
    <t>Policy Cancelled on 08/02/2025 with a refund of 0.00 because NTU New or Alternative policy incepted with us</t>
  </si>
  <si>
    <t>System</t>
  </si>
  <si>
    <t>P. Pugh (Builders) Limited</t>
  </si>
  <si>
    <t>SA10 9LT</t>
  </si>
  <si>
    <t>COMTL1013005</t>
  </si>
  <si>
    <t>Renewal pending - effective: 09 Feb 2025</t>
  </si>
  <si>
    <t>Tara Griffiths</t>
  </si>
  <si>
    <t>P17 Quality Builders Ltd</t>
  </si>
  <si>
    <t>CT11 7DT</t>
  </si>
  <si>
    <t>MMATL1058560</t>
  </si>
  <si>
    <t>Policy Cancelled on 10/02/2025 with a refund of 37.48 because Stopped DD</t>
  </si>
  <si>
    <t>Paul  Carslaw</t>
  </si>
  <si>
    <t>HA4 0PH</t>
  </si>
  <si>
    <t>MMATL1084898</t>
  </si>
  <si>
    <t>Policy Cancelled on 27/01/2025 with a refund of 0.00 because Canx DD Default or OS AP</t>
  </si>
  <si>
    <t xml:space="preserve">Paul  Loughran </t>
  </si>
  <si>
    <t>L21 9JG</t>
  </si>
  <si>
    <t>COMCA1001814</t>
  </si>
  <si>
    <t>Policy Cancelled on 03/02/2025 with a refund of 79.93 because Canx Lost contract or No work</t>
  </si>
  <si>
    <t>Proper-T Contractors</t>
  </si>
  <si>
    <t>IG6 1PJ</t>
  </si>
  <si>
    <t>TISBXBTL1000053</t>
  </si>
  <si>
    <t>Policy Cancelled on 20/05/2024 with a refund of -682.54 because Canx Other</t>
  </si>
  <si>
    <t>QSP Conversions Ltd</t>
  </si>
  <si>
    <t>DY8 5TG</t>
  </si>
  <si>
    <t>COMTL1017135</t>
  </si>
  <si>
    <t>Renewal pending - effective: 08 Feb 2025</t>
  </si>
  <si>
    <t>ONIEW1004148</t>
  </si>
  <si>
    <t>Quality Driveways Limited</t>
  </si>
  <si>
    <t>FY6 8DN</t>
  </si>
  <si>
    <t>COMTL1022004</t>
  </si>
  <si>
    <t>Policy Cancelled on 04/02/2025 with a refund of 14.14 because Canx DD Default or OS AP</t>
  </si>
  <si>
    <t>R &amp; D Property Developments Limited</t>
  </si>
  <si>
    <t>SY11 2AY</t>
  </si>
  <si>
    <t>TISBXBTL1000874</t>
  </si>
  <si>
    <t>Policy Cancelled on 09/02/2025 with a refund of 0.00 because NTU New or Alternative policy incepted with us</t>
  </si>
  <si>
    <t>Raploch Installations Ltd</t>
  </si>
  <si>
    <t>G81 1QR</t>
  </si>
  <si>
    <t>ACTRM1013725</t>
  </si>
  <si>
    <t>Policy Cancelled on 03/02/2025 with a refund of -34.76 because Canx DD Default or OS AP</t>
  </si>
  <si>
    <t>Rightstyle Plastering Ltd</t>
  </si>
  <si>
    <t>SA6 7AY</t>
  </si>
  <si>
    <t>COMTL1018024</t>
  </si>
  <si>
    <t>Policy Cancelled on 07/02/2025 with a refund of 79.79 because NTU New or Alternative policy incepted with us</t>
  </si>
  <si>
    <t>RJD Roofing &amp; Home Repairs Limited</t>
  </si>
  <si>
    <t>LU2 0EJ</t>
  </si>
  <si>
    <t>MMATL1083088</t>
  </si>
  <si>
    <t>Policy Cancelled on 15/01/2025 with a refund of 0.00 because Canx DD Default or OS AP</t>
  </si>
  <si>
    <t>Robert  Comber</t>
  </si>
  <si>
    <t>LA4 6NY</t>
  </si>
  <si>
    <t>ONIEW1005014</t>
  </si>
  <si>
    <t>Policy Cancelled on 11/02/2025 with a refund of 0.00 because Canx No longer trading</t>
  </si>
  <si>
    <t>ACTRM1013422</t>
  </si>
  <si>
    <t>Policy Cancelled on 11/02/2025 with a refund of 242.46 because Canx No longer trading</t>
  </si>
  <si>
    <t>Robert Stanton T/A Hednesford Taxi's</t>
  </si>
  <si>
    <t>WS12 4LN</t>
  </si>
  <si>
    <t>COMSB1000739</t>
  </si>
  <si>
    <t>Policy Cancelled on 06/02/2025 with a refund of 270.30 because Canx New or Alternative policy incepted with us</t>
  </si>
  <si>
    <t xml:space="preserve">Roger   Stevens </t>
  </si>
  <si>
    <t>SY6 7LH</t>
  </si>
  <si>
    <t>MMATL1081352</t>
  </si>
  <si>
    <t>Policy Cancelled on 13/02/2025 with a refund of 153.31 because Canx DD Default or OS AP</t>
  </si>
  <si>
    <t>Russell Huke</t>
  </si>
  <si>
    <t>TN21 0LG</t>
  </si>
  <si>
    <t>ACTRM1012199</t>
  </si>
  <si>
    <t>Ryan Joanne T/A Dust In Time JR</t>
  </si>
  <si>
    <t>DY10 3AX</t>
  </si>
  <si>
    <t>COMTL1018806</t>
  </si>
  <si>
    <t>Policy Cancelled on 03/02/2025 with a refund of -27.19 because Canx DD Default or OS AP</t>
  </si>
  <si>
    <t>S M D Services Limited</t>
  </si>
  <si>
    <t>NN11 3EZ</t>
  </si>
  <si>
    <t>COMTL1017266</t>
  </si>
  <si>
    <t>Auto Rnl Client deceased or Ill Health</t>
  </si>
  <si>
    <t>Renewal pending - effective: 20 Feb 2025</t>
  </si>
  <si>
    <t>Samuel  Mavin</t>
  </si>
  <si>
    <t>ME14 2TQ</t>
  </si>
  <si>
    <t>MMATL1084744</t>
  </si>
  <si>
    <t>Policy Cancelled on 30/01/2025 with a refund of -30.23 because Canx Lost contract or No work</t>
  </si>
  <si>
    <t>Scott  Irwin</t>
  </si>
  <si>
    <t>L25 1NZ</t>
  </si>
  <si>
    <t>MMATL1084917</t>
  </si>
  <si>
    <t>Policy Cancelled on 28/01/2025 with a refund of 439.93 because Auto Rnl No longer trading</t>
  </si>
  <si>
    <t>Shane  Norris</t>
  </si>
  <si>
    <t>Cm15 9dd</t>
  </si>
  <si>
    <t>COMTL1018210</t>
  </si>
  <si>
    <t>Policy Cancelled on 07/02/2025 with a refund of 18.09 because Canx Lost contract or No work</t>
  </si>
  <si>
    <t>Sheri Home Away LTD</t>
  </si>
  <si>
    <t>SE6 1JW</t>
  </si>
  <si>
    <t>COMSB1001549</t>
  </si>
  <si>
    <t>Policy Cancelled on 05/02/2025 with a refund of 14.27 because Stopped DD</t>
  </si>
  <si>
    <t>Shopfitter Ltd</t>
  </si>
  <si>
    <t>SR2 8PR</t>
  </si>
  <si>
    <t>COMTL1023218</t>
  </si>
  <si>
    <t>Policy Cancelled on 05/02/2025 with a refund of 300.79 because NTU New or Alternative policy incepted with us</t>
  </si>
  <si>
    <t>Simon  Leigh</t>
  </si>
  <si>
    <t>WS137BS</t>
  </si>
  <si>
    <t>ACTRM1013086</t>
  </si>
  <si>
    <t>Policy Cancelled on 10/01/2025 with a refund of 380.24 because NTU New or Alternative policy incepted with us</t>
  </si>
  <si>
    <t>Simply Drainage Solutions Ltd</t>
  </si>
  <si>
    <t>DE14 1RP</t>
  </si>
  <si>
    <t>TISBXBTL1000287</t>
  </si>
  <si>
    <t>Policy Cancelled on 10/02/2025 with a refund of -75.00 because Canx DD Default or OS AP</t>
  </si>
  <si>
    <t>Speak Property Repairs Ltd</t>
  </si>
  <si>
    <t>YO43 3DB</t>
  </si>
  <si>
    <t>ONIEW1001370</t>
  </si>
  <si>
    <t>Policy Cancelled on 10/03/2024 with a refund of 28.65 because NTU New or Alternative policy incepted with us</t>
  </si>
  <si>
    <t>Steve decs</t>
  </si>
  <si>
    <t>SS156QP</t>
  </si>
  <si>
    <t>COMTL1022946</t>
  </si>
  <si>
    <t>Policy Cancelled on 14/02/2025 with a refund of 29.91 because Stopped DD</t>
  </si>
  <si>
    <t>Steven  Crosby</t>
  </si>
  <si>
    <t>DL23NB</t>
  </si>
  <si>
    <t>ACTRM1014377</t>
  </si>
  <si>
    <t>Policy Cancelled on 11/12/2024 with a refund of 74.93 because Canx DD Default or OS AP</t>
  </si>
  <si>
    <t>Stone Craft Landscapes Ltd</t>
  </si>
  <si>
    <t>NW7 4SD</t>
  </si>
  <si>
    <t>ACTRM1014391</t>
  </si>
  <si>
    <t>Policy Cancelled on 05/02/2025 with a refund of -0.01 because NTU New or Alternative policy incepted with us</t>
  </si>
  <si>
    <t>Stuart Bowers T/A SAB Satellites and Aerials</t>
  </si>
  <si>
    <t>SO19 5JX</t>
  </si>
  <si>
    <t>ACTRM1013049</t>
  </si>
  <si>
    <t>Policy Cancelled on 01/01/2025 with a refund of 122.17 because NTU New or Alternative policy incepted with us</t>
  </si>
  <si>
    <t>Paul Dacey</t>
  </si>
  <si>
    <t>Thaler Contracts (Fire Solutions) Ltd</t>
  </si>
  <si>
    <t>SL9 7DW</t>
  </si>
  <si>
    <t>COMCA1001127</t>
  </si>
  <si>
    <t>Policy Cancelled on 05/02/2025 with a refund of 973.40 because Canx DD Default or OS AP</t>
  </si>
  <si>
    <t>COMTL1012551</t>
  </si>
  <si>
    <t>Policy Cancelled on 05/02/2025 with a refund of -1753.06 because Canx DD Default or OS AP</t>
  </si>
  <si>
    <t>ARGBS1001052</t>
  </si>
  <si>
    <t>Tom Salveson Cheadle T/A TJL Groundwork</t>
  </si>
  <si>
    <t>WA3 1BH</t>
  </si>
  <si>
    <t>COMTL1022530</t>
  </si>
  <si>
    <t>Policy Cancelled on 10/02/2025 with a refund of 324.87 because Canx DD Default or OS AP</t>
  </si>
  <si>
    <t>TPA Construction Ltd</t>
  </si>
  <si>
    <t>E4 7RJ</t>
  </si>
  <si>
    <t>MMATL1083886</t>
  </si>
  <si>
    <t>Policy Cancelled on 13/02/2025 with a refund of 491.76 because Canx DD Default or OS AP</t>
  </si>
  <si>
    <t>UK Construction (MCR) Ltd</t>
  </si>
  <si>
    <t>M20 5GG</t>
  </si>
  <si>
    <t>COMTL1019816</t>
  </si>
  <si>
    <t>Policy Cancelled on 12/02/2025 with a refund of 616.15 because Canx DD Default or OS AP</t>
  </si>
  <si>
    <t>Vale United FC</t>
  </si>
  <si>
    <t>CF35 5BA</t>
  </si>
  <si>
    <t>Equity Red Star</t>
  </si>
  <si>
    <t>ERSMS1000001</t>
  </si>
  <si>
    <t>Policy Cancelled on 25/08/2024 with a refund of 0.00 because NTU Took out in error</t>
  </si>
  <si>
    <t>Diane Barnaby</t>
  </si>
  <si>
    <t>ERSMS1000002</t>
  </si>
  <si>
    <t>Wayne Hesom t/a Wayne's Woods</t>
  </si>
  <si>
    <t>NR16 2EZ</t>
  </si>
  <si>
    <t>Square Peg</t>
  </si>
  <si>
    <t>SQPTL1000486</t>
  </si>
  <si>
    <t>Policy Cancelled on 23/01/2025 with a refund of 976.01 because Auto Rnl Client deceased or Ill Health</t>
  </si>
  <si>
    <t>William  Howells</t>
  </si>
  <si>
    <t>TW20 9QT</t>
  </si>
  <si>
    <t>MMATL1083177</t>
  </si>
  <si>
    <t>Policy Cancelled on 10/02/2025 with a refund of -77.44 because Canx Lost contract or No work</t>
  </si>
  <si>
    <t>£</t>
  </si>
  <si>
    <t>Policy</t>
  </si>
  <si>
    <t>ClientRef</t>
  </si>
  <si>
    <t>Product</t>
  </si>
  <si>
    <t>ActionDate</t>
  </si>
  <si>
    <t>PolicyEffectiveDate</t>
  </si>
  <si>
    <t>TransactionType</t>
  </si>
  <si>
    <t>XBroker NB/Ren</t>
  </si>
  <si>
    <t>SaleAgent</t>
  </si>
  <si>
    <t>Policies</t>
  </si>
  <si>
    <t>Net Premium</t>
  </si>
  <si>
    <t>NBMTA</t>
  </si>
  <si>
    <t>Commission</t>
  </si>
  <si>
    <t>Discount</t>
  </si>
  <si>
    <t>Fee</t>
  </si>
  <si>
    <t>Brand Income</t>
  </si>
  <si>
    <t>NBCANX Income</t>
  </si>
  <si>
    <t>Total Income</t>
  </si>
  <si>
    <t>Sub Broker Comm. (XBroker)</t>
  </si>
  <si>
    <t>Agent Commission</t>
  </si>
  <si>
    <t>-</t>
  </si>
  <si>
    <t>COMB/R/3241787</t>
  </si>
  <si>
    <t>Tradesman Liability</t>
  </si>
  <si>
    <t>12/02/2025</t>
  </si>
  <si>
    <t>01/05/2024</t>
  </si>
  <si>
    <t>11/02/2025</t>
  </si>
  <si>
    <t>MCMA/H/3242671</t>
  </si>
  <si>
    <t>17/02/2025</t>
  </si>
  <si>
    <t>10/05/2024</t>
  </si>
  <si>
    <t>14/02/2025</t>
  </si>
  <si>
    <t>LEFE/G/3248630</t>
  </si>
  <si>
    <t>05/08/2024</t>
  </si>
  <si>
    <t>ROSS/J/3255827</t>
  </si>
  <si>
    <t>03/02/2025</t>
  </si>
  <si>
    <t>12/11/2024</t>
  </si>
  <si>
    <t>BURT/N/3256017</t>
  </si>
  <si>
    <t>10/02/2025</t>
  </si>
  <si>
    <t>18/11/2024</t>
  </si>
  <si>
    <t>CHAT/M/3256071</t>
  </si>
  <si>
    <t>05/02/2025</t>
  </si>
  <si>
    <t>14/11/2024</t>
  </si>
  <si>
    <t>CROS/S/3257886</t>
  </si>
  <si>
    <t>11/12/2024</t>
  </si>
  <si>
    <t>GREEN/3258264</t>
  </si>
  <si>
    <t>01/01/2025</t>
  </si>
  <si>
    <t>KENNI/3258330</t>
  </si>
  <si>
    <t>06/01/2025</t>
  </si>
  <si>
    <t>Commercial legal &amp; Tax Investigation Insurance</t>
  </si>
  <si>
    <t>01/02/2025</t>
  </si>
  <si>
    <t>04/02/2025</t>
  </si>
  <si>
    <t>13/02/2025</t>
  </si>
  <si>
    <t>GORA/D/3130310</t>
  </si>
  <si>
    <t>06/02/2025</t>
  </si>
  <si>
    <t>07/02/2025</t>
  </si>
  <si>
    <t>RXXXX/3139578</t>
  </si>
  <si>
    <t>09/02/2025</t>
  </si>
  <si>
    <t>AGLCO/2908443</t>
  </si>
  <si>
    <t>03/04/2024</t>
  </si>
  <si>
    <t>08/02/2025</t>
  </si>
  <si>
    <t>15/02/2025</t>
  </si>
  <si>
    <t>Professional Indemnity</t>
  </si>
  <si>
    <t>ASKTO/3023513</t>
  </si>
  <si>
    <t>07/08/2024</t>
  </si>
  <si>
    <t>28/01/2025</t>
  </si>
  <si>
    <t>DIREC/3259603</t>
  </si>
  <si>
    <t>Liability XS Layer</t>
  </si>
  <si>
    <t>LOUG/P/3243168</t>
  </si>
  <si>
    <t>Contractors All Risks</t>
  </si>
  <si>
    <t>17/05/2024</t>
  </si>
  <si>
    <t>16/02/2025</t>
  </si>
  <si>
    <t>Small Business &amp; Consultants Liability</t>
  </si>
  <si>
    <t>09/04/2024</t>
  </si>
  <si>
    <t>REMUS/2947681</t>
  </si>
  <si>
    <t>19/08/2024</t>
  </si>
  <si>
    <t>COMTL1021953</t>
  </si>
  <si>
    <t>UKDIA/3249376</t>
  </si>
  <si>
    <t>15/08/2024</t>
  </si>
  <si>
    <t>QUALI/3250086</t>
  </si>
  <si>
    <t>27/08/2024</t>
  </si>
  <si>
    <t>CREAT/3252056</t>
  </si>
  <si>
    <t>27/09/2024</t>
  </si>
  <si>
    <t>WOOD/C/3253309</t>
  </si>
  <si>
    <t>14/10/2024</t>
  </si>
  <si>
    <t>GRAY/K/3253087</t>
  </si>
  <si>
    <t>11/10/2024</t>
  </si>
  <si>
    <t>WILL/L/3254924</t>
  </si>
  <si>
    <t>04/11/2024</t>
  </si>
  <si>
    <t>SALV/T/3255357</t>
  </si>
  <si>
    <t>06/11/2024</t>
  </si>
  <si>
    <t>BUILD/3255884</t>
  </si>
  <si>
    <t>NCSEL/3257454</t>
  </si>
  <si>
    <t>04/12/2024</t>
  </si>
  <si>
    <t>31/01/2025</t>
  </si>
  <si>
    <t>MATT/A/3257876</t>
  </si>
  <si>
    <t>12/12/2024</t>
  </si>
  <si>
    <t>KITC/L/3258045</t>
  </si>
  <si>
    <t>13/12/2024</t>
  </si>
  <si>
    <t>AYRE/D/3258736</t>
  </si>
  <si>
    <t>STEVE/3259756</t>
  </si>
  <si>
    <t>15/01/2025</t>
  </si>
  <si>
    <t>ONEI/J/3260294</t>
  </si>
  <si>
    <t>22/01/2025</t>
  </si>
  <si>
    <t>MJCEL/3260982</t>
  </si>
  <si>
    <t>ARFEA/3261062</t>
  </si>
  <si>
    <t>SAWY/J/3173819</t>
  </si>
  <si>
    <t>05/01/2025</t>
  </si>
  <si>
    <t>SHOPF/3195128</t>
  </si>
  <si>
    <t>ARRO/N/3261698</t>
  </si>
  <si>
    <t>COMTL1023332</t>
  </si>
  <si>
    <t>HICK/C/3262305</t>
  </si>
  <si>
    <t>VALEU/3261142</t>
  </si>
  <si>
    <t>Miscellaneous</t>
  </si>
  <si>
    <t>25/08/2024</t>
  </si>
  <si>
    <t>VALEU/3261144</t>
  </si>
  <si>
    <t>KBRPI1000005</t>
  </si>
  <si>
    <t>DHALL/3236729</t>
  </si>
  <si>
    <t>21/02/2024</t>
  </si>
  <si>
    <t>CSIFI/3238481</t>
  </si>
  <si>
    <t>11/03/2024</t>
  </si>
  <si>
    <t>MMATL1083621</t>
  </si>
  <si>
    <t>PROSP/3241711</t>
  </si>
  <si>
    <t>25/04/2024</t>
  </si>
  <si>
    <t>GAST/C/3242780</t>
  </si>
  <si>
    <t>14/05/2024</t>
  </si>
  <si>
    <t>STEW/L/3245150</t>
  </si>
  <si>
    <t>15/06/2024</t>
  </si>
  <si>
    <t>TPACO/3226393</t>
  </si>
  <si>
    <t>19/06/2024</t>
  </si>
  <si>
    <t>HARR/C/3211241</t>
  </si>
  <si>
    <t>20/07/2024</t>
  </si>
  <si>
    <t>WILS/J/3248678</t>
  </si>
  <si>
    <t>09/08/2024</t>
  </si>
  <si>
    <t>ELEME/3252061</t>
  </si>
  <si>
    <t>30/09/2024</t>
  </si>
  <si>
    <t>TUTE/J/2588390</t>
  </si>
  <si>
    <t>15/10/2024</t>
  </si>
  <si>
    <t>CRAN/J/3254512</t>
  </si>
  <si>
    <t>29/10/2024</t>
  </si>
  <si>
    <t>LIST/J/3254816</t>
  </si>
  <si>
    <t>BATE/M/3255332</t>
  </si>
  <si>
    <t>08/11/2024</t>
  </si>
  <si>
    <t>SKIN/J/3256550</t>
  </si>
  <si>
    <t>20/11/2024</t>
  </si>
  <si>
    <t>RADU/I/3256715</t>
  </si>
  <si>
    <t>22/11/2024</t>
  </si>
  <si>
    <t>CUNN/L/3257946</t>
  </si>
  <si>
    <t>MCDO/J/3258308</t>
  </si>
  <si>
    <t>18/12/2024</t>
  </si>
  <si>
    <t>MAVI/S/3258648</t>
  </si>
  <si>
    <t>30/01/2025</t>
  </si>
  <si>
    <t>WILS/A/3259293</t>
  </si>
  <si>
    <t>10/01/2025</t>
  </si>
  <si>
    <t>ASAHE/3259426</t>
  </si>
  <si>
    <t>13/01/2025</t>
  </si>
  <si>
    <t>MMATL1084832</t>
  </si>
  <si>
    <t>WOOD/J/3126826</t>
  </si>
  <si>
    <t>CARS/P/3260429</t>
  </si>
  <si>
    <t>27/01/2025</t>
  </si>
  <si>
    <t>TSVY/A/3260723</t>
  </si>
  <si>
    <t>IRWI/S/3260705</t>
  </si>
  <si>
    <t>EDWA/D/3161164</t>
  </si>
  <si>
    <t>Excess Waiver</t>
  </si>
  <si>
    <t>CONCE/3178163</t>
  </si>
  <si>
    <t>TISBXBPI1000024</t>
  </si>
  <si>
    <t>JAKI/M/3248809</t>
  </si>
  <si>
    <t>03/12/2024</t>
  </si>
  <si>
    <t>17/12/2024</t>
  </si>
  <si>
    <t>Property Owners</t>
  </si>
  <si>
    <t>TISBXBPO1000085</t>
  </si>
  <si>
    <t>PRIC/A/3255033</t>
  </si>
  <si>
    <t>31/10/2024</t>
  </si>
  <si>
    <t>SIMPL/3241762</t>
  </si>
  <si>
    <t>HASSE/3261979</t>
  </si>
  <si>
    <t>TISBXBTL1000905</t>
  </si>
  <si>
    <t>LAVI/V/3262310</t>
  </si>
  <si>
    <t>PL1697189</t>
  </si>
  <si>
    <t>11/11/2020</t>
  </si>
  <si>
    <t>ALCO/D/3137231</t>
  </si>
  <si>
    <t>01/02/2021</t>
  </si>
  <si>
    <t>MAWX/A/3121998</t>
  </si>
  <si>
    <t>19/08/2021</t>
  </si>
  <si>
    <t>05/01/2022</t>
  </si>
  <si>
    <t>BROW/D/3174232</t>
  </si>
  <si>
    <t>06/01/2022</t>
  </si>
  <si>
    <t>BART/D/3193045</t>
  </si>
  <si>
    <t>21/07/2022</t>
  </si>
  <si>
    <t>L45029</t>
  </si>
  <si>
    <t>23/01/2023</t>
  </si>
  <si>
    <t>23/01/2025</t>
  </si>
  <si>
    <t>BRIG/A/3207968</t>
  </si>
  <si>
    <t>22/02/2023</t>
  </si>
  <si>
    <t>22/02/2024</t>
  </si>
  <si>
    <t>RUSSC/2610728</t>
  </si>
  <si>
    <t>07/02/2023</t>
  </si>
  <si>
    <t>LYDO/M/3219272</t>
  </si>
  <si>
    <t>07/06/2023</t>
  </si>
  <si>
    <t>BOWE/S/3233445</t>
  </si>
  <si>
    <t>01/01/2024</t>
  </si>
  <si>
    <t>FIND/I/3233870</t>
  </si>
  <si>
    <t>01/02/2024</t>
  </si>
  <si>
    <t>FIND/N/3205498</t>
  </si>
  <si>
    <t>05/01/2024</t>
  </si>
  <si>
    <t>L1589598</t>
  </si>
  <si>
    <t>10/01/2024</t>
  </si>
  <si>
    <t>BURD/A/3235188</t>
  </si>
  <si>
    <t>23/01/2024</t>
  </si>
  <si>
    <t>RAPLO/3192347</t>
  </si>
  <si>
    <t>13/07/2024</t>
  </si>
  <si>
    <t>STONE/2899027</t>
  </si>
  <si>
    <t>MCHEA/2130880</t>
  </si>
  <si>
    <t>Fleet</t>
  </si>
  <si>
    <t>18/05/2021</t>
  </si>
  <si>
    <t>ALPHA/3211012</t>
  </si>
  <si>
    <t>01/04/2023</t>
  </si>
  <si>
    <t>01/04/2024</t>
  </si>
  <si>
    <t>FORCE/3135795</t>
  </si>
  <si>
    <t>12/01/2025</t>
  </si>
  <si>
    <t>ALLSE/2595942</t>
  </si>
  <si>
    <t>L42026</t>
  </si>
  <si>
    <t>L1144496</t>
  </si>
  <si>
    <t>21/04/2024</t>
  </si>
  <si>
    <t>L1263530</t>
  </si>
  <si>
    <t>26/04/2024</t>
  </si>
  <si>
    <t>ABROC/2807026</t>
  </si>
  <si>
    <t>L677254</t>
  </si>
  <si>
    <t>20/02/2023</t>
  </si>
  <si>
    <t>16/02/2023</t>
  </si>
  <si>
    <t>Goods in Transit</t>
  </si>
  <si>
    <t>JONAT/3224252</t>
  </si>
  <si>
    <t>HGWBU/2594631</t>
  </si>
  <si>
    <t>31/10/2018</t>
  </si>
  <si>
    <t>THALE/3174651</t>
  </si>
  <si>
    <t>04/01/2022</t>
  </si>
  <si>
    <t>DAPES/3177695</t>
  </si>
  <si>
    <t>26/10/2022</t>
  </si>
  <si>
    <t>COMCA1001717</t>
  </si>
  <si>
    <t>MACMI/3230323</t>
  </si>
  <si>
    <t>01/11/2023</t>
  </si>
  <si>
    <t>01/11/2024</t>
  </si>
  <si>
    <t>05/12/2024</t>
  </si>
  <si>
    <t>APGCI/3138383</t>
  </si>
  <si>
    <t>19/10/2022</t>
  </si>
  <si>
    <t>STAN/R/3074805</t>
  </si>
  <si>
    <t>23/09/2020</t>
  </si>
  <si>
    <t>SHERI/3231516</t>
  </si>
  <si>
    <t>16/11/2023</t>
  </si>
  <si>
    <t>05/02/2024</t>
  </si>
  <si>
    <t>ASSET/3094690</t>
  </si>
  <si>
    <t>27/01/2020</t>
  </si>
  <si>
    <t>LEIG/C/3118268</t>
  </si>
  <si>
    <t>11/08/2020</t>
  </si>
  <si>
    <t>20/01/2021</t>
  </si>
  <si>
    <t>LJWVE/3137874</t>
  </si>
  <si>
    <t>04/02/2021</t>
  </si>
  <si>
    <t>BORU/I/3155908</t>
  </si>
  <si>
    <t>15/06/2021</t>
  </si>
  <si>
    <t>05/08/2021</t>
  </si>
  <si>
    <t>L1147115</t>
  </si>
  <si>
    <t>09/02/2022</t>
  </si>
  <si>
    <t>24/02/2022</t>
  </si>
  <si>
    <t>COMTL1013254</t>
  </si>
  <si>
    <t>RITC/K/3142702</t>
  </si>
  <si>
    <t>24/02/2024</t>
  </si>
  <si>
    <t>23/06/2022</t>
  </si>
  <si>
    <t>JAME/M/3193348</t>
  </si>
  <si>
    <t>01/08/2022</t>
  </si>
  <si>
    <t>01/08/2024</t>
  </si>
  <si>
    <t>ANGUS/3196606</t>
  </si>
  <si>
    <t>07/09/2022</t>
  </si>
  <si>
    <t>NEWFO/3207757</t>
  </si>
  <si>
    <t>27/01/2023</t>
  </si>
  <si>
    <t>13/02/2023</t>
  </si>
  <si>
    <t>08/02/2023</t>
  </si>
  <si>
    <t>QSPCO/2601976</t>
  </si>
  <si>
    <t>08/02/2024</t>
  </si>
  <si>
    <t>KEMP/M/3209623</t>
  </si>
  <si>
    <t>SMDSE/3209712</t>
  </si>
  <si>
    <t>20/02/2024</t>
  </si>
  <si>
    <t>DSACO/3210834</t>
  </si>
  <si>
    <t>01/03/2023</t>
  </si>
  <si>
    <t>01/03/2024</t>
  </si>
  <si>
    <t>RIGHT/3215648</t>
  </si>
  <si>
    <t>28/04/2023</t>
  </si>
  <si>
    <t>NORR/S/3217679</t>
  </si>
  <si>
    <t>18/05/2023</t>
  </si>
  <si>
    <t>RYAN/J/3222418</t>
  </si>
  <si>
    <t>13/07/2023</t>
  </si>
  <si>
    <t>MCMGR/3223862</t>
  </si>
  <si>
    <t>31/07/2023</t>
  </si>
  <si>
    <t>LXXXX/3228442</t>
  </si>
  <si>
    <t>12/10/2023</t>
  </si>
  <si>
    <t>REID/M/3196097</t>
  </si>
  <si>
    <t>18/10/2023</t>
  </si>
  <si>
    <t>UKCON/3225022</t>
  </si>
  <si>
    <t>19/10/2023</t>
  </si>
  <si>
    <t>CLAR/B/3234557</t>
  </si>
  <si>
    <t>16/01/2024</t>
  </si>
  <si>
    <t>16/01/2025</t>
  </si>
  <si>
    <t>MIDLA/3235471</t>
  </si>
  <si>
    <t>26/01/2024</t>
  </si>
  <si>
    <t>26/01/2025</t>
  </si>
  <si>
    <t>10/03/2024</t>
  </si>
  <si>
    <t>MYACI/3217607</t>
  </si>
  <si>
    <t>27/05/2024</t>
  </si>
  <si>
    <t>MDCON/3227318</t>
  </si>
  <si>
    <t>23/09/2024</t>
  </si>
  <si>
    <t>COYL/J/3228957</t>
  </si>
  <si>
    <t>COMTL1022932</t>
  </si>
  <si>
    <t>DCPLA/2944463</t>
  </si>
  <si>
    <t>FLET/A/3141591</t>
  </si>
  <si>
    <t>NORSO/3072082</t>
  </si>
  <si>
    <t>06/09/2021</t>
  </si>
  <si>
    <t>03/11/2014</t>
  </si>
  <si>
    <t>P17QU/2892980</t>
  </si>
  <si>
    <t>05/08/2016</t>
  </si>
  <si>
    <t>07/02/2019</t>
  </si>
  <si>
    <t>GPARK/2977278</t>
  </si>
  <si>
    <t>MMATL1072346</t>
  </si>
  <si>
    <t>RICHY/3091491</t>
  </si>
  <si>
    <t>07/01/2020</t>
  </si>
  <si>
    <t>07/01/2025</t>
  </si>
  <si>
    <t>LEAT/H/3106168</t>
  </si>
  <si>
    <t>20/05/2020</t>
  </si>
  <si>
    <t>CORB/A/3130656</t>
  </si>
  <si>
    <t>12/01/2021</t>
  </si>
  <si>
    <t>PECK/M/3149010</t>
  </si>
  <si>
    <t>15/04/2021</t>
  </si>
  <si>
    <t>EVOLU/3185154</t>
  </si>
  <si>
    <t>20/04/2022</t>
  </si>
  <si>
    <t>PGRPA/3168016</t>
  </si>
  <si>
    <t>28/10/2022</t>
  </si>
  <si>
    <t>STEV/R/3206683</t>
  </si>
  <si>
    <t>17/01/2023</t>
  </si>
  <si>
    <t>HELL/M/3209212</t>
  </si>
  <si>
    <t>RJDRO/3234633</t>
  </si>
  <si>
    <t>15/01/2024</t>
  </si>
  <si>
    <t>HOWE/W/3235868</t>
  </si>
  <si>
    <t>L1146958</t>
  </si>
  <si>
    <t>10/03/2019</t>
  </si>
  <si>
    <t>HESO/W/2947998</t>
  </si>
  <si>
    <t>Turnover</t>
  </si>
  <si>
    <t>29/01/2025</t>
  </si>
  <si>
    <t>25/03/2022</t>
  </si>
  <si>
    <t>MCONS/2945935</t>
  </si>
  <si>
    <t>10/05/2021</t>
  </si>
  <si>
    <t>On BB?</t>
  </si>
  <si>
    <t>On Canx Report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</si>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</sst>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809]dd/mm/yyyy"/>
    <numFmt numFmtId="165" formatCode="[$-10809]&quot;£&quot;0.00;\(&quot;£&quot;0.00\)"/>
    <numFmt numFmtId="166" formatCode="[$-10809]0;\(0\)"/>
  </numFmts>
  <fonts count="4" x14ac:knownFonts="1">
    <font>
      <sz val="11"/>
      <color rgb="FF000000"/>
      <name val="Calibri"/>
      <family val="2"/>
      <scheme val="minor"/>
    </font>
    <font>
      <sz val="11"/>
      <name val="Calibri"/>
    </font>
    <font>
      <sz val="8"/>
      <color rgb="FF000000"/>
      <name val="Arial"/>
    </font>
    <font>
      <b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2D0FF"/>
        <bgColor rgb="FFC2D0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6">
    <xf numFmtId="0" fontId="1" fillId="0" borderId="0" xfId="0" applyFont="1"/>
    <xf numFmtId="0" fontId="2" fillId="0" borderId="1" xfId="0" applyFont="1" applyBorder="1" applyAlignment="1">
      <alignment vertical="top" wrapText="1" readingOrder="1"/>
    </xf>
    <xf numFmtId="0" fontId="3" fillId="2" borderId="1" xfId="0" applyFont="1" applyFill="1" applyBorder="1" applyAlignment="1">
      <alignment vertical="top" wrapText="1" readingOrder="1"/>
    </xf>
    <xf numFmtId="164" fontId="2" fillId="0" borderId="1" xfId="0" applyNumberFormat="1" applyFont="1" applyBorder="1" applyAlignment="1">
      <alignment vertical="top" wrapText="1" readingOrder="1"/>
    </xf>
    <xf numFmtId="165" fontId="2" fillId="0" borderId="1" xfId="0" applyNumberFormat="1" applyFont="1" applyBorder="1" applyAlignment="1">
      <alignment vertical="top" wrapText="1" readingOrder="1"/>
    </xf>
    <xf numFmtId="166" fontId="2" fillId="0" borderId="1" xfId="0" applyNumberFormat="1" applyFont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8080"/>
      <rgbColor rgb="00D3D3D3"/>
      <rgbColor rgb="00C2D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FFFFF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F57B-C4B3-495A-BAC1-7C594BDC3CE7}">
  <dimension ref="A1:AG156"/>
  <sheetViews>
    <sheetView workbookViewId="0">
      <selection activeCell="B7" sqref="B7"/>
    </sheetView>
  </sheetViews>
  <sheetFormatPr defaultRowHeight="15" x14ac:dyDescent="0.25"/>
  <cols>
    <col min="1" max="1" width="8.5703125" bestFit="1" customWidth="1"/>
    <col min="2" max="2" width="8.42578125" bestFit="1" customWidth="1"/>
    <col min="5" max="5" width="9" bestFit="1" customWidth="1"/>
    <col min="6" max="6" width="7.28515625" bestFit="1" customWidth="1"/>
    <col min="7" max="7" width="8.5703125" bestFit="1" customWidth="1"/>
    <col min="9" max="12" width="8.7109375" bestFit="1" customWidth="1"/>
    <col min="15" max="15" width="8.28515625" bestFit="1" customWidth="1"/>
    <col min="16" max="16" width="8.42578125" bestFit="1" customWidth="1"/>
    <col min="17" max="17" width="8.28515625" bestFit="1" customWidth="1"/>
    <col min="18" max="18" width="8.5703125" bestFit="1" customWidth="1"/>
    <col min="19" max="19" width="7.140625" bestFit="1" customWidth="1"/>
    <col min="20" max="20" width="7.42578125" bestFit="1" customWidth="1"/>
    <col min="21" max="21" width="8.7109375" bestFit="1" customWidth="1"/>
    <col min="22" max="22" width="8.5703125" bestFit="1" customWidth="1"/>
    <col min="23" max="23" width="8" bestFit="1" customWidth="1"/>
    <col min="24" max="24" width="7.42578125" bestFit="1" customWidth="1"/>
    <col min="25" max="25" width="6.28515625" bestFit="1" customWidth="1"/>
    <col min="27" max="27" width="8.5703125" bestFit="1" customWidth="1"/>
    <col min="28" max="28" width="8.42578125" bestFit="1" customWidth="1"/>
    <col min="29" max="29" width="7.7109375" bestFit="1" customWidth="1"/>
    <col min="30" max="31" width="8.5703125" bestFit="1" customWidth="1"/>
    <col min="32" max="32" width="8" bestFit="1" customWidth="1"/>
    <col min="33" max="33" width="8.7109375" bestFit="1" customWidth="1"/>
  </cols>
  <sheetData>
    <row r="1" spans="1:33" ht="45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668</v>
      </c>
    </row>
    <row r="2" spans="1:33" ht="157.5" x14ac:dyDescent="0.25">
      <c r="A2" s="1" t="s">
        <v>37</v>
      </c>
      <c r="B2" s="1" t="s">
        <v>0</v>
      </c>
      <c r="C2" s="1" t="s">
        <v>38</v>
      </c>
      <c r="D2" s="1" t="s">
        <v>39</v>
      </c>
      <c r="E2" s="1" t="s">
        <v>40</v>
      </c>
      <c r="F2" s="1" t="s">
        <v>34</v>
      </c>
      <c r="G2" s="1" t="s">
        <v>35</v>
      </c>
      <c r="H2" s="1" t="s">
        <v>41</v>
      </c>
      <c r="I2" s="3">
        <v>45391</v>
      </c>
      <c r="J2" s="3">
        <v>45391</v>
      </c>
      <c r="K2" s="3">
        <v>45391.589583333298</v>
      </c>
      <c r="L2" s="3">
        <v>45700.590283368103</v>
      </c>
      <c r="M2" s="1" t="s">
        <v>42</v>
      </c>
      <c r="N2" s="1" t="s">
        <v>43</v>
      </c>
      <c r="O2" s="4">
        <v>67.5</v>
      </c>
      <c r="P2" s="4">
        <v>0.18</v>
      </c>
      <c r="Q2" s="4">
        <v>64.28</v>
      </c>
      <c r="R2" s="4">
        <v>0</v>
      </c>
      <c r="S2" s="5">
        <v>0</v>
      </c>
      <c r="T2" s="4">
        <v>0</v>
      </c>
      <c r="U2" s="4">
        <v>-60.27</v>
      </c>
      <c r="V2" s="4">
        <v>0</v>
      </c>
      <c r="W2" s="4">
        <v>0</v>
      </c>
      <c r="X2" s="4">
        <v>28.27</v>
      </c>
      <c r="Y2" s="1"/>
      <c r="Z2" s="1" t="s">
        <v>44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1" t="s">
        <v>45</v>
      </c>
      <c r="AG2" s="4"/>
    </row>
    <row r="3" spans="1:33" ht="157.5" x14ac:dyDescent="0.25">
      <c r="A3" s="1" t="s">
        <v>46</v>
      </c>
      <c r="B3" s="1" t="s">
        <v>0</v>
      </c>
      <c r="C3" s="1" t="s">
        <v>47</v>
      </c>
      <c r="D3" s="1" t="s">
        <v>48</v>
      </c>
      <c r="E3" s="1" t="s">
        <v>49</v>
      </c>
      <c r="F3" s="1" t="s">
        <v>34</v>
      </c>
      <c r="G3" s="1" t="s">
        <v>35</v>
      </c>
      <c r="H3" s="1" t="s">
        <v>50</v>
      </c>
      <c r="I3" s="3">
        <v>45691</v>
      </c>
      <c r="J3" s="3">
        <v>45691.577083333301</v>
      </c>
      <c r="K3" s="3">
        <v>45691.637499999997</v>
      </c>
      <c r="L3" s="3">
        <v>45691.638105173603</v>
      </c>
      <c r="M3" s="1" t="s">
        <v>51</v>
      </c>
      <c r="N3" s="1" t="s">
        <v>52</v>
      </c>
      <c r="O3" s="4">
        <v>329.75</v>
      </c>
      <c r="P3" s="4">
        <v>0.9</v>
      </c>
      <c r="Q3" s="4">
        <v>314.04000000000002</v>
      </c>
      <c r="R3" s="4">
        <v>0</v>
      </c>
      <c r="S3" s="5">
        <v>0</v>
      </c>
      <c r="T3" s="4">
        <v>0</v>
      </c>
      <c r="U3" s="4">
        <v>-281.02999999999997</v>
      </c>
      <c r="V3" s="4">
        <v>-329.75</v>
      </c>
      <c r="W3" s="4">
        <v>0</v>
      </c>
      <c r="X3" s="4">
        <v>127.41</v>
      </c>
      <c r="Y3" s="1"/>
      <c r="Z3" s="1" t="s">
        <v>53</v>
      </c>
      <c r="AA3" s="4">
        <v>0</v>
      </c>
      <c r="AB3" s="4">
        <v>15</v>
      </c>
      <c r="AC3" s="4">
        <v>0</v>
      </c>
      <c r="AD3" s="4">
        <v>-15</v>
      </c>
      <c r="AE3" s="4">
        <v>0</v>
      </c>
      <c r="AF3" s="1" t="s">
        <v>36</v>
      </c>
      <c r="AG3" s="4">
        <v>-296.02999999999997</v>
      </c>
    </row>
    <row r="4" spans="1:33" ht="123.75" x14ac:dyDescent="0.25">
      <c r="A4" s="1" t="s">
        <v>46</v>
      </c>
      <c r="B4" s="1" t="s">
        <v>0</v>
      </c>
      <c r="C4" s="1" t="s">
        <v>56</v>
      </c>
      <c r="D4" s="1" t="s">
        <v>57</v>
      </c>
      <c r="E4" s="1" t="s">
        <v>49</v>
      </c>
      <c r="F4" s="1" t="s">
        <v>55</v>
      </c>
      <c r="G4" s="1" t="s">
        <v>35</v>
      </c>
      <c r="H4" s="1" t="s">
        <v>58</v>
      </c>
      <c r="I4" s="3">
        <v>45684</v>
      </c>
      <c r="J4" s="3">
        <v>45684</v>
      </c>
      <c r="K4" s="3">
        <v>45684.412499999999</v>
      </c>
      <c r="L4" s="3">
        <v>45702.412911423598</v>
      </c>
      <c r="M4" s="1" t="s">
        <v>59</v>
      </c>
      <c r="N4" s="1" t="s">
        <v>60</v>
      </c>
      <c r="O4" s="4">
        <v>364.07</v>
      </c>
      <c r="P4" s="4">
        <v>1</v>
      </c>
      <c r="Q4" s="4">
        <v>346.73</v>
      </c>
      <c r="R4" s="4">
        <v>0</v>
      </c>
      <c r="S4" s="5">
        <v>0</v>
      </c>
      <c r="T4" s="4">
        <v>0</v>
      </c>
      <c r="U4" s="4">
        <v>-298.27999999999997</v>
      </c>
      <c r="V4" s="4">
        <v>-364.07</v>
      </c>
      <c r="W4" s="4">
        <v>0</v>
      </c>
      <c r="X4" s="4">
        <v>164.22</v>
      </c>
      <c r="Y4" s="1"/>
      <c r="Z4" s="1" t="s">
        <v>61</v>
      </c>
      <c r="AA4" s="4">
        <v>-364.07</v>
      </c>
      <c r="AB4" s="4">
        <v>0</v>
      </c>
      <c r="AC4" s="4">
        <v>89.21</v>
      </c>
      <c r="AD4" s="4">
        <v>-30</v>
      </c>
      <c r="AE4" s="4">
        <v>-364.07</v>
      </c>
      <c r="AF4" s="1" t="s">
        <v>36</v>
      </c>
      <c r="AG4" s="4">
        <v>-328.28</v>
      </c>
    </row>
    <row r="5" spans="1:33" ht="157.5" x14ac:dyDescent="0.25">
      <c r="A5" s="1" t="s">
        <v>37</v>
      </c>
      <c r="B5" s="1" t="s">
        <v>0</v>
      </c>
      <c r="C5" s="1" t="s">
        <v>62</v>
      </c>
      <c r="D5" s="1" t="s">
        <v>63</v>
      </c>
      <c r="E5" s="1" t="s">
        <v>40</v>
      </c>
      <c r="F5" s="1" t="s">
        <v>34</v>
      </c>
      <c r="G5" s="1" t="s">
        <v>35</v>
      </c>
      <c r="H5" s="1" t="s">
        <v>64</v>
      </c>
      <c r="I5" s="3">
        <v>45385</v>
      </c>
      <c r="J5" s="3">
        <v>45385.577777777798</v>
      </c>
      <c r="K5" s="3">
        <v>45385.589583333298</v>
      </c>
      <c r="L5" s="3">
        <v>45700.589910069401</v>
      </c>
      <c r="M5" s="1" t="s">
        <v>42</v>
      </c>
      <c r="N5" s="1" t="s">
        <v>65</v>
      </c>
      <c r="O5" s="4">
        <v>67.5</v>
      </c>
      <c r="P5" s="4">
        <v>0.18</v>
      </c>
      <c r="Q5" s="4">
        <v>64.28</v>
      </c>
      <c r="R5" s="4">
        <v>0</v>
      </c>
      <c r="S5" s="5">
        <v>0</v>
      </c>
      <c r="T5" s="4">
        <v>0</v>
      </c>
      <c r="U5" s="4">
        <v>-60.27</v>
      </c>
      <c r="V5" s="4">
        <v>0</v>
      </c>
      <c r="W5" s="4">
        <v>0</v>
      </c>
      <c r="X5" s="4">
        <v>28.27</v>
      </c>
      <c r="Y5" s="1"/>
      <c r="Z5" s="1" t="s">
        <v>44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1" t="s">
        <v>45</v>
      </c>
      <c r="AG5" s="4"/>
    </row>
    <row r="6" spans="1:33" ht="101.25" x14ac:dyDescent="0.25">
      <c r="A6" s="1" t="s">
        <v>37</v>
      </c>
      <c r="B6" s="1" t="s">
        <v>0</v>
      </c>
      <c r="C6" s="1" t="s">
        <v>66</v>
      </c>
      <c r="D6" s="1" t="s">
        <v>67</v>
      </c>
      <c r="E6" s="1" t="s">
        <v>40</v>
      </c>
      <c r="F6" s="1" t="s">
        <v>34</v>
      </c>
      <c r="G6" s="1" t="s">
        <v>35</v>
      </c>
      <c r="H6" s="1" t="s">
        <v>68</v>
      </c>
      <c r="I6" s="3">
        <v>45607</v>
      </c>
      <c r="J6" s="3">
        <v>45607</v>
      </c>
      <c r="K6" s="3">
        <v>45691.390972222202</v>
      </c>
      <c r="L6" s="3">
        <v>45691.391605752302</v>
      </c>
      <c r="M6" s="1" t="s">
        <v>69</v>
      </c>
      <c r="N6" s="1" t="s">
        <v>70</v>
      </c>
      <c r="O6" s="4">
        <v>67.5</v>
      </c>
      <c r="P6" s="4">
        <v>0.18</v>
      </c>
      <c r="Q6" s="4">
        <v>64.28</v>
      </c>
      <c r="R6" s="4">
        <v>-39.229999999999997</v>
      </c>
      <c r="S6" s="5">
        <v>84</v>
      </c>
      <c r="T6" s="4">
        <v>15.12</v>
      </c>
      <c r="U6" s="4">
        <v>0</v>
      </c>
      <c r="V6" s="4">
        <v>-67.5</v>
      </c>
      <c r="W6" s="4">
        <v>0</v>
      </c>
      <c r="X6" s="4">
        <v>28.27</v>
      </c>
      <c r="Y6" s="1"/>
      <c r="Z6" s="1" t="s">
        <v>71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1" t="s">
        <v>36</v>
      </c>
      <c r="AG6" s="4"/>
    </row>
    <row r="7" spans="1:33" ht="101.25" x14ac:dyDescent="0.25">
      <c r="A7" s="1" t="s">
        <v>46</v>
      </c>
      <c r="B7" s="1" t="s">
        <v>0</v>
      </c>
      <c r="C7" s="1" t="s">
        <v>66</v>
      </c>
      <c r="D7" s="1" t="s">
        <v>67</v>
      </c>
      <c r="E7" s="1" t="s">
        <v>72</v>
      </c>
      <c r="F7" s="1" t="s">
        <v>55</v>
      </c>
      <c r="G7" s="1" t="s">
        <v>35</v>
      </c>
      <c r="H7" s="1" t="s">
        <v>73</v>
      </c>
      <c r="I7" s="3">
        <v>45607</v>
      </c>
      <c r="J7" s="3">
        <v>45607</v>
      </c>
      <c r="K7" s="3">
        <v>45691.391666666699</v>
      </c>
      <c r="L7" s="3">
        <v>45691.392090624999</v>
      </c>
      <c r="M7" s="1" t="s">
        <v>69</v>
      </c>
      <c r="N7" s="1" t="s">
        <v>74</v>
      </c>
      <c r="O7" s="4">
        <v>941.88</v>
      </c>
      <c r="P7" s="4">
        <v>2.58</v>
      </c>
      <c r="Q7" s="4">
        <v>897.02</v>
      </c>
      <c r="R7" s="4">
        <v>-521.57000000000005</v>
      </c>
      <c r="S7" s="5">
        <v>84</v>
      </c>
      <c r="T7" s="4">
        <v>216.72</v>
      </c>
      <c r="U7" s="4">
        <v>-597.17999999999995</v>
      </c>
      <c r="V7" s="4">
        <v>-348.03</v>
      </c>
      <c r="W7" s="4">
        <v>843.74</v>
      </c>
      <c r="X7" s="4">
        <v>420.31</v>
      </c>
      <c r="Y7" s="1"/>
      <c r="Z7" s="1" t="s">
        <v>71</v>
      </c>
      <c r="AA7" s="4">
        <v>0</v>
      </c>
      <c r="AB7" s="4">
        <v>0</v>
      </c>
      <c r="AC7" s="4">
        <v>230.44</v>
      </c>
      <c r="AD7" s="4">
        <v>150</v>
      </c>
      <c r="AE7" s="4">
        <v>249.89</v>
      </c>
      <c r="AF7" s="1" t="s">
        <v>36</v>
      </c>
      <c r="AG7" s="4">
        <v>-447.17999999999995</v>
      </c>
    </row>
    <row r="8" spans="1:33" ht="123.75" x14ac:dyDescent="0.25">
      <c r="A8" s="1" t="s">
        <v>46</v>
      </c>
      <c r="B8" s="1" t="s">
        <v>0</v>
      </c>
      <c r="C8" s="1" t="s">
        <v>75</v>
      </c>
      <c r="D8" s="1" t="s">
        <v>76</v>
      </c>
      <c r="E8" s="1" t="s">
        <v>72</v>
      </c>
      <c r="F8" s="1" t="s">
        <v>34</v>
      </c>
      <c r="G8" s="1" t="s">
        <v>35</v>
      </c>
      <c r="H8" s="1" t="s">
        <v>77</v>
      </c>
      <c r="I8" s="3">
        <v>45667</v>
      </c>
      <c r="J8" s="3">
        <v>45667.45</v>
      </c>
      <c r="K8" s="3">
        <v>45667.595138888901</v>
      </c>
      <c r="L8" s="3">
        <v>45700.595604594899</v>
      </c>
      <c r="M8" s="1" t="s">
        <v>78</v>
      </c>
      <c r="N8" s="1" t="s">
        <v>79</v>
      </c>
      <c r="O8" s="4">
        <v>267.08999999999997</v>
      </c>
      <c r="P8" s="4">
        <v>0.73</v>
      </c>
      <c r="Q8" s="4">
        <v>254.37</v>
      </c>
      <c r="R8" s="4">
        <v>0</v>
      </c>
      <c r="S8" s="5">
        <v>0</v>
      </c>
      <c r="T8" s="4">
        <v>0</v>
      </c>
      <c r="U8" s="4">
        <v>-225.08</v>
      </c>
      <c r="V8" s="4">
        <v>-267.08999999999997</v>
      </c>
      <c r="W8" s="4">
        <v>0</v>
      </c>
      <c r="X8" s="4">
        <v>105.03</v>
      </c>
      <c r="Y8" s="1"/>
      <c r="Z8" s="1" t="s">
        <v>80</v>
      </c>
      <c r="AA8" s="4">
        <v>-267.08999999999997</v>
      </c>
      <c r="AB8" s="4">
        <v>15</v>
      </c>
      <c r="AC8" s="4">
        <v>0</v>
      </c>
      <c r="AD8" s="4">
        <v>-15</v>
      </c>
      <c r="AE8" s="4">
        <v>-267.08999999999997</v>
      </c>
      <c r="AF8" s="1" t="s">
        <v>36</v>
      </c>
      <c r="AG8" s="4">
        <v>-240.08</v>
      </c>
    </row>
    <row r="9" spans="1:33" ht="157.5" x14ac:dyDescent="0.25">
      <c r="A9" s="1" t="s">
        <v>46</v>
      </c>
      <c r="B9" s="1" t="s">
        <v>0</v>
      </c>
      <c r="C9" s="1" t="s">
        <v>81</v>
      </c>
      <c r="D9" s="1" t="s">
        <v>82</v>
      </c>
      <c r="E9" s="1" t="s">
        <v>54</v>
      </c>
      <c r="F9" s="1" t="s">
        <v>55</v>
      </c>
      <c r="G9" s="1" t="s">
        <v>35</v>
      </c>
      <c r="H9" s="1" t="s">
        <v>83</v>
      </c>
      <c r="I9" s="3">
        <v>45680</v>
      </c>
      <c r="J9" s="3">
        <v>45680</v>
      </c>
      <c r="K9" s="3">
        <v>45680.636805555601</v>
      </c>
      <c r="L9" s="3">
        <v>45691.637461539402</v>
      </c>
      <c r="M9" s="1" t="s">
        <v>51</v>
      </c>
      <c r="N9" s="1" t="s">
        <v>84</v>
      </c>
      <c r="O9" s="4">
        <v>48.26</v>
      </c>
      <c r="P9" s="4">
        <v>0.13</v>
      </c>
      <c r="Q9" s="4">
        <v>45.96</v>
      </c>
      <c r="R9" s="4">
        <v>0</v>
      </c>
      <c r="S9" s="5">
        <v>0</v>
      </c>
      <c r="T9" s="4">
        <v>0</v>
      </c>
      <c r="U9" s="4">
        <v>-43.09</v>
      </c>
      <c r="V9" s="4">
        <v>-48.26</v>
      </c>
      <c r="W9" s="4">
        <v>0</v>
      </c>
      <c r="X9" s="4">
        <v>17.239999999999998</v>
      </c>
      <c r="Y9" s="1"/>
      <c r="Z9" s="1" t="s">
        <v>80</v>
      </c>
      <c r="AA9" s="4">
        <v>0</v>
      </c>
      <c r="AB9" s="4">
        <v>15</v>
      </c>
      <c r="AC9" s="4">
        <v>0</v>
      </c>
      <c r="AD9" s="4">
        <v>0</v>
      </c>
      <c r="AE9" s="4">
        <v>0</v>
      </c>
      <c r="AF9" s="1" t="s">
        <v>36</v>
      </c>
      <c r="AG9" s="4">
        <v>-43.09</v>
      </c>
    </row>
    <row r="10" spans="1:33" ht="56.25" x14ac:dyDescent="0.25">
      <c r="A10" s="1" t="s">
        <v>37</v>
      </c>
      <c r="B10" s="1" t="s">
        <v>0</v>
      </c>
      <c r="C10" s="1" t="s">
        <v>85</v>
      </c>
      <c r="D10" s="1" t="s">
        <v>86</v>
      </c>
      <c r="E10" s="1" t="s">
        <v>72</v>
      </c>
      <c r="F10" s="1" t="s">
        <v>34</v>
      </c>
      <c r="G10" s="1" t="s">
        <v>35</v>
      </c>
      <c r="H10" s="1" t="s">
        <v>87</v>
      </c>
      <c r="I10" s="3">
        <v>45327</v>
      </c>
      <c r="J10" s="3">
        <v>45327.461111111101</v>
      </c>
      <c r="K10" s="3">
        <v>45693.622916666704</v>
      </c>
      <c r="L10" s="3">
        <v>45691.623358136603</v>
      </c>
      <c r="M10" s="1" t="s">
        <v>88</v>
      </c>
      <c r="N10" s="1" t="s">
        <v>89</v>
      </c>
      <c r="O10" s="4">
        <v>1388.43</v>
      </c>
      <c r="P10" s="4">
        <v>3.8</v>
      </c>
      <c r="Q10" s="4">
        <v>1322.31</v>
      </c>
      <c r="R10" s="4">
        <v>-704.73</v>
      </c>
      <c r="S10" s="5">
        <v>366</v>
      </c>
      <c r="T10" s="4">
        <v>1390.8</v>
      </c>
      <c r="U10" s="4">
        <v>-1062.45</v>
      </c>
      <c r="V10" s="4">
        <v>-1388.43</v>
      </c>
      <c r="W10" s="4">
        <v>4357.07</v>
      </c>
      <c r="X10" s="4">
        <v>683.7</v>
      </c>
      <c r="Y10" s="1"/>
      <c r="Z10" s="1" t="s">
        <v>90</v>
      </c>
      <c r="AA10" s="4">
        <v>0</v>
      </c>
      <c r="AB10" s="4">
        <v>210.37</v>
      </c>
      <c r="AC10" s="4">
        <v>201.87</v>
      </c>
      <c r="AD10" s="4">
        <v>-201.87</v>
      </c>
      <c r="AE10" s="4">
        <v>0</v>
      </c>
      <c r="AF10" s="1" t="s">
        <v>36</v>
      </c>
      <c r="AG10" s="4"/>
    </row>
    <row r="11" spans="1:33" ht="123.75" x14ac:dyDescent="0.25">
      <c r="A11" s="1" t="s">
        <v>37</v>
      </c>
      <c r="B11" s="1" t="s">
        <v>0</v>
      </c>
      <c r="C11" s="1" t="s">
        <v>85</v>
      </c>
      <c r="D11" s="1" t="s">
        <v>86</v>
      </c>
      <c r="E11" s="1" t="s">
        <v>40</v>
      </c>
      <c r="F11" s="1" t="s">
        <v>34</v>
      </c>
      <c r="G11" s="1" t="s">
        <v>35</v>
      </c>
      <c r="H11" s="1" t="s">
        <v>91</v>
      </c>
      <c r="I11" s="3">
        <v>45693</v>
      </c>
      <c r="J11" s="3">
        <v>45693</v>
      </c>
      <c r="K11" s="3">
        <v>45693.631249999999</v>
      </c>
      <c r="L11" s="3">
        <v>45691.631365277797</v>
      </c>
      <c r="M11" s="1" t="s">
        <v>78</v>
      </c>
      <c r="N11" s="1" t="s">
        <v>92</v>
      </c>
      <c r="O11" s="4">
        <v>67.5</v>
      </c>
      <c r="P11" s="4">
        <v>0.18</v>
      </c>
      <c r="Q11" s="4">
        <v>64.28</v>
      </c>
      <c r="R11" s="4">
        <v>-39.229999999999997</v>
      </c>
      <c r="S11" s="5">
        <v>0</v>
      </c>
      <c r="T11" s="4">
        <v>0</v>
      </c>
      <c r="U11" s="4">
        <v>-60.27</v>
      </c>
      <c r="V11" s="4">
        <v>0</v>
      </c>
      <c r="W11" s="4">
        <v>0</v>
      </c>
      <c r="X11" s="4">
        <v>28.27</v>
      </c>
      <c r="Y11" s="1"/>
      <c r="Z11" s="1" t="s">
        <v>71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1" t="s">
        <v>36</v>
      </c>
      <c r="AG11" s="4"/>
    </row>
    <row r="12" spans="1:33" ht="157.5" x14ac:dyDescent="0.25">
      <c r="A12" s="1" t="s">
        <v>37</v>
      </c>
      <c r="B12" s="1" t="s">
        <v>0</v>
      </c>
      <c r="C12" s="1" t="s">
        <v>94</v>
      </c>
      <c r="D12" s="1" t="s">
        <v>95</v>
      </c>
      <c r="E12" s="1" t="s">
        <v>96</v>
      </c>
      <c r="F12" s="1" t="s">
        <v>55</v>
      </c>
      <c r="G12" s="1" t="s">
        <v>35</v>
      </c>
      <c r="H12" s="1" t="s">
        <v>97</v>
      </c>
      <c r="I12" s="3">
        <v>45383</v>
      </c>
      <c r="J12" s="3">
        <v>45383</v>
      </c>
      <c r="K12" s="3">
        <v>45383.400694444397</v>
      </c>
      <c r="L12" s="3">
        <v>45692.401285185202</v>
      </c>
      <c r="M12" s="1" t="s">
        <v>51</v>
      </c>
      <c r="N12" s="1" t="s">
        <v>98</v>
      </c>
      <c r="O12" s="4">
        <v>67.5</v>
      </c>
      <c r="P12" s="4">
        <v>0.18</v>
      </c>
      <c r="Q12" s="4">
        <v>64.28</v>
      </c>
      <c r="R12" s="4">
        <v>-37.229999999999997</v>
      </c>
      <c r="S12" s="5">
        <v>0</v>
      </c>
      <c r="T12" s="4">
        <v>0</v>
      </c>
      <c r="U12" s="4">
        <v>-60.27</v>
      </c>
      <c r="V12" s="4">
        <v>-67.5</v>
      </c>
      <c r="W12" s="4">
        <v>0</v>
      </c>
      <c r="X12" s="4">
        <v>30.27</v>
      </c>
      <c r="Y12" s="1"/>
      <c r="Z12" s="1" t="s">
        <v>99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1" t="s">
        <v>36</v>
      </c>
      <c r="AG12" s="4"/>
    </row>
    <row r="13" spans="1:33" ht="123.75" x14ac:dyDescent="0.25">
      <c r="A13" s="1" t="s">
        <v>46</v>
      </c>
      <c r="B13" s="1" t="s">
        <v>0</v>
      </c>
      <c r="C13" s="1" t="s">
        <v>100</v>
      </c>
      <c r="D13" s="1" t="s">
        <v>101</v>
      </c>
      <c r="E13" s="1" t="s">
        <v>49</v>
      </c>
      <c r="F13" s="1" t="s">
        <v>34</v>
      </c>
      <c r="G13" s="1" t="s">
        <v>35</v>
      </c>
      <c r="H13" s="1" t="s">
        <v>102</v>
      </c>
      <c r="I13" s="3">
        <v>45638</v>
      </c>
      <c r="J13" s="3">
        <v>45638.438888888901</v>
      </c>
      <c r="K13" s="3">
        <v>45638.613888888904</v>
      </c>
      <c r="L13" s="3">
        <v>45691.614760613404</v>
      </c>
      <c r="M13" s="1" t="s">
        <v>78</v>
      </c>
      <c r="N13" s="1" t="s">
        <v>103</v>
      </c>
      <c r="O13" s="4">
        <v>92.54</v>
      </c>
      <c r="P13" s="4">
        <v>0.25</v>
      </c>
      <c r="Q13" s="4">
        <v>88.13</v>
      </c>
      <c r="R13" s="4">
        <v>0</v>
      </c>
      <c r="S13" s="5">
        <v>0</v>
      </c>
      <c r="T13" s="4">
        <v>0</v>
      </c>
      <c r="U13" s="4">
        <v>-70.11</v>
      </c>
      <c r="V13" s="4">
        <v>0.43</v>
      </c>
      <c r="W13" s="4">
        <v>92.97</v>
      </c>
      <c r="X13" s="4">
        <v>45.57</v>
      </c>
      <c r="Y13" s="1"/>
      <c r="Z13" s="1" t="s">
        <v>90</v>
      </c>
      <c r="AA13" s="4">
        <v>0</v>
      </c>
      <c r="AB13" s="4">
        <v>14.02</v>
      </c>
      <c r="AC13" s="4">
        <v>0</v>
      </c>
      <c r="AD13" s="4">
        <v>-14.02</v>
      </c>
      <c r="AE13" s="4">
        <v>0</v>
      </c>
      <c r="AF13" s="1" t="s">
        <v>36</v>
      </c>
      <c r="AG13" s="4">
        <v>-84.13</v>
      </c>
    </row>
    <row r="14" spans="1:33" ht="123.75" x14ac:dyDescent="0.25">
      <c r="A14" s="1" t="s">
        <v>46</v>
      </c>
      <c r="B14" s="1" t="s">
        <v>0</v>
      </c>
      <c r="C14" s="1" t="s">
        <v>104</v>
      </c>
      <c r="D14" s="1" t="s">
        <v>105</v>
      </c>
      <c r="E14" s="1" t="s">
        <v>49</v>
      </c>
      <c r="F14" s="1" t="s">
        <v>34</v>
      </c>
      <c r="G14" s="1" t="s">
        <v>35</v>
      </c>
      <c r="H14" s="1" t="s">
        <v>106</v>
      </c>
      <c r="I14" s="3">
        <v>45703</v>
      </c>
      <c r="J14" s="3">
        <v>45703</v>
      </c>
      <c r="K14" s="3">
        <v>45703.561805555597</v>
      </c>
      <c r="L14" s="3">
        <v>45695.562231979202</v>
      </c>
      <c r="M14" s="1" t="s">
        <v>88</v>
      </c>
      <c r="N14" s="1" t="s">
        <v>107</v>
      </c>
      <c r="O14" s="4">
        <v>88</v>
      </c>
      <c r="P14" s="4">
        <v>0.24</v>
      </c>
      <c r="Q14" s="4">
        <v>83.8</v>
      </c>
      <c r="R14" s="4">
        <v>0</v>
      </c>
      <c r="S14" s="5">
        <v>0</v>
      </c>
      <c r="T14" s="4">
        <v>0</v>
      </c>
      <c r="U14" s="4">
        <v>-66.67</v>
      </c>
      <c r="V14" s="4">
        <v>0</v>
      </c>
      <c r="W14" s="4">
        <v>0</v>
      </c>
      <c r="X14" s="4">
        <v>43.33</v>
      </c>
      <c r="Y14" s="1"/>
      <c r="Z14" s="1" t="s">
        <v>71</v>
      </c>
      <c r="AA14" s="4">
        <v>0</v>
      </c>
      <c r="AB14" s="4">
        <v>13.33</v>
      </c>
      <c r="AC14" s="4">
        <v>0</v>
      </c>
      <c r="AD14" s="4">
        <v>-13.33</v>
      </c>
      <c r="AE14" s="4">
        <v>0</v>
      </c>
      <c r="AF14" s="1" t="s">
        <v>36</v>
      </c>
      <c r="AG14" s="4">
        <v>-80</v>
      </c>
    </row>
    <row r="15" spans="1:33" ht="123.75" x14ac:dyDescent="0.25">
      <c r="A15" s="1" t="s">
        <v>37</v>
      </c>
      <c r="B15" s="1" t="s">
        <v>0</v>
      </c>
      <c r="C15" s="1" t="s">
        <v>109</v>
      </c>
      <c r="D15" s="1" t="s">
        <v>110</v>
      </c>
      <c r="E15" s="1" t="s">
        <v>54</v>
      </c>
      <c r="F15" s="1" t="s">
        <v>55</v>
      </c>
      <c r="G15" s="1" t="s">
        <v>35</v>
      </c>
      <c r="H15" s="1" t="s">
        <v>111</v>
      </c>
      <c r="I15" s="3">
        <v>45523</v>
      </c>
      <c r="J15" s="3">
        <v>45523</v>
      </c>
      <c r="K15" s="3">
        <v>45695.559722222199</v>
      </c>
      <c r="L15" s="3">
        <v>45695.560352314802</v>
      </c>
      <c r="M15" s="1" t="s">
        <v>88</v>
      </c>
      <c r="N15" s="1" t="s">
        <v>112</v>
      </c>
      <c r="O15" s="4">
        <v>438.76</v>
      </c>
      <c r="P15" s="4">
        <v>1.2</v>
      </c>
      <c r="Q15" s="4">
        <v>417.86</v>
      </c>
      <c r="R15" s="4">
        <v>-239.32</v>
      </c>
      <c r="S15" s="5">
        <v>172</v>
      </c>
      <c r="T15" s="4">
        <v>206.4</v>
      </c>
      <c r="U15" s="4">
        <v>-174.85</v>
      </c>
      <c r="V15" s="4">
        <v>-317.93</v>
      </c>
      <c r="W15" s="4">
        <v>257.16000000000003</v>
      </c>
      <c r="X15" s="4">
        <v>199.44</v>
      </c>
      <c r="Y15" s="1"/>
      <c r="Z15" s="1" t="s">
        <v>113</v>
      </c>
      <c r="AA15" s="4">
        <v>0</v>
      </c>
      <c r="AB15" s="4">
        <v>70</v>
      </c>
      <c r="AC15" s="4">
        <v>201.07</v>
      </c>
      <c r="AD15" s="4">
        <v>75</v>
      </c>
      <c r="AE15" s="4">
        <v>136.33000000000001</v>
      </c>
      <c r="AF15" s="1" t="s">
        <v>36</v>
      </c>
      <c r="AG15" s="4"/>
    </row>
    <row r="16" spans="1:33" ht="157.5" x14ac:dyDescent="0.25">
      <c r="A16" s="1" t="s">
        <v>46</v>
      </c>
      <c r="B16" s="1" t="s">
        <v>0</v>
      </c>
      <c r="C16" s="1" t="s">
        <v>114</v>
      </c>
      <c r="D16" s="1" t="s">
        <v>115</v>
      </c>
      <c r="E16" s="1" t="s">
        <v>49</v>
      </c>
      <c r="F16" s="1" t="s">
        <v>55</v>
      </c>
      <c r="G16" s="1" t="s">
        <v>35</v>
      </c>
      <c r="H16" s="1" t="s">
        <v>116</v>
      </c>
      <c r="I16" s="3">
        <v>45542</v>
      </c>
      <c r="J16" s="3">
        <v>45542</v>
      </c>
      <c r="K16" s="3">
        <v>45691.460416666698</v>
      </c>
      <c r="L16" s="3">
        <v>45691.460916319404</v>
      </c>
      <c r="M16" s="1" t="s">
        <v>42</v>
      </c>
      <c r="N16" s="1" t="s">
        <v>117</v>
      </c>
      <c r="O16" s="4">
        <v>553.04</v>
      </c>
      <c r="P16" s="4">
        <v>1.52</v>
      </c>
      <c r="Q16" s="4">
        <v>526.70000000000005</v>
      </c>
      <c r="R16" s="4">
        <v>-280.70999999999998</v>
      </c>
      <c r="S16" s="5">
        <v>149</v>
      </c>
      <c r="T16" s="4">
        <v>226.48</v>
      </c>
      <c r="U16" s="4">
        <v>-246.8</v>
      </c>
      <c r="V16" s="4">
        <v>-553.04</v>
      </c>
      <c r="W16" s="4">
        <v>0</v>
      </c>
      <c r="X16" s="4">
        <v>272.33</v>
      </c>
      <c r="Y16" s="1"/>
      <c r="Z16" s="1" t="s">
        <v>118</v>
      </c>
      <c r="AA16" s="4">
        <v>0</v>
      </c>
      <c r="AB16" s="4">
        <v>45.92</v>
      </c>
      <c r="AC16" s="4">
        <v>167.58</v>
      </c>
      <c r="AD16" s="4">
        <v>0</v>
      </c>
      <c r="AE16" s="4">
        <v>22.68</v>
      </c>
      <c r="AF16" s="1" t="s">
        <v>36</v>
      </c>
      <c r="AG16" s="4">
        <v>-246.8</v>
      </c>
    </row>
    <row r="17" spans="1:33" ht="67.5" x14ac:dyDescent="0.25">
      <c r="A17" s="1" t="s">
        <v>46</v>
      </c>
      <c r="B17" s="1" t="s">
        <v>0</v>
      </c>
      <c r="C17" s="1" t="s">
        <v>119</v>
      </c>
      <c r="D17" s="1" t="s">
        <v>120</v>
      </c>
      <c r="E17" s="1" t="s">
        <v>54</v>
      </c>
      <c r="F17" s="1" t="s">
        <v>55</v>
      </c>
      <c r="G17" s="1" t="s">
        <v>35</v>
      </c>
      <c r="H17" s="1" t="s">
        <v>121</v>
      </c>
      <c r="I17" s="3">
        <v>45344</v>
      </c>
      <c r="J17" s="3">
        <v>45344</v>
      </c>
      <c r="K17" s="3">
        <v>45710.567361111098</v>
      </c>
      <c r="L17" s="3">
        <v>45692.568027928202</v>
      </c>
      <c r="M17" s="1" t="s">
        <v>51</v>
      </c>
      <c r="N17" s="1" t="s">
        <v>122</v>
      </c>
      <c r="O17" s="4">
        <v>119.42</v>
      </c>
      <c r="P17" s="4">
        <v>0.33</v>
      </c>
      <c r="Q17" s="4">
        <v>113.73</v>
      </c>
      <c r="R17" s="4">
        <v>-60.62</v>
      </c>
      <c r="S17" s="5">
        <v>366</v>
      </c>
      <c r="T17" s="4">
        <v>120.78</v>
      </c>
      <c r="U17" s="4">
        <v>-101.37</v>
      </c>
      <c r="V17" s="4">
        <v>-119.42</v>
      </c>
      <c r="W17" s="4">
        <v>0</v>
      </c>
      <c r="X17" s="4">
        <v>58.8</v>
      </c>
      <c r="Y17" s="1"/>
      <c r="Z17" s="1" t="s">
        <v>80</v>
      </c>
      <c r="AA17" s="4">
        <v>0</v>
      </c>
      <c r="AB17" s="4">
        <v>15</v>
      </c>
      <c r="AC17" s="4">
        <v>18.09</v>
      </c>
      <c r="AD17" s="4">
        <v>0</v>
      </c>
      <c r="AE17" s="4">
        <v>0</v>
      </c>
      <c r="AF17" s="1" t="s">
        <v>36</v>
      </c>
      <c r="AG17" s="4">
        <v>-101.37</v>
      </c>
    </row>
    <row r="18" spans="1:33" ht="123.75" x14ac:dyDescent="0.25">
      <c r="A18" s="1" t="s">
        <v>46</v>
      </c>
      <c r="B18" s="1" t="s">
        <v>0</v>
      </c>
      <c r="C18" s="1" t="s">
        <v>123</v>
      </c>
      <c r="D18" s="1" t="s">
        <v>124</v>
      </c>
      <c r="E18" s="1" t="s">
        <v>72</v>
      </c>
      <c r="F18" s="1" t="s">
        <v>34</v>
      </c>
      <c r="G18" s="1" t="s">
        <v>35</v>
      </c>
      <c r="H18" s="1" t="s">
        <v>125</v>
      </c>
      <c r="I18" s="3">
        <v>45685</v>
      </c>
      <c r="J18" s="3">
        <v>45685.500694444403</v>
      </c>
      <c r="K18" s="3">
        <v>45688.412499999999</v>
      </c>
      <c r="L18" s="3">
        <v>45691.414364155098</v>
      </c>
      <c r="M18" s="1" t="s">
        <v>126</v>
      </c>
      <c r="N18" s="1" t="s">
        <v>127</v>
      </c>
      <c r="O18" s="4">
        <v>87.46</v>
      </c>
      <c r="P18" s="4">
        <v>0.24</v>
      </c>
      <c r="Q18" s="4">
        <v>83.29</v>
      </c>
      <c r="R18" s="4">
        <v>0</v>
      </c>
      <c r="S18" s="5">
        <v>3</v>
      </c>
      <c r="T18" s="4">
        <v>0.72</v>
      </c>
      <c r="U18" s="4">
        <v>-63.99</v>
      </c>
      <c r="V18" s="4">
        <v>-25.96</v>
      </c>
      <c r="W18" s="4">
        <v>0</v>
      </c>
      <c r="X18" s="4">
        <v>40.880000000000003</v>
      </c>
      <c r="Y18" s="1"/>
      <c r="Z18" s="1" t="s">
        <v>80</v>
      </c>
      <c r="AA18" s="4">
        <v>0</v>
      </c>
      <c r="AB18" s="4">
        <v>15</v>
      </c>
      <c r="AC18" s="4">
        <v>0</v>
      </c>
      <c r="AD18" s="4">
        <v>10.17</v>
      </c>
      <c r="AE18" s="4">
        <v>0</v>
      </c>
      <c r="AF18" s="1" t="s">
        <v>36</v>
      </c>
      <c r="AG18" s="4">
        <v>-53.82</v>
      </c>
    </row>
    <row r="19" spans="1:33" ht="123.75" x14ac:dyDescent="0.25">
      <c r="A19" s="1" t="s">
        <v>46</v>
      </c>
      <c r="B19" s="1" t="s">
        <v>0</v>
      </c>
      <c r="C19" s="1" t="s">
        <v>128</v>
      </c>
      <c r="D19" s="1" t="s">
        <v>129</v>
      </c>
      <c r="E19" s="1" t="s">
        <v>49</v>
      </c>
      <c r="F19" s="1" t="s">
        <v>55</v>
      </c>
      <c r="G19" s="1" t="s">
        <v>35</v>
      </c>
      <c r="H19" s="1" t="s">
        <v>130</v>
      </c>
      <c r="I19" s="3">
        <v>45677</v>
      </c>
      <c r="J19" s="3">
        <v>45677</v>
      </c>
      <c r="K19" s="3">
        <v>45705.391666666699</v>
      </c>
      <c r="L19" s="3">
        <v>45705.392227511598</v>
      </c>
      <c r="M19" s="1" t="s">
        <v>78</v>
      </c>
      <c r="N19" s="1" t="s">
        <v>131</v>
      </c>
      <c r="O19" s="4">
        <v>1881.1</v>
      </c>
      <c r="P19" s="4">
        <v>5.15</v>
      </c>
      <c r="Q19" s="4">
        <v>1791.52</v>
      </c>
      <c r="R19" s="4">
        <v>0</v>
      </c>
      <c r="S19" s="5">
        <v>28</v>
      </c>
      <c r="T19" s="4">
        <v>144.19999999999999</v>
      </c>
      <c r="U19" s="4">
        <v>-1363.5</v>
      </c>
      <c r="V19" s="4">
        <v>-428.98</v>
      </c>
      <c r="W19" s="4">
        <v>2372.16</v>
      </c>
      <c r="X19" s="4">
        <v>888.71</v>
      </c>
      <c r="Y19" s="1"/>
      <c r="Z19" s="1" t="s">
        <v>132</v>
      </c>
      <c r="AA19" s="4">
        <v>0</v>
      </c>
      <c r="AB19" s="4">
        <v>0</v>
      </c>
      <c r="AC19" s="4">
        <v>349.32</v>
      </c>
      <c r="AD19" s="4">
        <v>75</v>
      </c>
      <c r="AE19" s="4">
        <v>625.94000000000005</v>
      </c>
      <c r="AF19" s="1" t="s">
        <v>36</v>
      </c>
      <c r="AG19" s="4">
        <v>-1288.5</v>
      </c>
    </row>
    <row r="20" spans="1:33" ht="123.75" x14ac:dyDescent="0.25">
      <c r="A20" s="1" t="s">
        <v>46</v>
      </c>
      <c r="B20" s="1" t="s">
        <v>0</v>
      </c>
      <c r="C20" s="1" t="s">
        <v>128</v>
      </c>
      <c r="D20" s="1" t="s">
        <v>129</v>
      </c>
      <c r="E20" s="1" t="s">
        <v>49</v>
      </c>
      <c r="F20" s="1" t="s">
        <v>55</v>
      </c>
      <c r="G20" s="1" t="s">
        <v>35</v>
      </c>
      <c r="H20" s="1" t="s">
        <v>133</v>
      </c>
      <c r="I20" s="3">
        <v>45584</v>
      </c>
      <c r="J20" s="3">
        <v>45584</v>
      </c>
      <c r="K20" s="3">
        <v>45705.393750000003</v>
      </c>
      <c r="L20" s="3">
        <v>45705.394399340301</v>
      </c>
      <c r="M20" s="1" t="s">
        <v>78</v>
      </c>
      <c r="N20" s="1" t="s">
        <v>134</v>
      </c>
      <c r="O20" s="4">
        <v>653.4</v>
      </c>
      <c r="P20" s="4">
        <v>1.79</v>
      </c>
      <c r="Q20" s="4">
        <v>622.28</v>
      </c>
      <c r="R20" s="4">
        <v>-331.65</v>
      </c>
      <c r="S20" s="5">
        <v>121</v>
      </c>
      <c r="T20" s="4">
        <v>216.59</v>
      </c>
      <c r="U20" s="4">
        <v>-329.55</v>
      </c>
      <c r="V20" s="4">
        <v>-359.3</v>
      </c>
      <c r="W20" s="4">
        <v>0</v>
      </c>
      <c r="X20" s="4">
        <v>321.75</v>
      </c>
      <c r="Y20" s="1"/>
      <c r="Z20" s="1" t="s">
        <v>132</v>
      </c>
      <c r="AA20" s="4">
        <v>0</v>
      </c>
      <c r="AB20" s="4">
        <v>99</v>
      </c>
      <c r="AC20" s="4">
        <v>198</v>
      </c>
      <c r="AD20" s="4">
        <v>75</v>
      </c>
      <c r="AE20" s="4">
        <v>0</v>
      </c>
      <c r="AF20" s="1" t="s">
        <v>36</v>
      </c>
      <c r="AG20" s="4">
        <v>-254.55</v>
      </c>
    </row>
    <row r="21" spans="1:33" ht="123.75" x14ac:dyDescent="0.25">
      <c r="A21" s="1" t="s">
        <v>37</v>
      </c>
      <c r="B21" s="1" t="s">
        <v>0</v>
      </c>
      <c r="C21" s="1" t="s">
        <v>135</v>
      </c>
      <c r="D21" s="1" t="s">
        <v>136</v>
      </c>
      <c r="E21" s="1" t="s">
        <v>72</v>
      </c>
      <c r="F21" s="1" t="s">
        <v>34</v>
      </c>
      <c r="G21" s="1" t="s">
        <v>35</v>
      </c>
      <c r="H21" s="1" t="s">
        <v>137</v>
      </c>
      <c r="I21" s="3">
        <v>45670</v>
      </c>
      <c r="J21" s="3">
        <v>45670.452083333301</v>
      </c>
      <c r="K21" s="3">
        <v>45694.392361111102</v>
      </c>
      <c r="L21" s="3">
        <v>45695.393339386603</v>
      </c>
      <c r="M21" s="1" t="s">
        <v>126</v>
      </c>
      <c r="N21" s="1" t="s">
        <v>138</v>
      </c>
      <c r="O21" s="4">
        <v>271.35000000000002</v>
      </c>
      <c r="P21" s="4">
        <v>0.74</v>
      </c>
      <c r="Q21" s="4">
        <v>258.42</v>
      </c>
      <c r="R21" s="4">
        <v>0</v>
      </c>
      <c r="S21" s="5">
        <v>24</v>
      </c>
      <c r="T21" s="4">
        <v>17.760000000000002</v>
      </c>
      <c r="U21" s="4">
        <v>-191.49</v>
      </c>
      <c r="V21" s="4">
        <v>-131.88</v>
      </c>
      <c r="W21" s="4">
        <v>215.88</v>
      </c>
      <c r="X21" s="4">
        <v>123.34</v>
      </c>
      <c r="Y21" s="1"/>
      <c r="Z21" s="1" t="s">
        <v>113</v>
      </c>
      <c r="AA21" s="4">
        <v>0</v>
      </c>
      <c r="AB21" s="4">
        <v>41.11</v>
      </c>
      <c r="AC21" s="4">
        <v>0</v>
      </c>
      <c r="AD21" s="4">
        <v>75</v>
      </c>
      <c r="AE21" s="4">
        <v>76.41</v>
      </c>
      <c r="AF21" s="1" t="s">
        <v>36</v>
      </c>
      <c r="AG21" s="4"/>
    </row>
    <row r="22" spans="1:33" ht="123.75" x14ac:dyDescent="0.25">
      <c r="A22" s="1" t="s">
        <v>46</v>
      </c>
      <c r="B22" s="1" t="s">
        <v>0</v>
      </c>
      <c r="C22" s="1" t="s">
        <v>139</v>
      </c>
      <c r="D22" s="1" t="s">
        <v>140</v>
      </c>
      <c r="E22" s="1" t="s">
        <v>33</v>
      </c>
      <c r="F22" s="1" t="s">
        <v>34</v>
      </c>
      <c r="G22" s="1" t="s">
        <v>35</v>
      </c>
      <c r="H22" s="1" t="s">
        <v>141</v>
      </c>
      <c r="I22" s="3">
        <v>45575</v>
      </c>
      <c r="J22" s="3">
        <v>45575.600694444402</v>
      </c>
      <c r="K22" s="3">
        <v>45691.402083333298</v>
      </c>
      <c r="L22" s="3">
        <v>45692.402960497697</v>
      </c>
      <c r="M22" s="1" t="s">
        <v>78</v>
      </c>
      <c r="N22" s="1" t="s">
        <v>142</v>
      </c>
      <c r="O22" s="4">
        <v>234.78</v>
      </c>
      <c r="P22" s="4">
        <v>0.64</v>
      </c>
      <c r="Q22" s="4">
        <v>223.6</v>
      </c>
      <c r="R22" s="4">
        <v>-145.85</v>
      </c>
      <c r="S22" s="5">
        <v>116</v>
      </c>
      <c r="T22" s="4">
        <v>74.239999999999995</v>
      </c>
      <c r="U22" s="4">
        <v>0</v>
      </c>
      <c r="V22" s="4">
        <v>-234.78</v>
      </c>
      <c r="W22" s="4">
        <v>370.57</v>
      </c>
      <c r="X22" s="4">
        <v>74.7</v>
      </c>
      <c r="Y22" s="1"/>
      <c r="Z22" s="1" t="s">
        <v>143</v>
      </c>
      <c r="AA22" s="4">
        <v>0</v>
      </c>
      <c r="AB22" s="4">
        <v>35.57</v>
      </c>
      <c r="AC22" s="4">
        <v>0</v>
      </c>
      <c r="AD22" s="4">
        <v>0</v>
      </c>
      <c r="AE22" s="4">
        <v>159.27000000000001</v>
      </c>
      <c r="AF22" s="1" t="s">
        <v>36</v>
      </c>
      <c r="AG22" s="4">
        <v>0</v>
      </c>
    </row>
    <row r="23" spans="1:33" ht="101.25" x14ac:dyDescent="0.25">
      <c r="A23" s="1" t="s">
        <v>46</v>
      </c>
      <c r="B23" s="1" t="s">
        <v>0</v>
      </c>
      <c r="C23" s="1" t="s">
        <v>144</v>
      </c>
      <c r="D23" s="1" t="s">
        <v>145</v>
      </c>
      <c r="E23" s="1" t="s">
        <v>49</v>
      </c>
      <c r="F23" s="1" t="s">
        <v>34</v>
      </c>
      <c r="G23" s="1" t="s">
        <v>35</v>
      </c>
      <c r="H23" s="1" t="s">
        <v>146</v>
      </c>
      <c r="I23" s="3">
        <v>45523</v>
      </c>
      <c r="J23" s="3">
        <v>45523</v>
      </c>
      <c r="K23" s="3">
        <v>45691.340972222199</v>
      </c>
      <c r="L23" s="3">
        <v>45698.344174224498</v>
      </c>
      <c r="M23" s="1" t="s">
        <v>147</v>
      </c>
      <c r="N23" s="1" t="s">
        <v>148</v>
      </c>
      <c r="O23" s="4">
        <v>243.46</v>
      </c>
      <c r="P23" s="4">
        <v>0.67</v>
      </c>
      <c r="Q23" s="4">
        <v>231.86</v>
      </c>
      <c r="R23" s="4">
        <v>-136.66999999999999</v>
      </c>
      <c r="S23" s="5">
        <v>168</v>
      </c>
      <c r="T23" s="4">
        <v>112.56</v>
      </c>
      <c r="U23" s="4">
        <v>-109.53</v>
      </c>
      <c r="V23" s="4">
        <v>-195.79</v>
      </c>
      <c r="W23" s="4">
        <v>149.19999999999999</v>
      </c>
      <c r="X23" s="4">
        <v>106.79</v>
      </c>
      <c r="Y23" s="1"/>
      <c r="Z23" s="1" t="s">
        <v>80</v>
      </c>
      <c r="AA23" s="4">
        <v>0</v>
      </c>
      <c r="AB23" s="4">
        <v>15</v>
      </c>
      <c r="AC23" s="4">
        <v>0</v>
      </c>
      <c r="AD23" s="4">
        <v>75</v>
      </c>
      <c r="AE23" s="4">
        <v>101.53</v>
      </c>
      <c r="AF23" s="1" t="s">
        <v>36</v>
      </c>
      <c r="AG23" s="4">
        <v>-34.53</v>
      </c>
    </row>
    <row r="24" spans="1:33" ht="112.5" x14ac:dyDescent="0.25">
      <c r="A24" s="1" t="s">
        <v>46</v>
      </c>
      <c r="B24" s="1" t="s">
        <v>0</v>
      </c>
      <c r="C24" s="1" t="s">
        <v>149</v>
      </c>
      <c r="D24" s="1" t="s">
        <v>150</v>
      </c>
      <c r="E24" s="1" t="s">
        <v>49</v>
      </c>
      <c r="F24" s="1" t="s">
        <v>55</v>
      </c>
      <c r="G24" s="1" t="s">
        <v>35</v>
      </c>
      <c r="H24" s="1" t="s">
        <v>151</v>
      </c>
      <c r="I24" s="3">
        <v>45673</v>
      </c>
      <c r="J24" s="3">
        <v>45673</v>
      </c>
      <c r="K24" s="3">
        <v>45673.3659722222</v>
      </c>
      <c r="L24" s="3">
        <v>45699.366480127297</v>
      </c>
      <c r="M24" s="1" t="s">
        <v>152</v>
      </c>
      <c r="N24" s="1" t="s">
        <v>153</v>
      </c>
      <c r="O24" s="4">
        <v>84.67</v>
      </c>
      <c r="P24" s="4">
        <v>0.23</v>
      </c>
      <c r="Q24" s="4">
        <v>80.63</v>
      </c>
      <c r="R24" s="4">
        <v>0</v>
      </c>
      <c r="S24" s="5">
        <v>0</v>
      </c>
      <c r="T24" s="4">
        <v>0</v>
      </c>
      <c r="U24" s="4">
        <v>-66.67</v>
      </c>
      <c r="V24" s="4">
        <v>0</v>
      </c>
      <c r="W24" s="4">
        <v>84.67</v>
      </c>
      <c r="X24" s="4">
        <v>40</v>
      </c>
      <c r="Y24" s="1"/>
      <c r="Z24" s="1" t="s">
        <v>113</v>
      </c>
      <c r="AA24" s="4">
        <v>0</v>
      </c>
      <c r="AB24" s="4">
        <v>15</v>
      </c>
      <c r="AC24" s="4">
        <v>10</v>
      </c>
      <c r="AD24" s="4">
        <v>-10</v>
      </c>
      <c r="AE24" s="4">
        <v>0</v>
      </c>
      <c r="AF24" s="1" t="s">
        <v>36</v>
      </c>
      <c r="AG24" s="4">
        <v>-76.67</v>
      </c>
    </row>
    <row r="25" spans="1:33" ht="123.75" x14ac:dyDescent="0.25">
      <c r="A25" s="1" t="s">
        <v>46</v>
      </c>
      <c r="B25" s="1" t="s">
        <v>0</v>
      </c>
      <c r="C25" s="1" t="s">
        <v>154</v>
      </c>
      <c r="D25" s="1" t="s">
        <v>155</v>
      </c>
      <c r="E25" s="1" t="s">
        <v>49</v>
      </c>
      <c r="F25" s="1" t="s">
        <v>34</v>
      </c>
      <c r="G25" s="1" t="s">
        <v>35</v>
      </c>
      <c r="H25" s="1" t="s">
        <v>156</v>
      </c>
      <c r="I25" s="3">
        <v>45608</v>
      </c>
      <c r="J25" s="3">
        <v>45608.552083333299</v>
      </c>
      <c r="K25" s="3">
        <v>45693.410416666702</v>
      </c>
      <c r="L25" s="3">
        <v>45693.411133564798</v>
      </c>
      <c r="M25" s="1" t="s">
        <v>78</v>
      </c>
      <c r="N25" s="1" t="s">
        <v>157</v>
      </c>
      <c r="O25" s="4">
        <v>1616.62</v>
      </c>
      <c r="P25" s="4">
        <v>4.43</v>
      </c>
      <c r="Q25" s="4">
        <v>1539.63</v>
      </c>
      <c r="R25" s="4">
        <v>-820.56</v>
      </c>
      <c r="S25" s="5">
        <v>85</v>
      </c>
      <c r="T25" s="4">
        <v>376.55</v>
      </c>
      <c r="U25" s="4">
        <v>-936.15</v>
      </c>
      <c r="V25" s="4">
        <v>-1616.62</v>
      </c>
      <c r="W25" s="4">
        <v>1231.49</v>
      </c>
      <c r="X25" s="4">
        <v>796.06</v>
      </c>
      <c r="Y25" s="1"/>
      <c r="Z25" s="1" t="s">
        <v>158</v>
      </c>
      <c r="AA25" s="4">
        <v>-973.49</v>
      </c>
      <c r="AB25" s="4">
        <v>244.94</v>
      </c>
      <c r="AC25" s="4">
        <v>0</v>
      </c>
      <c r="AD25" s="4">
        <v>75</v>
      </c>
      <c r="AE25" s="4">
        <v>258</v>
      </c>
      <c r="AF25" s="1" t="s">
        <v>36</v>
      </c>
      <c r="AG25" s="4">
        <v>-861.15</v>
      </c>
    </row>
    <row r="26" spans="1:33" ht="123.75" x14ac:dyDescent="0.25">
      <c r="A26" s="1" t="s">
        <v>46</v>
      </c>
      <c r="B26" s="1" t="s">
        <v>0</v>
      </c>
      <c r="C26" s="1" t="s">
        <v>159</v>
      </c>
      <c r="D26" s="1" t="s">
        <v>160</v>
      </c>
      <c r="E26" s="1" t="s">
        <v>72</v>
      </c>
      <c r="F26" s="1" t="s">
        <v>34</v>
      </c>
      <c r="G26" s="1" t="s">
        <v>35</v>
      </c>
      <c r="H26" s="1" t="s">
        <v>161</v>
      </c>
      <c r="I26" s="3">
        <v>45426</v>
      </c>
      <c r="J26" s="3">
        <v>45426.591666666704</v>
      </c>
      <c r="K26" s="3">
        <v>45693.4</v>
      </c>
      <c r="L26" s="3">
        <v>45694.400684606502</v>
      </c>
      <c r="M26" s="1" t="s">
        <v>78</v>
      </c>
      <c r="N26" s="1" t="s">
        <v>162</v>
      </c>
      <c r="O26" s="4">
        <v>645.21</v>
      </c>
      <c r="P26" s="4">
        <v>1.77</v>
      </c>
      <c r="Q26" s="4">
        <v>614.48</v>
      </c>
      <c r="R26" s="4">
        <v>-327.49</v>
      </c>
      <c r="S26" s="5">
        <v>267</v>
      </c>
      <c r="T26" s="4">
        <v>472.59</v>
      </c>
      <c r="U26" s="4">
        <v>-129.9</v>
      </c>
      <c r="V26" s="4">
        <v>-574.72</v>
      </c>
      <c r="W26" s="4">
        <v>133.91999999999999</v>
      </c>
      <c r="X26" s="4">
        <v>317.72000000000003</v>
      </c>
      <c r="Y26" s="1"/>
      <c r="Z26" s="1" t="s">
        <v>158</v>
      </c>
      <c r="AA26" s="4">
        <v>0</v>
      </c>
      <c r="AB26" s="4">
        <v>97.76</v>
      </c>
      <c r="AC26" s="4">
        <v>0</v>
      </c>
      <c r="AD26" s="4">
        <v>75</v>
      </c>
      <c r="AE26" s="4">
        <v>63.43</v>
      </c>
      <c r="AF26" s="1" t="s">
        <v>36</v>
      </c>
      <c r="AG26" s="4">
        <v>-54.900000000000006</v>
      </c>
    </row>
    <row r="27" spans="1:33" ht="101.25" x14ac:dyDescent="0.25">
      <c r="A27" s="1" t="s">
        <v>46</v>
      </c>
      <c r="B27" s="1" t="s">
        <v>0</v>
      </c>
      <c r="C27" s="1" t="s">
        <v>163</v>
      </c>
      <c r="D27" s="1" t="s">
        <v>164</v>
      </c>
      <c r="E27" s="1" t="s">
        <v>49</v>
      </c>
      <c r="F27" s="1" t="s">
        <v>34</v>
      </c>
      <c r="G27" s="1" t="s">
        <v>35</v>
      </c>
      <c r="H27" s="1" t="s">
        <v>165</v>
      </c>
      <c r="I27" s="3">
        <v>45579</v>
      </c>
      <c r="J27" s="3">
        <v>45579</v>
      </c>
      <c r="K27" s="3">
        <v>45702.5625</v>
      </c>
      <c r="L27" s="3">
        <v>45702.563557719899</v>
      </c>
      <c r="M27" s="1" t="s">
        <v>147</v>
      </c>
      <c r="N27" s="1" t="s">
        <v>166</v>
      </c>
      <c r="O27" s="4">
        <v>229.33</v>
      </c>
      <c r="P27" s="4">
        <v>0.63</v>
      </c>
      <c r="Q27" s="4">
        <v>218.4</v>
      </c>
      <c r="R27" s="4">
        <v>-116.4</v>
      </c>
      <c r="S27" s="5">
        <v>123</v>
      </c>
      <c r="T27" s="4">
        <v>77.489999999999995</v>
      </c>
      <c r="U27" s="4">
        <v>-114.71</v>
      </c>
      <c r="V27" s="4">
        <v>-229.33</v>
      </c>
      <c r="W27" s="4">
        <v>0</v>
      </c>
      <c r="X27" s="4">
        <v>112.93</v>
      </c>
      <c r="Y27" s="1"/>
      <c r="Z27" s="1" t="s">
        <v>158</v>
      </c>
      <c r="AA27" s="4">
        <v>-53.47</v>
      </c>
      <c r="AB27" s="4">
        <v>34.75</v>
      </c>
      <c r="AC27" s="4">
        <v>0</v>
      </c>
      <c r="AD27" s="4">
        <v>75</v>
      </c>
      <c r="AE27" s="4">
        <v>-53.47</v>
      </c>
      <c r="AF27" s="1" t="s">
        <v>36</v>
      </c>
      <c r="AG27" s="4">
        <v>-39.709999999999994</v>
      </c>
    </row>
    <row r="28" spans="1:33" ht="123.75" x14ac:dyDescent="0.25">
      <c r="A28" s="1" t="s">
        <v>37</v>
      </c>
      <c r="B28" s="1" t="s">
        <v>0</v>
      </c>
      <c r="C28" s="1" t="s">
        <v>167</v>
      </c>
      <c r="D28" s="1" t="s">
        <v>168</v>
      </c>
      <c r="E28" s="1" t="s">
        <v>49</v>
      </c>
      <c r="F28" s="1" t="s">
        <v>55</v>
      </c>
      <c r="G28" s="1" t="s">
        <v>35</v>
      </c>
      <c r="H28" s="1" t="s">
        <v>169</v>
      </c>
      <c r="I28" s="3">
        <v>45541</v>
      </c>
      <c r="J28" s="3">
        <v>45544.635416666701</v>
      </c>
      <c r="K28" s="3">
        <v>45691.350694444402</v>
      </c>
      <c r="L28" s="3">
        <v>45701.351450312497</v>
      </c>
      <c r="M28" s="1" t="s">
        <v>78</v>
      </c>
      <c r="N28" s="1" t="s">
        <v>142</v>
      </c>
      <c r="O28" s="4">
        <v>10535.46</v>
      </c>
      <c r="P28" s="4">
        <v>28.86</v>
      </c>
      <c r="Q28" s="4">
        <v>10033.77</v>
      </c>
      <c r="R28" s="4">
        <v>-2592.2600000000002</v>
      </c>
      <c r="S28" s="5">
        <v>150</v>
      </c>
      <c r="T28" s="4">
        <v>4329</v>
      </c>
      <c r="U28" s="4">
        <v>0</v>
      </c>
      <c r="V28" s="4">
        <v>-4944.7</v>
      </c>
      <c r="W28" s="4">
        <v>0</v>
      </c>
      <c r="X28" s="4">
        <v>4872.87</v>
      </c>
      <c r="Y28" s="1"/>
      <c r="Z28" s="1" t="s">
        <v>132</v>
      </c>
      <c r="AA28" s="4">
        <v>0</v>
      </c>
      <c r="AB28" s="4">
        <v>500</v>
      </c>
      <c r="AC28" s="4">
        <v>2042.28</v>
      </c>
      <c r="AD28" s="4">
        <v>0</v>
      </c>
      <c r="AE28" s="4">
        <v>0</v>
      </c>
      <c r="AF28" s="1" t="s">
        <v>36</v>
      </c>
      <c r="AG28" s="4"/>
    </row>
    <row r="29" spans="1:33" ht="123.75" x14ac:dyDescent="0.25">
      <c r="A29" s="1" t="s">
        <v>37</v>
      </c>
      <c r="B29" s="1" t="s">
        <v>0</v>
      </c>
      <c r="C29" s="1" t="s">
        <v>167</v>
      </c>
      <c r="D29" s="1" t="s">
        <v>168</v>
      </c>
      <c r="E29" s="1" t="s">
        <v>170</v>
      </c>
      <c r="F29" s="1" t="s">
        <v>55</v>
      </c>
      <c r="G29" s="1" t="s">
        <v>35</v>
      </c>
      <c r="H29" s="1" t="s">
        <v>171</v>
      </c>
      <c r="I29" s="3">
        <v>45541</v>
      </c>
      <c r="J29" s="3">
        <v>45541</v>
      </c>
      <c r="K29" s="3">
        <v>45691.351388888899</v>
      </c>
      <c r="L29" s="3">
        <v>45701.352232141202</v>
      </c>
      <c r="M29" s="1" t="s">
        <v>78</v>
      </c>
      <c r="N29" s="1" t="s">
        <v>172</v>
      </c>
      <c r="O29" s="4">
        <v>2230.6</v>
      </c>
      <c r="P29" s="4">
        <v>6.11</v>
      </c>
      <c r="Q29" s="4">
        <v>2124.38</v>
      </c>
      <c r="R29" s="4">
        <v>-1470.16</v>
      </c>
      <c r="S29" s="5">
        <v>150</v>
      </c>
      <c r="T29" s="4">
        <v>916.5</v>
      </c>
      <c r="U29" s="4">
        <v>-976.87</v>
      </c>
      <c r="V29" s="4">
        <v>-1136.5</v>
      </c>
      <c r="W29" s="4">
        <v>1094.0999999999999</v>
      </c>
      <c r="X29" s="4">
        <v>760.43</v>
      </c>
      <c r="Y29" s="1"/>
      <c r="Z29" s="1" t="s">
        <v>132</v>
      </c>
      <c r="AA29" s="4">
        <v>0</v>
      </c>
      <c r="AB29" s="4">
        <v>350</v>
      </c>
      <c r="AC29" s="4">
        <v>1037.97</v>
      </c>
      <c r="AD29" s="4">
        <v>0</v>
      </c>
      <c r="AE29" s="4">
        <v>0</v>
      </c>
      <c r="AF29" s="1" t="s">
        <v>36</v>
      </c>
      <c r="AG29" s="4"/>
    </row>
    <row r="30" spans="1:33" ht="123.75" x14ac:dyDescent="0.25">
      <c r="A30" s="1" t="s">
        <v>46</v>
      </c>
      <c r="B30" s="1" t="s">
        <v>0</v>
      </c>
      <c r="C30" s="1" t="s">
        <v>173</v>
      </c>
      <c r="D30" s="1" t="s">
        <v>174</v>
      </c>
      <c r="E30" s="1" t="s">
        <v>33</v>
      </c>
      <c r="F30" s="1" t="s">
        <v>34</v>
      </c>
      <c r="G30" s="1" t="s">
        <v>35</v>
      </c>
      <c r="H30" s="1" t="s">
        <v>175</v>
      </c>
      <c r="I30" s="3">
        <v>45614</v>
      </c>
      <c r="J30" s="3">
        <v>45614.434722222199</v>
      </c>
      <c r="K30" s="3">
        <v>45698.568055555603</v>
      </c>
      <c r="L30" s="3">
        <v>45698.570488078702</v>
      </c>
      <c r="M30" s="1" t="s">
        <v>78</v>
      </c>
      <c r="N30" s="1" t="s">
        <v>176</v>
      </c>
      <c r="O30" s="4">
        <v>244.34</v>
      </c>
      <c r="P30" s="4">
        <v>0.67</v>
      </c>
      <c r="Q30" s="4">
        <v>232.7</v>
      </c>
      <c r="R30" s="4">
        <v>-167.91</v>
      </c>
      <c r="S30" s="5">
        <v>84</v>
      </c>
      <c r="T30" s="4">
        <v>56.28</v>
      </c>
      <c r="U30" s="4">
        <v>-157.08000000000001</v>
      </c>
      <c r="V30" s="4">
        <v>-244.34</v>
      </c>
      <c r="W30" s="4">
        <v>0</v>
      </c>
      <c r="X30" s="4">
        <v>60.05</v>
      </c>
      <c r="Y30" s="1"/>
      <c r="Z30" s="1" t="s">
        <v>80</v>
      </c>
      <c r="AA30" s="4">
        <v>-100.93</v>
      </c>
      <c r="AB30" s="4">
        <v>15</v>
      </c>
      <c r="AC30" s="4">
        <v>0</v>
      </c>
      <c r="AD30" s="4">
        <v>75</v>
      </c>
      <c r="AE30" s="4">
        <v>120.69</v>
      </c>
      <c r="AF30" s="1" t="s">
        <v>36</v>
      </c>
      <c r="AG30" s="4">
        <v>-82.080000000000013</v>
      </c>
    </row>
    <row r="31" spans="1:33" ht="101.25" x14ac:dyDescent="0.25">
      <c r="A31" s="1" t="s">
        <v>46</v>
      </c>
      <c r="B31" s="1" t="s">
        <v>0</v>
      </c>
      <c r="C31" s="1" t="s">
        <v>177</v>
      </c>
      <c r="D31" s="1" t="s">
        <v>178</v>
      </c>
      <c r="E31" s="1" t="s">
        <v>72</v>
      </c>
      <c r="F31" s="1" t="s">
        <v>34</v>
      </c>
      <c r="G31" s="1" t="s">
        <v>35</v>
      </c>
      <c r="H31" s="1" t="s">
        <v>179</v>
      </c>
      <c r="I31" s="3">
        <v>45594</v>
      </c>
      <c r="J31" s="3">
        <v>45594.413194444402</v>
      </c>
      <c r="K31" s="3">
        <v>45698.349305555603</v>
      </c>
      <c r="L31" s="3">
        <v>45698.349828009297</v>
      </c>
      <c r="M31" s="1" t="s">
        <v>147</v>
      </c>
      <c r="N31" s="1" t="s">
        <v>180</v>
      </c>
      <c r="O31" s="4">
        <v>91.34</v>
      </c>
      <c r="P31" s="4">
        <v>0.25</v>
      </c>
      <c r="Q31" s="4">
        <v>86.99</v>
      </c>
      <c r="R31" s="4">
        <v>-45.67</v>
      </c>
      <c r="S31" s="5">
        <v>104</v>
      </c>
      <c r="T31" s="4">
        <v>26</v>
      </c>
      <c r="U31" s="4">
        <v>-48.55</v>
      </c>
      <c r="V31" s="4">
        <v>-61.96</v>
      </c>
      <c r="W31" s="4">
        <v>57.43</v>
      </c>
      <c r="X31" s="4">
        <v>45.67</v>
      </c>
      <c r="Y31" s="1"/>
      <c r="Z31" s="1" t="s">
        <v>80</v>
      </c>
      <c r="AA31" s="4">
        <v>0</v>
      </c>
      <c r="AB31" s="4">
        <v>15</v>
      </c>
      <c r="AC31" s="4">
        <v>0</v>
      </c>
      <c r="AD31" s="4">
        <v>25</v>
      </c>
      <c r="AE31" s="4">
        <v>28.05</v>
      </c>
      <c r="AF31" s="1" t="s">
        <v>36</v>
      </c>
      <c r="AG31" s="4">
        <v>-23.549999999999997</v>
      </c>
    </row>
    <row r="32" spans="1:33" ht="101.25" x14ac:dyDescent="0.25">
      <c r="A32" s="1" t="s">
        <v>46</v>
      </c>
      <c r="B32" s="1" t="s">
        <v>0</v>
      </c>
      <c r="C32" s="1" t="s">
        <v>181</v>
      </c>
      <c r="D32" s="1" t="s">
        <v>182</v>
      </c>
      <c r="E32" s="1" t="s">
        <v>49</v>
      </c>
      <c r="F32" s="1" t="s">
        <v>34</v>
      </c>
      <c r="G32" s="1" t="s">
        <v>35</v>
      </c>
      <c r="H32" s="1" t="s">
        <v>183</v>
      </c>
      <c r="I32" s="3">
        <v>45562</v>
      </c>
      <c r="J32" s="3">
        <v>45562.4555555556</v>
      </c>
      <c r="K32" s="3">
        <v>45694.695138888899</v>
      </c>
      <c r="L32" s="3">
        <v>45694.696224108797</v>
      </c>
      <c r="M32" s="1" t="s">
        <v>147</v>
      </c>
      <c r="N32" s="1" t="s">
        <v>184</v>
      </c>
      <c r="O32" s="4">
        <v>1378.97</v>
      </c>
      <c r="P32" s="4">
        <v>3.78</v>
      </c>
      <c r="Q32" s="4">
        <v>1313.3</v>
      </c>
      <c r="R32" s="4">
        <v>-815.95</v>
      </c>
      <c r="S32" s="5">
        <v>132</v>
      </c>
      <c r="T32" s="4">
        <v>498.96</v>
      </c>
      <c r="U32" s="4">
        <v>-774.08</v>
      </c>
      <c r="V32" s="4">
        <v>-587</v>
      </c>
      <c r="W32" s="4">
        <v>723.52</v>
      </c>
      <c r="X32" s="4">
        <v>563.02</v>
      </c>
      <c r="Y32" s="1"/>
      <c r="Z32" s="1" t="s">
        <v>80</v>
      </c>
      <c r="AA32" s="4">
        <v>0</v>
      </c>
      <c r="AB32" s="4">
        <v>15</v>
      </c>
      <c r="AC32" s="4">
        <v>0</v>
      </c>
      <c r="AD32" s="4">
        <v>75</v>
      </c>
      <c r="AE32" s="4">
        <v>0</v>
      </c>
      <c r="AF32" s="1" t="s">
        <v>36</v>
      </c>
      <c r="AG32" s="4">
        <v>-699.08</v>
      </c>
    </row>
    <row r="33" spans="1:33" ht="157.5" x14ac:dyDescent="0.25">
      <c r="A33" s="1" t="s">
        <v>46</v>
      </c>
      <c r="B33" s="1" t="s">
        <v>0</v>
      </c>
      <c r="C33" s="1" t="s">
        <v>185</v>
      </c>
      <c r="D33" s="1" t="s">
        <v>186</v>
      </c>
      <c r="E33" s="1" t="s">
        <v>72</v>
      </c>
      <c r="F33" s="1" t="s">
        <v>34</v>
      </c>
      <c r="G33" s="1" t="s">
        <v>35</v>
      </c>
      <c r="H33" s="1" t="s">
        <v>187</v>
      </c>
      <c r="I33" s="3">
        <v>45362</v>
      </c>
      <c r="J33" s="3">
        <v>45559.529861111099</v>
      </c>
      <c r="K33" s="3">
        <v>45701.444444444402</v>
      </c>
      <c r="L33" s="3">
        <v>45702.445743020799</v>
      </c>
      <c r="M33" s="1" t="s">
        <v>42</v>
      </c>
      <c r="N33" s="1" t="s">
        <v>188</v>
      </c>
      <c r="O33" s="4">
        <v>2879.07</v>
      </c>
      <c r="P33" s="4">
        <v>7.89</v>
      </c>
      <c r="Q33" s="4">
        <v>2741.97</v>
      </c>
      <c r="R33" s="4">
        <v>-944.77</v>
      </c>
      <c r="S33" s="5">
        <v>339</v>
      </c>
      <c r="T33" s="4">
        <v>2674.71</v>
      </c>
      <c r="U33" s="4">
        <v>-34.67</v>
      </c>
      <c r="V33" s="4">
        <v>-2055.5300000000002</v>
      </c>
      <c r="W33" s="4">
        <v>823.54</v>
      </c>
      <c r="X33" s="4">
        <v>1417.72</v>
      </c>
      <c r="Y33" s="1"/>
      <c r="Z33" s="1" t="s">
        <v>90</v>
      </c>
      <c r="AA33" s="4">
        <v>0</v>
      </c>
      <c r="AB33" s="4">
        <v>436.22</v>
      </c>
      <c r="AC33" s="4">
        <v>0</v>
      </c>
      <c r="AD33" s="4">
        <v>0</v>
      </c>
      <c r="AE33" s="4">
        <v>0</v>
      </c>
      <c r="AF33" s="1" t="s">
        <v>36</v>
      </c>
      <c r="AG33" s="4">
        <v>-34.67</v>
      </c>
    </row>
    <row r="34" spans="1:33" ht="123.75" x14ac:dyDescent="0.25">
      <c r="A34" s="1" t="s">
        <v>46</v>
      </c>
      <c r="B34" s="1" t="s">
        <v>0</v>
      </c>
      <c r="C34" s="1" t="s">
        <v>190</v>
      </c>
      <c r="D34" s="1" t="s">
        <v>191</v>
      </c>
      <c r="E34" s="1" t="s">
        <v>49</v>
      </c>
      <c r="F34" s="1" t="s">
        <v>34</v>
      </c>
      <c r="G34" s="1" t="s">
        <v>35</v>
      </c>
      <c r="H34" s="1" t="s">
        <v>192</v>
      </c>
      <c r="I34" s="3">
        <v>45663</v>
      </c>
      <c r="J34" s="3">
        <v>45663.609722222202</v>
      </c>
      <c r="K34" s="3">
        <v>45663.397916666698</v>
      </c>
      <c r="L34" s="3">
        <v>45694.398541585702</v>
      </c>
      <c r="M34" s="1" t="s">
        <v>78</v>
      </c>
      <c r="N34" s="1" t="s">
        <v>193</v>
      </c>
      <c r="O34" s="4">
        <v>228.33</v>
      </c>
      <c r="P34" s="4">
        <v>0.63</v>
      </c>
      <c r="Q34" s="4">
        <v>217.45</v>
      </c>
      <c r="R34" s="4">
        <v>0</v>
      </c>
      <c r="S34" s="5">
        <v>0</v>
      </c>
      <c r="T34" s="4">
        <v>0</v>
      </c>
      <c r="U34" s="4">
        <v>-190.47</v>
      </c>
      <c r="V34" s="4">
        <v>0</v>
      </c>
      <c r="W34" s="4">
        <v>228.33</v>
      </c>
      <c r="X34" s="4">
        <v>100.71</v>
      </c>
      <c r="Y34" s="1"/>
      <c r="Z34" s="1" t="s">
        <v>80</v>
      </c>
      <c r="AA34" s="4">
        <v>0</v>
      </c>
      <c r="AB34" s="4">
        <v>15</v>
      </c>
      <c r="AC34" s="4">
        <v>0</v>
      </c>
      <c r="AD34" s="4">
        <v>-15</v>
      </c>
      <c r="AE34" s="4">
        <v>0</v>
      </c>
      <c r="AF34" s="1" t="s">
        <v>36</v>
      </c>
      <c r="AG34" s="4">
        <v>-205.47</v>
      </c>
    </row>
    <row r="35" spans="1:33" ht="157.5" x14ac:dyDescent="0.25">
      <c r="A35" s="1" t="s">
        <v>37</v>
      </c>
      <c r="B35" s="1" t="s">
        <v>0</v>
      </c>
      <c r="C35" s="1" t="s">
        <v>194</v>
      </c>
      <c r="D35" s="1" t="s">
        <v>195</v>
      </c>
      <c r="E35" s="1" t="s">
        <v>93</v>
      </c>
      <c r="F35" s="1" t="s">
        <v>34</v>
      </c>
      <c r="G35" s="1" t="s">
        <v>35</v>
      </c>
      <c r="H35" s="1" t="s">
        <v>196</v>
      </c>
      <c r="I35" s="3">
        <v>45694</v>
      </c>
      <c r="J35" s="3">
        <v>45694.452083333301</v>
      </c>
      <c r="K35" s="3">
        <v>45694.379861111098</v>
      </c>
      <c r="L35" s="3">
        <v>45701.380542627303</v>
      </c>
      <c r="M35" s="1" t="s">
        <v>51</v>
      </c>
      <c r="N35" s="1" t="s">
        <v>197</v>
      </c>
      <c r="O35" s="4">
        <v>56.26</v>
      </c>
      <c r="P35" s="4">
        <v>0.15</v>
      </c>
      <c r="Q35" s="4">
        <v>53.58</v>
      </c>
      <c r="R35" s="4">
        <v>0</v>
      </c>
      <c r="S35" s="5">
        <v>0</v>
      </c>
      <c r="T35" s="4">
        <v>0</v>
      </c>
      <c r="U35" s="4">
        <v>-50.23</v>
      </c>
      <c r="V35" s="4">
        <v>-56.26</v>
      </c>
      <c r="W35" s="4">
        <v>0</v>
      </c>
      <c r="X35" s="4">
        <v>20.23</v>
      </c>
      <c r="Y35" s="1"/>
      <c r="Z35" s="1" t="s">
        <v>198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1" t="s">
        <v>36</v>
      </c>
      <c r="AG35" s="4"/>
    </row>
    <row r="36" spans="1:33" ht="123.75" x14ac:dyDescent="0.25">
      <c r="A36" s="1" t="s">
        <v>46</v>
      </c>
      <c r="B36" s="1" t="s">
        <v>0</v>
      </c>
      <c r="C36" s="1" t="s">
        <v>199</v>
      </c>
      <c r="D36" s="1" t="s">
        <v>200</v>
      </c>
      <c r="E36" s="1" t="s">
        <v>40</v>
      </c>
      <c r="F36" s="1" t="s">
        <v>34</v>
      </c>
      <c r="G36" s="1" t="s">
        <v>35</v>
      </c>
      <c r="H36" s="1" t="s">
        <v>201</v>
      </c>
      <c r="I36" s="3">
        <v>45466</v>
      </c>
      <c r="J36" s="3">
        <v>45466</v>
      </c>
      <c r="K36" s="3">
        <v>45702.567361111098</v>
      </c>
      <c r="L36" s="3">
        <v>45702.567715393503</v>
      </c>
      <c r="M36" s="1" t="s">
        <v>78</v>
      </c>
      <c r="N36" s="1" t="s">
        <v>202</v>
      </c>
      <c r="O36" s="4">
        <v>67.5</v>
      </c>
      <c r="P36" s="4">
        <v>0.18</v>
      </c>
      <c r="Q36" s="4">
        <v>64.28</v>
      </c>
      <c r="R36" s="4">
        <v>-39.229999999999997</v>
      </c>
      <c r="S36" s="5">
        <v>236</v>
      </c>
      <c r="T36" s="4">
        <v>42.48</v>
      </c>
      <c r="U36" s="4">
        <v>0</v>
      </c>
      <c r="V36" s="4">
        <v>-67.5</v>
      </c>
      <c r="W36" s="4">
        <v>0</v>
      </c>
      <c r="X36" s="4">
        <v>28.27</v>
      </c>
      <c r="Y36" s="1"/>
      <c r="Z36" s="1" t="s">
        <v>71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1" t="s">
        <v>36</v>
      </c>
      <c r="AG36" s="4">
        <v>0</v>
      </c>
    </row>
    <row r="37" spans="1:33" ht="101.25" x14ac:dyDescent="0.25">
      <c r="A37" s="1" t="s">
        <v>46</v>
      </c>
      <c r="B37" s="1" t="s">
        <v>0</v>
      </c>
      <c r="C37" s="1" t="s">
        <v>199</v>
      </c>
      <c r="D37" s="1" t="s">
        <v>200</v>
      </c>
      <c r="E37" s="1" t="s">
        <v>49</v>
      </c>
      <c r="F37" s="1" t="s">
        <v>55</v>
      </c>
      <c r="G37" s="1" t="s">
        <v>35</v>
      </c>
      <c r="H37" s="1" t="s">
        <v>203</v>
      </c>
      <c r="I37" s="3">
        <v>45466</v>
      </c>
      <c r="J37" s="3">
        <v>45466</v>
      </c>
      <c r="K37" s="3">
        <v>45702.569444444402</v>
      </c>
      <c r="L37" s="3">
        <v>45702.570536458297</v>
      </c>
      <c r="M37" s="1" t="s">
        <v>147</v>
      </c>
      <c r="N37" s="1" t="s">
        <v>204</v>
      </c>
      <c r="O37" s="4">
        <v>1532.17</v>
      </c>
      <c r="P37" s="4">
        <v>4.2</v>
      </c>
      <c r="Q37" s="4">
        <v>1459.2</v>
      </c>
      <c r="R37" s="4">
        <v>-869.29</v>
      </c>
      <c r="S37" s="5">
        <v>236</v>
      </c>
      <c r="T37" s="4">
        <v>991.2</v>
      </c>
      <c r="U37" s="4">
        <v>-443.74</v>
      </c>
      <c r="V37" s="4">
        <v>-1532.17</v>
      </c>
      <c r="W37" s="4">
        <v>0</v>
      </c>
      <c r="X37" s="4">
        <v>662.88</v>
      </c>
      <c r="Y37" s="1"/>
      <c r="Z37" s="1" t="s">
        <v>113</v>
      </c>
      <c r="AA37" s="4">
        <v>-421.99</v>
      </c>
      <c r="AB37" s="4">
        <v>320</v>
      </c>
      <c r="AC37" s="4">
        <v>215</v>
      </c>
      <c r="AD37" s="4">
        <v>75</v>
      </c>
      <c r="AE37" s="4">
        <v>-421.99</v>
      </c>
      <c r="AF37" s="1" t="s">
        <v>36</v>
      </c>
      <c r="AG37" s="4">
        <v>-368.74</v>
      </c>
    </row>
    <row r="38" spans="1:33" ht="101.25" x14ac:dyDescent="0.25">
      <c r="A38" s="1" t="s">
        <v>46</v>
      </c>
      <c r="B38" s="1" t="s">
        <v>0</v>
      </c>
      <c r="C38" s="1" t="s">
        <v>199</v>
      </c>
      <c r="D38" s="1" t="s">
        <v>200</v>
      </c>
      <c r="E38" s="1" t="s">
        <v>49</v>
      </c>
      <c r="F38" s="1" t="s">
        <v>55</v>
      </c>
      <c r="G38" s="1" t="s">
        <v>35</v>
      </c>
      <c r="H38" s="1" t="s">
        <v>205</v>
      </c>
      <c r="I38" s="3">
        <v>45591</v>
      </c>
      <c r="J38" s="3">
        <v>45591</v>
      </c>
      <c r="K38" s="3">
        <v>45702.572222222203</v>
      </c>
      <c r="L38" s="3">
        <v>45702.5733285069</v>
      </c>
      <c r="M38" s="1" t="s">
        <v>147</v>
      </c>
      <c r="N38" s="1" t="s">
        <v>206</v>
      </c>
      <c r="O38" s="4">
        <v>2048.42</v>
      </c>
      <c r="P38" s="4">
        <v>5.61</v>
      </c>
      <c r="Q38" s="4">
        <v>1950.87</v>
      </c>
      <c r="R38" s="4">
        <v>-1039.73</v>
      </c>
      <c r="S38" s="5">
        <v>111</v>
      </c>
      <c r="T38" s="4">
        <v>622.71</v>
      </c>
      <c r="U38" s="4">
        <v>-1075.6500000000001</v>
      </c>
      <c r="V38" s="4">
        <v>-2048.42</v>
      </c>
      <c r="W38" s="4">
        <v>0</v>
      </c>
      <c r="X38" s="4">
        <v>1008.69</v>
      </c>
      <c r="Y38" s="1"/>
      <c r="Z38" s="1" t="s">
        <v>113</v>
      </c>
      <c r="AA38" s="4">
        <v>-1129.73</v>
      </c>
      <c r="AB38" s="4">
        <v>257</v>
      </c>
      <c r="AC38" s="4">
        <v>543.14</v>
      </c>
      <c r="AD38" s="4">
        <v>75</v>
      </c>
      <c r="AE38" s="4">
        <v>-1129.73</v>
      </c>
      <c r="AF38" s="1" t="s">
        <v>36</v>
      </c>
      <c r="AG38" s="4">
        <v>-1000.6500000000001</v>
      </c>
    </row>
    <row r="39" spans="1:33" ht="157.5" x14ac:dyDescent="0.25">
      <c r="A39" s="1" t="s">
        <v>46</v>
      </c>
      <c r="B39" s="1" t="s">
        <v>0</v>
      </c>
      <c r="C39" s="1" t="s">
        <v>207</v>
      </c>
      <c r="D39" s="1" t="s">
        <v>208</v>
      </c>
      <c r="E39" s="1" t="s">
        <v>49</v>
      </c>
      <c r="F39" s="1" t="s">
        <v>55</v>
      </c>
      <c r="G39" s="1" t="s">
        <v>35</v>
      </c>
      <c r="H39" s="1" t="s">
        <v>209</v>
      </c>
      <c r="I39" s="3">
        <v>45509</v>
      </c>
      <c r="J39" s="3">
        <v>45509</v>
      </c>
      <c r="K39" s="3">
        <v>45695.413194444402</v>
      </c>
      <c r="L39" s="3">
        <v>45698.413438044001</v>
      </c>
      <c r="M39" s="1" t="s">
        <v>51</v>
      </c>
      <c r="N39" s="1" t="s">
        <v>210</v>
      </c>
      <c r="O39" s="4">
        <v>90.88</v>
      </c>
      <c r="P39" s="4">
        <v>0.25</v>
      </c>
      <c r="Q39" s="4">
        <v>86.55</v>
      </c>
      <c r="R39" s="4">
        <v>-46.13</v>
      </c>
      <c r="S39" s="5">
        <v>186</v>
      </c>
      <c r="T39" s="4">
        <v>46.5</v>
      </c>
      <c r="U39" s="4">
        <v>-33.58</v>
      </c>
      <c r="V39" s="4">
        <v>-90.88</v>
      </c>
      <c r="W39" s="4">
        <v>0</v>
      </c>
      <c r="X39" s="4">
        <v>44.75</v>
      </c>
      <c r="Y39" s="1"/>
      <c r="Z39" s="1" t="s">
        <v>80</v>
      </c>
      <c r="AA39" s="4">
        <v>0</v>
      </c>
      <c r="AB39" s="4">
        <v>0</v>
      </c>
      <c r="AC39" s="4">
        <v>36.89</v>
      </c>
      <c r="AD39" s="4">
        <v>0</v>
      </c>
      <c r="AE39" s="4">
        <v>0</v>
      </c>
      <c r="AF39" s="1" t="s">
        <v>36</v>
      </c>
      <c r="AG39" s="4">
        <v>-33.58</v>
      </c>
    </row>
    <row r="40" spans="1:33" ht="123.75" x14ac:dyDescent="0.25">
      <c r="A40" s="1" t="s">
        <v>46</v>
      </c>
      <c r="B40" s="1" t="s">
        <v>0</v>
      </c>
      <c r="C40" s="1" t="s">
        <v>211</v>
      </c>
      <c r="D40" s="1" t="s">
        <v>212</v>
      </c>
      <c r="E40" s="1" t="s">
        <v>54</v>
      </c>
      <c r="F40" s="1" t="s">
        <v>55</v>
      </c>
      <c r="G40" s="1" t="s">
        <v>35</v>
      </c>
      <c r="H40" s="1" t="s">
        <v>213</v>
      </c>
      <c r="I40" s="3">
        <v>45494</v>
      </c>
      <c r="J40" s="3">
        <v>45494</v>
      </c>
      <c r="K40" s="3">
        <v>45700.614583333299</v>
      </c>
      <c r="L40" s="3">
        <v>45700.615366898201</v>
      </c>
      <c r="M40" s="1" t="s">
        <v>78</v>
      </c>
      <c r="N40" s="1" t="s">
        <v>214</v>
      </c>
      <c r="O40" s="4">
        <v>250.32</v>
      </c>
      <c r="P40" s="4">
        <v>0.69</v>
      </c>
      <c r="Q40" s="4">
        <v>238.4</v>
      </c>
      <c r="R40" s="4">
        <v>-147.72999999999999</v>
      </c>
      <c r="S40" s="5">
        <v>206</v>
      </c>
      <c r="T40" s="4">
        <v>142.13999999999999</v>
      </c>
      <c r="U40" s="4">
        <v>-88.83</v>
      </c>
      <c r="V40" s="4">
        <v>-250.32</v>
      </c>
      <c r="W40" s="4">
        <v>0</v>
      </c>
      <c r="X40" s="4">
        <v>102.59</v>
      </c>
      <c r="Y40" s="1"/>
      <c r="Z40" s="1" t="s">
        <v>71</v>
      </c>
      <c r="AA40" s="4">
        <v>-24.49</v>
      </c>
      <c r="AB40" s="4">
        <v>10</v>
      </c>
      <c r="AC40" s="4">
        <v>49.83</v>
      </c>
      <c r="AD40" s="4">
        <v>75</v>
      </c>
      <c r="AE40" s="4">
        <v>-24.49</v>
      </c>
      <c r="AF40" s="1" t="s">
        <v>36</v>
      </c>
      <c r="AG40" s="4">
        <v>-13.829999999999998</v>
      </c>
    </row>
    <row r="41" spans="1:33" ht="157.5" x14ac:dyDescent="0.25">
      <c r="A41" s="1" t="s">
        <v>46</v>
      </c>
      <c r="B41" s="1" t="s">
        <v>0</v>
      </c>
      <c r="C41" s="1" t="s">
        <v>215</v>
      </c>
      <c r="D41" s="1" t="s">
        <v>216</v>
      </c>
      <c r="E41" s="1" t="s">
        <v>54</v>
      </c>
      <c r="F41" s="1" t="s">
        <v>55</v>
      </c>
      <c r="G41" s="1" t="s">
        <v>35</v>
      </c>
      <c r="H41" s="1" t="s">
        <v>217</v>
      </c>
      <c r="I41" s="3">
        <v>45689</v>
      </c>
      <c r="J41" s="3">
        <v>45689</v>
      </c>
      <c r="K41" s="3">
        <v>45689.706944444399</v>
      </c>
      <c r="L41" s="3">
        <v>45694.7087810995</v>
      </c>
      <c r="M41" s="1" t="s">
        <v>51</v>
      </c>
      <c r="N41" s="1" t="s">
        <v>218</v>
      </c>
      <c r="O41" s="4">
        <v>264.52</v>
      </c>
      <c r="P41" s="4">
        <v>0.72</v>
      </c>
      <c r="Q41" s="4">
        <v>251.92</v>
      </c>
      <c r="R41" s="4">
        <v>0</v>
      </c>
      <c r="S41" s="5">
        <v>0</v>
      </c>
      <c r="T41" s="4">
        <v>0</v>
      </c>
      <c r="U41" s="4">
        <v>-236.18</v>
      </c>
      <c r="V41" s="4">
        <v>-264.52</v>
      </c>
      <c r="W41" s="4">
        <v>0</v>
      </c>
      <c r="X41" s="4">
        <v>94.47</v>
      </c>
      <c r="Y41" s="1"/>
      <c r="Z41" s="1" t="s">
        <v>80</v>
      </c>
      <c r="AA41" s="4">
        <v>0</v>
      </c>
      <c r="AB41" s="4">
        <v>34.11</v>
      </c>
      <c r="AC41" s="4">
        <v>78.11</v>
      </c>
      <c r="AD41" s="4">
        <v>0</v>
      </c>
      <c r="AE41" s="4">
        <v>0</v>
      </c>
      <c r="AF41" s="1" t="s">
        <v>36</v>
      </c>
      <c r="AG41" s="4">
        <v>-236.18</v>
      </c>
    </row>
    <row r="42" spans="1:33" ht="157.5" x14ac:dyDescent="0.25">
      <c r="A42" s="1" t="s">
        <v>46</v>
      </c>
      <c r="B42" s="1" t="s">
        <v>0</v>
      </c>
      <c r="C42" s="1" t="s">
        <v>219</v>
      </c>
      <c r="D42" s="1" t="s">
        <v>220</v>
      </c>
      <c r="E42" s="1" t="s">
        <v>54</v>
      </c>
      <c r="F42" s="1" t="s">
        <v>55</v>
      </c>
      <c r="G42" s="1" t="s">
        <v>35</v>
      </c>
      <c r="H42" s="1" t="s">
        <v>221</v>
      </c>
      <c r="I42" s="3">
        <v>45663</v>
      </c>
      <c r="J42" s="3">
        <v>45663</v>
      </c>
      <c r="K42" s="3">
        <v>45663.635416666701</v>
      </c>
      <c r="L42" s="3">
        <v>45691.635715856501</v>
      </c>
      <c r="M42" s="1" t="s">
        <v>51</v>
      </c>
      <c r="N42" s="1" t="s">
        <v>222</v>
      </c>
      <c r="O42" s="4">
        <v>72.63</v>
      </c>
      <c r="P42" s="4">
        <v>0.2</v>
      </c>
      <c r="Q42" s="4">
        <v>69.17</v>
      </c>
      <c r="R42" s="4">
        <v>-46.69</v>
      </c>
      <c r="S42" s="5">
        <v>0</v>
      </c>
      <c r="T42" s="4">
        <v>0</v>
      </c>
      <c r="U42" s="4">
        <v>-64.849999999999994</v>
      </c>
      <c r="V42" s="4">
        <v>-72.63</v>
      </c>
      <c r="W42" s="4">
        <v>0</v>
      </c>
      <c r="X42" s="4">
        <v>25.94</v>
      </c>
      <c r="Y42" s="1"/>
      <c r="Z42" s="1" t="s">
        <v>80</v>
      </c>
      <c r="AA42" s="4">
        <v>0</v>
      </c>
      <c r="AB42" s="4">
        <v>10.36</v>
      </c>
      <c r="AC42" s="4">
        <v>15.46</v>
      </c>
      <c r="AD42" s="4">
        <v>0</v>
      </c>
      <c r="AE42" s="4">
        <v>0</v>
      </c>
      <c r="AF42" s="1" t="s">
        <v>36</v>
      </c>
      <c r="AG42" s="4">
        <v>-64.849999999999994</v>
      </c>
    </row>
    <row r="43" spans="1:33" ht="157.5" x14ac:dyDescent="0.25">
      <c r="A43" s="1" t="s">
        <v>46</v>
      </c>
      <c r="B43" s="1" t="s">
        <v>0</v>
      </c>
      <c r="C43" s="1" t="s">
        <v>223</v>
      </c>
      <c r="D43" s="1" t="s">
        <v>224</v>
      </c>
      <c r="E43" s="1" t="s">
        <v>72</v>
      </c>
      <c r="F43" s="1" t="s">
        <v>34</v>
      </c>
      <c r="G43" s="1" t="s">
        <v>35</v>
      </c>
      <c r="H43" s="1" t="s">
        <v>225</v>
      </c>
      <c r="I43" s="3">
        <v>45689</v>
      </c>
      <c r="J43" s="3">
        <v>45689</v>
      </c>
      <c r="K43" s="3">
        <v>45702.576388888898</v>
      </c>
      <c r="L43" s="3">
        <v>45702.576892326397</v>
      </c>
      <c r="M43" s="1" t="s">
        <v>42</v>
      </c>
      <c r="N43" s="1" t="s">
        <v>226</v>
      </c>
      <c r="O43" s="4">
        <v>633.74</v>
      </c>
      <c r="P43" s="4">
        <v>1.74</v>
      </c>
      <c r="Q43" s="4">
        <v>603.55999999999995</v>
      </c>
      <c r="R43" s="4">
        <v>0</v>
      </c>
      <c r="S43" s="5">
        <v>13</v>
      </c>
      <c r="T43" s="4">
        <v>22.62</v>
      </c>
      <c r="U43" s="4">
        <v>-531.26</v>
      </c>
      <c r="V43" s="4">
        <v>-633.74</v>
      </c>
      <c r="W43" s="4">
        <v>0</v>
      </c>
      <c r="X43" s="4">
        <v>235.98</v>
      </c>
      <c r="Y43" s="1"/>
      <c r="Z43" s="1" t="s">
        <v>80</v>
      </c>
      <c r="AA43" s="4">
        <v>-595.01</v>
      </c>
      <c r="AB43" s="4">
        <v>15</v>
      </c>
      <c r="AC43" s="4">
        <v>0</v>
      </c>
      <c r="AD43" s="4">
        <v>0</v>
      </c>
      <c r="AE43" s="4">
        <v>-595.01</v>
      </c>
      <c r="AF43" s="1" t="s">
        <v>36</v>
      </c>
      <c r="AG43" s="4">
        <v>-531.26</v>
      </c>
    </row>
    <row r="44" spans="1:33" ht="101.25" x14ac:dyDescent="0.25">
      <c r="A44" s="1" t="s">
        <v>46</v>
      </c>
      <c r="B44" s="1" t="s">
        <v>0</v>
      </c>
      <c r="C44" s="1" t="s">
        <v>227</v>
      </c>
      <c r="D44" s="1" t="s">
        <v>228</v>
      </c>
      <c r="E44" s="1" t="s">
        <v>49</v>
      </c>
      <c r="F44" s="1" t="s">
        <v>55</v>
      </c>
      <c r="G44" s="1" t="s">
        <v>35</v>
      </c>
      <c r="H44" s="1" t="s">
        <v>229</v>
      </c>
      <c r="I44" s="3">
        <v>45352</v>
      </c>
      <c r="J44" s="3">
        <v>45352</v>
      </c>
      <c r="K44" s="3">
        <v>45352.5493055556</v>
      </c>
      <c r="L44" s="3">
        <v>45695.550113460602</v>
      </c>
      <c r="M44" s="1" t="s">
        <v>69</v>
      </c>
      <c r="N44" s="1" t="s">
        <v>230</v>
      </c>
      <c r="O44" s="4">
        <v>709.32</v>
      </c>
      <c r="P44" s="4">
        <v>1.94</v>
      </c>
      <c r="Q44" s="4">
        <v>675.54</v>
      </c>
      <c r="R44" s="4">
        <v>-360.04</v>
      </c>
      <c r="S44" s="5">
        <v>0</v>
      </c>
      <c r="T44" s="4">
        <v>0</v>
      </c>
      <c r="U44" s="4">
        <v>-537.37</v>
      </c>
      <c r="V44" s="4">
        <v>-709.32</v>
      </c>
      <c r="W44" s="4">
        <v>0</v>
      </c>
      <c r="X44" s="4">
        <v>349.28</v>
      </c>
      <c r="Y44" s="1"/>
      <c r="Z44" s="1" t="s">
        <v>71</v>
      </c>
      <c r="AA44" s="4">
        <v>-709.32</v>
      </c>
      <c r="AB44" s="4">
        <v>107.47</v>
      </c>
      <c r="AC44" s="4">
        <v>107.47</v>
      </c>
      <c r="AD44" s="4">
        <v>-107.47</v>
      </c>
      <c r="AE44" s="4">
        <v>-709.32</v>
      </c>
      <c r="AF44" s="1" t="s">
        <v>36</v>
      </c>
      <c r="AG44" s="4">
        <v>-644.84</v>
      </c>
    </row>
    <row r="45" spans="1:33" ht="123.75" x14ac:dyDescent="0.25">
      <c r="A45" s="1" t="s">
        <v>46</v>
      </c>
      <c r="B45" s="1" t="s">
        <v>0</v>
      </c>
      <c r="C45" s="1" t="s">
        <v>231</v>
      </c>
      <c r="D45" s="1" t="s">
        <v>232</v>
      </c>
      <c r="E45" s="1" t="s">
        <v>72</v>
      </c>
      <c r="F45" s="1" t="s">
        <v>34</v>
      </c>
      <c r="G45" s="1" t="s">
        <v>35</v>
      </c>
      <c r="H45" s="1" t="s">
        <v>233</v>
      </c>
      <c r="I45" s="3">
        <v>45565</v>
      </c>
      <c r="J45" s="3">
        <v>45565</v>
      </c>
      <c r="K45" s="3">
        <v>45702.559722222199</v>
      </c>
      <c r="L45" s="3">
        <v>45702.560871446804</v>
      </c>
      <c r="M45" s="1" t="s">
        <v>234</v>
      </c>
      <c r="N45" s="1" t="s">
        <v>235</v>
      </c>
      <c r="O45" s="4">
        <v>1114.3499999999999</v>
      </c>
      <c r="P45" s="4">
        <v>3.05</v>
      </c>
      <c r="Q45" s="4">
        <v>1061.28</v>
      </c>
      <c r="R45" s="4">
        <v>-395.17</v>
      </c>
      <c r="S45" s="5">
        <v>137</v>
      </c>
      <c r="T45" s="4">
        <v>417.85</v>
      </c>
      <c r="U45" s="4">
        <v>-366.8</v>
      </c>
      <c r="V45" s="4">
        <v>-778.53</v>
      </c>
      <c r="W45" s="4">
        <v>0</v>
      </c>
      <c r="X45" s="4">
        <v>473.42</v>
      </c>
      <c r="Y45" s="1"/>
      <c r="Z45" s="1" t="s">
        <v>113</v>
      </c>
      <c r="AA45" s="4">
        <v>-410.82</v>
      </c>
      <c r="AB45" s="4">
        <v>117.96</v>
      </c>
      <c r="AC45" s="4">
        <v>0</v>
      </c>
      <c r="AD45" s="4">
        <v>75</v>
      </c>
      <c r="AE45" s="4">
        <v>-410.82</v>
      </c>
      <c r="AF45" s="1" t="s">
        <v>36</v>
      </c>
      <c r="AG45" s="4">
        <v>-291.8</v>
      </c>
    </row>
    <row r="46" spans="1:33" ht="123.75" x14ac:dyDescent="0.25">
      <c r="A46" s="1" t="s">
        <v>37</v>
      </c>
      <c r="B46" s="1" t="s">
        <v>0</v>
      </c>
      <c r="C46" s="1" t="s">
        <v>236</v>
      </c>
      <c r="D46" s="1" t="s">
        <v>237</v>
      </c>
      <c r="E46" s="1" t="s">
        <v>72</v>
      </c>
      <c r="F46" s="1" t="s">
        <v>55</v>
      </c>
      <c r="G46" s="1" t="s">
        <v>35</v>
      </c>
      <c r="H46" s="1" t="s">
        <v>238</v>
      </c>
      <c r="I46" s="3">
        <v>45402</v>
      </c>
      <c r="J46" s="3">
        <v>45402</v>
      </c>
      <c r="K46" s="3">
        <v>45692.556944444397</v>
      </c>
      <c r="L46" s="3">
        <v>45700.558952662002</v>
      </c>
      <c r="M46" s="1" t="s">
        <v>78</v>
      </c>
      <c r="N46" s="1" t="s">
        <v>239</v>
      </c>
      <c r="O46" s="4">
        <v>5871.14</v>
      </c>
      <c r="P46" s="4">
        <v>16.09</v>
      </c>
      <c r="Q46" s="4">
        <v>5591.56</v>
      </c>
      <c r="R46" s="4">
        <v>-3512.2</v>
      </c>
      <c r="S46" s="5">
        <v>290</v>
      </c>
      <c r="T46" s="4">
        <v>4666.1000000000004</v>
      </c>
      <c r="U46" s="4">
        <v>-1062.78</v>
      </c>
      <c r="V46" s="4">
        <v>-4755.82</v>
      </c>
      <c r="W46" s="4">
        <v>722.34</v>
      </c>
      <c r="X46" s="4">
        <v>2358.94</v>
      </c>
      <c r="Y46" s="1"/>
      <c r="Z46" s="1" t="s">
        <v>132</v>
      </c>
      <c r="AA46" s="4">
        <v>0</v>
      </c>
      <c r="AB46" s="4">
        <v>862.14</v>
      </c>
      <c r="AC46" s="4">
        <v>0</v>
      </c>
      <c r="AD46" s="4">
        <v>75</v>
      </c>
      <c r="AE46" s="4">
        <v>0</v>
      </c>
      <c r="AF46" s="1" t="s">
        <v>36</v>
      </c>
      <c r="AG46" s="4"/>
    </row>
    <row r="47" spans="1:33" ht="157.5" x14ac:dyDescent="0.25">
      <c r="A47" s="1" t="s">
        <v>37</v>
      </c>
      <c r="B47" s="1" t="s">
        <v>0</v>
      </c>
      <c r="C47" s="1" t="s">
        <v>240</v>
      </c>
      <c r="D47" s="1" t="s">
        <v>241</v>
      </c>
      <c r="E47" s="1" t="s">
        <v>33</v>
      </c>
      <c r="F47" s="1" t="s">
        <v>34</v>
      </c>
      <c r="G47" s="1" t="s">
        <v>35</v>
      </c>
      <c r="H47" s="1" t="s">
        <v>242</v>
      </c>
      <c r="I47" s="3">
        <v>45686</v>
      </c>
      <c r="J47" s="3">
        <v>45686</v>
      </c>
      <c r="K47" s="3">
        <v>45686.552777777797</v>
      </c>
      <c r="L47" s="3">
        <v>45693.553545057897</v>
      </c>
      <c r="M47" s="1" t="s">
        <v>42</v>
      </c>
      <c r="N47" s="1" t="s">
        <v>243</v>
      </c>
      <c r="O47" s="4">
        <v>297</v>
      </c>
      <c r="P47" s="4">
        <v>0.81</v>
      </c>
      <c r="Q47" s="4">
        <v>282.85000000000002</v>
      </c>
      <c r="R47" s="4">
        <v>0</v>
      </c>
      <c r="S47" s="5">
        <v>0</v>
      </c>
      <c r="T47" s="4">
        <v>0</v>
      </c>
      <c r="U47" s="4">
        <v>-225</v>
      </c>
      <c r="V47" s="4">
        <v>0</v>
      </c>
      <c r="W47" s="4">
        <v>0</v>
      </c>
      <c r="X47" s="4">
        <v>112.5</v>
      </c>
      <c r="Y47" s="1"/>
      <c r="Z47" s="1" t="s">
        <v>132</v>
      </c>
      <c r="AA47" s="4">
        <v>0</v>
      </c>
      <c r="AB47" s="4">
        <v>45</v>
      </c>
      <c r="AC47" s="4">
        <v>0</v>
      </c>
      <c r="AD47" s="4">
        <v>-45</v>
      </c>
      <c r="AE47" s="4">
        <v>0</v>
      </c>
      <c r="AF47" s="1" t="s">
        <v>36</v>
      </c>
      <c r="AG47" s="4"/>
    </row>
    <row r="48" spans="1:33" ht="123.75" x14ac:dyDescent="0.25">
      <c r="A48" s="1" t="s">
        <v>46</v>
      </c>
      <c r="B48" s="1" t="s">
        <v>0</v>
      </c>
      <c r="C48" s="1" t="s">
        <v>240</v>
      </c>
      <c r="D48" s="1" t="s">
        <v>241</v>
      </c>
      <c r="E48" s="1" t="s">
        <v>72</v>
      </c>
      <c r="F48" s="1" t="s">
        <v>55</v>
      </c>
      <c r="G48" s="1" t="s">
        <v>35</v>
      </c>
      <c r="H48" s="1" t="s">
        <v>244</v>
      </c>
      <c r="I48" s="3">
        <v>45669</v>
      </c>
      <c r="J48" s="3">
        <v>45669</v>
      </c>
      <c r="K48" s="3">
        <v>45669.554861111101</v>
      </c>
      <c r="L48" s="3">
        <v>45693.555993784699</v>
      </c>
      <c r="M48" s="1" t="s">
        <v>59</v>
      </c>
      <c r="N48" s="1" t="s">
        <v>245</v>
      </c>
      <c r="O48" s="4">
        <v>1312.16</v>
      </c>
      <c r="P48" s="4">
        <v>3.59</v>
      </c>
      <c r="Q48" s="4">
        <v>1249.67</v>
      </c>
      <c r="R48" s="4">
        <v>-715.73</v>
      </c>
      <c r="S48" s="5">
        <v>0</v>
      </c>
      <c r="T48" s="4">
        <v>0</v>
      </c>
      <c r="U48" s="4">
        <v>-994.06</v>
      </c>
      <c r="V48" s="4">
        <v>0</v>
      </c>
      <c r="W48" s="4">
        <v>1379.66</v>
      </c>
      <c r="X48" s="4">
        <v>596.42999999999995</v>
      </c>
      <c r="Y48" s="1"/>
      <c r="Z48" s="1" t="s">
        <v>132</v>
      </c>
      <c r="AA48" s="4">
        <v>0</v>
      </c>
      <c r="AB48" s="4">
        <v>272.37</v>
      </c>
      <c r="AC48" s="4">
        <v>1241.93</v>
      </c>
      <c r="AD48" s="4">
        <v>-198.81</v>
      </c>
      <c r="AE48" s="4">
        <v>0</v>
      </c>
      <c r="AF48" s="1" t="s">
        <v>36</v>
      </c>
      <c r="AG48" s="4">
        <v>-1192.8699999999999</v>
      </c>
    </row>
    <row r="49" spans="1:33" ht="123.75" x14ac:dyDescent="0.25">
      <c r="A49" s="1" t="s">
        <v>46</v>
      </c>
      <c r="B49" s="1" t="s">
        <v>0</v>
      </c>
      <c r="C49" s="1" t="s">
        <v>240</v>
      </c>
      <c r="D49" s="1" t="s">
        <v>241</v>
      </c>
      <c r="E49" s="1" t="s">
        <v>40</v>
      </c>
      <c r="F49" s="1" t="s">
        <v>34</v>
      </c>
      <c r="G49" s="1" t="s">
        <v>35</v>
      </c>
      <c r="H49" s="1" t="s">
        <v>246</v>
      </c>
      <c r="I49" s="3">
        <v>45669</v>
      </c>
      <c r="J49" s="3">
        <v>45669</v>
      </c>
      <c r="K49" s="3">
        <v>45669.555555555598</v>
      </c>
      <c r="L49" s="3">
        <v>45693.556231284703</v>
      </c>
      <c r="M49" s="1" t="s">
        <v>59</v>
      </c>
      <c r="N49" s="1" t="s">
        <v>247</v>
      </c>
      <c r="O49" s="4">
        <v>67.5</v>
      </c>
      <c r="P49" s="4">
        <v>0.18</v>
      </c>
      <c r="Q49" s="4">
        <v>64.28</v>
      </c>
      <c r="R49" s="4">
        <v>-39.229999999999997</v>
      </c>
      <c r="S49" s="5">
        <v>0</v>
      </c>
      <c r="T49" s="4">
        <v>0</v>
      </c>
      <c r="U49" s="4">
        <v>-60.27</v>
      </c>
      <c r="V49" s="4">
        <v>0</v>
      </c>
      <c r="W49" s="4">
        <v>0</v>
      </c>
      <c r="X49" s="4">
        <v>28.27</v>
      </c>
      <c r="Y49" s="1"/>
      <c r="Z49" s="1" t="s">
        <v>132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1" t="s">
        <v>36</v>
      </c>
      <c r="AG49" s="4">
        <v>-60.27</v>
      </c>
    </row>
    <row r="50" spans="1:33" ht="157.5" x14ac:dyDescent="0.25">
      <c r="A50" s="1" t="s">
        <v>37</v>
      </c>
      <c r="B50" s="1" t="s">
        <v>0</v>
      </c>
      <c r="C50" s="1" t="s">
        <v>248</v>
      </c>
      <c r="D50" s="1" t="s">
        <v>249</v>
      </c>
      <c r="E50" s="1" t="s">
        <v>49</v>
      </c>
      <c r="F50" s="1" t="s">
        <v>55</v>
      </c>
      <c r="G50" s="1" t="s">
        <v>35</v>
      </c>
      <c r="H50" s="1" t="s">
        <v>250</v>
      </c>
      <c r="I50" s="3">
        <v>45376</v>
      </c>
      <c r="J50" s="3">
        <v>45376</v>
      </c>
      <c r="K50" s="3">
        <v>45694.3840277778</v>
      </c>
      <c r="L50" s="3">
        <v>45695.3844342593</v>
      </c>
      <c r="M50" s="1" t="s">
        <v>42</v>
      </c>
      <c r="N50" s="1" t="s">
        <v>251</v>
      </c>
      <c r="O50" s="4">
        <v>1873.45</v>
      </c>
      <c r="P50" s="4">
        <v>5.13</v>
      </c>
      <c r="Q50" s="4">
        <v>1784.23</v>
      </c>
      <c r="R50" s="4">
        <v>-1116.54</v>
      </c>
      <c r="S50" s="5">
        <v>318</v>
      </c>
      <c r="T50" s="4">
        <v>1631.34</v>
      </c>
      <c r="U50" s="4">
        <v>-202.47</v>
      </c>
      <c r="V50" s="4">
        <v>-1873.45</v>
      </c>
      <c r="W50" s="4">
        <v>0</v>
      </c>
      <c r="X50" s="4">
        <v>756.91</v>
      </c>
      <c r="Y50" s="1"/>
      <c r="Z50" s="1" t="s">
        <v>252</v>
      </c>
      <c r="AA50" s="4">
        <v>0</v>
      </c>
      <c r="AB50" s="4">
        <v>64.13</v>
      </c>
      <c r="AC50" s="4">
        <v>148.26</v>
      </c>
      <c r="AD50" s="4">
        <v>0</v>
      </c>
      <c r="AE50" s="4">
        <v>0</v>
      </c>
      <c r="AF50" s="1" t="s">
        <v>36</v>
      </c>
      <c r="AG50" s="4"/>
    </row>
    <row r="51" spans="1:33" ht="56.25" x14ac:dyDescent="0.25">
      <c r="A51" s="1" t="s">
        <v>37</v>
      </c>
      <c r="B51" s="1" t="s">
        <v>0</v>
      </c>
      <c r="C51" s="1" t="s">
        <v>253</v>
      </c>
      <c r="D51" s="1" t="s">
        <v>254</v>
      </c>
      <c r="E51" s="1" t="s">
        <v>72</v>
      </c>
      <c r="F51" s="1" t="s">
        <v>55</v>
      </c>
      <c r="G51" s="1" t="s">
        <v>35</v>
      </c>
      <c r="H51" s="1" t="s">
        <v>255</v>
      </c>
      <c r="I51" s="3">
        <v>45329</v>
      </c>
      <c r="J51" s="3">
        <v>45365.530555555597</v>
      </c>
      <c r="K51" s="3">
        <v>45695.576388888898</v>
      </c>
      <c r="L51" s="3">
        <v>45692.577808993097</v>
      </c>
      <c r="M51" s="1" t="s">
        <v>59</v>
      </c>
      <c r="N51" s="1" t="s">
        <v>256</v>
      </c>
      <c r="O51" s="4">
        <v>744.99</v>
      </c>
      <c r="P51" s="4">
        <v>2.04</v>
      </c>
      <c r="Q51" s="4">
        <v>709.51</v>
      </c>
      <c r="R51" s="4">
        <v>-378.13</v>
      </c>
      <c r="S51" s="5">
        <v>366</v>
      </c>
      <c r="T51" s="4">
        <v>746.64</v>
      </c>
      <c r="U51" s="4">
        <v>-569.07000000000005</v>
      </c>
      <c r="V51" s="4">
        <v>-744.99</v>
      </c>
      <c r="W51" s="4">
        <v>694.27</v>
      </c>
      <c r="X51" s="4">
        <v>366.86</v>
      </c>
      <c r="Y51" s="1"/>
      <c r="Z51" s="1" t="s">
        <v>257</v>
      </c>
      <c r="AA51" s="4">
        <v>0</v>
      </c>
      <c r="AB51" s="4">
        <v>0</v>
      </c>
      <c r="AC51" s="4">
        <v>318.22000000000003</v>
      </c>
      <c r="AD51" s="4">
        <v>-56.91</v>
      </c>
      <c r="AE51" s="4">
        <v>0</v>
      </c>
      <c r="AF51" s="1" t="s">
        <v>36</v>
      </c>
      <c r="AG51" s="4"/>
    </row>
    <row r="52" spans="1:33" ht="123.75" x14ac:dyDescent="0.25">
      <c r="A52" s="1" t="s">
        <v>46</v>
      </c>
      <c r="B52" s="1" t="s">
        <v>0</v>
      </c>
      <c r="C52" s="1" t="s">
        <v>258</v>
      </c>
      <c r="D52" s="1" t="s">
        <v>259</v>
      </c>
      <c r="E52" s="1" t="s">
        <v>54</v>
      </c>
      <c r="F52" s="1" t="s">
        <v>34</v>
      </c>
      <c r="G52" s="1" t="s">
        <v>35</v>
      </c>
      <c r="H52" s="1" t="s">
        <v>260</v>
      </c>
      <c r="I52" s="3">
        <v>45509</v>
      </c>
      <c r="J52" s="3">
        <v>45509.683333333298</v>
      </c>
      <c r="K52" s="3">
        <v>45702.378472222197</v>
      </c>
      <c r="L52" s="3">
        <v>45702.378709722201</v>
      </c>
      <c r="M52" s="1" t="s">
        <v>78</v>
      </c>
      <c r="N52" s="1" t="s">
        <v>261</v>
      </c>
      <c r="O52" s="4">
        <v>77.44</v>
      </c>
      <c r="P52" s="4">
        <v>0.21</v>
      </c>
      <c r="Q52" s="4">
        <v>73.75</v>
      </c>
      <c r="R52" s="4">
        <v>-40.14</v>
      </c>
      <c r="S52" s="5">
        <v>193</v>
      </c>
      <c r="T52" s="4">
        <v>40.53</v>
      </c>
      <c r="U52" s="4">
        <v>-26.12</v>
      </c>
      <c r="V52" s="4">
        <v>-77.44</v>
      </c>
      <c r="W52" s="4">
        <v>0</v>
      </c>
      <c r="X52" s="4">
        <v>37.299999999999997</v>
      </c>
      <c r="Y52" s="1"/>
      <c r="Z52" s="1" t="s">
        <v>80</v>
      </c>
      <c r="AA52" s="4">
        <v>-4.25</v>
      </c>
      <c r="AB52" s="4">
        <v>15</v>
      </c>
      <c r="AC52" s="4">
        <v>0</v>
      </c>
      <c r="AD52" s="4">
        <v>25</v>
      </c>
      <c r="AE52" s="4">
        <v>-4.25</v>
      </c>
      <c r="AF52" s="1" t="s">
        <v>36</v>
      </c>
      <c r="AG52" s="4">
        <v>-1.120000000000001</v>
      </c>
    </row>
    <row r="53" spans="1:33" ht="157.5" x14ac:dyDescent="0.25">
      <c r="A53" s="1" t="s">
        <v>46</v>
      </c>
      <c r="B53" s="1" t="s">
        <v>0</v>
      </c>
      <c r="C53" s="1" t="s">
        <v>262</v>
      </c>
      <c r="D53" s="1" t="s">
        <v>263</v>
      </c>
      <c r="E53" s="1" t="s">
        <v>54</v>
      </c>
      <c r="F53" s="1" t="s">
        <v>34</v>
      </c>
      <c r="G53" s="1" t="s">
        <v>35</v>
      </c>
      <c r="H53" s="1" t="s">
        <v>264</v>
      </c>
      <c r="I53" s="3">
        <v>45658</v>
      </c>
      <c r="J53" s="3">
        <v>45658</v>
      </c>
      <c r="K53" s="3">
        <v>45658.638888888898</v>
      </c>
      <c r="L53" s="3">
        <v>45691.639486539403</v>
      </c>
      <c r="M53" s="1" t="s">
        <v>51</v>
      </c>
      <c r="N53" s="1" t="s">
        <v>265</v>
      </c>
      <c r="O53" s="4">
        <v>111.6</v>
      </c>
      <c r="P53" s="4">
        <v>0.31</v>
      </c>
      <c r="Q53" s="4">
        <v>106.28</v>
      </c>
      <c r="R53" s="4">
        <v>-62.1</v>
      </c>
      <c r="S53" s="5">
        <v>0</v>
      </c>
      <c r="T53" s="4">
        <v>0</v>
      </c>
      <c r="U53" s="4">
        <v>-86.25</v>
      </c>
      <c r="V53" s="4">
        <v>-111.6</v>
      </c>
      <c r="W53" s="4">
        <v>0</v>
      </c>
      <c r="X53" s="4">
        <v>49.5</v>
      </c>
      <c r="Y53" s="1"/>
      <c r="Z53" s="1" t="s">
        <v>80</v>
      </c>
      <c r="AA53" s="4">
        <v>0</v>
      </c>
      <c r="AB53" s="4">
        <v>15</v>
      </c>
      <c r="AC53" s="4">
        <v>0</v>
      </c>
      <c r="AD53" s="4">
        <v>-15</v>
      </c>
      <c r="AE53" s="4">
        <v>0</v>
      </c>
      <c r="AF53" s="1" t="s">
        <v>36</v>
      </c>
      <c r="AG53" s="4">
        <v>-101.25</v>
      </c>
    </row>
    <row r="54" spans="1:33" ht="123.75" x14ac:dyDescent="0.25">
      <c r="A54" s="1" t="s">
        <v>46</v>
      </c>
      <c r="B54" s="1" t="s">
        <v>0</v>
      </c>
      <c r="C54" s="1" t="s">
        <v>266</v>
      </c>
      <c r="D54" s="1" t="s">
        <v>267</v>
      </c>
      <c r="E54" s="1" t="s">
        <v>49</v>
      </c>
      <c r="F54" s="1" t="s">
        <v>55</v>
      </c>
      <c r="G54" s="1" t="s">
        <v>35</v>
      </c>
      <c r="H54" s="1" t="s">
        <v>268</v>
      </c>
      <c r="I54" s="3">
        <v>45505</v>
      </c>
      <c r="J54" s="3">
        <v>45505</v>
      </c>
      <c r="K54" s="3">
        <v>45505.360416666699</v>
      </c>
      <c r="L54" s="3">
        <v>45699.361548958303</v>
      </c>
      <c r="M54" s="1" t="s">
        <v>59</v>
      </c>
      <c r="N54" s="1" t="s">
        <v>269</v>
      </c>
      <c r="O54" s="4">
        <v>164.78</v>
      </c>
      <c r="P54" s="4">
        <v>0.45</v>
      </c>
      <c r="Q54" s="4">
        <v>156.93</v>
      </c>
      <c r="R54" s="4">
        <v>-83.64</v>
      </c>
      <c r="S54" s="5">
        <v>0</v>
      </c>
      <c r="T54" s="4">
        <v>0</v>
      </c>
      <c r="U54" s="4">
        <v>-124.83</v>
      </c>
      <c r="V54" s="4">
        <v>-110.71</v>
      </c>
      <c r="W54" s="4">
        <v>54.07</v>
      </c>
      <c r="X54" s="4">
        <v>81.14</v>
      </c>
      <c r="Y54" s="1"/>
      <c r="Z54" s="1" t="s">
        <v>118</v>
      </c>
      <c r="AA54" s="4">
        <v>-110.71</v>
      </c>
      <c r="AB54" s="4">
        <v>27.72</v>
      </c>
      <c r="AC54" s="4">
        <v>49.94</v>
      </c>
      <c r="AD54" s="4">
        <v>-24.97</v>
      </c>
      <c r="AE54" s="4">
        <v>-110.71</v>
      </c>
      <c r="AF54" s="1" t="s">
        <v>36</v>
      </c>
      <c r="AG54" s="4">
        <v>-149.80000000000001</v>
      </c>
    </row>
    <row r="55" spans="1:33" ht="123.75" x14ac:dyDescent="0.25">
      <c r="A55" s="1" t="s">
        <v>46</v>
      </c>
      <c r="B55" s="1" t="s">
        <v>0</v>
      </c>
      <c r="C55" s="1" t="s">
        <v>270</v>
      </c>
      <c r="D55" s="1" t="s">
        <v>271</v>
      </c>
      <c r="E55" s="1" t="s">
        <v>72</v>
      </c>
      <c r="F55" s="1" t="s">
        <v>55</v>
      </c>
      <c r="G55" s="1" t="s">
        <v>35</v>
      </c>
      <c r="H55" s="1" t="s">
        <v>272</v>
      </c>
      <c r="I55" s="3">
        <v>45432</v>
      </c>
      <c r="J55" s="3">
        <v>45432</v>
      </c>
      <c r="K55" s="3">
        <v>45689.405555555597</v>
      </c>
      <c r="L55" s="3">
        <v>45691.408364004601</v>
      </c>
      <c r="M55" s="1" t="s">
        <v>126</v>
      </c>
      <c r="N55" s="1" t="s">
        <v>273</v>
      </c>
      <c r="O55" s="4">
        <v>318.58</v>
      </c>
      <c r="P55" s="4">
        <v>0.87</v>
      </c>
      <c r="Q55" s="4">
        <v>303.39999999999998</v>
      </c>
      <c r="R55" s="4">
        <v>-174.96</v>
      </c>
      <c r="S55" s="5">
        <v>257</v>
      </c>
      <c r="T55" s="4">
        <v>223.59</v>
      </c>
      <c r="U55" s="4">
        <v>-76.55</v>
      </c>
      <c r="V55" s="4">
        <v>-307.83999999999997</v>
      </c>
      <c r="W55" s="4">
        <v>36.26</v>
      </c>
      <c r="X55" s="4">
        <v>143.62</v>
      </c>
      <c r="Y55" s="1"/>
      <c r="Z55" s="1" t="s">
        <v>274</v>
      </c>
      <c r="AA55" s="4">
        <v>0</v>
      </c>
      <c r="AB55" s="4">
        <v>27</v>
      </c>
      <c r="AC55" s="4">
        <v>122.05</v>
      </c>
      <c r="AD55" s="4">
        <v>75</v>
      </c>
      <c r="AE55" s="4">
        <v>25.52</v>
      </c>
      <c r="AF55" s="1" t="s">
        <v>36</v>
      </c>
      <c r="AG55" s="4">
        <v>-1.5499999999999972</v>
      </c>
    </row>
    <row r="56" spans="1:33" ht="123.75" x14ac:dyDescent="0.25">
      <c r="A56" s="1" t="s">
        <v>46</v>
      </c>
      <c r="B56" s="1" t="s">
        <v>0</v>
      </c>
      <c r="C56" s="1" t="s">
        <v>275</v>
      </c>
      <c r="D56" s="1" t="s">
        <v>276</v>
      </c>
      <c r="E56" s="1" t="s">
        <v>72</v>
      </c>
      <c r="F56" s="1" t="s">
        <v>34</v>
      </c>
      <c r="G56" s="1" t="s">
        <v>35</v>
      </c>
      <c r="H56" s="1" t="s">
        <v>277</v>
      </c>
      <c r="I56" s="3">
        <v>45493</v>
      </c>
      <c r="J56" s="3">
        <v>45493.3840277778</v>
      </c>
      <c r="K56" s="3">
        <v>45691.445138888899</v>
      </c>
      <c r="L56" s="3">
        <v>45691.445761192103</v>
      </c>
      <c r="M56" s="1" t="s">
        <v>88</v>
      </c>
      <c r="N56" s="1" t="s">
        <v>278</v>
      </c>
      <c r="O56" s="4">
        <v>3299.87</v>
      </c>
      <c r="P56" s="4">
        <v>9.0399999999999991</v>
      </c>
      <c r="Q56" s="4">
        <v>3142.73</v>
      </c>
      <c r="R56" s="4">
        <v>-1965.06</v>
      </c>
      <c r="S56" s="5">
        <v>198</v>
      </c>
      <c r="T56" s="4">
        <v>1789.92</v>
      </c>
      <c r="U56" s="4">
        <v>-1333.87</v>
      </c>
      <c r="V56" s="4">
        <v>-1987.94</v>
      </c>
      <c r="W56" s="4">
        <v>1311.93</v>
      </c>
      <c r="X56" s="4">
        <v>1334.81</v>
      </c>
      <c r="Y56" s="1"/>
      <c r="Z56" s="1" t="s">
        <v>118</v>
      </c>
      <c r="AA56" s="4">
        <v>-107.01</v>
      </c>
      <c r="AB56" s="4">
        <v>15</v>
      </c>
      <c r="AC56" s="4">
        <v>0</v>
      </c>
      <c r="AD56" s="4">
        <v>75</v>
      </c>
      <c r="AE56" s="4">
        <v>-107.01</v>
      </c>
      <c r="AF56" s="1" t="s">
        <v>36</v>
      </c>
      <c r="AG56" s="4">
        <v>-1258.8699999999999</v>
      </c>
    </row>
    <row r="57" spans="1:33" ht="157.5" x14ac:dyDescent="0.25">
      <c r="A57" s="1" t="s">
        <v>37</v>
      </c>
      <c r="B57" s="1" t="s">
        <v>0</v>
      </c>
      <c r="C57" s="1" t="s">
        <v>279</v>
      </c>
      <c r="D57" s="1" t="s">
        <v>280</v>
      </c>
      <c r="E57" s="1" t="s">
        <v>33</v>
      </c>
      <c r="F57" s="1" t="s">
        <v>34</v>
      </c>
      <c r="G57" s="1" t="s">
        <v>35</v>
      </c>
      <c r="H57" s="1" t="s">
        <v>281</v>
      </c>
      <c r="I57" s="3">
        <v>45701</v>
      </c>
      <c r="J57" s="3">
        <v>45701</v>
      </c>
      <c r="K57" s="3">
        <v>45701.6430555556</v>
      </c>
      <c r="L57" s="3">
        <v>45700.643675659703</v>
      </c>
      <c r="M57" s="1" t="s">
        <v>51</v>
      </c>
      <c r="N57" s="1" t="s">
        <v>282</v>
      </c>
      <c r="O57" s="4">
        <v>287.24</v>
      </c>
      <c r="P57" s="4">
        <v>0.79</v>
      </c>
      <c r="Q57" s="4">
        <v>273.56</v>
      </c>
      <c r="R57" s="4">
        <v>0</v>
      </c>
      <c r="S57" s="5">
        <v>0</v>
      </c>
      <c r="T57" s="4">
        <v>0</v>
      </c>
      <c r="U57" s="4">
        <v>-217.61</v>
      </c>
      <c r="V57" s="4">
        <v>-287.24</v>
      </c>
      <c r="W57" s="4">
        <v>0</v>
      </c>
      <c r="X57" s="4">
        <v>108.8</v>
      </c>
      <c r="Y57" s="1"/>
      <c r="Z57" s="1" t="s">
        <v>143</v>
      </c>
      <c r="AA57" s="4">
        <v>0</v>
      </c>
      <c r="AB57" s="4">
        <v>43.52</v>
      </c>
      <c r="AC57" s="4">
        <v>0</v>
      </c>
      <c r="AD57" s="4">
        <v>-43.52</v>
      </c>
      <c r="AE57" s="4">
        <v>0</v>
      </c>
      <c r="AF57" s="1" t="s">
        <v>36</v>
      </c>
      <c r="AG57" s="4"/>
    </row>
    <row r="58" spans="1:33" ht="123.75" x14ac:dyDescent="0.25">
      <c r="A58" s="1" t="s">
        <v>46</v>
      </c>
      <c r="B58" s="1" t="s">
        <v>0</v>
      </c>
      <c r="C58" s="1" t="s">
        <v>284</v>
      </c>
      <c r="D58" s="1" t="s">
        <v>285</v>
      </c>
      <c r="E58" s="1" t="s">
        <v>72</v>
      </c>
      <c r="F58" s="1" t="s">
        <v>55</v>
      </c>
      <c r="G58" s="1" t="s">
        <v>35</v>
      </c>
      <c r="H58" s="1" t="s">
        <v>286</v>
      </c>
      <c r="I58" s="3">
        <v>45599</v>
      </c>
      <c r="J58" s="3">
        <v>45599</v>
      </c>
      <c r="K58" s="3">
        <v>45705.3840277778</v>
      </c>
      <c r="L58" s="3">
        <v>45705.384478784697</v>
      </c>
      <c r="M58" s="1" t="s">
        <v>234</v>
      </c>
      <c r="N58" s="1" t="s">
        <v>287</v>
      </c>
      <c r="O58" s="4">
        <v>480.28</v>
      </c>
      <c r="P58" s="4">
        <v>1.32</v>
      </c>
      <c r="Q58" s="4">
        <v>457.4</v>
      </c>
      <c r="R58" s="4">
        <v>-243.78</v>
      </c>
      <c r="S58" s="5">
        <v>106</v>
      </c>
      <c r="T58" s="4">
        <v>139.91999999999999</v>
      </c>
      <c r="U58" s="4">
        <v>-257.18</v>
      </c>
      <c r="V58" s="4">
        <v>-480.28</v>
      </c>
      <c r="W58" s="4">
        <v>0</v>
      </c>
      <c r="X58" s="4">
        <v>236.5</v>
      </c>
      <c r="Y58" s="1"/>
      <c r="Z58" s="1" t="s">
        <v>288</v>
      </c>
      <c r="AA58" s="4">
        <v>-288.04000000000002</v>
      </c>
      <c r="AB58" s="4">
        <v>30</v>
      </c>
      <c r="AC58" s="4">
        <v>326.7</v>
      </c>
      <c r="AD58" s="4">
        <v>0</v>
      </c>
      <c r="AE58" s="4">
        <v>-288.04000000000002</v>
      </c>
      <c r="AF58" s="1" t="s">
        <v>36</v>
      </c>
      <c r="AG58" s="4">
        <v>-257.18</v>
      </c>
    </row>
    <row r="59" spans="1:33" ht="123.75" x14ac:dyDescent="0.25">
      <c r="A59" s="1" t="s">
        <v>46</v>
      </c>
      <c r="B59" s="1" t="s">
        <v>0</v>
      </c>
      <c r="C59" s="1" t="s">
        <v>284</v>
      </c>
      <c r="D59" s="1" t="s">
        <v>285</v>
      </c>
      <c r="E59" s="1" t="s">
        <v>49</v>
      </c>
      <c r="F59" s="1" t="s">
        <v>55</v>
      </c>
      <c r="G59" s="1" t="s">
        <v>35</v>
      </c>
      <c r="H59" s="1" t="s">
        <v>289</v>
      </c>
      <c r="I59" s="3">
        <v>45596</v>
      </c>
      <c r="J59" s="3">
        <v>45596</v>
      </c>
      <c r="K59" s="3">
        <v>45705.384722222203</v>
      </c>
      <c r="L59" s="3">
        <v>45705.385136655103</v>
      </c>
      <c r="M59" s="1" t="s">
        <v>234</v>
      </c>
      <c r="N59" s="1" t="s">
        <v>290</v>
      </c>
      <c r="O59" s="4">
        <v>584.4</v>
      </c>
      <c r="P59" s="4">
        <v>1.6</v>
      </c>
      <c r="Q59" s="4">
        <v>556.57000000000005</v>
      </c>
      <c r="R59" s="4">
        <v>-331.65</v>
      </c>
      <c r="S59" s="5">
        <v>109</v>
      </c>
      <c r="T59" s="4">
        <v>174.4</v>
      </c>
      <c r="U59" s="4">
        <v>-345.82</v>
      </c>
      <c r="V59" s="4">
        <v>-584.4</v>
      </c>
      <c r="W59" s="4">
        <v>584.4</v>
      </c>
      <c r="X59" s="4">
        <v>252.75</v>
      </c>
      <c r="Y59" s="1"/>
      <c r="Z59" s="1" t="s">
        <v>291</v>
      </c>
      <c r="AA59" s="4">
        <v>-387.32</v>
      </c>
      <c r="AB59" s="4">
        <v>25</v>
      </c>
      <c r="AC59" s="4">
        <v>105.08</v>
      </c>
      <c r="AD59" s="4">
        <v>0</v>
      </c>
      <c r="AE59" s="4">
        <v>-387.32</v>
      </c>
      <c r="AF59" s="1" t="s">
        <v>36</v>
      </c>
      <c r="AG59" s="4">
        <v>-345.82</v>
      </c>
    </row>
    <row r="60" spans="1:33" ht="101.25" x14ac:dyDescent="0.25">
      <c r="A60" s="1" t="s">
        <v>46</v>
      </c>
      <c r="B60" s="1" t="s">
        <v>0</v>
      </c>
      <c r="C60" s="1" t="s">
        <v>292</v>
      </c>
      <c r="D60" s="1" t="s">
        <v>293</v>
      </c>
      <c r="E60" s="1" t="s">
        <v>54</v>
      </c>
      <c r="F60" s="1" t="s">
        <v>34</v>
      </c>
      <c r="G60" s="1" t="s">
        <v>35</v>
      </c>
      <c r="H60" s="1" t="s">
        <v>294</v>
      </c>
      <c r="I60" s="3">
        <v>45422</v>
      </c>
      <c r="J60" s="3">
        <v>45422.632638888899</v>
      </c>
      <c r="K60" s="3">
        <v>45702.3972222222</v>
      </c>
      <c r="L60" s="3">
        <v>45705.397964618103</v>
      </c>
      <c r="M60" s="1" t="s">
        <v>147</v>
      </c>
      <c r="N60" s="1" t="s">
        <v>295</v>
      </c>
      <c r="O60" s="4">
        <v>348.47</v>
      </c>
      <c r="P60" s="4">
        <v>0.95</v>
      </c>
      <c r="Q60" s="4">
        <v>331.87</v>
      </c>
      <c r="R60" s="4">
        <v>-199.49</v>
      </c>
      <c r="S60" s="5">
        <v>280</v>
      </c>
      <c r="T60" s="4">
        <v>266</v>
      </c>
      <c r="U60" s="4">
        <v>-68.52</v>
      </c>
      <c r="V60" s="4">
        <v>-348.47</v>
      </c>
      <c r="W60" s="4">
        <v>0</v>
      </c>
      <c r="X60" s="4">
        <v>148.97999999999999</v>
      </c>
      <c r="Y60" s="1"/>
      <c r="Z60" s="1" t="s">
        <v>80</v>
      </c>
      <c r="AA60" s="4">
        <v>-1.74</v>
      </c>
      <c r="AB60" s="4">
        <v>15</v>
      </c>
      <c r="AC60" s="4">
        <v>0</v>
      </c>
      <c r="AD60" s="4">
        <v>75</v>
      </c>
      <c r="AE60" s="4">
        <v>-1.74</v>
      </c>
      <c r="AF60" s="1" t="s">
        <v>36</v>
      </c>
      <c r="AG60" s="4">
        <v>6.480000000000004</v>
      </c>
    </row>
    <row r="61" spans="1:33" ht="157.5" x14ac:dyDescent="0.25">
      <c r="A61" s="1" t="s">
        <v>46</v>
      </c>
      <c r="B61" s="1" t="s">
        <v>0</v>
      </c>
      <c r="C61" s="1" t="s">
        <v>296</v>
      </c>
      <c r="D61" s="1" t="s">
        <v>297</v>
      </c>
      <c r="E61" s="1" t="s">
        <v>54</v>
      </c>
      <c r="F61" s="1" t="s">
        <v>55</v>
      </c>
      <c r="G61" s="1" t="s">
        <v>35</v>
      </c>
      <c r="H61" s="1" t="s">
        <v>298</v>
      </c>
      <c r="I61" s="3">
        <v>45689</v>
      </c>
      <c r="J61" s="3">
        <v>45689</v>
      </c>
      <c r="K61" s="3">
        <v>45689.706944444399</v>
      </c>
      <c r="L61" s="3">
        <v>45694.707071724501</v>
      </c>
      <c r="M61" s="1" t="s">
        <v>51</v>
      </c>
      <c r="N61" s="1" t="s">
        <v>299</v>
      </c>
      <c r="O61" s="4">
        <v>45.82</v>
      </c>
      <c r="P61" s="4">
        <v>0.13</v>
      </c>
      <c r="Q61" s="4">
        <v>43.63</v>
      </c>
      <c r="R61" s="4">
        <v>0</v>
      </c>
      <c r="S61" s="5">
        <v>0</v>
      </c>
      <c r="T61" s="4">
        <v>0</v>
      </c>
      <c r="U61" s="4">
        <v>-40.909999999999997</v>
      </c>
      <c r="V61" s="4">
        <v>-45.82</v>
      </c>
      <c r="W61" s="4">
        <v>0</v>
      </c>
      <c r="X61" s="4">
        <v>10.23</v>
      </c>
      <c r="Y61" s="1"/>
      <c r="Z61" s="1" t="s">
        <v>80</v>
      </c>
      <c r="AA61" s="4">
        <v>0</v>
      </c>
      <c r="AB61" s="4">
        <v>15</v>
      </c>
      <c r="AC61" s="4">
        <v>0</v>
      </c>
      <c r="AD61" s="4">
        <v>0</v>
      </c>
      <c r="AE61" s="4">
        <v>0</v>
      </c>
      <c r="AF61" s="1" t="s">
        <v>36</v>
      </c>
      <c r="AG61" s="4">
        <v>-40.909999999999997</v>
      </c>
    </row>
    <row r="62" spans="1:33" ht="123.75" x14ac:dyDescent="0.25">
      <c r="A62" s="1" t="s">
        <v>46</v>
      </c>
      <c r="B62" s="1" t="s">
        <v>0</v>
      </c>
      <c r="C62" s="1" t="s">
        <v>300</v>
      </c>
      <c r="D62" s="1" t="s">
        <v>301</v>
      </c>
      <c r="E62" s="1" t="s">
        <v>72</v>
      </c>
      <c r="F62" s="1" t="s">
        <v>34</v>
      </c>
      <c r="G62" s="1" t="s">
        <v>35</v>
      </c>
      <c r="H62" s="1" t="s">
        <v>302</v>
      </c>
      <c r="I62" s="3">
        <v>45618</v>
      </c>
      <c r="J62" s="3">
        <v>45618.369444444397</v>
      </c>
      <c r="K62" s="3">
        <v>45702.565972222197</v>
      </c>
      <c r="L62" s="3">
        <v>45702.566441898103</v>
      </c>
      <c r="M62" s="1" t="s">
        <v>78</v>
      </c>
      <c r="N62" s="1" t="s">
        <v>303</v>
      </c>
      <c r="O62" s="4">
        <v>224.49</v>
      </c>
      <c r="P62" s="4">
        <v>0.62</v>
      </c>
      <c r="Q62" s="4">
        <v>213.8</v>
      </c>
      <c r="R62" s="4">
        <v>-134.66999999999999</v>
      </c>
      <c r="S62" s="5">
        <v>84</v>
      </c>
      <c r="T62" s="4">
        <v>52.08</v>
      </c>
      <c r="U62" s="4">
        <v>-143.47999999999999</v>
      </c>
      <c r="V62" s="4">
        <v>-224.49</v>
      </c>
      <c r="W62" s="4">
        <v>227.17</v>
      </c>
      <c r="X62" s="4">
        <v>89.82</v>
      </c>
      <c r="Y62" s="1"/>
      <c r="Z62" s="1" t="s">
        <v>304</v>
      </c>
      <c r="AA62" s="4">
        <v>-85.7</v>
      </c>
      <c r="AB62" s="4">
        <v>15</v>
      </c>
      <c r="AC62" s="4">
        <v>0</v>
      </c>
      <c r="AD62" s="4">
        <v>75</v>
      </c>
      <c r="AE62" s="4">
        <v>-85.7</v>
      </c>
      <c r="AF62" s="1" t="s">
        <v>36</v>
      </c>
      <c r="AG62" s="4">
        <v>-68.47999999999999</v>
      </c>
    </row>
    <row r="63" spans="1:33" ht="123.75" x14ac:dyDescent="0.25">
      <c r="A63" s="1" t="s">
        <v>46</v>
      </c>
      <c r="B63" s="1" t="s">
        <v>0</v>
      </c>
      <c r="C63" s="1" t="s">
        <v>305</v>
      </c>
      <c r="D63" s="1" t="s">
        <v>306</v>
      </c>
      <c r="E63" s="1" t="s">
        <v>49</v>
      </c>
      <c r="F63" s="1" t="s">
        <v>55</v>
      </c>
      <c r="G63" s="1" t="s">
        <v>35</v>
      </c>
      <c r="H63" s="1" t="s">
        <v>307</v>
      </c>
      <c r="I63" s="3">
        <v>45458</v>
      </c>
      <c r="J63" s="3">
        <v>45458</v>
      </c>
      <c r="K63" s="3">
        <v>45694.427083333299</v>
      </c>
      <c r="L63" s="3">
        <v>45694.427317939801</v>
      </c>
      <c r="M63" s="1" t="s">
        <v>78</v>
      </c>
      <c r="N63" s="1" t="s">
        <v>308</v>
      </c>
      <c r="O63" s="4">
        <v>343.08</v>
      </c>
      <c r="P63" s="4">
        <v>0.94</v>
      </c>
      <c r="Q63" s="4">
        <v>326.74</v>
      </c>
      <c r="R63" s="4">
        <v>-174.14</v>
      </c>
      <c r="S63" s="5">
        <v>236</v>
      </c>
      <c r="T63" s="4">
        <v>221.84</v>
      </c>
      <c r="U63" s="4">
        <v>-91.15</v>
      </c>
      <c r="V63" s="4">
        <v>-315.99</v>
      </c>
      <c r="W63" s="4">
        <v>926.5</v>
      </c>
      <c r="X63" s="4">
        <v>168.94</v>
      </c>
      <c r="Y63" s="1"/>
      <c r="Z63" s="1" t="s">
        <v>80</v>
      </c>
      <c r="AA63" s="4">
        <v>0</v>
      </c>
      <c r="AB63" s="4">
        <v>0</v>
      </c>
      <c r="AC63" s="4">
        <v>132.44999999999999</v>
      </c>
      <c r="AD63" s="4">
        <v>75</v>
      </c>
      <c r="AE63" s="4">
        <v>105.14</v>
      </c>
      <c r="AF63" s="1" t="s">
        <v>36</v>
      </c>
      <c r="AG63" s="4">
        <v>-16.150000000000006</v>
      </c>
    </row>
    <row r="64" spans="1:33" ht="157.5" x14ac:dyDescent="0.25">
      <c r="A64" s="1" t="s">
        <v>46</v>
      </c>
      <c r="B64" s="1" t="s">
        <v>0</v>
      </c>
      <c r="C64" s="1" t="s">
        <v>309</v>
      </c>
      <c r="D64" s="1" t="s">
        <v>310</v>
      </c>
      <c r="E64" s="1" t="s">
        <v>311</v>
      </c>
      <c r="F64" s="1" t="s">
        <v>34</v>
      </c>
      <c r="G64" s="1" t="s">
        <v>35</v>
      </c>
      <c r="H64" s="1" t="s">
        <v>312</v>
      </c>
      <c r="I64" s="3">
        <v>45688</v>
      </c>
      <c r="J64" s="3">
        <v>45688.574305555601</v>
      </c>
      <c r="K64" s="3">
        <v>45688.409722222197</v>
      </c>
      <c r="L64" s="3">
        <v>45691.409868750001</v>
      </c>
      <c r="M64" s="1" t="s">
        <v>51</v>
      </c>
      <c r="N64" s="1" t="s">
        <v>313</v>
      </c>
      <c r="O64" s="4">
        <v>295.47000000000003</v>
      </c>
      <c r="P64" s="4">
        <v>0.81</v>
      </c>
      <c r="Q64" s="4">
        <v>281.39999999999998</v>
      </c>
      <c r="R64" s="4">
        <v>0</v>
      </c>
      <c r="S64" s="5">
        <v>0</v>
      </c>
      <c r="T64" s="4">
        <v>0</v>
      </c>
      <c r="U64" s="4">
        <v>-242.19</v>
      </c>
      <c r="V64" s="4">
        <v>-295.47000000000003</v>
      </c>
      <c r="W64" s="4">
        <v>0</v>
      </c>
      <c r="X64" s="4">
        <v>96.88</v>
      </c>
      <c r="Y64" s="1"/>
      <c r="Z64" s="1" t="s">
        <v>118</v>
      </c>
      <c r="AA64" s="4">
        <v>0</v>
      </c>
      <c r="AB64" s="4">
        <v>24.22</v>
      </c>
      <c r="AC64" s="4">
        <v>0</v>
      </c>
      <c r="AD64" s="4">
        <v>-24.22</v>
      </c>
      <c r="AE64" s="4">
        <v>0</v>
      </c>
      <c r="AF64" s="1" t="s">
        <v>36</v>
      </c>
      <c r="AG64" s="4">
        <v>-266.40999999999997</v>
      </c>
    </row>
    <row r="65" spans="1:33" ht="157.5" x14ac:dyDescent="0.25">
      <c r="A65" s="1" t="s">
        <v>37</v>
      </c>
      <c r="B65" s="1" t="s">
        <v>0</v>
      </c>
      <c r="C65" s="1" t="s">
        <v>309</v>
      </c>
      <c r="D65" s="1" t="s">
        <v>310</v>
      </c>
      <c r="E65" s="1" t="s">
        <v>311</v>
      </c>
      <c r="F65" s="1" t="s">
        <v>34</v>
      </c>
      <c r="G65" s="1" t="s">
        <v>35</v>
      </c>
      <c r="H65" s="1" t="s">
        <v>314</v>
      </c>
      <c r="I65" s="3">
        <v>45688</v>
      </c>
      <c r="J65" s="3">
        <v>45688.5847222222</v>
      </c>
      <c r="K65" s="3">
        <v>45688.409722222197</v>
      </c>
      <c r="L65" s="3">
        <v>45691.410123993097</v>
      </c>
      <c r="M65" s="1" t="s">
        <v>51</v>
      </c>
      <c r="N65" s="1" t="s">
        <v>315</v>
      </c>
      <c r="O65" s="4">
        <v>295.47000000000003</v>
      </c>
      <c r="P65" s="4">
        <v>0.81</v>
      </c>
      <c r="Q65" s="4">
        <v>281.39999999999998</v>
      </c>
      <c r="R65" s="4">
        <v>0</v>
      </c>
      <c r="S65" s="5">
        <v>0</v>
      </c>
      <c r="T65" s="4">
        <v>0</v>
      </c>
      <c r="U65" s="4">
        <v>-242.19</v>
      </c>
      <c r="V65" s="4">
        <v>0</v>
      </c>
      <c r="W65" s="4">
        <v>0</v>
      </c>
      <c r="X65" s="4">
        <v>96.88</v>
      </c>
      <c r="Y65" s="1"/>
      <c r="Z65" s="1" t="s">
        <v>118</v>
      </c>
      <c r="AA65" s="4">
        <v>0</v>
      </c>
      <c r="AB65" s="4">
        <v>24.22</v>
      </c>
      <c r="AC65" s="4">
        <v>0</v>
      </c>
      <c r="AD65" s="4">
        <v>-24.22</v>
      </c>
      <c r="AE65" s="4">
        <v>0</v>
      </c>
      <c r="AF65" s="1" t="s">
        <v>36</v>
      </c>
      <c r="AG65" s="4"/>
    </row>
    <row r="66" spans="1:33" ht="123.75" x14ac:dyDescent="0.25">
      <c r="A66" s="1" t="s">
        <v>46</v>
      </c>
      <c r="B66" s="1" t="s">
        <v>0</v>
      </c>
      <c r="C66" s="1" t="s">
        <v>316</v>
      </c>
      <c r="D66" s="1" t="s">
        <v>317</v>
      </c>
      <c r="E66" s="1" t="s">
        <v>72</v>
      </c>
      <c r="F66" s="1" t="s">
        <v>34</v>
      </c>
      <c r="G66" s="1" t="s">
        <v>35</v>
      </c>
      <c r="H66" s="1" t="s">
        <v>318</v>
      </c>
      <c r="I66" s="3">
        <v>45644</v>
      </c>
      <c r="J66" s="3">
        <v>45644.619444444397</v>
      </c>
      <c r="K66" s="3">
        <v>45698.581944444399</v>
      </c>
      <c r="L66" s="3">
        <v>45698.5825539699</v>
      </c>
      <c r="M66" s="1" t="s">
        <v>78</v>
      </c>
      <c r="N66" s="1" t="s">
        <v>319</v>
      </c>
      <c r="O66" s="4">
        <v>352.21</v>
      </c>
      <c r="P66" s="4">
        <v>0.96</v>
      </c>
      <c r="Q66" s="4">
        <v>335.43</v>
      </c>
      <c r="R66" s="4">
        <v>-289.32</v>
      </c>
      <c r="S66" s="5">
        <v>54</v>
      </c>
      <c r="T66" s="4">
        <v>51.84</v>
      </c>
      <c r="U66" s="4">
        <v>-267.08</v>
      </c>
      <c r="V66" s="4">
        <v>-128.08000000000001</v>
      </c>
      <c r="W66" s="4">
        <v>312.16000000000003</v>
      </c>
      <c r="X66" s="4">
        <v>62.89</v>
      </c>
      <c r="Y66" s="1"/>
      <c r="Z66" s="1" t="s">
        <v>304</v>
      </c>
      <c r="AA66" s="4">
        <v>0</v>
      </c>
      <c r="AB66" s="4">
        <v>0</v>
      </c>
      <c r="AC66" s="4">
        <v>0</v>
      </c>
      <c r="AD66" s="4">
        <v>75</v>
      </c>
      <c r="AE66" s="4">
        <v>88.03</v>
      </c>
      <c r="AF66" s="1" t="s">
        <v>36</v>
      </c>
      <c r="AG66" s="4">
        <v>-192.07999999999998</v>
      </c>
    </row>
    <row r="67" spans="1:33" ht="123.75" x14ac:dyDescent="0.25">
      <c r="A67" s="1" t="s">
        <v>46</v>
      </c>
      <c r="B67" s="1" t="s">
        <v>0</v>
      </c>
      <c r="C67" s="1" t="s">
        <v>320</v>
      </c>
      <c r="D67" s="1" t="s">
        <v>321</v>
      </c>
      <c r="E67" s="1" t="s">
        <v>72</v>
      </c>
      <c r="F67" s="1" t="s">
        <v>34</v>
      </c>
      <c r="G67" s="1" t="s">
        <v>35</v>
      </c>
      <c r="H67" s="1" t="s">
        <v>322</v>
      </c>
      <c r="I67" s="3">
        <v>45594</v>
      </c>
      <c r="J67" s="3">
        <v>45594.525000000001</v>
      </c>
      <c r="K67" s="3">
        <v>45694.699305555601</v>
      </c>
      <c r="L67" s="3">
        <v>45694.700166354203</v>
      </c>
      <c r="M67" s="1" t="s">
        <v>78</v>
      </c>
      <c r="N67" s="1" t="s">
        <v>323</v>
      </c>
      <c r="O67" s="4">
        <v>76.430000000000007</v>
      </c>
      <c r="P67" s="4">
        <v>0.21</v>
      </c>
      <c r="Q67" s="4">
        <v>72.790000000000006</v>
      </c>
      <c r="R67" s="4">
        <v>-36.75</v>
      </c>
      <c r="S67" s="5">
        <v>100</v>
      </c>
      <c r="T67" s="4">
        <v>21</v>
      </c>
      <c r="U67" s="4">
        <v>-39.67</v>
      </c>
      <c r="V67" s="4">
        <v>-57</v>
      </c>
      <c r="W67" s="4">
        <v>71.72</v>
      </c>
      <c r="X67" s="4">
        <v>39.68</v>
      </c>
      <c r="Y67" s="1"/>
      <c r="Z67" s="1" t="s">
        <v>80</v>
      </c>
      <c r="AA67" s="4">
        <v>0</v>
      </c>
      <c r="AB67" s="4">
        <v>15</v>
      </c>
      <c r="AC67" s="4">
        <v>0</v>
      </c>
      <c r="AD67" s="4">
        <v>25</v>
      </c>
      <c r="AE67" s="4">
        <v>52.29</v>
      </c>
      <c r="AF67" s="1" t="s">
        <v>36</v>
      </c>
      <c r="AG67" s="4">
        <v>-14.670000000000002</v>
      </c>
    </row>
    <row r="68" spans="1:33" ht="123.75" x14ac:dyDescent="0.25">
      <c r="A68" s="1" t="s">
        <v>46</v>
      </c>
      <c r="B68" s="1" t="s">
        <v>0</v>
      </c>
      <c r="C68" s="1" t="s">
        <v>324</v>
      </c>
      <c r="D68" s="1" t="s">
        <v>325</v>
      </c>
      <c r="E68" s="1" t="s">
        <v>54</v>
      </c>
      <c r="F68" s="1" t="s">
        <v>55</v>
      </c>
      <c r="G68" s="1" t="s">
        <v>35</v>
      </c>
      <c r="H68" s="1" t="s">
        <v>326</v>
      </c>
      <c r="I68" s="3">
        <v>45662</v>
      </c>
      <c r="J68" s="3">
        <v>45662</v>
      </c>
      <c r="K68" s="3">
        <v>45662.632638888899</v>
      </c>
      <c r="L68" s="3">
        <v>45691.633239004601</v>
      </c>
      <c r="M68" s="1" t="s">
        <v>78</v>
      </c>
      <c r="N68" s="1" t="s">
        <v>327</v>
      </c>
      <c r="O68" s="4">
        <v>59.3</v>
      </c>
      <c r="P68" s="4">
        <v>0.16</v>
      </c>
      <c r="Q68" s="4">
        <v>56.47</v>
      </c>
      <c r="R68" s="4">
        <v>-38.119999999999997</v>
      </c>
      <c r="S68" s="5">
        <v>0</v>
      </c>
      <c r="T68" s="4">
        <v>0</v>
      </c>
      <c r="U68" s="4">
        <v>-52.95</v>
      </c>
      <c r="V68" s="4">
        <v>0</v>
      </c>
      <c r="W68" s="4">
        <v>0</v>
      </c>
      <c r="X68" s="4">
        <v>21.18</v>
      </c>
      <c r="Y68" s="1"/>
      <c r="Z68" s="1" t="s">
        <v>80</v>
      </c>
      <c r="AA68" s="4">
        <v>0</v>
      </c>
      <c r="AB68" s="4">
        <v>10.1</v>
      </c>
      <c r="AC68" s="4">
        <v>15.23</v>
      </c>
      <c r="AD68" s="4">
        <v>0</v>
      </c>
      <c r="AE68" s="4">
        <v>0</v>
      </c>
      <c r="AF68" s="1" t="s">
        <v>36</v>
      </c>
      <c r="AG68" s="4">
        <v>-52.95</v>
      </c>
    </row>
    <row r="69" spans="1:33" ht="112.5" x14ac:dyDescent="0.25">
      <c r="A69" s="1" t="s">
        <v>46</v>
      </c>
      <c r="B69" s="1" t="s">
        <v>0</v>
      </c>
      <c r="C69" s="1" t="s">
        <v>324</v>
      </c>
      <c r="D69" s="1" t="s">
        <v>325</v>
      </c>
      <c r="E69" s="1" t="s">
        <v>49</v>
      </c>
      <c r="F69" s="1" t="s">
        <v>34</v>
      </c>
      <c r="G69" s="1" t="s">
        <v>35</v>
      </c>
      <c r="H69" s="1" t="s">
        <v>328</v>
      </c>
      <c r="I69" s="3">
        <v>45296</v>
      </c>
      <c r="J69" s="3">
        <v>45296.517361111102</v>
      </c>
      <c r="K69" s="3">
        <v>45296.430555555598</v>
      </c>
      <c r="L69" s="3">
        <v>45694.431241168997</v>
      </c>
      <c r="M69" s="1" t="s">
        <v>329</v>
      </c>
      <c r="N69" s="1" t="s">
        <v>330</v>
      </c>
      <c r="O69" s="4">
        <v>59.3</v>
      </c>
      <c r="P69" s="4">
        <v>0.16</v>
      </c>
      <c r="Q69" s="4">
        <v>56.47</v>
      </c>
      <c r="R69" s="4">
        <v>0</v>
      </c>
      <c r="S69" s="5">
        <v>0</v>
      </c>
      <c r="T69" s="4">
        <v>0</v>
      </c>
      <c r="U69" s="4">
        <v>-52.95</v>
      </c>
      <c r="V69" s="4">
        <v>0</v>
      </c>
      <c r="W69" s="4">
        <v>0</v>
      </c>
      <c r="X69" s="4">
        <v>23.83</v>
      </c>
      <c r="Y69" s="1"/>
      <c r="Z69" s="1" t="s">
        <v>71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1" t="s">
        <v>36</v>
      </c>
      <c r="AG69" s="4">
        <v>-52.95</v>
      </c>
    </row>
    <row r="70" spans="1:33" ht="157.5" x14ac:dyDescent="0.25">
      <c r="A70" s="1" t="s">
        <v>37</v>
      </c>
      <c r="B70" s="1" t="s">
        <v>0</v>
      </c>
      <c r="C70" s="1" t="s">
        <v>331</v>
      </c>
      <c r="D70" s="1" t="s">
        <v>332</v>
      </c>
      <c r="E70" s="1" t="s">
        <v>49</v>
      </c>
      <c r="F70" s="1" t="s">
        <v>34</v>
      </c>
      <c r="G70" s="1" t="s">
        <v>35</v>
      </c>
      <c r="H70" s="1" t="s">
        <v>333</v>
      </c>
      <c r="I70" s="3">
        <v>45597</v>
      </c>
      <c r="J70" s="3">
        <v>45597.550694444399</v>
      </c>
      <c r="K70" s="3">
        <v>45694.381944444402</v>
      </c>
      <c r="L70" s="3">
        <v>45695.382699733796</v>
      </c>
      <c r="M70" s="1" t="s">
        <v>42</v>
      </c>
      <c r="N70" s="1" t="s">
        <v>334</v>
      </c>
      <c r="O70" s="4">
        <v>1246.5999999999999</v>
      </c>
      <c r="P70" s="4">
        <v>3.42</v>
      </c>
      <c r="Q70" s="4">
        <v>1187.23</v>
      </c>
      <c r="R70" s="4">
        <v>-684.6</v>
      </c>
      <c r="S70" s="5">
        <v>97</v>
      </c>
      <c r="T70" s="4">
        <v>331.74</v>
      </c>
      <c r="U70" s="4">
        <v>-747.46</v>
      </c>
      <c r="V70" s="4">
        <v>-1246.5999999999999</v>
      </c>
      <c r="W70" s="4">
        <v>0</v>
      </c>
      <c r="X70" s="4">
        <v>562</v>
      </c>
      <c r="Y70" s="1"/>
      <c r="Z70" s="1" t="s">
        <v>252</v>
      </c>
      <c r="AA70" s="4">
        <v>-837.16</v>
      </c>
      <c r="AB70" s="4">
        <v>102.18</v>
      </c>
      <c r="AC70" s="4">
        <v>0</v>
      </c>
      <c r="AD70" s="4">
        <v>0</v>
      </c>
      <c r="AE70" s="4">
        <v>-837.16</v>
      </c>
      <c r="AF70" s="1" t="s">
        <v>36</v>
      </c>
      <c r="AG70" s="4"/>
    </row>
    <row r="71" spans="1:33" ht="123.75" x14ac:dyDescent="0.25">
      <c r="A71" s="1" t="s">
        <v>46</v>
      </c>
      <c r="B71" s="1" t="s">
        <v>0</v>
      </c>
      <c r="C71" s="1" t="s">
        <v>335</v>
      </c>
      <c r="D71" s="1" t="s">
        <v>336</v>
      </c>
      <c r="E71" s="1" t="s">
        <v>72</v>
      </c>
      <c r="F71" s="1" t="s">
        <v>34</v>
      </c>
      <c r="G71" s="1" t="s">
        <v>35</v>
      </c>
      <c r="H71" s="1" t="s">
        <v>337</v>
      </c>
      <c r="I71" s="3">
        <v>45580</v>
      </c>
      <c r="J71" s="3">
        <v>45580.528472222199</v>
      </c>
      <c r="K71" s="3">
        <v>45694.395833333299</v>
      </c>
      <c r="L71" s="3">
        <v>45694.396833182902</v>
      </c>
      <c r="M71" s="1" t="s">
        <v>78</v>
      </c>
      <c r="N71" s="1" t="s">
        <v>338</v>
      </c>
      <c r="O71" s="4">
        <v>115.15</v>
      </c>
      <c r="P71" s="4">
        <v>0.32</v>
      </c>
      <c r="Q71" s="4">
        <v>109.66</v>
      </c>
      <c r="R71" s="4">
        <v>-59.91</v>
      </c>
      <c r="S71" s="5">
        <v>114</v>
      </c>
      <c r="T71" s="4">
        <v>36.479999999999997</v>
      </c>
      <c r="U71" s="4">
        <v>-61.25</v>
      </c>
      <c r="V71" s="4">
        <v>-115.15</v>
      </c>
      <c r="W71" s="4">
        <v>101.52</v>
      </c>
      <c r="X71" s="4">
        <v>55.24</v>
      </c>
      <c r="Y71" s="1"/>
      <c r="Z71" s="1" t="s">
        <v>80</v>
      </c>
      <c r="AA71" s="4">
        <v>6.4</v>
      </c>
      <c r="AB71" s="4">
        <v>15</v>
      </c>
      <c r="AC71" s="4">
        <v>0</v>
      </c>
      <c r="AD71" s="4">
        <v>75</v>
      </c>
      <c r="AE71" s="4">
        <v>107.92</v>
      </c>
      <c r="AF71" s="1" t="s">
        <v>36</v>
      </c>
      <c r="AG71" s="4">
        <v>13.75</v>
      </c>
    </row>
    <row r="72" spans="1:33" ht="123.75" x14ac:dyDescent="0.25">
      <c r="A72" s="1" t="s">
        <v>37</v>
      </c>
      <c r="B72" s="1" t="s">
        <v>0</v>
      </c>
      <c r="C72" s="1" t="s">
        <v>339</v>
      </c>
      <c r="D72" s="1" t="s">
        <v>340</v>
      </c>
      <c r="E72" s="1" t="s">
        <v>33</v>
      </c>
      <c r="F72" s="1" t="s">
        <v>34</v>
      </c>
      <c r="G72" s="1" t="s">
        <v>35</v>
      </c>
      <c r="H72" s="1" t="s">
        <v>341</v>
      </c>
      <c r="I72" s="3">
        <v>45691</v>
      </c>
      <c r="J72" s="3">
        <v>45691.645833333299</v>
      </c>
      <c r="K72" s="3">
        <v>45691.558333333298</v>
      </c>
      <c r="L72" s="3">
        <v>45693.558535335702</v>
      </c>
      <c r="M72" s="1" t="s">
        <v>59</v>
      </c>
      <c r="N72" s="1" t="s">
        <v>342</v>
      </c>
      <c r="O72" s="4">
        <v>168.06</v>
      </c>
      <c r="P72" s="4">
        <v>0.46</v>
      </c>
      <c r="Q72" s="4">
        <v>160.05000000000001</v>
      </c>
      <c r="R72" s="4">
        <v>0</v>
      </c>
      <c r="S72" s="5">
        <v>0</v>
      </c>
      <c r="T72" s="4">
        <v>0</v>
      </c>
      <c r="U72" s="4">
        <v>-127.32</v>
      </c>
      <c r="V72" s="4">
        <v>0</v>
      </c>
      <c r="W72" s="4">
        <v>151.25</v>
      </c>
      <c r="X72" s="4">
        <v>63.66</v>
      </c>
      <c r="Y72" s="1"/>
      <c r="Z72" s="1" t="s">
        <v>61</v>
      </c>
      <c r="AA72" s="4">
        <v>0</v>
      </c>
      <c r="AB72" s="4">
        <v>25.46</v>
      </c>
      <c r="AC72" s="4">
        <v>0</v>
      </c>
      <c r="AD72" s="4">
        <v>-25.46</v>
      </c>
      <c r="AE72" s="4">
        <v>0</v>
      </c>
      <c r="AF72" s="1" t="s">
        <v>36</v>
      </c>
      <c r="AG72" s="4"/>
    </row>
    <row r="73" spans="1:33" ht="123.75" x14ac:dyDescent="0.25">
      <c r="A73" s="1" t="s">
        <v>37</v>
      </c>
      <c r="B73" s="1" t="s">
        <v>0</v>
      </c>
      <c r="C73" s="1" t="s">
        <v>339</v>
      </c>
      <c r="D73" s="1" t="s">
        <v>340</v>
      </c>
      <c r="E73" s="1" t="s">
        <v>343</v>
      </c>
      <c r="F73" s="1" t="s">
        <v>34</v>
      </c>
      <c r="G73" s="1" t="s">
        <v>35</v>
      </c>
      <c r="H73" s="1" t="s">
        <v>344</v>
      </c>
      <c r="I73" s="3">
        <v>45691</v>
      </c>
      <c r="J73" s="3">
        <v>45691.684027777803</v>
      </c>
      <c r="K73" s="3">
        <v>45691.559722222199</v>
      </c>
      <c r="L73" s="3">
        <v>45693.560393368098</v>
      </c>
      <c r="M73" s="1" t="s">
        <v>59</v>
      </c>
      <c r="N73" s="1" t="s">
        <v>345</v>
      </c>
      <c r="O73" s="4">
        <v>4.4800000000000004</v>
      </c>
      <c r="P73" s="4">
        <v>0.01</v>
      </c>
      <c r="Q73" s="4">
        <v>4.26</v>
      </c>
      <c r="R73" s="4">
        <v>0</v>
      </c>
      <c r="S73" s="5">
        <v>0</v>
      </c>
      <c r="T73" s="4">
        <v>0</v>
      </c>
      <c r="U73" s="4">
        <v>-4</v>
      </c>
      <c r="V73" s="4">
        <v>0</v>
      </c>
      <c r="W73" s="4">
        <v>0</v>
      </c>
      <c r="X73" s="4">
        <v>0</v>
      </c>
      <c r="Y73" s="1"/>
      <c r="Z73" s="1" t="s">
        <v>61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1" t="s">
        <v>36</v>
      </c>
      <c r="AG73" s="4"/>
    </row>
    <row r="74" spans="1:33" ht="101.25" x14ac:dyDescent="0.25">
      <c r="A74" s="1" t="s">
        <v>46</v>
      </c>
      <c r="B74" s="1" t="s">
        <v>0</v>
      </c>
      <c r="C74" s="1" t="s">
        <v>346</v>
      </c>
      <c r="D74" s="1" t="s">
        <v>347</v>
      </c>
      <c r="E74" s="1" t="s">
        <v>49</v>
      </c>
      <c r="F74" s="1" t="s">
        <v>34</v>
      </c>
      <c r="G74" s="1" t="s">
        <v>35</v>
      </c>
      <c r="H74" s="1" t="s">
        <v>348</v>
      </c>
      <c r="I74" s="3">
        <v>45679</v>
      </c>
      <c r="J74" s="3">
        <v>45679.445833333302</v>
      </c>
      <c r="K74" s="3">
        <v>45705.403472222199</v>
      </c>
      <c r="L74" s="3">
        <v>45705.403796840299</v>
      </c>
      <c r="M74" s="1" t="s">
        <v>147</v>
      </c>
      <c r="N74" s="1" t="s">
        <v>349</v>
      </c>
      <c r="O74" s="4">
        <v>84.53</v>
      </c>
      <c r="P74" s="4">
        <v>0.23</v>
      </c>
      <c r="Q74" s="4">
        <v>80.5</v>
      </c>
      <c r="R74" s="4">
        <v>0</v>
      </c>
      <c r="S74" s="5">
        <v>26</v>
      </c>
      <c r="T74" s="4">
        <v>5.98</v>
      </c>
      <c r="U74" s="4">
        <v>-57.49</v>
      </c>
      <c r="V74" s="4">
        <v>-84.53</v>
      </c>
      <c r="W74" s="4">
        <v>0</v>
      </c>
      <c r="X74" s="4">
        <v>39.83</v>
      </c>
      <c r="Y74" s="1"/>
      <c r="Z74" s="1" t="s">
        <v>80</v>
      </c>
      <c r="AA74" s="4">
        <v>-39.39</v>
      </c>
      <c r="AB74" s="4">
        <v>15</v>
      </c>
      <c r="AC74" s="4">
        <v>0</v>
      </c>
      <c r="AD74" s="4">
        <v>25</v>
      </c>
      <c r="AE74" s="4">
        <v>-39.39</v>
      </c>
      <c r="AF74" s="1" t="s">
        <v>36</v>
      </c>
      <c r="AG74" s="4">
        <v>-32.49</v>
      </c>
    </row>
    <row r="75" spans="1:33" ht="123.75" x14ac:dyDescent="0.25">
      <c r="A75" s="1" t="s">
        <v>46</v>
      </c>
      <c r="B75" s="1" t="s">
        <v>0</v>
      </c>
      <c r="C75" s="1" t="s">
        <v>350</v>
      </c>
      <c r="D75" s="1" t="s">
        <v>351</v>
      </c>
      <c r="E75" s="1" t="s">
        <v>54</v>
      </c>
      <c r="F75" s="1" t="s">
        <v>34</v>
      </c>
      <c r="G75" s="1" t="s">
        <v>35</v>
      </c>
      <c r="H75" s="1" t="s">
        <v>352</v>
      </c>
      <c r="I75" s="3">
        <v>45608</v>
      </c>
      <c r="J75" s="3">
        <v>45608.3527777778</v>
      </c>
      <c r="K75" s="3">
        <v>45608.618055555598</v>
      </c>
      <c r="L75" s="3">
        <v>45691.618849270802</v>
      </c>
      <c r="M75" s="1" t="s">
        <v>78</v>
      </c>
      <c r="N75" s="1" t="s">
        <v>353</v>
      </c>
      <c r="O75" s="4">
        <v>83.75</v>
      </c>
      <c r="P75" s="4">
        <v>0.23</v>
      </c>
      <c r="Q75" s="4">
        <v>79.760000000000005</v>
      </c>
      <c r="R75" s="4">
        <v>-44.2</v>
      </c>
      <c r="S75" s="5">
        <v>0</v>
      </c>
      <c r="T75" s="4">
        <v>0</v>
      </c>
      <c r="U75" s="4">
        <v>-61.38</v>
      </c>
      <c r="V75" s="4">
        <v>1.98</v>
      </c>
      <c r="W75" s="4">
        <v>85.73</v>
      </c>
      <c r="X75" s="4">
        <v>39.549999999999997</v>
      </c>
      <c r="Y75" s="1"/>
      <c r="Z75" s="1" t="s">
        <v>80</v>
      </c>
      <c r="AA75" s="4">
        <v>0</v>
      </c>
      <c r="AB75" s="4">
        <v>15</v>
      </c>
      <c r="AC75" s="4">
        <v>0</v>
      </c>
      <c r="AD75" s="4">
        <v>-15</v>
      </c>
      <c r="AE75" s="4">
        <v>0</v>
      </c>
      <c r="AF75" s="1" t="s">
        <v>36</v>
      </c>
      <c r="AG75" s="4">
        <v>-76.38</v>
      </c>
    </row>
    <row r="76" spans="1:33" ht="123.75" x14ac:dyDescent="0.25">
      <c r="A76" s="1" t="s">
        <v>46</v>
      </c>
      <c r="B76" s="1" t="s">
        <v>0</v>
      </c>
      <c r="C76" s="1" t="s">
        <v>354</v>
      </c>
      <c r="D76" s="1" t="s">
        <v>355</v>
      </c>
      <c r="E76" s="1" t="s">
        <v>72</v>
      </c>
      <c r="F76" s="1" t="s">
        <v>34</v>
      </c>
      <c r="G76" s="1" t="s">
        <v>35</v>
      </c>
      <c r="H76" s="1" t="s">
        <v>356</v>
      </c>
      <c r="I76" s="3">
        <v>45616</v>
      </c>
      <c r="J76" s="3">
        <v>45616.766666666699</v>
      </c>
      <c r="K76" s="3">
        <v>45698.7097222222</v>
      </c>
      <c r="L76" s="3">
        <v>45698.710457719899</v>
      </c>
      <c r="M76" s="1" t="s">
        <v>357</v>
      </c>
      <c r="N76" s="1" t="s">
        <v>358</v>
      </c>
      <c r="O76" s="4">
        <v>106.22</v>
      </c>
      <c r="P76" s="4">
        <v>0.28999999999999998</v>
      </c>
      <c r="Q76" s="4">
        <v>101.16</v>
      </c>
      <c r="R76" s="4">
        <v>-58.64</v>
      </c>
      <c r="S76" s="5">
        <v>82</v>
      </c>
      <c r="T76" s="4">
        <v>23.78</v>
      </c>
      <c r="U76" s="4">
        <v>-62.93</v>
      </c>
      <c r="V76" s="4">
        <v>-60.74</v>
      </c>
      <c r="W76" s="4">
        <v>95.72</v>
      </c>
      <c r="X76" s="4">
        <v>47.58</v>
      </c>
      <c r="Y76" s="1"/>
      <c r="Z76" s="1" t="s">
        <v>113</v>
      </c>
      <c r="AA76" s="4">
        <v>0</v>
      </c>
      <c r="AB76" s="4">
        <v>15</v>
      </c>
      <c r="AC76" s="4">
        <v>0</v>
      </c>
      <c r="AD76" s="4">
        <v>25</v>
      </c>
      <c r="AE76" s="4">
        <v>50.24</v>
      </c>
      <c r="AF76" s="1" t="s">
        <v>36</v>
      </c>
      <c r="AG76" s="4">
        <v>-37.93</v>
      </c>
    </row>
    <row r="77" spans="1:33" ht="123.75" x14ac:dyDescent="0.25">
      <c r="A77" s="1" t="s">
        <v>46</v>
      </c>
      <c r="B77" s="1" t="s">
        <v>0</v>
      </c>
      <c r="C77" s="1" t="s">
        <v>359</v>
      </c>
      <c r="D77" s="1" t="s">
        <v>360</v>
      </c>
      <c r="E77" s="1" t="s">
        <v>189</v>
      </c>
      <c r="F77" s="1" t="s">
        <v>34</v>
      </c>
      <c r="G77" s="1" t="s">
        <v>35</v>
      </c>
      <c r="H77" s="1" t="s">
        <v>361</v>
      </c>
      <c r="I77" s="3">
        <v>45511</v>
      </c>
      <c r="J77" s="3">
        <v>45511.431944444397</v>
      </c>
      <c r="K77" s="3">
        <v>45685.380555555603</v>
      </c>
      <c r="L77" s="3">
        <v>45691.381280324102</v>
      </c>
      <c r="M77" s="1" t="s">
        <v>78</v>
      </c>
      <c r="N77" s="1" t="s">
        <v>362</v>
      </c>
      <c r="O77" s="4">
        <v>3952.77</v>
      </c>
      <c r="P77" s="4">
        <v>10.83</v>
      </c>
      <c r="Q77" s="4">
        <v>3764.54</v>
      </c>
      <c r="R77" s="4">
        <v>-1904.5</v>
      </c>
      <c r="S77" s="5">
        <v>174</v>
      </c>
      <c r="T77" s="4">
        <v>1884.42</v>
      </c>
      <c r="U77" s="4">
        <v>-1098.9000000000001</v>
      </c>
      <c r="V77" s="4">
        <v>-1641.23</v>
      </c>
      <c r="W77" s="4">
        <v>1381.32</v>
      </c>
      <c r="X77" s="4">
        <v>1060.21</v>
      </c>
      <c r="Y77" s="1"/>
      <c r="Z77" s="1" t="s">
        <v>90</v>
      </c>
      <c r="AA77" s="4">
        <v>0</v>
      </c>
      <c r="AB77" s="4">
        <v>420</v>
      </c>
      <c r="AC77" s="4">
        <v>0</v>
      </c>
      <c r="AD77" s="4">
        <v>150</v>
      </c>
      <c r="AE77" s="4">
        <v>225.55</v>
      </c>
      <c r="AF77" s="1" t="s">
        <v>36</v>
      </c>
      <c r="AG77" s="4">
        <v>-948.90000000000009</v>
      </c>
    </row>
    <row r="78" spans="1:33" ht="157.5" x14ac:dyDescent="0.25">
      <c r="A78" s="1" t="s">
        <v>46</v>
      </c>
      <c r="B78" s="1" t="s">
        <v>0</v>
      </c>
      <c r="C78" s="1" t="s">
        <v>363</v>
      </c>
      <c r="D78" s="1" t="s">
        <v>364</v>
      </c>
      <c r="E78" s="1" t="s">
        <v>54</v>
      </c>
      <c r="F78" s="1" t="s">
        <v>34</v>
      </c>
      <c r="G78" s="1" t="s">
        <v>35</v>
      </c>
      <c r="H78" s="1" t="s">
        <v>365</v>
      </c>
      <c r="I78" s="3">
        <v>45663</v>
      </c>
      <c r="J78" s="3">
        <v>45663</v>
      </c>
      <c r="K78" s="3">
        <v>45663.6381944444</v>
      </c>
      <c r="L78" s="3">
        <v>45691.638836770799</v>
      </c>
      <c r="M78" s="1" t="s">
        <v>51</v>
      </c>
      <c r="N78" s="1" t="s">
        <v>366</v>
      </c>
      <c r="O78" s="4">
        <v>88.31</v>
      </c>
      <c r="P78" s="4">
        <v>0.24</v>
      </c>
      <c r="Q78" s="4">
        <v>84.1</v>
      </c>
      <c r="R78" s="4">
        <v>-48.17</v>
      </c>
      <c r="S78" s="5">
        <v>0</v>
      </c>
      <c r="T78" s="4">
        <v>0</v>
      </c>
      <c r="U78" s="4">
        <v>-66.900000000000006</v>
      </c>
      <c r="V78" s="4">
        <v>-88.31</v>
      </c>
      <c r="W78" s="4">
        <v>0</v>
      </c>
      <c r="X78" s="4">
        <v>40.14</v>
      </c>
      <c r="Y78" s="1"/>
      <c r="Z78" s="1" t="s">
        <v>90</v>
      </c>
      <c r="AA78" s="4">
        <v>0</v>
      </c>
      <c r="AB78" s="4">
        <v>13.38</v>
      </c>
      <c r="AC78" s="4">
        <v>0</v>
      </c>
      <c r="AD78" s="4">
        <v>-13.38</v>
      </c>
      <c r="AE78" s="4">
        <v>0</v>
      </c>
      <c r="AF78" s="1" t="s">
        <v>36</v>
      </c>
      <c r="AG78" s="4">
        <v>-80.28</v>
      </c>
    </row>
    <row r="79" spans="1:33" ht="123.75" x14ac:dyDescent="0.25">
      <c r="A79" s="1" t="s">
        <v>46</v>
      </c>
      <c r="B79" s="1" t="s">
        <v>0</v>
      </c>
      <c r="C79" s="1" t="s">
        <v>367</v>
      </c>
      <c r="D79" s="1" t="s">
        <v>368</v>
      </c>
      <c r="E79" s="1" t="s">
        <v>93</v>
      </c>
      <c r="F79" s="1" t="s">
        <v>34</v>
      </c>
      <c r="G79" s="1" t="s">
        <v>35</v>
      </c>
      <c r="H79" s="1" t="s">
        <v>369</v>
      </c>
      <c r="I79" s="3">
        <v>45576</v>
      </c>
      <c r="J79" s="3">
        <v>45576.378472222197</v>
      </c>
      <c r="K79" s="3">
        <v>45691.587500000001</v>
      </c>
      <c r="L79" s="3">
        <v>45691.588232141199</v>
      </c>
      <c r="M79" s="1" t="s">
        <v>88</v>
      </c>
      <c r="N79" s="1" t="s">
        <v>370</v>
      </c>
      <c r="O79" s="4">
        <v>28.12</v>
      </c>
      <c r="P79" s="4">
        <v>0.08</v>
      </c>
      <c r="Q79" s="4">
        <v>26.78</v>
      </c>
      <c r="R79" s="4">
        <v>-13.01</v>
      </c>
      <c r="S79" s="5">
        <v>115</v>
      </c>
      <c r="T79" s="4">
        <v>9.1999999999999993</v>
      </c>
      <c r="U79" s="4">
        <v>0</v>
      </c>
      <c r="V79" s="4">
        <v>-28.12</v>
      </c>
      <c r="W79" s="4">
        <v>0</v>
      </c>
      <c r="X79" s="4">
        <v>15.11</v>
      </c>
      <c r="Y79" s="1"/>
      <c r="Z79" s="1" t="s">
        <v>158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1" t="s">
        <v>36</v>
      </c>
      <c r="AG79" s="4">
        <v>0</v>
      </c>
    </row>
    <row r="80" spans="1:33" ht="123.75" x14ac:dyDescent="0.25">
      <c r="A80" s="1" t="s">
        <v>46</v>
      </c>
      <c r="B80" s="1" t="s">
        <v>0</v>
      </c>
      <c r="C80" s="1" t="s">
        <v>367</v>
      </c>
      <c r="D80" s="1" t="s">
        <v>368</v>
      </c>
      <c r="E80" s="1" t="s">
        <v>49</v>
      </c>
      <c r="F80" s="1" t="s">
        <v>34</v>
      </c>
      <c r="G80" s="1" t="s">
        <v>35</v>
      </c>
      <c r="H80" s="1" t="s">
        <v>371</v>
      </c>
      <c r="I80" s="3">
        <v>45576</v>
      </c>
      <c r="J80" s="3">
        <v>45576.372916666704</v>
      </c>
      <c r="K80" s="3">
        <v>45691.595833333296</v>
      </c>
      <c r="L80" s="3">
        <v>45691.5963976852</v>
      </c>
      <c r="M80" s="1" t="s">
        <v>78</v>
      </c>
      <c r="N80" s="1" t="s">
        <v>372</v>
      </c>
      <c r="O80" s="4">
        <v>90.67</v>
      </c>
      <c r="P80" s="4">
        <v>0.25</v>
      </c>
      <c r="Q80" s="4">
        <v>86.35</v>
      </c>
      <c r="R80" s="4">
        <v>-46.02</v>
      </c>
      <c r="S80" s="5">
        <v>115</v>
      </c>
      <c r="T80" s="4">
        <v>28.75</v>
      </c>
      <c r="U80" s="4">
        <v>-46.86</v>
      </c>
      <c r="V80" s="4">
        <v>-90.67</v>
      </c>
      <c r="W80" s="4">
        <v>95.46</v>
      </c>
      <c r="X80" s="4">
        <v>44.65</v>
      </c>
      <c r="Y80" s="1"/>
      <c r="Z80" s="1" t="s">
        <v>158</v>
      </c>
      <c r="AA80" s="4">
        <v>22.52</v>
      </c>
      <c r="AB80" s="4">
        <v>13.74</v>
      </c>
      <c r="AC80" s="4">
        <v>0</v>
      </c>
      <c r="AD80" s="4">
        <v>75</v>
      </c>
      <c r="AE80" s="4">
        <v>117.98</v>
      </c>
      <c r="AF80" s="1" t="s">
        <v>36</v>
      </c>
      <c r="AG80" s="4">
        <v>28.14</v>
      </c>
    </row>
    <row r="81" spans="1:33" ht="123.75" x14ac:dyDescent="0.25">
      <c r="A81" s="1" t="s">
        <v>46</v>
      </c>
      <c r="B81" s="1" t="s">
        <v>0</v>
      </c>
      <c r="C81" s="1" t="s">
        <v>373</v>
      </c>
      <c r="D81" s="1" t="s">
        <v>374</v>
      </c>
      <c r="E81" s="1" t="s">
        <v>49</v>
      </c>
      <c r="F81" s="1" t="s">
        <v>55</v>
      </c>
      <c r="G81" s="1" t="s">
        <v>35</v>
      </c>
      <c r="H81" s="1" t="s">
        <v>375</v>
      </c>
      <c r="I81" s="3">
        <v>45577</v>
      </c>
      <c r="J81" s="3">
        <v>45577</v>
      </c>
      <c r="K81" s="3">
        <v>45691.640277777798</v>
      </c>
      <c r="L81" s="3">
        <v>45691.6409726852</v>
      </c>
      <c r="M81" s="1" t="s">
        <v>78</v>
      </c>
      <c r="N81" s="1" t="s">
        <v>376</v>
      </c>
      <c r="O81" s="4">
        <v>2412.5300000000002</v>
      </c>
      <c r="P81" s="4">
        <v>6.61</v>
      </c>
      <c r="Q81" s="4">
        <v>2297.64</v>
      </c>
      <c r="R81" s="4">
        <v>-1381.54</v>
      </c>
      <c r="S81" s="5">
        <v>114</v>
      </c>
      <c r="T81" s="4">
        <v>753.54</v>
      </c>
      <c r="U81" s="4">
        <v>-1412.32</v>
      </c>
      <c r="V81" s="4">
        <v>-905.73</v>
      </c>
      <c r="W81" s="4">
        <v>1825.86</v>
      </c>
      <c r="X81" s="4">
        <v>1030.99</v>
      </c>
      <c r="Y81" s="1"/>
      <c r="Z81" s="1" t="s">
        <v>80</v>
      </c>
      <c r="AA81" s="4">
        <v>0</v>
      </c>
      <c r="AB81" s="4">
        <v>15</v>
      </c>
      <c r="AC81" s="4">
        <v>103.1</v>
      </c>
      <c r="AD81" s="4">
        <v>75</v>
      </c>
      <c r="AE81" s="4">
        <v>319.06</v>
      </c>
      <c r="AF81" s="1" t="s">
        <v>36</v>
      </c>
      <c r="AG81" s="4">
        <v>-1337.32</v>
      </c>
    </row>
    <row r="82" spans="1:33" ht="123.75" x14ac:dyDescent="0.25">
      <c r="A82" s="1" t="s">
        <v>46</v>
      </c>
      <c r="B82" s="1" t="s">
        <v>0</v>
      </c>
      <c r="C82" s="1" t="s">
        <v>377</v>
      </c>
      <c r="D82" s="1" t="s">
        <v>378</v>
      </c>
      <c r="E82" s="1" t="s">
        <v>72</v>
      </c>
      <c r="F82" s="1" t="s">
        <v>34</v>
      </c>
      <c r="G82" s="1" t="s">
        <v>35</v>
      </c>
      <c r="H82" s="1" t="s">
        <v>379</v>
      </c>
      <c r="I82" s="3">
        <v>45458</v>
      </c>
      <c r="J82" s="3">
        <v>45458.390277777798</v>
      </c>
      <c r="K82" s="3">
        <v>45705.4</v>
      </c>
      <c r="L82" s="3">
        <v>45705.400327743097</v>
      </c>
      <c r="M82" s="1" t="s">
        <v>78</v>
      </c>
      <c r="N82" s="1" t="s">
        <v>380</v>
      </c>
      <c r="O82" s="4">
        <v>414.44</v>
      </c>
      <c r="P82" s="4">
        <v>1.1399999999999999</v>
      </c>
      <c r="Q82" s="4">
        <v>394.7</v>
      </c>
      <c r="R82" s="4">
        <v>-238.95</v>
      </c>
      <c r="S82" s="5">
        <v>247</v>
      </c>
      <c r="T82" s="4">
        <v>281.58</v>
      </c>
      <c r="U82" s="4">
        <v>-114.32</v>
      </c>
      <c r="V82" s="4">
        <v>-414.44</v>
      </c>
      <c r="W82" s="4">
        <v>644.05999999999995</v>
      </c>
      <c r="X82" s="4">
        <v>175.49</v>
      </c>
      <c r="Y82" s="1"/>
      <c r="Z82" s="1" t="s">
        <v>80</v>
      </c>
      <c r="AA82" s="4">
        <v>-53.04</v>
      </c>
      <c r="AB82" s="4">
        <v>15</v>
      </c>
      <c r="AC82" s="4">
        <v>0</v>
      </c>
      <c r="AD82" s="4">
        <v>75</v>
      </c>
      <c r="AE82" s="4">
        <v>104.15</v>
      </c>
      <c r="AF82" s="1" t="s">
        <v>36</v>
      </c>
      <c r="AG82" s="4">
        <v>-39.319999999999993</v>
      </c>
    </row>
    <row r="83" spans="1:33" ht="123.75" x14ac:dyDescent="0.25">
      <c r="A83" s="1" t="s">
        <v>46</v>
      </c>
      <c r="B83" s="1" t="s">
        <v>0</v>
      </c>
      <c r="C83" s="1" t="s">
        <v>381</v>
      </c>
      <c r="D83" s="1" t="s">
        <v>382</v>
      </c>
      <c r="E83" s="1" t="s">
        <v>72</v>
      </c>
      <c r="F83" s="1" t="s">
        <v>34</v>
      </c>
      <c r="G83" s="1" t="s">
        <v>35</v>
      </c>
      <c r="H83" s="1" t="s">
        <v>383</v>
      </c>
      <c r="I83" s="3">
        <v>45638</v>
      </c>
      <c r="J83" s="3">
        <v>45638.393750000003</v>
      </c>
      <c r="K83" s="3">
        <v>45638.404166666704</v>
      </c>
      <c r="L83" s="3">
        <v>45693.404836076399</v>
      </c>
      <c r="M83" s="1" t="s">
        <v>78</v>
      </c>
      <c r="N83" s="1" t="s">
        <v>384</v>
      </c>
      <c r="O83" s="4">
        <v>243.45</v>
      </c>
      <c r="P83" s="4">
        <v>0.67</v>
      </c>
      <c r="Q83" s="4">
        <v>231.85</v>
      </c>
      <c r="R83" s="4">
        <v>-146.86000000000001</v>
      </c>
      <c r="S83" s="5">
        <v>0</v>
      </c>
      <c r="T83" s="4">
        <v>0</v>
      </c>
      <c r="U83" s="4">
        <v>-203.97</v>
      </c>
      <c r="V83" s="4">
        <v>-0.16</v>
      </c>
      <c r="W83" s="4">
        <v>243.29</v>
      </c>
      <c r="X83" s="4">
        <v>96.59</v>
      </c>
      <c r="Y83" s="1"/>
      <c r="Z83" s="1" t="s">
        <v>80</v>
      </c>
      <c r="AA83" s="4">
        <v>0</v>
      </c>
      <c r="AB83" s="4">
        <v>15</v>
      </c>
      <c r="AC83" s="4">
        <v>0</v>
      </c>
      <c r="AD83" s="4">
        <v>-14.84</v>
      </c>
      <c r="AE83" s="4">
        <v>0</v>
      </c>
      <c r="AF83" s="1" t="s">
        <v>36</v>
      </c>
      <c r="AG83" s="4">
        <v>-218.81</v>
      </c>
    </row>
    <row r="84" spans="1:33" ht="157.5" x14ac:dyDescent="0.25">
      <c r="A84" s="1" t="s">
        <v>37</v>
      </c>
      <c r="B84" s="1" t="s">
        <v>0</v>
      </c>
      <c r="C84" s="1" t="s">
        <v>385</v>
      </c>
      <c r="D84" s="1" t="s">
        <v>386</v>
      </c>
      <c r="E84" s="1" t="s">
        <v>40</v>
      </c>
      <c r="F84" s="1" t="s">
        <v>34</v>
      </c>
      <c r="G84" s="1" t="s">
        <v>35</v>
      </c>
      <c r="H84" s="1" t="s">
        <v>387</v>
      </c>
      <c r="I84" s="3">
        <v>45403</v>
      </c>
      <c r="J84" s="3">
        <v>45403</v>
      </c>
      <c r="K84" s="3">
        <v>45403.588888888902</v>
      </c>
      <c r="L84" s="3">
        <v>45700.589130636603</v>
      </c>
      <c r="M84" s="1" t="s">
        <v>42</v>
      </c>
      <c r="N84" s="1" t="s">
        <v>388</v>
      </c>
      <c r="O84" s="4">
        <v>67.5</v>
      </c>
      <c r="P84" s="4">
        <v>0.18</v>
      </c>
      <c r="Q84" s="4">
        <v>64.28</v>
      </c>
      <c r="R84" s="4">
        <v>0</v>
      </c>
      <c r="S84" s="5">
        <v>0</v>
      </c>
      <c r="T84" s="4">
        <v>0</v>
      </c>
      <c r="U84" s="4">
        <v>-60.27</v>
      </c>
      <c r="V84" s="4">
        <v>0</v>
      </c>
      <c r="W84" s="4">
        <v>0</v>
      </c>
      <c r="X84" s="4">
        <v>28.27</v>
      </c>
      <c r="Y84" s="1"/>
      <c r="Z84" s="1" t="s">
        <v>44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1" t="s">
        <v>45</v>
      </c>
      <c r="AG84" s="4"/>
    </row>
    <row r="85" spans="1:33" ht="157.5" x14ac:dyDescent="0.25">
      <c r="A85" s="1" t="s">
        <v>46</v>
      </c>
      <c r="B85" s="1" t="s">
        <v>0</v>
      </c>
      <c r="C85" s="1" t="s">
        <v>389</v>
      </c>
      <c r="D85" s="1" t="s">
        <v>390</v>
      </c>
      <c r="E85" s="1" t="s">
        <v>49</v>
      </c>
      <c r="F85" s="1" t="s">
        <v>55</v>
      </c>
      <c r="G85" s="1" t="s">
        <v>35</v>
      </c>
      <c r="H85" s="1" t="s">
        <v>391</v>
      </c>
      <c r="I85" s="3">
        <v>45692</v>
      </c>
      <c r="J85" s="3">
        <v>45692</v>
      </c>
      <c r="K85" s="3">
        <v>45692.572222222203</v>
      </c>
      <c r="L85" s="3">
        <v>45692.5727287384</v>
      </c>
      <c r="M85" s="1" t="s">
        <v>51</v>
      </c>
      <c r="N85" s="1" t="s">
        <v>392</v>
      </c>
      <c r="O85" s="4">
        <v>2691.68</v>
      </c>
      <c r="P85" s="4">
        <v>7.37</v>
      </c>
      <c r="Q85" s="4">
        <v>2563.5</v>
      </c>
      <c r="R85" s="4">
        <v>0</v>
      </c>
      <c r="S85" s="5">
        <v>0</v>
      </c>
      <c r="T85" s="4">
        <v>0</v>
      </c>
      <c r="U85" s="4">
        <v>-2039.15</v>
      </c>
      <c r="V85" s="4">
        <v>0</v>
      </c>
      <c r="W85" s="4">
        <v>2691.68</v>
      </c>
      <c r="X85" s="4">
        <v>1275.95</v>
      </c>
      <c r="Y85" s="1"/>
      <c r="Z85" s="1" t="s">
        <v>113</v>
      </c>
      <c r="AA85" s="4">
        <v>0</v>
      </c>
      <c r="AB85" s="4">
        <v>56</v>
      </c>
      <c r="AC85" s="4">
        <v>1412.99</v>
      </c>
      <c r="AD85" s="4">
        <v>-407.83</v>
      </c>
      <c r="AE85" s="4">
        <v>0</v>
      </c>
      <c r="AF85" s="1" t="s">
        <v>36</v>
      </c>
      <c r="AG85" s="4">
        <v>-2446.98</v>
      </c>
    </row>
    <row r="86" spans="1:33" ht="123.75" x14ac:dyDescent="0.25">
      <c r="A86" s="1" t="s">
        <v>46</v>
      </c>
      <c r="B86" s="1" t="s">
        <v>0</v>
      </c>
      <c r="C86" s="1" t="s">
        <v>393</v>
      </c>
      <c r="D86" s="1" t="s">
        <v>394</v>
      </c>
      <c r="E86" s="1" t="s">
        <v>49</v>
      </c>
      <c r="F86" s="1" t="s">
        <v>34</v>
      </c>
      <c r="G86" s="1" t="s">
        <v>35</v>
      </c>
      <c r="H86" s="1" t="s">
        <v>395</v>
      </c>
      <c r="I86" s="3">
        <v>45639</v>
      </c>
      <c r="J86" s="3">
        <v>45639.443055555603</v>
      </c>
      <c r="K86" s="3">
        <v>45639.564583333296</v>
      </c>
      <c r="L86" s="3">
        <v>45691.565304513897</v>
      </c>
      <c r="M86" s="1" t="s">
        <v>59</v>
      </c>
      <c r="N86" s="1" t="s">
        <v>396</v>
      </c>
      <c r="O86" s="4">
        <v>88.74</v>
      </c>
      <c r="P86" s="4">
        <v>0.24</v>
      </c>
      <c r="Q86" s="4">
        <v>84.51</v>
      </c>
      <c r="R86" s="4">
        <v>0</v>
      </c>
      <c r="S86" s="5">
        <v>0</v>
      </c>
      <c r="T86" s="4">
        <v>0</v>
      </c>
      <c r="U86" s="4">
        <v>-65.84</v>
      </c>
      <c r="V86" s="4">
        <v>9.2799999999999994</v>
      </c>
      <c r="W86" s="4">
        <v>98.02</v>
      </c>
      <c r="X86" s="4">
        <v>44.63</v>
      </c>
      <c r="Y86" s="1"/>
      <c r="Z86" s="1" t="s">
        <v>80</v>
      </c>
      <c r="AA86" s="4">
        <v>0</v>
      </c>
      <c r="AB86" s="4">
        <v>15</v>
      </c>
      <c r="AC86" s="4">
        <v>0</v>
      </c>
      <c r="AD86" s="4">
        <v>-15</v>
      </c>
      <c r="AE86" s="4">
        <v>0</v>
      </c>
      <c r="AF86" s="1" t="s">
        <v>36</v>
      </c>
      <c r="AG86" s="4">
        <v>-80.84</v>
      </c>
    </row>
    <row r="87" spans="1:33" ht="101.25" x14ac:dyDescent="0.25">
      <c r="A87" s="1" t="s">
        <v>46</v>
      </c>
      <c r="B87" s="1" t="s">
        <v>0</v>
      </c>
      <c r="C87" s="1" t="s">
        <v>397</v>
      </c>
      <c r="D87" s="1" t="s">
        <v>398</v>
      </c>
      <c r="E87" s="1" t="s">
        <v>49</v>
      </c>
      <c r="F87" s="1" t="s">
        <v>34</v>
      </c>
      <c r="G87" s="1" t="s">
        <v>35</v>
      </c>
      <c r="H87" s="1" t="s">
        <v>399</v>
      </c>
      <c r="I87" s="3">
        <v>45600</v>
      </c>
      <c r="J87" s="3">
        <v>45600</v>
      </c>
      <c r="K87" s="3">
        <v>45702.385416666701</v>
      </c>
      <c r="L87" s="3">
        <v>45702.3860424421</v>
      </c>
      <c r="M87" s="1" t="s">
        <v>147</v>
      </c>
      <c r="N87" s="1" t="s">
        <v>400</v>
      </c>
      <c r="O87" s="4">
        <v>73.28</v>
      </c>
      <c r="P87" s="4">
        <v>0.2</v>
      </c>
      <c r="Q87" s="4">
        <v>69.790000000000006</v>
      </c>
      <c r="R87" s="4">
        <v>-42.75</v>
      </c>
      <c r="S87" s="5">
        <v>102</v>
      </c>
      <c r="T87" s="4">
        <v>20.399999999999999</v>
      </c>
      <c r="U87" s="4">
        <v>-39.85</v>
      </c>
      <c r="V87" s="4">
        <v>-73.28</v>
      </c>
      <c r="W87" s="4">
        <v>0</v>
      </c>
      <c r="X87" s="4">
        <v>30.53</v>
      </c>
      <c r="Y87" s="1"/>
      <c r="Z87" s="1" t="s">
        <v>53</v>
      </c>
      <c r="AA87" s="4">
        <v>-19.63</v>
      </c>
      <c r="AB87" s="4">
        <v>11.1</v>
      </c>
      <c r="AC87" s="4">
        <v>0</v>
      </c>
      <c r="AD87" s="4">
        <v>25</v>
      </c>
      <c r="AE87" s="4">
        <v>-19.63</v>
      </c>
      <c r="AF87" s="1" t="s">
        <v>36</v>
      </c>
      <c r="AG87" s="4">
        <v>-14.850000000000001</v>
      </c>
    </row>
    <row r="88" spans="1:33" ht="123.75" x14ac:dyDescent="0.25">
      <c r="A88" s="1" t="s">
        <v>46</v>
      </c>
      <c r="B88" s="1" t="s">
        <v>0</v>
      </c>
      <c r="C88" s="1" t="s">
        <v>401</v>
      </c>
      <c r="D88" s="1" t="s">
        <v>402</v>
      </c>
      <c r="E88" s="1" t="s">
        <v>403</v>
      </c>
      <c r="F88" s="1" t="s">
        <v>55</v>
      </c>
      <c r="G88" s="1" t="s">
        <v>35</v>
      </c>
      <c r="H88" s="1" t="s">
        <v>404</v>
      </c>
      <c r="I88" s="3">
        <v>45430</v>
      </c>
      <c r="J88" s="3">
        <v>45430</v>
      </c>
      <c r="K88" s="3">
        <v>45692.395138888904</v>
      </c>
      <c r="L88" s="3">
        <v>45698.396099884303</v>
      </c>
      <c r="M88" s="1" t="s">
        <v>126</v>
      </c>
      <c r="N88" s="1" t="s">
        <v>405</v>
      </c>
      <c r="O88" s="4">
        <v>4408.8599999999997</v>
      </c>
      <c r="P88" s="4">
        <v>12.08</v>
      </c>
      <c r="Q88" s="4">
        <v>4198.91</v>
      </c>
      <c r="R88" s="4">
        <v>-3537.76</v>
      </c>
      <c r="S88" s="5">
        <v>262</v>
      </c>
      <c r="T88" s="4">
        <v>3164.96</v>
      </c>
      <c r="U88" s="4">
        <v>-993.61</v>
      </c>
      <c r="V88" s="4">
        <v>-3916.27</v>
      </c>
      <c r="W88" s="4">
        <v>492.59</v>
      </c>
      <c r="X88" s="4">
        <v>871.1</v>
      </c>
      <c r="Y88" s="1"/>
      <c r="Z88" s="1" t="s">
        <v>132</v>
      </c>
      <c r="AA88" s="4">
        <v>-545.25</v>
      </c>
      <c r="AB88" s="4">
        <v>200</v>
      </c>
      <c r="AC88" s="4">
        <v>1186.3699999999999</v>
      </c>
      <c r="AD88" s="4">
        <v>75</v>
      </c>
      <c r="AE88" s="4">
        <v>-545.25</v>
      </c>
      <c r="AF88" s="1" t="s">
        <v>36</v>
      </c>
      <c r="AG88" s="4">
        <v>-918.61</v>
      </c>
    </row>
    <row r="89" spans="1:33" ht="123.75" x14ac:dyDescent="0.25">
      <c r="A89" s="1" t="s">
        <v>37</v>
      </c>
      <c r="B89" s="1" t="s">
        <v>0</v>
      </c>
      <c r="C89" s="1" t="s">
        <v>406</v>
      </c>
      <c r="D89" s="1" t="s">
        <v>407</v>
      </c>
      <c r="E89" s="1" t="s">
        <v>93</v>
      </c>
      <c r="F89" s="1" t="s">
        <v>55</v>
      </c>
      <c r="G89" s="1" t="s">
        <v>35</v>
      </c>
      <c r="H89" s="1" t="s">
        <v>408</v>
      </c>
      <c r="I89" s="3">
        <v>45422</v>
      </c>
      <c r="J89" s="3">
        <v>45422</v>
      </c>
      <c r="K89" s="3">
        <v>45691.420833333301</v>
      </c>
      <c r="L89" s="3">
        <v>45693.421445138898</v>
      </c>
      <c r="M89" s="1" t="s">
        <v>88</v>
      </c>
      <c r="N89" s="1" t="s">
        <v>370</v>
      </c>
      <c r="O89" s="4">
        <v>56.26</v>
      </c>
      <c r="P89" s="4">
        <v>0.15</v>
      </c>
      <c r="Q89" s="4">
        <v>53.58</v>
      </c>
      <c r="R89" s="4">
        <v>-36.03</v>
      </c>
      <c r="S89" s="5">
        <v>269</v>
      </c>
      <c r="T89" s="4">
        <v>40.35</v>
      </c>
      <c r="U89" s="4">
        <v>0</v>
      </c>
      <c r="V89" s="4">
        <v>-56.26</v>
      </c>
      <c r="W89" s="4">
        <v>0</v>
      </c>
      <c r="X89" s="4">
        <v>20.23</v>
      </c>
      <c r="Y89" s="1"/>
      <c r="Z89" s="1" t="s">
        <v>257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1" t="s">
        <v>36</v>
      </c>
      <c r="AG89" s="4"/>
    </row>
    <row r="90" spans="1:33" ht="123.75" x14ac:dyDescent="0.25">
      <c r="A90" s="1" t="s">
        <v>37</v>
      </c>
      <c r="B90" s="1" t="s">
        <v>0</v>
      </c>
      <c r="C90" s="1" t="s">
        <v>406</v>
      </c>
      <c r="D90" s="1" t="s">
        <v>407</v>
      </c>
      <c r="E90" s="1" t="s">
        <v>49</v>
      </c>
      <c r="F90" s="1" t="s">
        <v>55</v>
      </c>
      <c r="G90" s="1" t="s">
        <v>35</v>
      </c>
      <c r="H90" s="1" t="s">
        <v>409</v>
      </c>
      <c r="I90" s="3">
        <v>45422</v>
      </c>
      <c r="J90" s="3">
        <v>45498.454861111102</v>
      </c>
      <c r="K90" s="3">
        <v>45691.421527777798</v>
      </c>
      <c r="L90" s="3">
        <v>45693.422000613398</v>
      </c>
      <c r="M90" s="1" t="s">
        <v>88</v>
      </c>
      <c r="N90" s="1" t="s">
        <v>410</v>
      </c>
      <c r="O90" s="4">
        <v>4659.7</v>
      </c>
      <c r="P90" s="4">
        <v>12.77</v>
      </c>
      <c r="Q90" s="4">
        <v>4437.8</v>
      </c>
      <c r="R90" s="4">
        <v>-2763.57</v>
      </c>
      <c r="S90" s="5">
        <v>269</v>
      </c>
      <c r="T90" s="4">
        <v>3435.13</v>
      </c>
      <c r="U90" s="4">
        <v>0</v>
      </c>
      <c r="V90" s="4">
        <v>-4659.7</v>
      </c>
      <c r="W90" s="4">
        <v>1078.8599999999999</v>
      </c>
      <c r="X90" s="4">
        <v>1896.13</v>
      </c>
      <c r="Y90" s="1"/>
      <c r="Z90" s="1" t="s">
        <v>257</v>
      </c>
      <c r="AA90" s="4">
        <v>75</v>
      </c>
      <c r="AB90" s="4">
        <v>0</v>
      </c>
      <c r="AC90" s="4">
        <v>0</v>
      </c>
      <c r="AD90" s="4">
        <v>75</v>
      </c>
      <c r="AE90" s="4">
        <v>1153.8599999999999</v>
      </c>
      <c r="AF90" s="1" t="s">
        <v>36</v>
      </c>
      <c r="AG90" s="4"/>
    </row>
    <row r="91" spans="1:33" ht="67.5" x14ac:dyDescent="0.25">
      <c r="A91" s="1" t="s">
        <v>46</v>
      </c>
      <c r="B91" s="1" t="s">
        <v>0</v>
      </c>
      <c r="C91" s="1" t="s">
        <v>411</v>
      </c>
      <c r="D91" s="1" t="s">
        <v>412</v>
      </c>
      <c r="E91" s="1" t="s">
        <v>72</v>
      </c>
      <c r="F91" s="1" t="s">
        <v>55</v>
      </c>
      <c r="G91" s="1" t="s">
        <v>35</v>
      </c>
      <c r="H91" s="1" t="s">
        <v>413</v>
      </c>
      <c r="I91" s="3">
        <v>45335</v>
      </c>
      <c r="J91" s="3">
        <v>45335</v>
      </c>
      <c r="K91" s="3">
        <v>45701.414583333302</v>
      </c>
      <c r="L91" s="3">
        <v>45698.4149231829</v>
      </c>
      <c r="M91" s="1" t="s">
        <v>51</v>
      </c>
      <c r="N91" s="1" t="s">
        <v>414</v>
      </c>
      <c r="O91" s="4">
        <v>227.02</v>
      </c>
      <c r="P91" s="4">
        <v>0.62</v>
      </c>
      <c r="Q91" s="4">
        <v>216.2</v>
      </c>
      <c r="R91" s="4">
        <v>-135.81</v>
      </c>
      <c r="S91" s="5">
        <v>366</v>
      </c>
      <c r="T91" s="4">
        <v>226.92</v>
      </c>
      <c r="U91" s="4">
        <v>-338.38</v>
      </c>
      <c r="V91" s="4">
        <v>-69.67</v>
      </c>
      <c r="W91" s="4">
        <v>0</v>
      </c>
      <c r="X91" s="4">
        <v>91.21</v>
      </c>
      <c r="Y91" s="1"/>
      <c r="Z91" s="1" t="s">
        <v>113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1" t="s">
        <v>36</v>
      </c>
      <c r="AG91" s="4">
        <v>-338.38</v>
      </c>
    </row>
    <row r="92" spans="1:33" ht="157.5" x14ac:dyDescent="0.25">
      <c r="A92" s="1" t="s">
        <v>37</v>
      </c>
      <c r="B92" s="1" t="s">
        <v>0</v>
      </c>
      <c r="C92" s="1" t="s">
        <v>415</v>
      </c>
      <c r="D92" s="1" t="s">
        <v>416</v>
      </c>
      <c r="E92" s="1" t="s">
        <v>40</v>
      </c>
      <c r="F92" s="1" t="s">
        <v>34</v>
      </c>
      <c r="G92" s="1" t="s">
        <v>35</v>
      </c>
      <c r="H92" s="1" t="s">
        <v>417</v>
      </c>
      <c r="I92" s="3">
        <v>45408</v>
      </c>
      <c r="J92" s="3">
        <v>45408</v>
      </c>
      <c r="K92" s="3">
        <v>45408.588888888902</v>
      </c>
      <c r="L92" s="3">
        <v>45700.589580358799</v>
      </c>
      <c r="M92" s="1" t="s">
        <v>42</v>
      </c>
      <c r="N92" s="1" t="s">
        <v>418</v>
      </c>
      <c r="O92" s="4">
        <v>67.5</v>
      </c>
      <c r="P92" s="4">
        <v>0.18</v>
      </c>
      <c r="Q92" s="4">
        <v>64.28</v>
      </c>
      <c r="R92" s="4">
        <v>0</v>
      </c>
      <c r="S92" s="5">
        <v>0</v>
      </c>
      <c r="T92" s="4">
        <v>0</v>
      </c>
      <c r="U92" s="4">
        <v>-60.27</v>
      </c>
      <c r="V92" s="4">
        <v>-67.5</v>
      </c>
      <c r="W92" s="4">
        <v>0</v>
      </c>
      <c r="X92" s="4">
        <v>28.27</v>
      </c>
      <c r="Y92" s="1"/>
      <c r="Z92" s="1" t="s">
        <v>44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1" t="s">
        <v>45</v>
      </c>
      <c r="AG92" s="4"/>
    </row>
    <row r="93" spans="1:33" ht="123.75" x14ac:dyDescent="0.25">
      <c r="A93" s="1" t="s">
        <v>46</v>
      </c>
      <c r="B93" s="1" t="s">
        <v>0</v>
      </c>
      <c r="C93" s="1" t="s">
        <v>419</v>
      </c>
      <c r="D93" s="1" t="s">
        <v>420</v>
      </c>
      <c r="E93" s="1" t="s">
        <v>49</v>
      </c>
      <c r="F93" s="1" t="s">
        <v>55</v>
      </c>
      <c r="G93" s="1" t="s">
        <v>35</v>
      </c>
      <c r="H93" s="1" t="s">
        <v>421</v>
      </c>
      <c r="I93" s="3">
        <v>45583</v>
      </c>
      <c r="J93" s="3">
        <v>45583</v>
      </c>
      <c r="K93" s="3">
        <v>45698.559027777803</v>
      </c>
      <c r="L93" s="3">
        <v>45698.559318981497</v>
      </c>
      <c r="M93" s="1" t="s">
        <v>78</v>
      </c>
      <c r="N93" s="1" t="s">
        <v>422</v>
      </c>
      <c r="O93" s="4">
        <v>68.400000000000006</v>
      </c>
      <c r="P93" s="4">
        <v>0.19</v>
      </c>
      <c r="Q93" s="4">
        <v>65.14</v>
      </c>
      <c r="R93" s="4">
        <v>-34.72</v>
      </c>
      <c r="S93" s="5">
        <v>115</v>
      </c>
      <c r="T93" s="4">
        <v>21.85</v>
      </c>
      <c r="U93" s="4">
        <v>-35.35</v>
      </c>
      <c r="V93" s="4">
        <v>-53.81</v>
      </c>
      <c r="W93" s="4">
        <v>66.39</v>
      </c>
      <c r="X93" s="4">
        <v>33.68</v>
      </c>
      <c r="Y93" s="1"/>
      <c r="Z93" s="1" t="s">
        <v>80</v>
      </c>
      <c r="AA93" s="4">
        <v>0</v>
      </c>
      <c r="AB93" s="4">
        <v>15</v>
      </c>
      <c r="AC93" s="4">
        <v>10.36</v>
      </c>
      <c r="AD93" s="4">
        <v>25</v>
      </c>
      <c r="AE93" s="4">
        <v>51.8</v>
      </c>
      <c r="AF93" s="1" t="s">
        <v>36</v>
      </c>
      <c r="AG93" s="4">
        <v>-10.350000000000001</v>
      </c>
    </row>
    <row r="94" spans="1:33" ht="123.75" x14ac:dyDescent="0.25">
      <c r="A94" s="1" t="s">
        <v>46</v>
      </c>
      <c r="B94" s="1" t="s">
        <v>0</v>
      </c>
      <c r="C94" s="1" t="s">
        <v>423</v>
      </c>
      <c r="D94" s="1" t="s">
        <v>424</v>
      </c>
      <c r="E94" s="1" t="s">
        <v>54</v>
      </c>
      <c r="F94" s="1" t="s">
        <v>55</v>
      </c>
      <c r="G94" s="1" t="s">
        <v>35</v>
      </c>
      <c r="H94" s="1" t="s">
        <v>425</v>
      </c>
      <c r="I94" s="3">
        <v>45450</v>
      </c>
      <c r="J94" s="3">
        <v>45450</v>
      </c>
      <c r="K94" s="3">
        <v>45691.350694444402</v>
      </c>
      <c r="L94" s="3">
        <v>45692.351228275496</v>
      </c>
      <c r="M94" s="1" t="s">
        <v>78</v>
      </c>
      <c r="N94" s="1" t="s">
        <v>426</v>
      </c>
      <c r="O94" s="4">
        <v>996.82</v>
      </c>
      <c r="P94" s="4">
        <v>2.73</v>
      </c>
      <c r="Q94" s="4">
        <v>949.35</v>
      </c>
      <c r="R94" s="4">
        <v>-745.58</v>
      </c>
      <c r="S94" s="5">
        <v>241</v>
      </c>
      <c r="T94" s="4">
        <v>657.93</v>
      </c>
      <c r="U94" s="4">
        <v>-273.10000000000002</v>
      </c>
      <c r="V94" s="4">
        <v>-765.95</v>
      </c>
      <c r="W94" s="4">
        <v>357.61</v>
      </c>
      <c r="X94" s="4">
        <v>251.24</v>
      </c>
      <c r="Y94" s="1"/>
      <c r="Z94" s="1" t="s">
        <v>80</v>
      </c>
      <c r="AA94" s="4">
        <v>0</v>
      </c>
      <c r="AB94" s="4">
        <v>15</v>
      </c>
      <c r="AC94" s="4">
        <v>89.15</v>
      </c>
      <c r="AD94" s="4">
        <v>60</v>
      </c>
      <c r="AE94" s="4">
        <v>126.74</v>
      </c>
      <c r="AF94" s="1" t="s">
        <v>36</v>
      </c>
      <c r="AG94">
        <v>-213.10000000000002</v>
      </c>
    </row>
    <row r="95" spans="1:33" ht="123.75" x14ac:dyDescent="0.25">
      <c r="A95" s="1" t="s">
        <v>46</v>
      </c>
      <c r="B95" s="1" t="s">
        <v>0</v>
      </c>
      <c r="C95" s="1" t="s">
        <v>427</v>
      </c>
      <c r="D95" s="1" t="s">
        <v>428</v>
      </c>
      <c r="E95" s="1" t="s">
        <v>49</v>
      </c>
      <c r="F95" s="1" t="s">
        <v>55</v>
      </c>
      <c r="G95" s="1" t="s">
        <v>35</v>
      </c>
      <c r="H95" s="1" t="s">
        <v>429</v>
      </c>
      <c r="I95" s="3">
        <v>45504</v>
      </c>
      <c r="J95" s="3">
        <v>45504</v>
      </c>
      <c r="K95" s="3">
        <v>45693.378472222197</v>
      </c>
      <c r="L95" s="3">
        <v>45695.379264583302</v>
      </c>
      <c r="M95" s="1" t="s">
        <v>430</v>
      </c>
      <c r="N95" s="1" t="s">
        <v>431</v>
      </c>
      <c r="O95" s="4">
        <v>2151.19</v>
      </c>
      <c r="P95" s="4">
        <v>5.89</v>
      </c>
      <c r="Q95" s="4">
        <v>2048.75</v>
      </c>
      <c r="R95" s="4">
        <v>-1181.3900000000001</v>
      </c>
      <c r="S95" s="5">
        <v>189</v>
      </c>
      <c r="T95" s="4">
        <v>1113.21</v>
      </c>
      <c r="U95" s="4">
        <v>-845.41</v>
      </c>
      <c r="V95" s="4">
        <v>-1279.33</v>
      </c>
      <c r="W95" s="4">
        <v>951.36</v>
      </c>
      <c r="X95" s="4">
        <v>969.8</v>
      </c>
      <c r="Y95" s="1"/>
      <c r="Z95" s="1" t="s">
        <v>80</v>
      </c>
      <c r="AA95" s="4">
        <v>0</v>
      </c>
      <c r="AB95" s="4">
        <v>15</v>
      </c>
      <c r="AC95" s="4">
        <v>176.33</v>
      </c>
      <c r="AD95" s="4">
        <v>75</v>
      </c>
      <c r="AE95" s="4">
        <v>79.5</v>
      </c>
      <c r="AF95" s="1" t="s">
        <v>36</v>
      </c>
      <c r="AG95">
        <v>-770.41</v>
      </c>
    </row>
    <row r="96" spans="1:33" ht="123.75" x14ac:dyDescent="0.25">
      <c r="A96" s="1" t="s">
        <v>37</v>
      </c>
      <c r="B96" s="1" t="s">
        <v>0</v>
      </c>
      <c r="C96" s="1" t="s">
        <v>432</v>
      </c>
      <c r="D96" s="1" t="s">
        <v>433</v>
      </c>
      <c r="E96" s="1" t="s">
        <v>49</v>
      </c>
      <c r="F96" s="1" t="s">
        <v>34</v>
      </c>
      <c r="G96" s="1" t="s">
        <v>35</v>
      </c>
      <c r="H96" s="1" t="s">
        <v>434</v>
      </c>
      <c r="I96" s="3">
        <v>45558</v>
      </c>
      <c r="J96" s="3">
        <v>45558.594444444403</v>
      </c>
      <c r="K96" s="3">
        <v>45705.377083333296</v>
      </c>
      <c r="L96" s="3">
        <v>45705.378234108801</v>
      </c>
      <c r="M96" s="1" t="s">
        <v>78</v>
      </c>
      <c r="N96" s="1" t="s">
        <v>435</v>
      </c>
      <c r="O96" s="4">
        <v>2160.0500000000002</v>
      </c>
      <c r="P96" s="4">
        <v>5.92</v>
      </c>
      <c r="Q96" s="4">
        <v>2057.19</v>
      </c>
      <c r="R96" s="4">
        <v>-1202.44</v>
      </c>
      <c r="S96" s="5">
        <v>147</v>
      </c>
      <c r="T96" s="4">
        <v>870.24</v>
      </c>
      <c r="U96" s="4">
        <v>-1066.98</v>
      </c>
      <c r="V96" s="4">
        <v>-2160.0500000000002</v>
      </c>
      <c r="W96" s="4">
        <v>0</v>
      </c>
      <c r="X96" s="4">
        <v>957.61</v>
      </c>
      <c r="Y96" s="1"/>
      <c r="Z96" s="1" t="s">
        <v>252</v>
      </c>
      <c r="AA96" s="4">
        <v>-1120.02</v>
      </c>
      <c r="AB96" s="4">
        <v>150</v>
      </c>
      <c r="AC96" s="4">
        <v>0</v>
      </c>
      <c r="AD96" s="4">
        <v>75</v>
      </c>
      <c r="AE96" s="4">
        <v>-1120.02</v>
      </c>
      <c r="AF96" s="1" t="s">
        <v>36</v>
      </c>
    </row>
    <row r="97" spans="1:33" ht="123.75" x14ac:dyDescent="0.25">
      <c r="A97" s="1" t="s">
        <v>46</v>
      </c>
      <c r="B97" s="1" t="s">
        <v>0</v>
      </c>
      <c r="C97" s="1" t="s">
        <v>436</v>
      </c>
      <c r="D97" s="1" t="s">
        <v>437</v>
      </c>
      <c r="E97" s="1" t="s">
        <v>40</v>
      </c>
      <c r="F97" s="1" t="s">
        <v>34</v>
      </c>
      <c r="G97" s="1" t="s">
        <v>35</v>
      </c>
      <c r="H97" s="1" t="s">
        <v>438</v>
      </c>
      <c r="I97" s="3">
        <v>45397</v>
      </c>
      <c r="J97" s="3">
        <v>45397</v>
      </c>
      <c r="K97" s="3">
        <v>45693.418055555601</v>
      </c>
      <c r="L97" s="3">
        <v>45694.418645717597</v>
      </c>
      <c r="M97" s="1" t="s">
        <v>78</v>
      </c>
      <c r="N97" s="1" t="s">
        <v>92</v>
      </c>
      <c r="O97" s="4">
        <v>67.5</v>
      </c>
      <c r="P97" s="4">
        <v>0.18</v>
      </c>
      <c r="Q97" s="4">
        <v>64.28</v>
      </c>
      <c r="R97" s="4">
        <v>-39.229999999999997</v>
      </c>
      <c r="S97" s="5">
        <v>296</v>
      </c>
      <c r="T97" s="4">
        <v>53.28</v>
      </c>
      <c r="U97" s="4">
        <v>0</v>
      </c>
      <c r="V97" s="4">
        <v>-67.5</v>
      </c>
      <c r="W97" s="4">
        <v>0</v>
      </c>
      <c r="X97" s="4">
        <v>28.27</v>
      </c>
      <c r="Y97" s="1"/>
      <c r="Z97" s="1" t="s">
        <v>71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1" t="s">
        <v>36</v>
      </c>
      <c r="AG97">
        <v>0</v>
      </c>
    </row>
    <row r="98" spans="1:33" ht="123.75" x14ac:dyDescent="0.25">
      <c r="A98" s="1" t="s">
        <v>46</v>
      </c>
      <c r="B98" s="1" t="s">
        <v>0</v>
      </c>
      <c r="C98" s="1" t="s">
        <v>436</v>
      </c>
      <c r="D98" s="1" t="s">
        <v>437</v>
      </c>
      <c r="E98" s="1" t="s">
        <v>72</v>
      </c>
      <c r="F98" s="1" t="s">
        <v>55</v>
      </c>
      <c r="G98" s="1" t="s">
        <v>35</v>
      </c>
      <c r="H98" s="1" t="s">
        <v>439</v>
      </c>
      <c r="I98" s="3">
        <v>45397</v>
      </c>
      <c r="J98" s="3">
        <v>45397</v>
      </c>
      <c r="K98" s="3">
        <v>45693.418749999997</v>
      </c>
      <c r="L98" s="3">
        <v>45694.419223032397</v>
      </c>
      <c r="M98" s="1" t="s">
        <v>78</v>
      </c>
      <c r="N98" s="1" t="s">
        <v>440</v>
      </c>
      <c r="O98" s="4">
        <v>566.80999999999995</v>
      </c>
      <c r="P98" s="4">
        <v>1.55</v>
      </c>
      <c r="Q98" s="4">
        <v>539.80999999999995</v>
      </c>
      <c r="R98" s="4">
        <v>-322.52</v>
      </c>
      <c r="S98" s="5">
        <v>296</v>
      </c>
      <c r="T98" s="4">
        <v>458.8</v>
      </c>
      <c r="U98" s="4">
        <v>-85.96</v>
      </c>
      <c r="V98" s="4">
        <v>-566.80999999999995</v>
      </c>
      <c r="W98" s="4">
        <v>684.43</v>
      </c>
      <c r="X98" s="4">
        <v>244.29</v>
      </c>
      <c r="Y98" s="1"/>
      <c r="Z98" s="1" t="s">
        <v>71</v>
      </c>
      <c r="AA98" s="4">
        <v>-21.26</v>
      </c>
      <c r="AB98" s="4">
        <v>0</v>
      </c>
      <c r="AC98" s="4">
        <v>139.25</v>
      </c>
      <c r="AD98" s="4">
        <v>75</v>
      </c>
      <c r="AE98" s="4">
        <v>-21.26</v>
      </c>
      <c r="AF98" s="1" t="s">
        <v>36</v>
      </c>
      <c r="AG98">
        <v>-10.959999999999994</v>
      </c>
    </row>
    <row r="99" spans="1:33" ht="123.75" x14ac:dyDescent="0.25">
      <c r="A99" s="1" t="s">
        <v>46</v>
      </c>
      <c r="B99" s="1" t="s">
        <v>0</v>
      </c>
      <c r="C99" s="1" t="s">
        <v>441</v>
      </c>
      <c r="D99" s="1" t="s">
        <v>442</v>
      </c>
      <c r="E99" s="1" t="s">
        <v>54</v>
      </c>
      <c r="F99" s="1" t="s">
        <v>34</v>
      </c>
      <c r="G99" s="1" t="s">
        <v>35</v>
      </c>
      <c r="H99" s="1" t="s">
        <v>443</v>
      </c>
      <c r="I99" s="3">
        <v>45610</v>
      </c>
      <c r="J99" s="3">
        <v>45610.334027777797</v>
      </c>
      <c r="K99" s="3">
        <v>45693.367361111101</v>
      </c>
      <c r="L99" s="3">
        <v>45693.367960914402</v>
      </c>
      <c r="M99" s="1" t="s">
        <v>78</v>
      </c>
      <c r="N99" s="1" t="s">
        <v>444</v>
      </c>
      <c r="O99" s="4">
        <v>64.66</v>
      </c>
      <c r="P99" s="4">
        <v>0.18</v>
      </c>
      <c r="Q99" s="4">
        <v>61.58</v>
      </c>
      <c r="R99" s="4">
        <v>-34.14</v>
      </c>
      <c r="S99" s="5">
        <v>83</v>
      </c>
      <c r="T99" s="4">
        <v>14.94</v>
      </c>
      <c r="U99" s="4">
        <v>-34.14</v>
      </c>
      <c r="V99" s="4">
        <v>-51.42</v>
      </c>
      <c r="W99" s="4">
        <v>69.64</v>
      </c>
      <c r="X99" s="4">
        <v>30.52</v>
      </c>
      <c r="Y99" s="1"/>
      <c r="Z99" s="1" t="s">
        <v>80</v>
      </c>
      <c r="AA99" s="4">
        <v>0</v>
      </c>
      <c r="AB99" s="4">
        <v>15</v>
      </c>
      <c r="AC99" s="4">
        <v>0</v>
      </c>
      <c r="AD99" s="4">
        <v>25</v>
      </c>
      <c r="AE99" s="4">
        <v>56.4</v>
      </c>
      <c r="AF99" s="1" t="s">
        <v>36</v>
      </c>
      <c r="AG99">
        <v>-9.14</v>
      </c>
    </row>
    <row r="100" spans="1:33" ht="56.25" x14ac:dyDescent="0.25">
      <c r="A100" s="1" t="s">
        <v>46</v>
      </c>
      <c r="B100" s="1" t="s">
        <v>0</v>
      </c>
      <c r="C100" s="1" t="s">
        <v>445</v>
      </c>
      <c r="D100" s="1" t="s">
        <v>446</v>
      </c>
      <c r="E100" s="1" t="s">
        <v>49</v>
      </c>
      <c r="F100" s="1" t="s">
        <v>55</v>
      </c>
      <c r="G100" s="1" t="s">
        <v>35</v>
      </c>
      <c r="H100" s="1" t="s">
        <v>447</v>
      </c>
      <c r="I100" s="3">
        <v>45338</v>
      </c>
      <c r="J100" s="3">
        <v>45338</v>
      </c>
      <c r="K100" s="3">
        <v>45704.620833333298</v>
      </c>
      <c r="L100" s="3">
        <v>45698.621336261604</v>
      </c>
      <c r="M100" s="1" t="s">
        <v>59</v>
      </c>
      <c r="N100" s="1" t="s">
        <v>448</v>
      </c>
      <c r="O100" s="4">
        <v>66.150000000000006</v>
      </c>
      <c r="P100" s="4">
        <v>0.18</v>
      </c>
      <c r="Q100" s="4">
        <v>63</v>
      </c>
      <c r="R100" s="4">
        <v>-36.08</v>
      </c>
      <c r="S100" s="5">
        <v>366</v>
      </c>
      <c r="T100" s="4">
        <v>65.88</v>
      </c>
      <c r="U100" s="4">
        <v>-53.88</v>
      </c>
      <c r="V100" s="4">
        <v>4.9800000000000004</v>
      </c>
      <c r="W100" s="4">
        <v>0</v>
      </c>
      <c r="X100" s="4">
        <v>30.07</v>
      </c>
      <c r="Y100" s="1"/>
      <c r="Z100" s="1" t="s">
        <v>80</v>
      </c>
      <c r="AA100" s="4">
        <v>0</v>
      </c>
      <c r="AB100" s="4">
        <v>15</v>
      </c>
      <c r="AC100" s="4">
        <v>20.8</v>
      </c>
      <c r="AD100" s="4">
        <v>-10.78</v>
      </c>
      <c r="AE100" s="4">
        <v>0</v>
      </c>
      <c r="AF100" s="1" t="s">
        <v>36</v>
      </c>
      <c r="AG100">
        <v>-64.66</v>
      </c>
    </row>
    <row r="101" spans="1:33" ht="123.75" x14ac:dyDescent="0.25">
      <c r="A101" s="1" t="s">
        <v>46</v>
      </c>
      <c r="B101" s="1" t="s">
        <v>0</v>
      </c>
      <c r="C101" s="1" t="s">
        <v>449</v>
      </c>
      <c r="D101" s="1" t="s">
        <v>450</v>
      </c>
      <c r="E101" s="1" t="s">
        <v>72</v>
      </c>
      <c r="F101" s="1" t="s">
        <v>34</v>
      </c>
      <c r="G101" s="1" t="s">
        <v>35</v>
      </c>
      <c r="H101" s="1" t="s">
        <v>451</v>
      </c>
      <c r="I101" s="3">
        <v>45604</v>
      </c>
      <c r="J101" s="3">
        <v>45604.503472222197</v>
      </c>
      <c r="K101" s="3">
        <v>45691.411111111098</v>
      </c>
      <c r="L101" s="3">
        <v>45692.412178819402</v>
      </c>
      <c r="M101" s="1" t="s">
        <v>78</v>
      </c>
      <c r="N101" s="1" t="s">
        <v>452</v>
      </c>
      <c r="O101" s="4">
        <v>214.85</v>
      </c>
      <c r="P101" s="4">
        <v>0.59</v>
      </c>
      <c r="Q101" s="4">
        <v>204.61</v>
      </c>
      <c r="R101" s="4">
        <v>-117.19</v>
      </c>
      <c r="S101" s="5">
        <v>87</v>
      </c>
      <c r="T101" s="4">
        <v>51.33</v>
      </c>
      <c r="U101" s="4">
        <v>-123.53</v>
      </c>
      <c r="V101" s="4">
        <v>-151.5</v>
      </c>
      <c r="W101" s="4">
        <v>178.4</v>
      </c>
      <c r="X101" s="4">
        <v>97.66</v>
      </c>
      <c r="Y101" s="1"/>
      <c r="Z101" s="1" t="s">
        <v>53</v>
      </c>
      <c r="AA101" s="4">
        <v>0</v>
      </c>
      <c r="AB101" s="4">
        <v>32.549999999999997</v>
      </c>
      <c r="AC101" s="4">
        <v>0</v>
      </c>
      <c r="AD101" s="4">
        <v>75</v>
      </c>
      <c r="AE101" s="4">
        <v>115.05</v>
      </c>
      <c r="AF101" s="1" t="s">
        <v>36</v>
      </c>
      <c r="AG101">
        <v>-48.53</v>
      </c>
    </row>
    <row r="102" spans="1:33" ht="123.75" x14ac:dyDescent="0.25">
      <c r="A102" s="1" t="s">
        <v>46</v>
      </c>
      <c r="B102" s="1" t="s">
        <v>0</v>
      </c>
      <c r="C102" s="1" t="s">
        <v>453</v>
      </c>
      <c r="D102" s="1" t="s">
        <v>454</v>
      </c>
      <c r="E102" s="1" t="s">
        <v>49</v>
      </c>
      <c r="F102" s="1" t="s">
        <v>55</v>
      </c>
      <c r="G102" s="1" t="s">
        <v>35</v>
      </c>
      <c r="H102" s="1" t="s">
        <v>455</v>
      </c>
      <c r="I102" s="3">
        <v>45683</v>
      </c>
      <c r="J102" s="3">
        <v>45683</v>
      </c>
      <c r="K102" s="3">
        <v>45683.572916666701</v>
      </c>
      <c r="L102" s="3">
        <v>45693.574787303201</v>
      </c>
      <c r="M102" s="1" t="s">
        <v>59</v>
      </c>
      <c r="N102" s="1" t="s">
        <v>456</v>
      </c>
      <c r="O102" s="4">
        <v>73.73</v>
      </c>
      <c r="P102" s="4">
        <v>0.2</v>
      </c>
      <c r="Q102" s="4">
        <v>70.209999999999994</v>
      </c>
      <c r="R102" s="4">
        <v>0</v>
      </c>
      <c r="S102" s="5">
        <v>0</v>
      </c>
      <c r="T102" s="4">
        <v>0</v>
      </c>
      <c r="U102" s="4">
        <v>-58.05</v>
      </c>
      <c r="V102" s="4">
        <v>0</v>
      </c>
      <c r="W102" s="4">
        <v>0</v>
      </c>
      <c r="X102" s="4">
        <v>34.83</v>
      </c>
      <c r="Y102" s="1"/>
      <c r="Z102" s="1" t="s">
        <v>198</v>
      </c>
      <c r="AA102" s="4">
        <v>0</v>
      </c>
      <c r="AB102" s="4">
        <v>10.91</v>
      </c>
      <c r="AC102" s="4">
        <v>8.7100000000000009</v>
      </c>
      <c r="AD102" s="4">
        <v>-8.7100000000000009</v>
      </c>
      <c r="AE102" s="4">
        <v>0</v>
      </c>
      <c r="AF102" s="1" t="s">
        <v>36</v>
      </c>
      <c r="AG102">
        <v>-66.759999999999991</v>
      </c>
    </row>
    <row r="103" spans="1:33" ht="123.75" x14ac:dyDescent="0.25">
      <c r="A103" s="1" t="s">
        <v>46</v>
      </c>
      <c r="B103" s="1" t="s">
        <v>0</v>
      </c>
      <c r="C103" s="1" t="s">
        <v>457</v>
      </c>
      <c r="D103" s="1" t="s">
        <v>458</v>
      </c>
      <c r="E103" s="1" t="s">
        <v>49</v>
      </c>
      <c r="F103" s="1" t="s">
        <v>34</v>
      </c>
      <c r="G103" s="1" t="s">
        <v>35</v>
      </c>
      <c r="H103" s="1" t="s">
        <v>459</v>
      </c>
      <c r="I103" s="3">
        <v>45688</v>
      </c>
      <c r="J103" s="3">
        <v>45688.454861111102</v>
      </c>
      <c r="K103" s="3">
        <v>45688.363194444399</v>
      </c>
      <c r="L103" s="3">
        <v>45699.363337881899</v>
      </c>
      <c r="M103" s="1" t="s">
        <v>59</v>
      </c>
      <c r="N103" s="1" t="s">
        <v>283</v>
      </c>
      <c r="O103" s="4">
        <v>258.57</v>
      </c>
      <c r="P103" s="4">
        <v>0.71</v>
      </c>
      <c r="Q103" s="4">
        <v>246.25</v>
      </c>
      <c r="R103" s="4">
        <v>0</v>
      </c>
      <c r="S103" s="5">
        <v>0</v>
      </c>
      <c r="T103" s="4">
        <v>0</v>
      </c>
      <c r="U103" s="4">
        <v>-217.47</v>
      </c>
      <c r="V103" s="4">
        <v>0</v>
      </c>
      <c r="W103" s="4">
        <v>0</v>
      </c>
      <c r="X103" s="4">
        <v>112.86</v>
      </c>
      <c r="Y103" s="1"/>
      <c r="Z103" s="1" t="s">
        <v>80</v>
      </c>
      <c r="AA103" s="4">
        <v>0</v>
      </c>
      <c r="AB103" s="4">
        <v>15</v>
      </c>
      <c r="AC103" s="4">
        <v>0</v>
      </c>
      <c r="AD103" s="4">
        <v>-15</v>
      </c>
      <c r="AE103" s="4">
        <v>0</v>
      </c>
      <c r="AF103" s="1" t="s">
        <v>36</v>
      </c>
      <c r="AG103">
        <v>-232.47</v>
      </c>
    </row>
    <row r="104" spans="1:33" ht="157.5" x14ac:dyDescent="0.25">
      <c r="A104" s="1" t="s">
        <v>37</v>
      </c>
      <c r="B104" s="1" t="s">
        <v>0</v>
      </c>
      <c r="C104" s="1" t="s">
        <v>460</v>
      </c>
      <c r="D104" s="1" t="s">
        <v>461</v>
      </c>
      <c r="E104" s="1" t="s">
        <v>54</v>
      </c>
      <c r="F104" s="1" t="s">
        <v>55</v>
      </c>
      <c r="G104" s="1" t="s">
        <v>35</v>
      </c>
      <c r="H104" s="1" t="s">
        <v>462</v>
      </c>
      <c r="I104" s="3">
        <v>45680</v>
      </c>
      <c r="J104" s="3">
        <v>45680</v>
      </c>
      <c r="K104" s="3">
        <v>45680.636805555601</v>
      </c>
      <c r="L104" s="3">
        <v>45691.636946527797</v>
      </c>
      <c r="M104" s="1" t="s">
        <v>51</v>
      </c>
      <c r="N104" s="1" t="s">
        <v>463</v>
      </c>
      <c r="O104" s="4">
        <v>68.599999999999994</v>
      </c>
      <c r="P104" s="4">
        <v>0.19</v>
      </c>
      <c r="Q104" s="4">
        <v>65.33</v>
      </c>
      <c r="R104" s="4">
        <v>0</v>
      </c>
      <c r="S104" s="5">
        <v>0</v>
      </c>
      <c r="T104" s="4">
        <v>0</v>
      </c>
      <c r="U104" s="4">
        <v>-61.25</v>
      </c>
      <c r="V104" s="4">
        <v>-68.599999999999994</v>
      </c>
      <c r="W104" s="4">
        <v>0</v>
      </c>
      <c r="X104" s="4">
        <v>24.5</v>
      </c>
      <c r="Y104" s="1"/>
      <c r="Z104" s="1" t="s">
        <v>80</v>
      </c>
      <c r="AA104" s="4">
        <v>0</v>
      </c>
      <c r="AB104" s="4">
        <v>10.02</v>
      </c>
      <c r="AC104" s="4">
        <v>10.94</v>
      </c>
      <c r="AD104" s="4">
        <v>0</v>
      </c>
      <c r="AE104" s="4">
        <v>0</v>
      </c>
      <c r="AF104" s="1" t="s">
        <v>36</v>
      </c>
    </row>
    <row r="105" spans="1:33" ht="101.25" x14ac:dyDescent="0.25">
      <c r="A105" s="1" t="s">
        <v>46</v>
      </c>
      <c r="B105" s="1" t="s">
        <v>0</v>
      </c>
      <c r="C105" s="1" t="s">
        <v>464</v>
      </c>
      <c r="D105" s="1" t="s">
        <v>465</v>
      </c>
      <c r="E105" s="1" t="s">
        <v>72</v>
      </c>
      <c r="F105" s="1" t="s">
        <v>34</v>
      </c>
      <c r="G105" s="1" t="s">
        <v>35</v>
      </c>
      <c r="H105" s="1" t="s">
        <v>466</v>
      </c>
      <c r="I105" s="3">
        <v>45513</v>
      </c>
      <c r="J105" s="3">
        <v>45513.600694444402</v>
      </c>
      <c r="K105" s="3">
        <v>45701.551388888904</v>
      </c>
      <c r="L105" s="3">
        <v>45702.552275034701</v>
      </c>
      <c r="M105" s="1" t="s">
        <v>147</v>
      </c>
      <c r="N105" s="1" t="s">
        <v>467</v>
      </c>
      <c r="O105" s="4">
        <v>229.17</v>
      </c>
      <c r="P105" s="4">
        <v>0.63</v>
      </c>
      <c r="Q105" s="4">
        <v>218.25</v>
      </c>
      <c r="R105" s="4">
        <v>-128.12</v>
      </c>
      <c r="S105" s="5">
        <v>188</v>
      </c>
      <c r="T105" s="4">
        <v>118.44</v>
      </c>
      <c r="U105" s="4">
        <v>-92.2</v>
      </c>
      <c r="V105" s="4">
        <v>-229.17</v>
      </c>
      <c r="W105" s="4">
        <v>0</v>
      </c>
      <c r="X105" s="4">
        <v>101.05</v>
      </c>
      <c r="Y105" s="1"/>
      <c r="Z105" s="1" t="s">
        <v>158</v>
      </c>
      <c r="AA105" s="4">
        <v>-28.26</v>
      </c>
      <c r="AB105" s="4">
        <v>15</v>
      </c>
      <c r="AC105" s="4">
        <v>0</v>
      </c>
      <c r="AD105" s="4">
        <v>75</v>
      </c>
      <c r="AE105" s="4">
        <v>-28.26</v>
      </c>
      <c r="AF105" s="1" t="s">
        <v>36</v>
      </c>
      <c r="AG105">
        <v>-17.200000000000003</v>
      </c>
    </row>
    <row r="106" spans="1:33" ht="123.75" x14ac:dyDescent="0.25">
      <c r="A106" s="1" t="s">
        <v>37</v>
      </c>
      <c r="B106" s="1" t="s">
        <v>0</v>
      </c>
      <c r="C106" s="1" t="s">
        <v>469</v>
      </c>
      <c r="D106" s="1" t="s">
        <v>470</v>
      </c>
      <c r="E106" s="1" t="s">
        <v>49</v>
      </c>
      <c r="F106" s="1" t="s">
        <v>34</v>
      </c>
      <c r="G106" s="1" t="s">
        <v>35</v>
      </c>
      <c r="H106" s="1" t="s">
        <v>471</v>
      </c>
      <c r="I106" s="3">
        <v>45439</v>
      </c>
      <c r="J106" s="3">
        <v>45439</v>
      </c>
      <c r="K106" s="3">
        <v>45692.559722222199</v>
      </c>
      <c r="L106" s="3">
        <v>45692.560464618102</v>
      </c>
      <c r="M106" s="1" t="s">
        <v>88</v>
      </c>
      <c r="N106" s="1" t="s">
        <v>472</v>
      </c>
      <c r="O106" s="4">
        <v>799.71</v>
      </c>
      <c r="P106" s="4">
        <v>2.19</v>
      </c>
      <c r="Q106" s="4">
        <v>761.62</v>
      </c>
      <c r="R106" s="4">
        <v>-439.19</v>
      </c>
      <c r="S106" s="5">
        <v>253</v>
      </c>
      <c r="T106" s="4">
        <v>554.07000000000005</v>
      </c>
      <c r="U106" s="4">
        <v>-199.34</v>
      </c>
      <c r="V106" s="4">
        <v>-651.45000000000005</v>
      </c>
      <c r="W106" s="4">
        <v>199.24</v>
      </c>
      <c r="X106" s="4">
        <v>360.52</v>
      </c>
      <c r="Y106" s="1"/>
      <c r="Z106" s="1" t="s">
        <v>473</v>
      </c>
      <c r="AA106" s="4">
        <v>0</v>
      </c>
      <c r="AB106" s="4">
        <v>65.55</v>
      </c>
      <c r="AC106" s="4">
        <v>0</v>
      </c>
      <c r="AD106" s="4">
        <v>75</v>
      </c>
      <c r="AE106" s="4">
        <v>50.98</v>
      </c>
      <c r="AF106" s="1" t="s">
        <v>36</v>
      </c>
    </row>
    <row r="107" spans="1:33" ht="123.75" x14ac:dyDescent="0.25">
      <c r="A107" s="1" t="s">
        <v>46</v>
      </c>
      <c r="B107" s="1" t="s">
        <v>0</v>
      </c>
      <c r="C107" s="1" t="s">
        <v>474</v>
      </c>
      <c r="D107" s="1" t="s">
        <v>475</v>
      </c>
      <c r="E107" s="1" t="s">
        <v>49</v>
      </c>
      <c r="F107" s="1" t="s">
        <v>55</v>
      </c>
      <c r="G107" s="1" t="s">
        <v>35</v>
      </c>
      <c r="H107" s="1" t="s">
        <v>476</v>
      </c>
      <c r="I107" s="3">
        <v>45515</v>
      </c>
      <c r="J107" s="3">
        <v>45515</v>
      </c>
      <c r="K107" s="3">
        <v>45704.356249999997</v>
      </c>
      <c r="L107" s="3">
        <v>45705.357344560201</v>
      </c>
      <c r="M107" s="1" t="s">
        <v>78</v>
      </c>
      <c r="N107" s="1" t="s">
        <v>477</v>
      </c>
      <c r="O107" s="4">
        <v>1177.1099999999999</v>
      </c>
      <c r="P107" s="4">
        <v>3.22</v>
      </c>
      <c r="Q107" s="4">
        <v>1121.05</v>
      </c>
      <c r="R107" s="4">
        <v>-597.48</v>
      </c>
      <c r="S107" s="5">
        <v>189</v>
      </c>
      <c r="T107" s="4">
        <v>608.58000000000004</v>
      </c>
      <c r="U107" s="4">
        <v>-427.55</v>
      </c>
      <c r="V107" s="4">
        <v>-1177.1099999999999</v>
      </c>
      <c r="W107" s="4">
        <v>672.07</v>
      </c>
      <c r="X107" s="4">
        <v>579.63</v>
      </c>
      <c r="Y107" s="1"/>
      <c r="Z107" s="1" t="s">
        <v>478</v>
      </c>
      <c r="AA107" s="4">
        <v>-403.86</v>
      </c>
      <c r="AB107" s="4">
        <v>41.12</v>
      </c>
      <c r="AC107" s="4">
        <v>487.16</v>
      </c>
      <c r="AD107" s="4">
        <v>75</v>
      </c>
      <c r="AE107" s="4">
        <v>268.20999999999998</v>
      </c>
      <c r="AF107" s="1" t="s">
        <v>36</v>
      </c>
      <c r="AG107">
        <v>-352.55</v>
      </c>
    </row>
    <row r="108" spans="1:33" ht="112.5" x14ac:dyDescent="0.25">
      <c r="A108" s="1" t="s">
        <v>46</v>
      </c>
      <c r="B108" s="1" t="s">
        <v>0</v>
      </c>
      <c r="C108" s="1" t="s">
        <v>479</v>
      </c>
      <c r="D108" s="1" t="s">
        <v>480</v>
      </c>
      <c r="E108" s="1" t="s">
        <v>49</v>
      </c>
      <c r="F108" s="1" t="s">
        <v>34</v>
      </c>
      <c r="G108" s="1" t="s">
        <v>35</v>
      </c>
      <c r="H108" s="1" t="s">
        <v>481</v>
      </c>
      <c r="I108" s="3">
        <v>45696</v>
      </c>
      <c r="J108" s="3">
        <v>45696.378472222197</v>
      </c>
      <c r="K108" s="3">
        <v>45696.668749999997</v>
      </c>
      <c r="L108" s="3">
        <v>45699.669207094899</v>
      </c>
      <c r="M108" s="1" t="s">
        <v>468</v>
      </c>
      <c r="N108" s="1" t="s">
        <v>482</v>
      </c>
      <c r="O108" s="4">
        <v>93.79</v>
      </c>
      <c r="P108" s="4">
        <v>0.26</v>
      </c>
      <c r="Q108" s="4">
        <v>89.32</v>
      </c>
      <c r="R108" s="4">
        <v>0</v>
      </c>
      <c r="S108" s="5">
        <v>0</v>
      </c>
      <c r="T108" s="4">
        <v>0</v>
      </c>
      <c r="U108" s="4">
        <v>-70.349999999999994</v>
      </c>
      <c r="V108" s="4">
        <v>0</v>
      </c>
      <c r="W108" s="4">
        <v>0</v>
      </c>
      <c r="X108" s="4">
        <v>43.14</v>
      </c>
      <c r="Y108" s="1"/>
      <c r="Z108" s="1" t="s">
        <v>80</v>
      </c>
      <c r="AA108" s="4">
        <v>0</v>
      </c>
      <c r="AB108" s="4">
        <v>15</v>
      </c>
      <c r="AC108" s="4">
        <v>0</v>
      </c>
      <c r="AD108" s="4">
        <v>-15</v>
      </c>
      <c r="AE108" s="4">
        <v>0</v>
      </c>
      <c r="AF108" s="1" t="s">
        <v>45</v>
      </c>
      <c r="AG108">
        <v>-85.35</v>
      </c>
    </row>
    <row r="109" spans="1:33" ht="157.5" x14ac:dyDescent="0.25">
      <c r="A109" s="1" t="s">
        <v>46</v>
      </c>
      <c r="B109" s="1" t="s">
        <v>0</v>
      </c>
      <c r="C109" s="1" t="s">
        <v>483</v>
      </c>
      <c r="D109" s="1" t="s">
        <v>484</v>
      </c>
      <c r="E109" s="1" t="s">
        <v>49</v>
      </c>
      <c r="F109" s="1" t="s">
        <v>34</v>
      </c>
      <c r="G109" s="1" t="s">
        <v>35</v>
      </c>
      <c r="H109" s="1" t="s">
        <v>485</v>
      </c>
      <c r="I109" s="3">
        <v>45630</v>
      </c>
      <c r="J109" s="3">
        <v>45630.565972222197</v>
      </c>
      <c r="K109" s="3">
        <v>45688.403472222199</v>
      </c>
      <c r="L109" s="3">
        <v>45698.403862812498</v>
      </c>
      <c r="M109" s="1" t="s">
        <v>42</v>
      </c>
      <c r="N109" s="1" t="s">
        <v>486</v>
      </c>
      <c r="O109" s="4">
        <v>194.24</v>
      </c>
      <c r="P109" s="4">
        <v>0.53</v>
      </c>
      <c r="Q109" s="4">
        <v>184.99</v>
      </c>
      <c r="R109" s="4">
        <v>0</v>
      </c>
      <c r="S109" s="5">
        <v>58</v>
      </c>
      <c r="T109" s="4">
        <v>30.74</v>
      </c>
      <c r="U109" s="4">
        <v>-123.36</v>
      </c>
      <c r="V109" s="4">
        <v>-55.34</v>
      </c>
      <c r="W109" s="4">
        <v>125.37</v>
      </c>
      <c r="X109" s="4">
        <v>95.65</v>
      </c>
      <c r="Y109" s="1"/>
      <c r="Z109" s="1" t="s">
        <v>143</v>
      </c>
      <c r="AA109" s="4">
        <v>0</v>
      </c>
      <c r="AB109" s="4">
        <v>29.43</v>
      </c>
      <c r="AC109" s="4">
        <v>0</v>
      </c>
      <c r="AD109" s="4">
        <v>0</v>
      </c>
      <c r="AE109" s="4">
        <v>0</v>
      </c>
      <c r="AF109" s="1" t="s">
        <v>36</v>
      </c>
      <c r="AG109">
        <v>-123.36</v>
      </c>
    </row>
    <row r="110" spans="1:33" ht="101.25" x14ac:dyDescent="0.25">
      <c r="A110" s="1" t="s">
        <v>46</v>
      </c>
      <c r="B110" s="1" t="s">
        <v>0</v>
      </c>
      <c r="C110" s="1" t="s">
        <v>487</v>
      </c>
      <c r="D110" s="1" t="s">
        <v>488</v>
      </c>
      <c r="E110" s="1" t="s">
        <v>33</v>
      </c>
      <c r="F110" s="1" t="s">
        <v>34</v>
      </c>
      <c r="G110" s="1" t="s">
        <v>35</v>
      </c>
      <c r="H110" s="1" t="s">
        <v>489</v>
      </c>
      <c r="I110" s="3">
        <v>45610</v>
      </c>
      <c r="J110" s="3">
        <v>45610.479861111096</v>
      </c>
      <c r="K110" s="3">
        <v>45691.385416666701</v>
      </c>
      <c r="L110" s="3">
        <v>45691.386330092602</v>
      </c>
      <c r="M110" s="1" t="s">
        <v>147</v>
      </c>
      <c r="N110" s="1" t="s">
        <v>490</v>
      </c>
      <c r="O110" s="4">
        <v>554.33000000000004</v>
      </c>
      <c r="P110" s="4">
        <v>1.52</v>
      </c>
      <c r="Q110" s="4">
        <v>527.92999999999995</v>
      </c>
      <c r="R110" s="4">
        <v>-344.35</v>
      </c>
      <c r="S110" s="5">
        <v>81</v>
      </c>
      <c r="T110" s="4">
        <v>123.12</v>
      </c>
      <c r="U110" s="4">
        <v>0</v>
      </c>
      <c r="V110" s="4">
        <v>-554.33000000000004</v>
      </c>
      <c r="W110" s="4">
        <v>482.63</v>
      </c>
      <c r="X110" s="4">
        <v>176.38</v>
      </c>
      <c r="Y110" s="1"/>
      <c r="Z110" s="1" t="s">
        <v>304</v>
      </c>
      <c r="AA110" s="4">
        <v>0</v>
      </c>
      <c r="AB110" s="4">
        <v>83.99</v>
      </c>
      <c r="AC110" s="4">
        <v>0</v>
      </c>
      <c r="AD110" s="4">
        <v>0</v>
      </c>
      <c r="AE110" s="4">
        <v>482.63</v>
      </c>
      <c r="AF110" s="1" t="s">
        <v>36</v>
      </c>
      <c r="AG110">
        <v>0</v>
      </c>
    </row>
    <row r="111" spans="1:33" ht="157.5" x14ac:dyDescent="0.25">
      <c r="A111" s="1" t="s">
        <v>37</v>
      </c>
      <c r="B111" s="1" t="s">
        <v>0</v>
      </c>
      <c r="C111" s="1" t="s">
        <v>491</v>
      </c>
      <c r="D111" s="1" t="s">
        <v>492</v>
      </c>
      <c r="E111" s="1" t="s">
        <v>54</v>
      </c>
      <c r="F111" s="1" t="s">
        <v>55</v>
      </c>
      <c r="G111" s="1" t="s">
        <v>35</v>
      </c>
      <c r="H111" s="1" t="s">
        <v>493</v>
      </c>
      <c r="I111" s="3">
        <v>45662</v>
      </c>
      <c r="J111" s="3">
        <v>45662</v>
      </c>
      <c r="K111" s="3">
        <v>45662.579861111102</v>
      </c>
      <c r="L111" s="3">
        <v>45693.580095405101</v>
      </c>
      <c r="M111" s="1" t="s">
        <v>51</v>
      </c>
      <c r="N111" s="1" t="s">
        <v>494</v>
      </c>
      <c r="O111" s="4">
        <v>54.71</v>
      </c>
      <c r="P111" s="4">
        <v>0.15</v>
      </c>
      <c r="Q111" s="4">
        <v>52.1</v>
      </c>
      <c r="R111" s="4">
        <v>-35.17</v>
      </c>
      <c r="S111" s="5">
        <v>0</v>
      </c>
      <c r="T111" s="4">
        <v>0</v>
      </c>
      <c r="U111" s="4">
        <v>-48.85</v>
      </c>
      <c r="V111" s="4">
        <v>0</v>
      </c>
      <c r="W111" s="4">
        <v>0</v>
      </c>
      <c r="X111" s="4">
        <v>19.54</v>
      </c>
      <c r="Y111" s="1"/>
      <c r="Z111" s="1" t="s">
        <v>80</v>
      </c>
      <c r="AA111" s="4">
        <v>0</v>
      </c>
      <c r="AB111" s="4">
        <v>10.66</v>
      </c>
      <c r="AC111" s="4">
        <v>0</v>
      </c>
      <c r="AD111" s="4">
        <v>0</v>
      </c>
      <c r="AE111" s="4">
        <v>0</v>
      </c>
      <c r="AF111" s="1" t="s">
        <v>36</v>
      </c>
    </row>
    <row r="112" spans="1:33" ht="123.75" x14ac:dyDescent="0.25">
      <c r="A112" s="1" t="s">
        <v>46</v>
      </c>
      <c r="B112" s="1" t="s">
        <v>0</v>
      </c>
      <c r="C112" s="1" t="s">
        <v>495</v>
      </c>
      <c r="D112" s="1" t="s">
        <v>496</v>
      </c>
      <c r="E112" s="1" t="s">
        <v>49</v>
      </c>
      <c r="F112" s="1" t="s">
        <v>55</v>
      </c>
      <c r="G112" s="1" t="s">
        <v>35</v>
      </c>
      <c r="H112" s="1" t="s">
        <v>497</v>
      </c>
      <c r="I112" s="3">
        <v>45684</v>
      </c>
      <c r="J112" s="3">
        <v>45684</v>
      </c>
      <c r="K112" s="3">
        <v>45684.374305555597</v>
      </c>
      <c r="L112" s="3">
        <v>45695.376103321803</v>
      </c>
      <c r="M112" s="1" t="s">
        <v>59</v>
      </c>
      <c r="N112" s="1" t="s">
        <v>498</v>
      </c>
      <c r="O112" s="4">
        <v>1595.45</v>
      </c>
      <c r="P112" s="4">
        <v>4.37</v>
      </c>
      <c r="Q112" s="4">
        <v>1519.47</v>
      </c>
      <c r="R112" s="4">
        <v>0</v>
      </c>
      <c r="S112" s="5">
        <v>0</v>
      </c>
      <c r="T112" s="4">
        <v>0</v>
      </c>
      <c r="U112" s="4">
        <v>-1370.94</v>
      </c>
      <c r="V112" s="4">
        <v>-183.23</v>
      </c>
      <c r="W112" s="4">
        <v>1445.46</v>
      </c>
      <c r="X112" s="4">
        <v>676.93</v>
      </c>
      <c r="Y112" s="1"/>
      <c r="Z112" s="1" t="s">
        <v>113</v>
      </c>
      <c r="AA112" s="4">
        <v>-183.23</v>
      </c>
      <c r="AB112" s="4">
        <v>165</v>
      </c>
      <c r="AC112" s="4">
        <v>184.1</v>
      </c>
      <c r="AD112" s="4">
        <v>-60</v>
      </c>
      <c r="AE112" s="4">
        <v>-183.23</v>
      </c>
      <c r="AF112" s="1" t="s">
        <v>36</v>
      </c>
      <c r="AG112">
        <v>-1430.94</v>
      </c>
    </row>
    <row r="113" spans="1:33" ht="123.75" x14ac:dyDescent="0.25">
      <c r="A113" s="1" t="s">
        <v>46</v>
      </c>
      <c r="B113" s="1" t="s">
        <v>0</v>
      </c>
      <c r="C113" s="1" t="s">
        <v>499</v>
      </c>
      <c r="D113" s="1" t="s">
        <v>500</v>
      </c>
      <c r="E113" s="1" t="s">
        <v>54</v>
      </c>
      <c r="F113" s="1" t="s">
        <v>34</v>
      </c>
      <c r="G113" s="1" t="s">
        <v>35</v>
      </c>
      <c r="H113" s="1" t="s">
        <v>501</v>
      </c>
      <c r="I113" s="3">
        <v>45614</v>
      </c>
      <c r="J113" s="3">
        <v>45614</v>
      </c>
      <c r="K113" s="3">
        <v>45698.545138888898</v>
      </c>
      <c r="L113" s="3">
        <v>45698.546023067101</v>
      </c>
      <c r="M113" s="1" t="s">
        <v>78</v>
      </c>
      <c r="N113" s="1" t="s">
        <v>502</v>
      </c>
      <c r="O113" s="4">
        <v>69.819999999999993</v>
      </c>
      <c r="P113" s="4">
        <v>0.19</v>
      </c>
      <c r="Q113" s="4">
        <v>66.489999999999995</v>
      </c>
      <c r="R113" s="4">
        <v>-35.24</v>
      </c>
      <c r="S113" s="5">
        <v>84</v>
      </c>
      <c r="T113" s="4">
        <v>15.96</v>
      </c>
      <c r="U113" s="4">
        <v>-37.549999999999997</v>
      </c>
      <c r="V113" s="4">
        <v>-52.76</v>
      </c>
      <c r="W113" s="4">
        <v>74.040000000000006</v>
      </c>
      <c r="X113" s="4">
        <v>34.58</v>
      </c>
      <c r="Y113" s="1"/>
      <c r="Z113" s="1" t="s">
        <v>80</v>
      </c>
      <c r="AA113" s="4">
        <v>0</v>
      </c>
      <c r="AB113" s="4">
        <v>15</v>
      </c>
      <c r="AC113" s="4">
        <v>0</v>
      </c>
      <c r="AD113" s="4">
        <v>25</v>
      </c>
      <c r="AE113" s="4">
        <v>56.98</v>
      </c>
      <c r="AF113" s="1" t="s">
        <v>36</v>
      </c>
      <c r="AG113">
        <v>-12.549999999999997</v>
      </c>
    </row>
    <row r="114" spans="1:33" ht="123.75" x14ac:dyDescent="0.25">
      <c r="A114" s="1" t="s">
        <v>37</v>
      </c>
      <c r="B114" s="1" t="s">
        <v>0</v>
      </c>
      <c r="C114" s="1" t="s">
        <v>503</v>
      </c>
      <c r="D114" s="1" t="s">
        <v>504</v>
      </c>
      <c r="E114" s="1" t="s">
        <v>72</v>
      </c>
      <c r="F114" s="1" t="s">
        <v>55</v>
      </c>
      <c r="G114" s="1" t="s">
        <v>35</v>
      </c>
      <c r="H114" s="1" t="s">
        <v>505</v>
      </c>
      <c r="I114" s="3">
        <v>45593</v>
      </c>
      <c r="J114" s="3">
        <v>45593</v>
      </c>
      <c r="K114" s="3">
        <v>45694.422222222202</v>
      </c>
      <c r="L114" s="3">
        <v>45694.422873958298</v>
      </c>
      <c r="M114" s="1" t="s">
        <v>78</v>
      </c>
      <c r="N114" s="1" t="s">
        <v>506</v>
      </c>
      <c r="O114" s="4">
        <v>891.25</v>
      </c>
      <c r="P114" s="4">
        <v>2.44</v>
      </c>
      <c r="Q114" s="4">
        <v>848.8</v>
      </c>
      <c r="R114" s="4">
        <v>-481.56</v>
      </c>
      <c r="S114" s="5">
        <v>101</v>
      </c>
      <c r="T114" s="4">
        <v>246.44</v>
      </c>
      <c r="U114" s="4">
        <v>-517.89</v>
      </c>
      <c r="V114" s="4">
        <v>-386.22</v>
      </c>
      <c r="W114" s="4">
        <v>676.25</v>
      </c>
      <c r="X114" s="4">
        <v>409.69</v>
      </c>
      <c r="Y114" s="1"/>
      <c r="Z114" s="1" t="s">
        <v>252</v>
      </c>
      <c r="AA114" s="4">
        <v>0</v>
      </c>
      <c r="AB114" s="4">
        <v>79.69</v>
      </c>
      <c r="AC114" s="4">
        <v>178.75</v>
      </c>
      <c r="AD114" s="4">
        <v>75</v>
      </c>
      <c r="AE114" s="4">
        <v>171.22</v>
      </c>
      <c r="AF114" s="1" t="s">
        <v>36</v>
      </c>
    </row>
    <row r="115" spans="1:33" ht="157.5" x14ac:dyDescent="0.25">
      <c r="A115" s="1" t="s">
        <v>37</v>
      </c>
      <c r="B115" s="1" t="s">
        <v>0</v>
      </c>
      <c r="C115" s="1" t="s">
        <v>507</v>
      </c>
      <c r="D115" s="1" t="s">
        <v>508</v>
      </c>
      <c r="E115" s="1" t="s">
        <v>72</v>
      </c>
      <c r="F115" s="1" t="s">
        <v>34</v>
      </c>
      <c r="G115" s="1" t="s">
        <v>35</v>
      </c>
      <c r="H115" s="1" t="s">
        <v>509</v>
      </c>
      <c r="I115" s="3">
        <v>45696</v>
      </c>
      <c r="J115" s="3">
        <v>45696</v>
      </c>
      <c r="K115" s="3">
        <v>45696.6</v>
      </c>
      <c r="L115" s="3">
        <v>45694.600674571797</v>
      </c>
      <c r="M115" s="1" t="s">
        <v>51</v>
      </c>
      <c r="N115" s="1" t="s">
        <v>510</v>
      </c>
      <c r="O115" s="4">
        <v>335.68</v>
      </c>
      <c r="P115" s="4">
        <v>0.92</v>
      </c>
      <c r="Q115" s="4">
        <v>319.69</v>
      </c>
      <c r="R115" s="4">
        <v>0</v>
      </c>
      <c r="S115" s="5">
        <v>0</v>
      </c>
      <c r="T115" s="4">
        <v>0</v>
      </c>
      <c r="U115" s="4">
        <v>-254.3</v>
      </c>
      <c r="V115" s="4">
        <v>0</v>
      </c>
      <c r="W115" s="4">
        <v>335.68</v>
      </c>
      <c r="X115" s="4">
        <v>152.58000000000001</v>
      </c>
      <c r="Y115" s="1"/>
      <c r="Z115" s="1" t="s">
        <v>511</v>
      </c>
      <c r="AA115" s="4">
        <v>0</v>
      </c>
      <c r="AB115" s="4">
        <v>50.86</v>
      </c>
      <c r="AC115" s="4">
        <v>0</v>
      </c>
      <c r="AD115" s="4">
        <v>-50.86</v>
      </c>
      <c r="AE115" s="4">
        <v>0</v>
      </c>
      <c r="AF115" s="1" t="s">
        <v>36</v>
      </c>
    </row>
    <row r="116" spans="1:33" ht="56.25" x14ac:dyDescent="0.25">
      <c r="A116" s="1" t="s">
        <v>37</v>
      </c>
      <c r="B116" s="1" t="s">
        <v>0</v>
      </c>
      <c r="C116" s="1" t="s">
        <v>512</v>
      </c>
      <c r="D116" s="1" t="s">
        <v>513</v>
      </c>
      <c r="E116" s="1" t="s">
        <v>49</v>
      </c>
      <c r="F116" s="1" t="s">
        <v>55</v>
      </c>
      <c r="G116" s="1" t="s">
        <v>35</v>
      </c>
      <c r="H116" s="1" t="s">
        <v>514</v>
      </c>
      <c r="I116" s="3">
        <v>45331</v>
      </c>
      <c r="J116" s="3">
        <v>45331</v>
      </c>
      <c r="K116" s="3">
        <v>45697.564583333296</v>
      </c>
      <c r="L116" s="3">
        <v>45695.5647434028</v>
      </c>
      <c r="M116" s="1" t="s">
        <v>59</v>
      </c>
      <c r="N116" s="1" t="s">
        <v>515</v>
      </c>
      <c r="O116" s="4">
        <v>374.25</v>
      </c>
      <c r="P116" s="4">
        <v>1.03</v>
      </c>
      <c r="Q116" s="4">
        <v>356.42</v>
      </c>
      <c r="R116" s="4">
        <v>-225.88</v>
      </c>
      <c r="S116" s="5">
        <v>366</v>
      </c>
      <c r="T116" s="4">
        <v>376.98</v>
      </c>
      <c r="U116" s="4">
        <v>-332.14</v>
      </c>
      <c r="V116" s="4">
        <v>17.75</v>
      </c>
      <c r="W116" s="4">
        <v>0</v>
      </c>
      <c r="X116" s="4">
        <v>148.37</v>
      </c>
      <c r="Y116" s="1"/>
      <c r="Z116" s="1" t="s">
        <v>516</v>
      </c>
      <c r="AA116" s="4">
        <v>0</v>
      </c>
      <c r="AB116" s="4">
        <v>60.19</v>
      </c>
      <c r="AC116" s="4">
        <v>77.400000000000006</v>
      </c>
      <c r="AD116" s="4">
        <v>-20</v>
      </c>
      <c r="AE116" s="4">
        <v>0</v>
      </c>
      <c r="AF116" s="1" t="s">
        <v>36</v>
      </c>
    </row>
    <row r="117" spans="1:33" ht="101.25" x14ac:dyDescent="0.25">
      <c r="A117" s="1" t="s">
        <v>46</v>
      </c>
      <c r="B117" s="1" t="s">
        <v>0</v>
      </c>
      <c r="C117" s="1" t="s">
        <v>517</v>
      </c>
      <c r="D117" s="1" t="s">
        <v>518</v>
      </c>
      <c r="E117" s="1" t="s">
        <v>72</v>
      </c>
      <c r="F117" s="1" t="s">
        <v>55</v>
      </c>
      <c r="G117" s="1" t="s">
        <v>35</v>
      </c>
      <c r="H117" s="1" t="s">
        <v>519</v>
      </c>
      <c r="I117" s="3">
        <v>45509</v>
      </c>
      <c r="J117" s="3">
        <v>45509</v>
      </c>
      <c r="K117" s="3">
        <v>45698.388888888898</v>
      </c>
      <c r="L117" s="3">
        <v>45698.389788576402</v>
      </c>
      <c r="M117" s="1" t="s">
        <v>147</v>
      </c>
      <c r="N117" s="1" t="s">
        <v>520</v>
      </c>
      <c r="O117" s="4">
        <v>276.5</v>
      </c>
      <c r="P117" s="4">
        <v>0.76</v>
      </c>
      <c r="Q117" s="4">
        <v>263.33</v>
      </c>
      <c r="R117" s="4">
        <v>-140.35</v>
      </c>
      <c r="S117" s="5">
        <v>189</v>
      </c>
      <c r="T117" s="4">
        <v>143.63999999999999</v>
      </c>
      <c r="U117" s="4">
        <v>-100.43</v>
      </c>
      <c r="V117" s="4">
        <v>-239.02</v>
      </c>
      <c r="W117" s="4">
        <v>137.65</v>
      </c>
      <c r="X117" s="4">
        <v>136.15</v>
      </c>
      <c r="Y117" s="1"/>
      <c r="Z117" s="1" t="s">
        <v>80</v>
      </c>
      <c r="AA117" s="4">
        <v>0</v>
      </c>
      <c r="AB117" s="4">
        <v>0</v>
      </c>
      <c r="AC117" s="4">
        <v>194.88</v>
      </c>
      <c r="AD117" s="4">
        <v>75</v>
      </c>
      <c r="AE117" s="4">
        <v>100.17</v>
      </c>
      <c r="AF117" s="1" t="s">
        <v>36</v>
      </c>
      <c r="AG117">
        <v>-25.430000000000007</v>
      </c>
    </row>
    <row r="118" spans="1:33" ht="123.75" x14ac:dyDescent="0.25">
      <c r="A118" s="1" t="s">
        <v>46</v>
      </c>
      <c r="B118" s="1" t="s">
        <v>0</v>
      </c>
      <c r="C118" s="1" t="s">
        <v>521</v>
      </c>
      <c r="D118" s="1" t="s">
        <v>522</v>
      </c>
      <c r="E118" s="1" t="s">
        <v>72</v>
      </c>
      <c r="F118" s="1" t="s">
        <v>34</v>
      </c>
      <c r="G118" s="1" t="s">
        <v>35</v>
      </c>
      <c r="H118" s="1" t="s">
        <v>523</v>
      </c>
      <c r="I118" s="3">
        <v>45684</v>
      </c>
      <c r="J118" s="3">
        <v>45684.448611111096</v>
      </c>
      <c r="K118" s="3">
        <v>45684.378472222197</v>
      </c>
      <c r="L118" s="3">
        <v>45692.379385879598</v>
      </c>
      <c r="M118" s="1" t="s">
        <v>78</v>
      </c>
      <c r="N118" s="1" t="s">
        <v>524</v>
      </c>
      <c r="O118" s="4">
        <v>123.58</v>
      </c>
      <c r="P118" s="4">
        <v>0.34</v>
      </c>
      <c r="Q118" s="4">
        <v>117.69</v>
      </c>
      <c r="R118" s="4">
        <v>0</v>
      </c>
      <c r="S118" s="5">
        <v>0</v>
      </c>
      <c r="T118" s="4">
        <v>0</v>
      </c>
      <c r="U118" s="4">
        <v>-96.95</v>
      </c>
      <c r="V118" s="4">
        <v>0</v>
      </c>
      <c r="W118" s="4">
        <v>0</v>
      </c>
      <c r="X118" s="4">
        <v>53.78</v>
      </c>
      <c r="Y118" s="1"/>
      <c r="Z118" s="1" t="s">
        <v>80</v>
      </c>
      <c r="AA118" s="4">
        <v>0</v>
      </c>
      <c r="AB118" s="4">
        <v>15</v>
      </c>
      <c r="AC118" s="4">
        <v>0</v>
      </c>
      <c r="AD118" s="4">
        <v>-15</v>
      </c>
      <c r="AE118" s="4">
        <v>0</v>
      </c>
      <c r="AF118" s="1" t="s">
        <v>36</v>
      </c>
      <c r="AG118">
        <v>-111.95</v>
      </c>
    </row>
    <row r="119" spans="1:33" ht="123.75" x14ac:dyDescent="0.25">
      <c r="A119" s="1" t="s">
        <v>46</v>
      </c>
      <c r="B119" s="1" t="s">
        <v>0</v>
      </c>
      <c r="C119" s="1" t="s">
        <v>525</v>
      </c>
      <c r="D119" s="1" t="s">
        <v>526</v>
      </c>
      <c r="E119" s="1" t="s">
        <v>49</v>
      </c>
      <c r="F119" s="1" t="s">
        <v>34</v>
      </c>
      <c r="G119" s="1" t="s">
        <v>35</v>
      </c>
      <c r="H119" s="1" t="s">
        <v>527</v>
      </c>
      <c r="I119" s="3">
        <v>45429</v>
      </c>
      <c r="J119" s="3">
        <v>45429.5131944444</v>
      </c>
      <c r="K119" s="3">
        <v>45691.390277777798</v>
      </c>
      <c r="L119" s="3">
        <v>45692.390786342599</v>
      </c>
      <c r="M119" s="1" t="s">
        <v>126</v>
      </c>
      <c r="N119" s="1" t="s">
        <v>528</v>
      </c>
      <c r="O119" s="4">
        <v>653.4</v>
      </c>
      <c r="P119" s="4">
        <v>1.79</v>
      </c>
      <c r="Q119" s="4">
        <v>622.28</v>
      </c>
      <c r="R119" s="4">
        <v>-331.65</v>
      </c>
      <c r="S119" s="5">
        <v>262</v>
      </c>
      <c r="T119" s="4">
        <v>468.98</v>
      </c>
      <c r="U119" s="4">
        <v>-138.33000000000001</v>
      </c>
      <c r="V119" s="4">
        <v>-573.47</v>
      </c>
      <c r="W119" s="4">
        <v>67.260000000000005</v>
      </c>
      <c r="X119" s="4">
        <v>321.75</v>
      </c>
      <c r="Y119" s="1"/>
      <c r="Z119" s="1" t="s">
        <v>304</v>
      </c>
      <c r="AA119" s="4">
        <v>0</v>
      </c>
      <c r="AB119" s="4">
        <v>99</v>
      </c>
      <c r="AC119" s="4">
        <v>0</v>
      </c>
      <c r="AD119" s="4">
        <v>75</v>
      </c>
      <c r="AE119" s="4">
        <v>0</v>
      </c>
      <c r="AF119" s="1" t="s">
        <v>36</v>
      </c>
      <c r="AG119">
        <v>-63.330000000000013</v>
      </c>
    </row>
    <row r="120" spans="1:33" ht="101.25" x14ac:dyDescent="0.25">
      <c r="A120" s="1" t="s">
        <v>46</v>
      </c>
      <c r="B120" s="1" t="s">
        <v>0</v>
      </c>
      <c r="C120" s="1" t="s">
        <v>529</v>
      </c>
      <c r="D120" s="1" t="s">
        <v>530</v>
      </c>
      <c r="E120" s="1" t="s">
        <v>33</v>
      </c>
      <c r="F120" s="1" t="s">
        <v>34</v>
      </c>
      <c r="G120" s="1" t="s">
        <v>35</v>
      </c>
      <c r="H120" s="1" t="s">
        <v>531</v>
      </c>
      <c r="I120" s="3">
        <v>45334</v>
      </c>
      <c r="J120" s="3">
        <v>45334.618055555598</v>
      </c>
      <c r="K120" s="3">
        <v>45432.401388888902</v>
      </c>
      <c r="L120" s="3">
        <v>45693.401946180602</v>
      </c>
      <c r="M120" s="1" t="s">
        <v>69</v>
      </c>
      <c r="N120" s="1" t="s">
        <v>532</v>
      </c>
      <c r="O120" s="4">
        <v>1101.8900000000001</v>
      </c>
      <c r="P120" s="4">
        <v>3.02</v>
      </c>
      <c r="Q120" s="4">
        <v>1049.4100000000001</v>
      </c>
      <c r="R120" s="4">
        <v>-795.76</v>
      </c>
      <c r="S120" s="5">
        <v>98</v>
      </c>
      <c r="T120" s="4">
        <v>295.95999999999998</v>
      </c>
      <c r="U120" s="4">
        <v>0</v>
      </c>
      <c r="V120" s="4">
        <v>-166.28</v>
      </c>
      <c r="W120" s="4">
        <v>935.61</v>
      </c>
      <c r="X120" s="4">
        <v>209.08</v>
      </c>
      <c r="Y120" s="1"/>
      <c r="Z120" s="1" t="s">
        <v>80</v>
      </c>
      <c r="AA120" s="4">
        <v>0</v>
      </c>
      <c r="AB120" s="4">
        <v>15</v>
      </c>
      <c r="AC120" s="4">
        <v>0</v>
      </c>
      <c r="AD120" s="4">
        <v>0</v>
      </c>
      <c r="AE120" s="4">
        <v>0</v>
      </c>
      <c r="AF120" s="1" t="s">
        <v>36</v>
      </c>
      <c r="AG120">
        <v>0</v>
      </c>
    </row>
    <row r="121" spans="1:33" ht="56.25" x14ac:dyDescent="0.25">
      <c r="A121" s="1" t="s">
        <v>46</v>
      </c>
      <c r="B121" s="1" t="s">
        <v>0</v>
      </c>
      <c r="C121" s="1" t="s">
        <v>533</v>
      </c>
      <c r="D121" s="1" t="s">
        <v>534</v>
      </c>
      <c r="E121" s="1" t="s">
        <v>49</v>
      </c>
      <c r="F121" s="1" t="s">
        <v>55</v>
      </c>
      <c r="G121" s="1" t="s">
        <v>108</v>
      </c>
      <c r="H121" s="1" t="s">
        <v>535</v>
      </c>
      <c r="I121" s="3">
        <v>45330</v>
      </c>
      <c r="J121" s="3">
        <v>45330</v>
      </c>
      <c r="K121" s="1"/>
      <c r="L121" s="3">
        <v>45694.458649074099</v>
      </c>
      <c r="M121" s="1" t="s">
        <v>0</v>
      </c>
      <c r="N121" s="1" t="s">
        <v>536</v>
      </c>
      <c r="O121" s="4">
        <v>762.25</v>
      </c>
      <c r="P121" s="4">
        <v>2.09</v>
      </c>
      <c r="Q121" s="4">
        <v>725.95</v>
      </c>
      <c r="R121" s="4">
        <v>-158.29</v>
      </c>
      <c r="S121" s="5">
        <v>0</v>
      </c>
      <c r="T121" s="4">
        <v>0</v>
      </c>
      <c r="U121" s="4">
        <v>0</v>
      </c>
      <c r="V121" s="4">
        <v>138.55000000000001</v>
      </c>
      <c r="W121" s="4">
        <v>0</v>
      </c>
      <c r="X121" s="4">
        <v>334.52</v>
      </c>
      <c r="Y121" s="1"/>
      <c r="Z121" s="1" t="s">
        <v>113</v>
      </c>
      <c r="AA121" s="4">
        <v>0</v>
      </c>
      <c r="AB121" s="4">
        <v>50.4</v>
      </c>
      <c r="AC121" s="4">
        <v>47.25</v>
      </c>
      <c r="AD121" s="4">
        <v>0</v>
      </c>
      <c r="AE121" s="4">
        <v>0</v>
      </c>
      <c r="AF121" s="1" t="s">
        <v>71</v>
      </c>
      <c r="AG121">
        <v>0</v>
      </c>
    </row>
    <row r="122" spans="1:33" ht="56.25" x14ac:dyDescent="0.25">
      <c r="A122" s="1" t="s">
        <v>46</v>
      </c>
      <c r="B122" s="1" t="s">
        <v>0</v>
      </c>
      <c r="C122" s="1" t="s">
        <v>533</v>
      </c>
      <c r="D122" s="1" t="s">
        <v>534</v>
      </c>
      <c r="E122" s="1" t="s">
        <v>93</v>
      </c>
      <c r="F122" s="1" t="s">
        <v>55</v>
      </c>
      <c r="G122" s="1" t="s">
        <v>108</v>
      </c>
      <c r="H122" s="1" t="s">
        <v>537</v>
      </c>
      <c r="I122" s="3">
        <v>45330</v>
      </c>
      <c r="J122" s="3">
        <v>45330</v>
      </c>
      <c r="K122" s="1"/>
      <c r="L122" s="3">
        <v>45694.458806365699</v>
      </c>
      <c r="M122" s="1" t="s">
        <v>0</v>
      </c>
      <c r="N122" s="1" t="s">
        <v>536</v>
      </c>
      <c r="O122" s="4">
        <v>56.24</v>
      </c>
      <c r="P122" s="4">
        <v>0.15</v>
      </c>
      <c r="Q122" s="4">
        <v>53.56</v>
      </c>
      <c r="R122" s="4">
        <v>-13.01</v>
      </c>
      <c r="S122" s="5">
        <v>0</v>
      </c>
      <c r="T122" s="4">
        <v>0</v>
      </c>
      <c r="U122" s="4">
        <v>0</v>
      </c>
      <c r="V122" s="4">
        <v>0</v>
      </c>
      <c r="W122" s="4">
        <v>0</v>
      </c>
      <c r="X122" s="4">
        <v>30.22</v>
      </c>
      <c r="Y122" s="1"/>
      <c r="Z122" s="1" t="s">
        <v>113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1" t="s">
        <v>71</v>
      </c>
      <c r="AG122">
        <v>0</v>
      </c>
    </row>
    <row r="123" spans="1:33" ht="123.75" x14ac:dyDescent="0.25">
      <c r="A123" s="1" t="s">
        <v>46</v>
      </c>
      <c r="B123" s="1" t="s">
        <v>0</v>
      </c>
      <c r="C123" s="1" t="s">
        <v>538</v>
      </c>
      <c r="D123" s="1" t="s">
        <v>539</v>
      </c>
      <c r="E123" s="1" t="s">
        <v>49</v>
      </c>
      <c r="F123" s="1" t="s">
        <v>34</v>
      </c>
      <c r="G123" s="1" t="s">
        <v>35</v>
      </c>
      <c r="H123" s="1" t="s">
        <v>540</v>
      </c>
      <c r="I123" s="3">
        <v>45531</v>
      </c>
      <c r="J123" s="3">
        <v>45531.579861111102</v>
      </c>
      <c r="K123" s="3">
        <v>45692.381944444402</v>
      </c>
      <c r="L123" s="3">
        <v>45692.382809953699</v>
      </c>
      <c r="M123" s="1" t="s">
        <v>78</v>
      </c>
      <c r="N123" s="1" t="s">
        <v>541</v>
      </c>
      <c r="O123" s="4">
        <v>160.28</v>
      </c>
      <c r="P123" s="4">
        <v>0.44</v>
      </c>
      <c r="Q123" s="4">
        <v>152.63999999999999</v>
      </c>
      <c r="R123" s="4">
        <v>-95.88</v>
      </c>
      <c r="S123" s="5">
        <v>161</v>
      </c>
      <c r="T123" s="4">
        <v>70.84</v>
      </c>
      <c r="U123" s="4">
        <v>-79.59</v>
      </c>
      <c r="V123" s="4">
        <v>-146.13999999999999</v>
      </c>
      <c r="W123" s="4">
        <v>62.17</v>
      </c>
      <c r="X123" s="4">
        <v>64.400000000000006</v>
      </c>
      <c r="Y123" s="1"/>
      <c r="Z123" s="1" t="s">
        <v>143</v>
      </c>
      <c r="AA123" s="4">
        <v>0</v>
      </c>
      <c r="AB123" s="4">
        <v>0</v>
      </c>
      <c r="AC123" s="4">
        <v>0</v>
      </c>
      <c r="AD123" s="4">
        <v>75</v>
      </c>
      <c r="AE123" s="4">
        <v>0</v>
      </c>
      <c r="AF123" s="1" t="s">
        <v>36</v>
      </c>
      <c r="AG123">
        <v>-4.5900000000000034</v>
      </c>
    </row>
    <row r="124" spans="1:33" ht="157.5" x14ac:dyDescent="0.25">
      <c r="A124" s="1" t="s">
        <v>37</v>
      </c>
      <c r="B124" s="1" t="s">
        <v>0</v>
      </c>
      <c r="C124" s="1" t="s">
        <v>542</v>
      </c>
      <c r="D124" s="1" t="s">
        <v>543</v>
      </c>
      <c r="E124" s="1" t="s">
        <v>33</v>
      </c>
      <c r="F124" s="1" t="s">
        <v>34</v>
      </c>
      <c r="G124" s="1" t="s">
        <v>35</v>
      </c>
      <c r="H124" s="1" t="s">
        <v>544</v>
      </c>
      <c r="I124" s="3">
        <v>45697</v>
      </c>
      <c r="J124" s="3">
        <v>45697</v>
      </c>
      <c r="K124" s="3">
        <v>45697.372916666704</v>
      </c>
      <c r="L124" s="3">
        <v>45695.373362963001</v>
      </c>
      <c r="M124" s="1" t="s">
        <v>51</v>
      </c>
      <c r="N124" s="1" t="s">
        <v>545</v>
      </c>
      <c r="O124" s="4">
        <v>2345.37</v>
      </c>
      <c r="P124" s="4">
        <v>6.43</v>
      </c>
      <c r="Q124" s="4">
        <v>2233.6799999999998</v>
      </c>
      <c r="R124" s="4">
        <v>0</v>
      </c>
      <c r="S124" s="5">
        <v>0</v>
      </c>
      <c r="T124" s="4">
        <v>0</v>
      </c>
      <c r="U124" s="4">
        <v>-1776.8</v>
      </c>
      <c r="V124" s="4">
        <v>0</v>
      </c>
      <c r="W124" s="4">
        <v>0</v>
      </c>
      <c r="X124" s="4">
        <v>888.4</v>
      </c>
      <c r="Y124" s="1"/>
      <c r="Z124" s="1" t="s">
        <v>252</v>
      </c>
      <c r="AA124" s="4">
        <v>0</v>
      </c>
      <c r="AB124" s="4">
        <v>355.36</v>
      </c>
      <c r="AC124" s="4">
        <v>0</v>
      </c>
      <c r="AD124" s="4">
        <v>-355.36</v>
      </c>
      <c r="AE124" s="4">
        <v>0</v>
      </c>
      <c r="AF124" s="1" t="s">
        <v>36</v>
      </c>
    </row>
    <row r="125" spans="1:33" ht="123.75" x14ac:dyDescent="0.25">
      <c r="A125" s="1" t="s">
        <v>46</v>
      </c>
      <c r="B125" s="1" t="s">
        <v>0</v>
      </c>
      <c r="C125" s="1" t="s">
        <v>546</v>
      </c>
      <c r="D125" s="1" t="s">
        <v>547</v>
      </c>
      <c r="E125" s="1" t="s">
        <v>54</v>
      </c>
      <c r="F125" s="1" t="s">
        <v>34</v>
      </c>
      <c r="G125" s="1" t="s">
        <v>35</v>
      </c>
      <c r="H125" s="1" t="s">
        <v>548</v>
      </c>
      <c r="I125" s="3">
        <v>45486</v>
      </c>
      <c r="J125" s="3">
        <v>45486</v>
      </c>
      <c r="K125" s="3">
        <v>45691.605555555601</v>
      </c>
      <c r="L125" s="3">
        <v>45691.606678044001</v>
      </c>
      <c r="M125" s="1" t="s">
        <v>78</v>
      </c>
      <c r="N125" s="1" t="s">
        <v>549</v>
      </c>
      <c r="O125" s="4">
        <v>108.86</v>
      </c>
      <c r="P125" s="4">
        <v>0.3</v>
      </c>
      <c r="Q125" s="4">
        <v>103.67</v>
      </c>
      <c r="R125" s="4">
        <v>-59.38</v>
      </c>
      <c r="S125" s="5">
        <v>205</v>
      </c>
      <c r="T125" s="4">
        <v>61.5</v>
      </c>
      <c r="U125" s="4">
        <v>-35.93</v>
      </c>
      <c r="V125" s="4">
        <v>-108.86</v>
      </c>
      <c r="W125" s="4">
        <v>63.92</v>
      </c>
      <c r="X125" s="4">
        <v>49.48</v>
      </c>
      <c r="Y125" s="1"/>
      <c r="Z125" s="1" t="s">
        <v>71</v>
      </c>
      <c r="AA125" s="4">
        <v>34.76</v>
      </c>
      <c r="AB125" s="4">
        <v>16.489999999999998</v>
      </c>
      <c r="AC125" s="4">
        <v>0</v>
      </c>
      <c r="AD125" s="4">
        <v>75</v>
      </c>
      <c r="AE125" s="4">
        <v>98.68</v>
      </c>
      <c r="AF125" s="1" t="s">
        <v>36</v>
      </c>
      <c r="AG125">
        <v>39.07</v>
      </c>
    </row>
    <row r="126" spans="1:33" ht="157.5" x14ac:dyDescent="0.25">
      <c r="A126" s="1" t="s">
        <v>46</v>
      </c>
      <c r="B126" s="1" t="s">
        <v>0</v>
      </c>
      <c r="C126" s="1" t="s">
        <v>550</v>
      </c>
      <c r="D126" s="1" t="s">
        <v>551</v>
      </c>
      <c r="E126" s="1" t="s">
        <v>49</v>
      </c>
      <c r="F126" s="1" t="s">
        <v>55</v>
      </c>
      <c r="G126" s="1" t="s">
        <v>35</v>
      </c>
      <c r="H126" s="1" t="s">
        <v>552</v>
      </c>
      <c r="I126" s="3">
        <v>45410</v>
      </c>
      <c r="J126" s="3">
        <v>45410</v>
      </c>
      <c r="K126" s="3">
        <v>45695.570833333302</v>
      </c>
      <c r="L126" s="3">
        <v>45695.573676041698</v>
      </c>
      <c r="M126" s="1" t="s">
        <v>51</v>
      </c>
      <c r="N126" s="1" t="s">
        <v>553</v>
      </c>
      <c r="O126" s="4">
        <v>414.72</v>
      </c>
      <c r="P126" s="4">
        <v>1.1399999999999999</v>
      </c>
      <c r="Q126" s="4">
        <v>394.97</v>
      </c>
      <c r="R126" s="4">
        <v>-220.53</v>
      </c>
      <c r="S126" s="5">
        <v>285</v>
      </c>
      <c r="T126" s="4">
        <v>324.89999999999998</v>
      </c>
      <c r="U126" s="4">
        <v>-71.239999999999995</v>
      </c>
      <c r="V126" s="4">
        <v>-334.93</v>
      </c>
      <c r="W126" s="4">
        <v>0</v>
      </c>
      <c r="X126" s="4">
        <v>194.19</v>
      </c>
      <c r="Y126" s="1"/>
      <c r="Z126" s="1" t="s">
        <v>113</v>
      </c>
      <c r="AA126" s="4">
        <v>0</v>
      </c>
      <c r="AB126" s="4">
        <v>65.819999999999993</v>
      </c>
      <c r="AC126" s="4">
        <v>46.08</v>
      </c>
      <c r="AD126" s="4">
        <v>0</v>
      </c>
      <c r="AE126" s="4">
        <v>0</v>
      </c>
      <c r="AF126" s="1" t="s">
        <v>36</v>
      </c>
      <c r="AG126">
        <v>-71.239999999999995</v>
      </c>
    </row>
    <row r="127" spans="1:33" ht="123.75" x14ac:dyDescent="0.25">
      <c r="A127" s="1" t="s">
        <v>37</v>
      </c>
      <c r="B127" s="1" t="s">
        <v>0</v>
      </c>
      <c r="C127" s="1" t="s">
        <v>554</v>
      </c>
      <c r="D127" s="1" t="s">
        <v>555</v>
      </c>
      <c r="E127" s="1" t="s">
        <v>72</v>
      </c>
      <c r="F127" s="1" t="s">
        <v>55</v>
      </c>
      <c r="G127" s="1" t="s">
        <v>35</v>
      </c>
      <c r="H127" s="1" t="s">
        <v>556</v>
      </c>
      <c r="I127" s="3">
        <v>45672</v>
      </c>
      <c r="J127" s="3">
        <v>45672</v>
      </c>
      <c r="K127" s="3">
        <v>45672.593055555597</v>
      </c>
      <c r="L127" s="3">
        <v>45700.593779479197</v>
      </c>
      <c r="M127" s="1" t="s">
        <v>78</v>
      </c>
      <c r="N127" s="1" t="s">
        <v>557</v>
      </c>
      <c r="O127" s="4">
        <v>257.62</v>
      </c>
      <c r="P127" s="4">
        <v>0.71</v>
      </c>
      <c r="Q127" s="4">
        <v>245.35</v>
      </c>
      <c r="R127" s="4">
        <v>0</v>
      </c>
      <c r="S127" s="5">
        <v>0</v>
      </c>
      <c r="T127" s="4">
        <v>0</v>
      </c>
      <c r="U127" s="4">
        <v>-212.16</v>
      </c>
      <c r="V127" s="4">
        <v>0</v>
      </c>
      <c r="W127" s="4">
        <v>257.62</v>
      </c>
      <c r="X127" s="4">
        <v>90.72</v>
      </c>
      <c r="Y127" s="1"/>
      <c r="Z127" s="1" t="s">
        <v>198</v>
      </c>
      <c r="AA127" s="4">
        <v>0</v>
      </c>
      <c r="AB127" s="4">
        <v>38.24</v>
      </c>
      <c r="AC127" s="4">
        <v>20</v>
      </c>
      <c r="AD127" s="4">
        <v>-20</v>
      </c>
      <c r="AE127" s="4">
        <v>0</v>
      </c>
      <c r="AF127" s="1" t="s">
        <v>36</v>
      </c>
    </row>
    <row r="128" spans="1:33" ht="123.75" x14ac:dyDescent="0.25">
      <c r="A128" s="1" t="s">
        <v>37</v>
      </c>
      <c r="B128" s="1" t="s">
        <v>0</v>
      </c>
      <c r="C128" s="1" t="s">
        <v>558</v>
      </c>
      <c r="D128" s="1" t="s">
        <v>559</v>
      </c>
      <c r="E128" s="1" t="s">
        <v>93</v>
      </c>
      <c r="F128" s="1" t="s">
        <v>34</v>
      </c>
      <c r="G128" s="1" t="s">
        <v>35</v>
      </c>
      <c r="H128" s="1" t="s">
        <v>560</v>
      </c>
      <c r="I128" s="3">
        <v>45413</v>
      </c>
      <c r="J128" s="3">
        <v>45413.449305555601</v>
      </c>
      <c r="K128" s="3">
        <v>45699.618750000001</v>
      </c>
      <c r="L128" s="3">
        <v>45700.619189270801</v>
      </c>
      <c r="M128" s="1" t="s">
        <v>88</v>
      </c>
      <c r="N128" s="1" t="s">
        <v>561</v>
      </c>
      <c r="O128" s="4">
        <v>33.24</v>
      </c>
      <c r="P128" s="4">
        <v>0.09</v>
      </c>
      <c r="Q128" s="4">
        <v>31.65</v>
      </c>
      <c r="R128" s="4">
        <v>-17.559999999999999</v>
      </c>
      <c r="S128" s="5">
        <v>286</v>
      </c>
      <c r="T128" s="4">
        <v>25.74</v>
      </c>
      <c r="U128" s="4">
        <v>0</v>
      </c>
      <c r="V128" s="4">
        <v>-33.24</v>
      </c>
      <c r="W128" s="4">
        <v>0</v>
      </c>
      <c r="X128" s="4">
        <v>15.68</v>
      </c>
      <c r="Y128" s="1"/>
      <c r="Z128" s="1" t="s">
        <v>198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1" t="s">
        <v>36</v>
      </c>
    </row>
    <row r="129" spans="1:33" ht="123.75" x14ac:dyDescent="0.25">
      <c r="A129" s="1" t="s">
        <v>46</v>
      </c>
      <c r="B129" s="1" t="s">
        <v>0</v>
      </c>
      <c r="C129" s="1" t="s">
        <v>558</v>
      </c>
      <c r="D129" s="1" t="s">
        <v>559</v>
      </c>
      <c r="E129" s="1" t="s">
        <v>54</v>
      </c>
      <c r="F129" s="1" t="s">
        <v>34</v>
      </c>
      <c r="G129" s="1" t="s">
        <v>35</v>
      </c>
      <c r="H129" s="1" t="s">
        <v>562</v>
      </c>
      <c r="I129" s="3">
        <v>45413</v>
      </c>
      <c r="J129" s="3">
        <v>45413.436805555597</v>
      </c>
      <c r="K129" s="3">
        <v>45699.636805555601</v>
      </c>
      <c r="L129" s="3">
        <v>45700.639436342601</v>
      </c>
      <c r="M129" s="1" t="s">
        <v>88</v>
      </c>
      <c r="N129" s="1" t="s">
        <v>563</v>
      </c>
      <c r="O129" s="4">
        <v>1750.89</v>
      </c>
      <c r="P129" s="4">
        <v>4.8</v>
      </c>
      <c r="Q129" s="4">
        <v>1667.51</v>
      </c>
      <c r="R129" s="4">
        <v>-1087.67</v>
      </c>
      <c r="S129" s="5">
        <v>286</v>
      </c>
      <c r="T129" s="4">
        <v>1372.8</v>
      </c>
      <c r="U129" s="4">
        <v>-283.45</v>
      </c>
      <c r="V129" s="4">
        <v>-1508.43</v>
      </c>
      <c r="W129" s="4">
        <v>0</v>
      </c>
      <c r="X129" s="4">
        <v>663.22</v>
      </c>
      <c r="Y129" s="1"/>
      <c r="Z129" s="1" t="s">
        <v>198</v>
      </c>
      <c r="AA129" s="4">
        <v>0</v>
      </c>
      <c r="AB129" s="4">
        <v>265.29000000000002</v>
      </c>
      <c r="AC129" s="4">
        <v>0</v>
      </c>
      <c r="AD129" s="4">
        <v>75</v>
      </c>
      <c r="AE129" s="4">
        <v>0</v>
      </c>
      <c r="AF129" s="1" t="s">
        <v>36</v>
      </c>
      <c r="AG129">
        <v>-208.45</v>
      </c>
    </row>
    <row r="130" spans="1:33" ht="157.5" x14ac:dyDescent="0.25">
      <c r="A130" s="1" t="s">
        <v>37</v>
      </c>
      <c r="B130" s="1" t="s">
        <v>0</v>
      </c>
      <c r="C130" s="1" t="s">
        <v>564</v>
      </c>
      <c r="D130" s="1" t="s">
        <v>565</v>
      </c>
      <c r="E130" s="1" t="s">
        <v>49</v>
      </c>
      <c r="F130" s="1" t="s">
        <v>55</v>
      </c>
      <c r="G130" s="1" t="s">
        <v>35</v>
      </c>
      <c r="H130" s="1" t="s">
        <v>566</v>
      </c>
      <c r="I130" s="3">
        <v>45558</v>
      </c>
      <c r="J130" s="3">
        <v>45687.586805555598</v>
      </c>
      <c r="K130" s="3">
        <v>45694.386111111096</v>
      </c>
      <c r="L130" s="3">
        <v>45695.386981678203</v>
      </c>
      <c r="M130" s="1" t="s">
        <v>42</v>
      </c>
      <c r="N130" s="1" t="s">
        <v>567</v>
      </c>
      <c r="O130" s="4">
        <v>441.67</v>
      </c>
      <c r="P130" s="4">
        <v>1.21</v>
      </c>
      <c r="Q130" s="4">
        <v>420.63</v>
      </c>
      <c r="R130" s="4">
        <v>-164.71</v>
      </c>
      <c r="S130" s="5">
        <v>136</v>
      </c>
      <c r="T130" s="4">
        <v>164.56</v>
      </c>
      <c r="U130" s="4">
        <v>-241.34</v>
      </c>
      <c r="V130" s="4">
        <v>-171.37</v>
      </c>
      <c r="W130" s="4">
        <v>301.81</v>
      </c>
      <c r="X130" s="4">
        <v>216.09</v>
      </c>
      <c r="Y130" s="1"/>
      <c r="Z130" s="1" t="s">
        <v>90</v>
      </c>
      <c r="AA130" s="4">
        <v>0</v>
      </c>
      <c r="AB130" s="4">
        <v>0</v>
      </c>
      <c r="AC130" s="4">
        <v>73.180000000000007</v>
      </c>
      <c r="AD130" s="4">
        <v>0</v>
      </c>
      <c r="AE130" s="4">
        <v>31.51</v>
      </c>
      <c r="AF130" s="1" t="s">
        <v>36</v>
      </c>
    </row>
    <row r="131" spans="1:33" ht="123.75" x14ac:dyDescent="0.25">
      <c r="A131" s="1" t="s">
        <v>46</v>
      </c>
      <c r="B131" s="1" t="s">
        <v>0</v>
      </c>
      <c r="C131" s="1" t="s">
        <v>568</v>
      </c>
      <c r="D131" s="1" t="s">
        <v>569</v>
      </c>
      <c r="E131" s="1" t="s">
        <v>72</v>
      </c>
      <c r="F131" s="1" t="s">
        <v>55</v>
      </c>
      <c r="G131" s="1" t="s">
        <v>35</v>
      </c>
      <c r="H131" s="1" t="s">
        <v>570</v>
      </c>
      <c r="I131" s="3">
        <v>45674</v>
      </c>
      <c r="J131" s="3">
        <v>45674</v>
      </c>
      <c r="K131" s="3">
        <v>45701.374305555597</v>
      </c>
      <c r="L131" s="3">
        <v>45701.375700729201</v>
      </c>
      <c r="M131" s="1" t="s">
        <v>78</v>
      </c>
      <c r="N131" s="1" t="s">
        <v>571</v>
      </c>
      <c r="O131" s="4">
        <v>262.27</v>
      </c>
      <c r="P131" s="4">
        <v>0.72</v>
      </c>
      <c r="Q131" s="4">
        <v>249.78</v>
      </c>
      <c r="R131" s="4">
        <v>0</v>
      </c>
      <c r="S131" s="5">
        <v>27</v>
      </c>
      <c r="T131" s="4">
        <v>19.440000000000001</v>
      </c>
      <c r="U131" s="4">
        <v>-203.85</v>
      </c>
      <c r="V131" s="4">
        <v>-262.27</v>
      </c>
      <c r="W131" s="4">
        <v>0</v>
      </c>
      <c r="X131" s="4">
        <v>103.31</v>
      </c>
      <c r="Y131" s="1"/>
      <c r="Z131" s="1" t="s">
        <v>90</v>
      </c>
      <c r="AA131" s="4">
        <v>-153.31</v>
      </c>
      <c r="AB131" s="4">
        <v>40.21</v>
      </c>
      <c r="AC131" s="4">
        <v>54.41</v>
      </c>
      <c r="AD131" s="4">
        <v>75</v>
      </c>
      <c r="AE131" s="4">
        <v>-153.31</v>
      </c>
      <c r="AF131" s="1" t="s">
        <v>36</v>
      </c>
      <c r="AG131">
        <v>-128.85</v>
      </c>
    </row>
    <row r="132" spans="1:33" ht="67.5" x14ac:dyDescent="0.25">
      <c r="A132" s="1" t="s">
        <v>37</v>
      </c>
      <c r="B132" s="1" t="s">
        <v>0</v>
      </c>
      <c r="C132" s="1" t="s">
        <v>572</v>
      </c>
      <c r="D132" s="1" t="s">
        <v>573</v>
      </c>
      <c r="E132" s="1" t="s">
        <v>54</v>
      </c>
      <c r="F132" s="1" t="s">
        <v>55</v>
      </c>
      <c r="G132" s="1" t="s">
        <v>35</v>
      </c>
      <c r="H132" s="1" t="s">
        <v>574</v>
      </c>
      <c r="I132" s="3">
        <v>45329</v>
      </c>
      <c r="J132" s="3">
        <v>45329</v>
      </c>
      <c r="K132" s="3">
        <v>45695.490277777797</v>
      </c>
      <c r="L132" s="3">
        <v>45691.490832025498</v>
      </c>
      <c r="M132" s="1" t="s">
        <v>51</v>
      </c>
      <c r="N132" s="1" t="s">
        <v>256</v>
      </c>
      <c r="O132" s="4">
        <v>135.80000000000001</v>
      </c>
      <c r="P132" s="4">
        <v>0.37</v>
      </c>
      <c r="Q132" s="4">
        <v>129.33000000000001</v>
      </c>
      <c r="R132" s="4">
        <v>-86.34</v>
      </c>
      <c r="S132" s="5">
        <v>366</v>
      </c>
      <c r="T132" s="4">
        <v>135.41999999999999</v>
      </c>
      <c r="U132" s="4">
        <v>-149.72999999999999</v>
      </c>
      <c r="V132" s="4">
        <v>-116.31</v>
      </c>
      <c r="W132" s="4">
        <v>0</v>
      </c>
      <c r="X132" s="4">
        <v>49.46</v>
      </c>
      <c r="Y132" s="1"/>
      <c r="Z132" s="1" t="s">
        <v>80</v>
      </c>
      <c r="AA132" s="4">
        <v>0</v>
      </c>
      <c r="AB132" s="4">
        <v>10</v>
      </c>
      <c r="AC132" s="4">
        <v>16.04</v>
      </c>
      <c r="AD132" s="4">
        <v>0</v>
      </c>
      <c r="AE132" s="4">
        <v>0</v>
      </c>
      <c r="AF132" s="1" t="s">
        <v>36</v>
      </c>
    </row>
    <row r="133" spans="1:33" ht="123.75" x14ac:dyDescent="0.25">
      <c r="A133" s="1" t="s">
        <v>46</v>
      </c>
      <c r="B133" s="1" t="s">
        <v>0</v>
      </c>
      <c r="C133" s="1" t="s">
        <v>575</v>
      </c>
      <c r="D133" s="1" t="s">
        <v>576</v>
      </c>
      <c r="E133" s="1" t="s">
        <v>49</v>
      </c>
      <c r="F133" s="1" t="s">
        <v>55</v>
      </c>
      <c r="G133" s="1" t="s">
        <v>35</v>
      </c>
      <c r="H133" s="1" t="s">
        <v>577</v>
      </c>
      <c r="I133" s="3">
        <v>45486</v>
      </c>
      <c r="J133" s="3">
        <v>45486</v>
      </c>
      <c r="K133" s="3">
        <v>45691.569444444402</v>
      </c>
      <c r="L133" s="3">
        <v>45691.5784774653</v>
      </c>
      <c r="M133" s="1" t="s">
        <v>78</v>
      </c>
      <c r="N133" s="1" t="s">
        <v>578</v>
      </c>
      <c r="O133" s="4">
        <v>129.37</v>
      </c>
      <c r="P133" s="4">
        <v>0.35</v>
      </c>
      <c r="Q133" s="4">
        <v>123.2</v>
      </c>
      <c r="R133" s="4">
        <v>-65.67</v>
      </c>
      <c r="S133" s="5">
        <v>205</v>
      </c>
      <c r="T133" s="4">
        <v>71.75</v>
      </c>
      <c r="U133" s="4">
        <v>-42.69</v>
      </c>
      <c r="V133" s="4">
        <v>-129.37</v>
      </c>
      <c r="W133" s="4">
        <v>73.14</v>
      </c>
      <c r="X133" s="4">
        <v>63.7</v>
      </c>
      <c r="Y133" s="1"/>
      <c r="Z133" s="1" t="s">
        <v>71</v>
      </c>
      <c r="AA133" s="4">
        <v>27.19</v>
      </c>
      <c r="AB133" s="4">
        <v>19.600000000000001</v>
      </c>
      <c r="AC133" s="4">
        <v>19.600000000000001</v>
      </c>
      <c r="AD133" s="4">
        <v>75</v>
      </c>
      <c r="AE133" s="4">
        <v>100.33</v>
      </c>
      <c r="AF133" s="1" t="s">
        <v>36</v>
      </c>
      <c r="AG133">
        <v>32.31</v>
      </c>
    </row>
    <row r="134" spans="1:33" ht="56.25" x14ac:dyDescent="0.25">
      <c r="A134" s="1" t="s">
        <v>37</v>
      </c>
      <c r="B134" s="1" t="s">
        <v>0</v>
      </c>
      <c r="C134" s="1" t="s">
        <v>579</v>
      </c>
      <c r="D134" s="1" t="s">
        <v>580</v>
      </c>
      <c r="E134" s="1" t="s">
        <v>49</v>
      </c>
      <c r="F134" s="1" t="s">
        <v>55</v>
      </c>
      <c r="G134" s="1" t="s">
        <v>35</v>
      </c>
      <c r="H134" s="1" t="s">
        <v>581</v>
      </c>
      <c r="I134" s="3">
        <v>45342</v>
      </c>
      <c r="J134" s="3">
        <v>45342</v>
      </c>
      <c r="K134" s="3">
        <v>45708.416666666701</v>
      </c>
      <c r="L134" s="3">
        <v>45705.4170501505</v>
      </c>
      <c r="M134" s="1" t="s">
        <v>582</v>
      </c>
      <c r="N134" s="1" t="s">
        <v>583</v>
      </c>
      <c r="O134" s="4">
        <v>1126.72</v>
      </c>
      <c r="P134" s="4">
        <v>3.09</v>
      </c>
      <c r="Q134" s="4">
        <v>1073.06</v>
      </c>
      <c r="R134" s="4">
        <v>-580.70000000000005</v>
      </c>
      <c r="S134" s="5">
        <v>366</v>
      </c>
      <c r="T134" s="4">
        <v>1130.94</v>
      </c>
      <c r="U134" s="4">
        <v>-931.72</v>
      </c>
      <c r="V134" s="4">
        <v>-1126.72</v>
      </c>
      <c r="W134" s="4">
        <v>0</v>
      </c>
      <c r="X134" s="4">
        <v>546.02</v>
      </c>
      <c r="Y134" s="1"/>
      <c r="Z134" s="1" t="s">
        <v>113</v>
      </c>
      <c r="AA134" s="4">
        <v>-1136.7</v>
      </c>
      <c r="AB134" s="4">
        <v>155.66</v>
      </c>
      <c r="AC134" s="4">
        <v>249.18</v>
      </c>
      <c r="AD134" s="4">
        <v>-93.17</v>
      </c>
      <c r="AE134" s="4">
        <v>0</v>
      </c>
      <c r="AF134" s="1" t="s">
        <v>36</v>
      </c>
    </row>
    <row r="135" spans="1:33" ht="123.75" x14ac:dyDescent="0.25">
      <c r="A135" s="1" t="s">
        <v>46</v>
      </c>
      <c r="B135" s="1" t="s">
        <v>0</v>
      </c>
      <c r="C135" s="1" t="s">
        <v>584</v>
      </c>
      <c r="D135" s="1" t="s">
        <v>585</v>
      </c>
      <c r="E135" s="1" t="s">
        <v>72</v>
      </c>
      <c r="F135" s="1" t="s">
        <v>34</v>
      </c>
      <c r="G135" s="1" t="s">
        <v>35</v>
      </c>
      <c r="H135" s="1" t="s">
        <v>586</v>
      </c>
      <c r="I135" s="3">
        <v>45663</v>
      </c>
      <c r="J135" s="3">
        <v>45663</v>
      </c>
      <c r="K135" s="3">
        <v>45687.342361111099</v>
      </c>
      <c r="L135" s="3">
        <v>45701.342769942101</v>
      </c>
      <c r="M135" s="1" t="s">
        <v>126</v>
      </c>
      <c r="N135" s="1" t="s">
        <v>587</v>
      </c>
      <c r="O135" s="4">
        <v>143.02000000000001</v>
      </c>
      <c r="P135" s="4">
        <v>0.39</v>
      </c>
      <c r="Q135" s="4">
        <v>136.19999999999999</v>
      </c>
      <c r="R135" s="4">
        <v>-78.010000000000005</v>
      </c>
      <c r="S135" s="5">
        <v>24</v>
      </c>
      <c r="T135" s="4">
        <v>9.36</v>
      </c>
      <c r="U135" s="4">
        <v>-100.93</v>
      </c>
      <c r="V135" s="4">
        <v>-143.02000000000001</v>
      </c>
      <c r="W135" s="4">
        <v>246.99</v>
      </c>
      <c r="X135" s="4">
        <v>65.010000000000005</v>
      </c>
      <c r="Y135" s="1"/>
      <c r="Z135" s="1" t="s">
        <v>53</v>
      </c>
      <c r="AA135" s="4">
        <v>-88.04</v>
      </c>
      <c r="AB135" s="4">
        <v>21.67</v>
      </c>
      <c r="AC135" s="4">
        <v>0</v>
      </c>
      <c r="AD135" s="4">
        <v>25</v>
      </c>
      <c r="AE135" s="4">
        <v>30.23</v>
      </c>
      <c r="AF135" s="1" t="s">
        <v>36</v>
      </c>
      <c r="AG135">
        <v>-75.930000000000007</v>
      </c>
    </row>
    <row r="136" spans="1:33" ht="123.75" x14ac:dyDescent="0.25">
      <c r="A136" s="1" t="s">
        <v>46</v>
      </c>
      <c r="B136" s="1" t="s">
        <v>0</v>
      </c>
      <c r="C136" s="1" t="s">
        <v>588</v>
      </c>
      <c r="D136" s="1" t="s">
        <v>589</v>
      </c>
      <c r="E136" s="1" t="s">
        <v>72</v>
      </c>
      <c r="F136" s="1" t="s">
        <v>34</v>
      </c>
      <c r="G136" s="1" t="s">
        <v>35</v>
      </c>
      <c r="H136" s="1" t="s">
        <v>590</v>
      </c>
      <c r="I136" s="3">
        <v>45685</v>
      </c>
      <c r="J136" s="3">
        <v>45685.861111111102</v>
      </c>
      <c r="K136" s="3">
        <v>45685.693749999999</v>
      </c>
      <c r="L136" s="3">
        <v>45694.693982175901</v>
      </c>
      <c r="M136" s="1" t="s">
        <v>59</v>
      </c>
      <c r="N136" s="1" t="s">
        <v>591</v>
      </c>
      <c r="O136" s="4">
        <v>439.93</v>
      </c>
      <c r="P136" s="4">
        <v>1.21</v>
      </c>
      <c r="Q136" s="4">
        <v>418.98</v>
      </c>
      <c r="R136" s="4">
        <v>0</v>
      </c>
      <c r="S136" s="5">
        <v>0</v>
      </c>
      <c r="T136" s="4">
        <v>0</v>
      </c>
      <c r="U136" s="4">
        <v>-379.4</v>
      </c>
      <c r="V136" s="4">
        <v>0</v>
      </c>
      <c r="W136" s="4">
        <v>439.93</v>
      </c>
      <c r="X136" s="4">
        <v>166.76</v>
      </c>
      <c r="Y136" s="1"/>
      <c r="Z136" s="1" t="s">
        <v>304</v>
      </c>
      <c r="AA136" s="4">
        <v>0</v>
      </c>
      <c r="AB136" s="4">
        <v>15</v>
      </c>
      <c r="AC136" s="4">
        <v>0</v>
      </c>
      <c r="AD136" s="4">
        <v>-15</v>
      </c>
      <c r="AE136" s="4">
        <v>0</v>
      </c>
      <c r="AF136" s="1" t="s">
        <v>36</v>
      </c>
      <c r="AG136">
        <v>-394.4</v>
      </c>
    </row>
    <row r="137" spans="1:33" ht="123.75" x14ac:dyDescent="0.25">
      <c r="A137" s="1" t="s">
        <v>46</v>
      </c>
      <c r="B137" s="1" t="s">
        <v>0</v>
      </c>
      <c r="C137" s="1" t="s">
        <v>592</v>
      </c>
      <c r="D137" s="1" t="s">
        <v>593</v>
      </c>
      <c r="E137" s="1" t="s">
        <v>49</v>
      </c>
      <c r="F137" s="1" t="s">
        <v>55</v>
      </c>
      <c r="G137" s="1" t="s">
        <v>35</v>
      </c>
      <c r="H137" s="1" t="s">
        <v>594</v>
      </c>
      <c r="I137" s="3">
        <v>45430</v>
      </c>
      <c r="J137" s="3">
        <v>45430</v>
      </c>
      <c r="K137" s="3">
        <v>45695.375</v>
      </c>
      <c r="L137" s="3">
        <v>45698.378942743097</v>
      </c>
      <c r="M137" s="1" t="s">
        <v>126</v>
      </c>
      <c r="N137" s="1" t="s">
        <v>595</v>
      </c>
      <c r="O137" s="4">
        <v>363.22</v>
      </c>
      <c r="P137" s="4">
        <v>1</v>
      </c>
      <c r="Q137" s="4">
        <v>345.92</v>
      </c>
      <c r="R137" s="4">
        <v>-205.32</v>
      </c>
      <c r="S137" s="5">
        <v>265</v>
      </c>
      <c r="T137" s="4">
        <v>265</v>
      </c>
      <c r="U137" s="4">
        <v>-83.12</v>
      </c>
      <c r="V137" s="4">
        <v>-345.13</v>
      </c>
      <c r="W137" s="4">
        <v>98.89</v>
      </c>
      <c r="X137" s="4">
        <v>157.9</v>
      </c>
      <c r="Y137" s="1"/>
      <c r="Z137" s="1" t="s">
        <v>80</v>
      </c>
      <c r="AA137" s="4">
        <v>0</v>
      </c>
      <c r="AB137" s="4">
        <v>15</v>
      </c>
      <c r="AC137" s="4">
        <v>20</v>
      </c>
      <c r="AD137" s="4">
        <v>75</v>
      </c>
      <c r="AE137" s="4">
        <v>80.8</v>
      </c>
      <c r="AF137" s="1" t="s">
        <v>36</v>
      </c>
      <c r="AG137">
        <v>-8.1200000000000045</v>
      </c>
    </row>
    <row r="138" spans="1:33" ht="101.25" x14ac:dyDescent="0.25">
      <c r="A138" s="1" t="s">
        <v>46</v>
      </c>
      <c r="B138" s="1" t="s">
        <v>0</v>
      </c>
      <c r="C138" s="1" t="s">
        <v>596</v>
      </c>
      <c r="D138" s="1" t="s">
        <v>597</v>
      </c>
      <c r="E138" s="1" t="s">
        <v>49</v>
      </c>
      <c r="F138" s="1" t="s">
        <v>55</v>
      </c>
      <c r="G138" s="1" t="s">
        <v>35</v>
      </c>
      <c r="H138" s="1" t="s">
        <v>598</v>
      </c>
      <c r="I138" s="3">
        <v>45612</v>
      </c>
      <c r="J138" s="3">
        <v>45612</v>
      </c>
      <c r="K138" s="3">
        <v>45693.415972222203</v>
      </c>
      <c r="L138" s="3">
        <v>45693.417345682901</v>
      </c>
      <c r="M138" s="1" t="s">
        <v>147</v>
      </c>
      <c r="N138" s="1" t="s">
        <v>599</v>
      </c>
      <c r="O138" s="4">
        <v>135.69</v>
      </c>
      <c r="P138" s="4">
        <v>0.37</v>
      </c>
      <c r="Q138" s="4">
        <v>129.22</v>
      </c>
      <c r="R138" s="4">
        <v>-68.87</v>
      </c>
      <c r="S138" s="5">
        <v>81</v>
      </c>
      <c r="T138" s="4">
        <v>29.97</v>
      </c>
      <c r="U138" s="4">
        <v>-79.709999999999994</v>
      </c>
      <c r="V138" s="4">
        <v>-121.42</v>
      </c>
      <c r="W138" s="4">
        <v>98.63</v>
      </c>
      <c r="X138" s="4">
        <v>66.819999999999993</v>
      </c>
      <c r="Y138" s="1"/>
      <c r="Z138" s="1" t="s">
        <v>80</v>
      </c>
      <c r="AA138" s="4">
        <v>0</v>
      </c>
      <c r="AB138" s="4">
        <v>15</v>
      </c>
      <c r="AC138" s="4">
        <v>20.56</v>
      </c>
      <c r="AD138" s="4">
        <v>75</v>
      </c>
      <c r="AE138" s="4">
        <v>84.36</v>
      </c>
      <c r="AF138" s="1" t="s">
        <v>36</v>
      </c>
      <c r="AG138">
        <v>-4.7099999999999937</v>
      </c>
    </row>
    <row r="139" spans="1:33" ht="157.5" x14ac:dyDescent="0.25">
      <c r="A139" s="1" t="s">
        <v>37</v>
      </c>
      <c r="B139" s="1" t="s">
        <v>0</v>
      </c>
      <c r="C139" s="1" t="s">
        <v>600</v>
      </c>
      <c r="D139" s="1" t="s">
        <v>601</v>
      </c>
      <c r="E139" s="1" t="s">
        <v>49</v>
      </c>
      <c r="F139" s="1" t="s">
        <v>34</v>
      </c>
      <c r="G139" s="1" t="s">
        <v>35</v>
      </c>
      <c r="H139" s="1" t="s">
        <v>602</v>
      </c>
      <c r="I139" s="3">
        <v>45693</v>
      </c>
      <c r="J139" s="3">
        <v>45693.647916666698</v>
      </c>
      <c r="K139" s="3">
        <v>45693.429861111101</v>
      </c>
      <c r="L139" s="3">
        <v>45694.430672569397</v>
      </c>
      <c r="M139" s="1" t="s">
        <v>51</v>
      </c>
      <c r="N139" s="1" t="s">
        <v>603</v>
      </c>
      <c r="O139" s="4">
        <v>300.79000000000002</v>
      </c>
      <c r="P139" s="4">
        <v>0.82</v>
      </c>
      <c r="Q139" s="4">
        <v>286.45999999999998</v>
      </c>
      <c r="R139" s="4">
        <v>0</v>
      </c>
      <c r="S139" s="5">
        <v>0</v>
      </c>
      <c r="T139" s="4">
        <v>0</v>
      </c>
      <c r="U139" s="4">
        <v>-252.77</v>
      </c>
      <c r="V139" s="4">
        <v>-300.79000000000002</v>
      </c>
      <c r="W139" s="4">
        <v>0</v>
      </c>
      <c r="X139" s="4">
        <v>131.43</v>
      </c>
      <c r="Y139" s="1"/>
      <c r="Z139" s="1" t="s">
        <v>252</v>
      </c>
      <c r="AA139" s="4">
        <v>0</v>
      </c>
      <c r="AB139" s="4">
        <v>17.690000000000001</v>
      </c>
      <c r="AC139" s="4">
        <v>0</v>
      </c>
      <c r="AD139" s="4">
        <v>-17.690000000000001</v>
      </c>
      <c r="AE139" s="4">
        <v>0</v>
      </c>
      <c r="AF139" s="1" t="s">
        <v>36</v>
      </c>
    </row>
    <row r="140" spans="1:33" ht="157.5" x14ac:dyDescent="0.25">
      <c r="A140" s="1" t="s">
        <v>46</v>
      </c>
      <c r="B140" s="1" t="s">
        <v>0</v>
      </c>
      <c r="C140" s="1" t="s">
        <v>604</v>
      </c>
      <c r="D140" s="1" t="s">
        <v>605</v>
      </c>
      <c r="E140" s="1" t="s">
        <v>54</v>
      </c>
      <c r="F140" s="1" t="s">
        <v>55</v>
      </c>
      <c r="G140" s="1" t="s">
        <v>35</v>
      </c>
      <c r="H140" s="1" t="s">
        <v>606</v>
      </c>
      <c r="I140" s="3">
        <v>45667</v>
      </c>
      <c r="J140" s="3">
        <v>45667</v>
      </c>
      <c r="K140" s="3">
        <v>45667.706250000003</v>
      </c>
      <c r="L140" s="3">
        <v>45694.706696875</v>
      </c>
      <c r="M140" s="1" t="s">
        <v>51</v>
      </c>
      <c r="N140" s="1" t="s">
        <v>607</v>
      </c>
      <c r="O140" s="4">
        <v>380.24</v>
      </c>
      <c r="P140" s="4">
        <v>1.04</v>
      </c>
      <c r="Q140" s="4">
        <v>362.13</v>
      </c>
      <c r="R140" s="4">
        <v>0</v>
      </c>
      <c r="S140" s="5">
        <v>0</v>
      </c>
      <c r="T140" s="4">
        <v>0</v>
      </c>
      <c r="U140" s="4">
        <v>-339.5</v>
      </c>
      <c r="V140" s="4">
        <v>-380.24</v>
      </c>
      <c r="W140" s="4">
        <v>0</v>
      </c>
      <c r="X140" s="4">
        <v>67.900000000000006</v>
      </c>
      <c r="Y140" s="1"/>
      <c r="Z140" s="1" t="s">
        <v>80</v>
      </c>
      <c r="AA140" s="4">
        <v>0</v>
      </c>
      <c r="AB140" s="4">
        <v>15</v>
      </c>
      <c r="AC140" s="4">
        <v>0</v>
      </c>
      <c r="AD140" s="4">
        <v>0</v>
      </c>
      <c r="AE140" s="4">
        <v>0</v>
      </c>
      <c r="AF140" s="1" t="s">
        <v>36</v>
      </c>
      <c r="AG140">
        <v>-339.5</v>
      </c>
    </row>
    <row r="141" spans="1:33" ht="123.75" x14ac:dyDescent="0.25">
      <c r="A141" s="1" t="s">
        <v>46</v>
      </c>
      <c r="B141" s="1" t="s">
        <v>0</v>
      </c>
      <c r="C141" s="1" t="s">
        <v>608</v>
      </c>
      <c r="D141" s="1" t="s">
        <v>609</v>
      </c>
      <c r="E141" s="1" t="s">
        <v>33</v>
      </c>
      <c r="F141" s="1" t="s">
        <v>34</v>
      </c>
      <c r="G141" s="1" t="s">
        <v>35</v>
      </c>
      <c r="H141" s="1" t="s">
        <v>610</v>
      </c>
      <c r="I141" s="3">
        <v>45407</v>
      </c>
      <c r="J141" s="3">
        <v>45407.440972222197</v>
      </c>
      <c r="K141" s="3">
        <v>45698.588194444397</v>
      </c>
      <c r="L141" s="3">
        <v>45700.589625925903</v>
      </c>
      <c r="M141" s="1" t="s">
        <v>78</v>
      </c>
      <c r="N141" s="1" t="s">
        <v>611</v>
      </c>
      <c r="O141" s="4">
        <v>698.27</v>
      </c>
      <c r="P141" s="4">
        <v>1.91</v>
      </c>
      <c r="Q141" s="4">
        <v>665.01</v>
      </c>
      <c r="R141" s="4">
        <v>-500.26</v>
      </c>
      <c r="S141" s="5">
        <v>291</v>
      </c>
      <c r="T141" s="4">
        <v>555.80999999999995</v>
      </c>
      <c r="U141" s="4">
        <v>0</v>
      </c>
      <c r="V141" s="4">
        <v>-698.27</v>
      </c>
      <c r="W141" s="4">
        <v>0</v>
      </c>
      <c r="X141" s="4">
        <v>149.21</v>
      </c>
      <c r="Y141" s="1"/>
      <c r="Z141" s="1" t="s">
        <v>80</v>
      </c>
      <c r="AA141" s="4">
        <v>75</v>
      </c>
      <c r="AB141" s="4">
        <v>15</v>
      </c>
      <c r="AC141" s="4">
        <v>0</v>
      </c>
      <c r="AD141" s="4">
        <v>75</v>
      </c>
      <c r="AE141" s="4">
        <v>75</v>
      </c>
      <c r="AF141" s="1" t="s">
        <v>36</v>
      </c>
      <c r="AG141">
        <v>75</v>
      </c>
    </row>
    <row r="142" spans="1:33" ht="157.5" x14ac:dyDescent="0.25">
      <c r="A142" s="1" t="s">
        <v>37</v>
      </c>
      <c r="B142" s="1" t="s">
        <v>0</v>
      </c>
      <c r="C142" s="1" t="s">
        <v>612</v>
      </c>
      <c r="D142" s="1" t="s">
        <v>613</v>
      </c>
      <c r="E142" s="1" t="s">
        <v>93</v>
      </c>
      <c r="F142" s="1" t="s">
        <v>55</v>
      </c>
      <c r="G142" s="1" t="s">
        <v>35</v>
      </c>
      <c r="H142" s="1" t="s">
        <v>614</v>
      </c>
      <c r="I142" s="3">
        <v>45361</v>
      </c>
      <c r="J142" s="3">
        <v>45361</v>
      </c>
      <c r="K142" s="3">
        <v>45361.474305555603</v>
      </c>
      <c r="L142" s="3">
        <v>45705.475125463003</v>
      </c>
      <c r="M142" s="1" t="s">
        <v>51</v>
      </c>
      <c r="N142" s="1" t="s">
        <v>615</v>
      </c>
      <c r="O142" s="4">
        <v>66.48</v>
      </c>
      <c r="P142" s="4">
        <v>0.18</v>
      </c>
      <c r="Q142" s="4">
        <v>63.31</v>
      </c>
      <c r="R142" s="4">
        <v>-17.559999999999999</v>
      </c>
      <c r="S142" s="5">
        <v>0</v>
      </c>
      <c r="T142" s="4">
        <v>0</v>
      </c>
      <c r="U142" s="4">
        <v>-29.68</v>
      </c>
      <c r="V142" s="4">
        <v>-28.65</v>
      </c>
      <c r="W142" s="4">
        <v>0</v>
      </c>
      <c r="X142" s="4">
        <v>31.36</v>
      </c>
      <c r="Y142" s="1"/>
      <c r="Z142" s="1" t="s">
        <v>291</v>
      </c>
      <c r="AA142" s="4">
        <v>-33.24</v>
      </c>
      <c r="AB142" s="4">
        <v>0</v>
      </c>
      <c r="AC142" s="4">
        <v>0</v>
      </c>
      <c r="AD142" s="4">
        <v>0</v>
      </c>
      <c r="AE142" s="4">
        <v>-33.24</v>
      </c>
      <c r="AF142" s="1" t="s">
        <v>36</v>
      </c>
    </row>
    <row r="143" spans="1:33" ht="101.25" x14ac:dyDescent="0.25">
      <c r="A143" s="1" t="s">
        <v>46</v>
      </c>
      <c r="B143" s="1" t="s">
        <v>0</v>
      </c>
      <c r="C143" s="1" t="s">
        <v>616</v>
      </c>
      <c r="D143" s="1" t="s">
        <v>617</v>
      </c>
      <c r="E143" s="1" t="s">
        <v>49</v>
      </c>
      <c r="F143" s="1" t="s">
        <v>34</v>
      </c>
      <c r="G143" s="1" t="s">
        <v>35</v>
      </c>
      <c r="H143" s="1" t="s">
        <v>618</v>
      </c>
      <c r="I143" s="3">
        <v>45672</v>
      </c>
      <c r="J143" s="3">
        <v>45672.717361111099</v>
      </c>
      <c r="K143" s="3">
        <v>45702.407638888901</v>
      </c>
      <c r="L143" s="3">
        <v>45702.408143368099</v>
      </c>
      <c r="M143" s="1" t="s">
        <v>147</v>
      </c>
      <c r="N143" s="1" t="s">
        <v>619</v>
      </c>
      <c r="O143" s="4">
        <v>75.010000000000005</v>
      </c>
      <c r="P143" s="4">
        <v>0.21</v>
      </c>
      <c r="Q143" s="4">
        <v>71.430000000000007</v>
      </c>
      <c r="R143" s="4">
        <v>0</v>
      </c>
      <c r="S143" s="5">
        <v>30</v>
      </c>
      <c r="T143" s="4">
        <v>6.3</v>
      </c>
      <c r="U143" s="4">
        <v>-49.03</v>
      </c>
      <c r="V143" s="4">
        <v>-75.010000000000005</v>
      </c>
      <c r="W143" s="4">
        <v>0</v>
      </c>
      <c r="X143" s="4">
        <v>33.75</v>
      </c>
      <c r="Y143" s="1"/>
      <c r="Z143" s="1" t="s">
        <v>80</v>
      </c>
      <c r="AA143" s="4">
        <v>-29.91</v>
      </c>
      <c r="AB143" s="4">
        <v>15</v>
      </c>
      <c r="AC143" s="4">
        <v>0</v>
      </c>
      <c r="AD143" s="4">
        <v>25</v>
      </c>
      <c r="AE143" s="4">
        <v>-29.91</v>
      </c>
      <c r="AF143" s="1" t="s">
        <v>36</v>
      </c>
      <c r="AG143">
        <v>-24.03</v>
      </c>
    </row>
    <row r="144" spans="1:33" ht="123.75" x14ac:dyDescent="0.25">
      <c r="A144" s="1" t="s">
        <v>46</v>
      </c>
      <c r="B144" s="1" t="s">
        <v>0</v>
      </c>
      <c r="C144" s="1" t="s">
        <v>620</v>
      </c>
      <c r="D144" s="1" t="s">
        <v>621</v>
      </c>
      <c r="E144" s="1" t="s">
        <v>54</v>
      </c>
      <c r="F144" s="1" t="s">
        <v>34</v>
      </c>
      <c r="G144" s="1" t="s">
        <v>35</v>
      </c>
      <c r="H144" s="1" t="s">
        <v>622</v>
      </c>
      <c r="I144" s="3">
        <v>45637</v>
      </c>
      <c r="J144" s="3">
        <v>45637.440972222197</v>
      </c>
      <c r="K144" s="3">
        <v>45637.6472222222</v>
      </c>
      <c r="L144" s="3">
        <v>45691.647928356499</v>
      </c>
      <c r="M144" s="1" t="s">
        <v>78</v>
      </c>
      <c r="N144" s="1" t="s">
        <v>623</v>
      </c>
      <c r="O144" s="4">
        <v>74.930000000000007</v>
      </c>
      <c r="P144" s="4">
        <v>0.21</v>
      </c>
      <c r="Q144" s="4">
        <v>71.36</v>
      </c>
      <c r="R144" s="4">
        <v>-38.53</v>
      </c>
      <c r="S144" s="5">
        <v>0</v>
      </c>
      <c r="T144" s="4">
        <v>0</v>
      </c>
      <c r="U144" s="4">
        <v>-53.51</v>
      </c>
      <c r="V144" s="4">
        <v>10.29</v>
      </c>
      <c r="W144" s="4">
        <v>85.22</v>
      </c>
      <c r="X144" s="4">
        <v>36.4</v>
      </c>
      <c r="Y144" s="1"/>
      <c r="Z144" s="1" t="s">
        <v>80</v>
      </c>
      <c r="AA144" s="4">
        <v>0</v>
      </c>
      <c r="AB144" s="4">
        <v>15</v>
      </c>
      <c r="AC144" s="4">
        <v>0</v>
      </c>
      <c r="AD144" s="4">
        <v>-15</v>
      </c>
      <c r="AE144" s="4">
        <v>0</v>
      </c>
      <c r="AF144" s="1" t="s">
        <v>36</v>
      </c>
      <c r="AG144">
        <v>-68.509999999999991</v>
      </c>
    </row>
    <row r="145" spans="1:33" ht="157.5" x14ac:dyDescent="0.25">
      <c r="A145" s="1" t="s">
        <v>37</v>
      </c>
      <c r="B145" s="1" t="s">
        <v>0</v>
      </c>
      <c r="C145" s="1" t="s">
        <v>624</v>
      </c>
      <c r="D145" s="1" t="s">
        <v>625</v>
      </c>
      <c r="E145" s="1" t="s">
        <v>54</v>
      </c>
      <c r="F145" s="1" t="s">
        <v>34</v>
      </c>
      <c r="G145" s="1" t="s">
        <v>35</v>
      </c>
      <c r="H145" s="1" t="s">
        <v>626</v>
      </c>
      <c r="I145" s="3">
        <v>45693</v>
      </c>
      <c r="J145" s="3">
        <v>45693.497222222199</v>
      </c>
      <c r="K145" s="3">
        <v>45693.556250000001</v>
      </c>
      <c r="L145" s="3">
        <v>45693.5566758102</v>
      </c>
      <c r="M145" s="1" t="s">
        <v>51</v>
      </c>
      <c r="N145" s="1" t="s">
        <v>627</v>
      </c>
      <c r="O145" s="4">
        <v>79.11</v>
      </c>
      <c r="P145" s="4">
        <v>0.22</v>
      </c>
      <c r="Q145" s="4">
        <v>75.34</v>
      </c>
      <c r="R145" s="4">
        <v>0</v>
      </c>
      <c r="S145" s="5">
        <v>0</v>
      </c>
      <c r="T145" s="4">
        <v>0</v>
      </c>
      <c r="U145" s="4">
        <v>-70.63</v>
      </c>
      <c r="V145" s="4">
        <v>0</v>
      </c>
      <c r="W145" s="4">
        <v>0</v>
      </c>
      <c r="X145" s="4">
        <v>35.32</v>
      </c>
      <c r="Y145" s="1"/>
      <c r="Z145" s="1" t="s">
        <v>473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1" t="s">
        <v>36</v>
      </c>
    </row>
    <row r="146" spans="1:33" ht="157.5" x14ac:dyDescent="0.25">
      <c r="A146" s="1" t="s">
        <v>46</v>
      </c>
      <c r="B146" s="1" t="s">
        <v>0</v>
      </c>
      <c r="C146" s="1" t="s">
        <v>628</v>
      </c>
      <c r="D146" s="1" t="s">
        <v>629</v>
      </c>
      <c r="E146" s="1" t="s">
        <v>54</v>
      </c>
      <c r="F146" s="1" t="s">
        <v>55</v>
      </c>
      <c r="G146" s="1" t="s">
        <v>35</v>
      </c>
      <c r="H146" s="1" t="s">
        <v>630</v>
      </c>
      <c r="I146" s="3">
        <v>45658</v>
      </c>
      <c r="J146" s="3">
        <v>45658</v>
      </c>
      <c r="K146" s="3">
        <v>45658.636111111096</v>
      </c>
      <c r="L146" s="3">
        <v>45691.636491053199</v>
      </c>
      <c r="M146" s="1" t="s">
        <v>51</v>
      </c>
      <c r="N146" s="1" t="s">
        <v>631</v>
      </c>
      <c r="O146" s="4">
        <v>122.17</v>
      </c>
      <c r="P146" s="4">
        <v>0.33</v>
      </c>
      <c r="Q146" s="4">
        <v>116.35</v>
      </c>
      <c r="R146" s="4">
        <v>-66.64</v>
      </c>
      <c r="S146" s="5">
        <v>0</v>
      </c>
      <c r="T146" s="4">
        <v>0</v>
      </c>
      <c r="U146" s="4">
        <v>-92.55</v>
      </c>
      <c r="V146" s="4">
        <v>-122.17</v>
      </c>
      <c r="W146" s="4">
        <v>0</v>
      </c>
      <c r="X146" s="4">
        <v>55.53</v>
      </c>
      <c r="Y146" s="1"/>
      <c r="Z146" s="1" t="s">
        <v>632</v>
      </c>
      <c r="AA146" s="4">
        <v>0</v>
      </c>
      <c r="AB146" s="4">
        <v>15</v>
      </c>
      <c r="AC146" s="4">
        <v>18.510000000000002</v>
      </c>
      <c r="AD146" s="4">
        <v>-18.510000000000002</v>
      </c>
      <c r="AE146" s="4">
        <v>0</v>
      </c>
      <c r="AF146" s="1" t="s">
        <v>36</v>
      </c>
      <c r="AG146">
        <v>-111.06</v>
      </c>
    </row>
    <row r="147" spans="1:33" ht="123.75" x14ac:dyDescent="0.25">
      <c r="A147" s="1" t="s">
        <v>46</v>
      </c>
      <c r="B147" s="1" t="s">
        <v>0</v>
      </c>
      <c r="C147" s="1" t="s">
        <v>633</v>
      </c>
      <c r="D147" s="1" t="s">
        <v>634</v>
      </c>
      <c r="E147" s="1" t="s">
        <v>49</v>
      </c>
      <c r="F147" s="1" t="s">
        <v>55</v>
      </c>
      <c r="G147" s="1" t="s">
        <v>35</v>
      </c>
      <c r="H147" s="1" t="s">
        <v>635</v>
      </c>
      <c r="I147" s="3">
        <v>45661</v>
      </c>
      <c r="J147" s="3">
        <v>45661</v>
      </c>
      <c r="K147" s="3">
        <v>45693.363888888904</v>
      </c>
      <c r="L147" s="3">
        <v>45694.364333830999</v>
      </c>
      <c r="M147" s="1" t="s">
        <v>78</v>
      </c>
      <c r="N147" s="1" t="s">
        <v>636</v>
      </c>
      <c r="O147" s="4">
        <v>1255.51</v>
      </c>
      <c r="P147" s="4">
        <v>3.44</v>
      </c>
      <c r="Q147" s="4">
        <v>1195.72</v>
      </c>
      <c r="R147" s="4">
        <v>0</v>
      </c>
      <c r="S147" s="5">
        <v>32</v>
      </c>
      <c r="T147" s="4">
        <v>110.08</v>
      </c>
      <c r="U147" s="4">
        <v>-936.07</v>
      </c>
      <c r="V147" s="4">
        <v>-282.11</v>
      </c>
      <c r="W147" s="4">
        <v>0</v>
      </c>
      <c r="X147" s="4">
        <v>566.01</v>
      </c>
      <c r="Y147" s="1"/>
      <c r="Z147" s="1" t="s">
        <v>90</v>
      </c>
      <c r="AA147" s="4">
        <v>0</v>
      </c>
      <c r="AB147" s="4">
        <v>0</v>
      </c>
      <c r="AC147" s="4">
        <v>154.37</v>
      </c>
      <c r="AD147" s="4">
        <v>75</v>
      </c>
      <c r="AE147" s="4">
        <v>0</v>
      </c>
      <c r="AF147" s="1" t="s">
        <v>36</v>
      </c>
      <c r="AG147">
        <v>-861.07</v>
      </c>
    </row>
    <row r="148" spans="1:33" ht="123.75" x14ac:dyDescent="0.25">
      <c r="A148" s="1" t="s">
        <v>46</v>
      </c>
      <c r="B148" s="1" t="s">
        <v>0</v>
      </c>
      <c r="C148" s="1" t="s">
        <v>633</v>
      </c>
      <c r="D148" s="1" t="s">
        <v>634</v>
      </c>
      <c r="E148" s="1" t="s">
        <v>49</v>
      </c>
      <c r="F148" s="1" t="s">
        <v>55</v>
      </c>
      <c r="G148" s="1" t="s">
        <v>35</v>
      </c>
      <c r="H148" s="1" t="s">
        <v>637</v>
      </c>
      <c r="I148" s="3">
        <v>45661</v>
      </c>
      <c r="J148" s="3">
        <v>45661</v>
      </c>
      <c r="K148" s="3">
        <v>45693.364583333299</v>
      </c>
      <c r="L148" s="3">
        <v>45694.365075960603</v>
      </c>
      <c r="M148" s="1" t="s">
        <v>78</v>
      </c>
      <c r="N148" s="1" t="s">
        <v>638</v>
      </c>
      <c r="O148" s="4">
        <v>1555.69</v>
      </c>
      <c r="P148" s="4">
        <v>4.26</v>
      </c>
      <c r="Q148" s="4">
        <v>1481.6</v>
      </c>
      <c r="R148" s="4">
        <v>0</v>
      </c>
      <c r="S148" s="5">
        <v>32</v>
      </c>
      <c r="T148" s="4">
        <v>136.32</v>
      </c>
      <c r="U148" s="4">
        <v>-1072</v>
      </c>
      <c r="V148" s="4">
        <v>-430.05</v>
      </c>
      <c r="W148" s="4">
        <v>2878.7</v>
      </c>
      <c r="X148" s="4">
        <v>766.06</v>
      </c>
      <c r="Y148" s="1"/>
      <c r="Z148" s="1" t="s">
        <v>90</v>
      </c>
      <c r="AA148" s="4">
        <v>0</v>
      </c>
      <c r="AB148" s="4">
        <v>0</v>
      </c>
      <c r="AC148" s="4">
        <v>619.14</v>
      </c>
      <c r="AD148" s="4">
        <v>75</v>
      </c>
      <c r="AE148" s="4">
        <v>779.66</v>
      </c>
      <c r="AF148" s="1" t="s">
        <v>36</v>
      </c>
      <c r="AG148">
        <v>-997</v>
      </c>
    </row>
    <row r="149" spans="1:33" ht="123.75" x14ac:dyDescent="0.25">
      <c r="A149" s="1" t="s">
        <v>46</v>
      </c>
      <c r="B149" s="1" t="s">
        <v>0</v>
      </c>
      <c r="C149" s="1" t="s">
        <v>633</v>
      </c>
      <c r="D149" s="1" t="s">
        <v>634</v>
      </c>
      <c r="E149" s="1" t="s">
        <v>40</v>
      </c>
      <c r="F149" s="1" t="s">
        <v>34</v>
      </c>
      <c r="G149" s="1" t="s">
        <v>35</v>
      </c>
      <c r="H149" s="1" t="s">
        <v>639</v>
      </c>
      <c r="I149" s="3">
        <v>45661</v>
      </c>
      <c r="J149" s="3">
        <v>45661</v>
      </c>
      <c r="K149" s="3">
        <v>45693.365277777797</v>
      </c>
      <c r="L149" s="3">
        <v>45694.366250613399</v>
      </c>
      <c r="M149" s="1" t="s">
        <v>78</v>
      </c>
      <c r="N149" s="1" t="s">
        <v>92</v>
      </c>
      <c r="O149" s="4">
        <v>67.5</v>
      </c>
      <c r="P149" s="4">
        <v>0.18</v>
      </c>
      <c r="Q149" s="4">
        <v>64.28</v>
      </c>
      <c r="R149" s="4">
        <v>-39.229999999999997</v>
      </c>
      <c r="S149" s="5">
        <v>32</v>
      </c>
      <c r="T149" s="4">
        <v>5.76</v>
      </c>
      <c r="U149" s="4">
        <v>0</v>
      </c>
      <c r="V149" s="4">
        <v>-67.5</v>
      </c>
      <c r="W149" s="4">
        <v>0</v>
      </c>
      <c r="X149" s="4">
        <v>28.27</v>
      </c>
      <c r="Y149" s="1"/>
      <c r="Z149" s="1" t="s">
        <v>132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1" t="s">
        <v>36</v>
      </c>
      <c r="AG149">
        <v>0</v>
      </c>
    </row>
    <row r="150" spans="1:33" ht="123.75" x14ac:dyDescent="0.25">
      <c r="A150" s="1" t="s">
        <v>46</v>
      </c>
      <c r="B150" s="1" t="s">
        <v>0</v>
      </c>
      <c r="C150" s="1" t="s">
        <v>640</v>
      </c>
      <c r="D150" s="1" t="s">
        <v>641</v>
      </c>
      <c r="E150" s="1" t="s">
        <v>49</v>
      </c>
      <c r="F150" s="1" t="s">
        <v>34</v>
      </c>
      <c r="G150" s="1" t="s">
        <v>35</v>
      </c>
      <c r="H150" s="1" t="s">
        <v>642</v>
      </c>
      <c r="I150" s="3">
        <v>45602</v>
      </c>
      <c r="J150" s="3">
        <v>45602.618055555598</v>
      </c>
      <c r="K150" s="3">
        <v>45698.597222222197</v>
      </c>
      <c r="L150" s="3">
        <v>45698.597583877301</v>
      </c>
      <c r="M150" s="1" t="s">
        <v>78</v>
      </c>
      <c r="N150" s="1" t="s">
        <v>643</v>
      </c>
      <c r="O150" s="4">
        <v>609.77</v>
      </c>
      <c r="P150" s="4">
        <v>1.67</v>
      </c>
      <c r="Q150" s="4">
        <v>580.73</v>
      </c>
      <c r="R150" s="4">
        <v>-325.79000000000002</v>
      </c>
      <c r="S150" s="5">
        <v>96</v>
      </c>
      <c r="T150" s="4">
        <v>160.32</v>
      </c>
      <c r="U150" s="4">
        <v>-357.02</v>
      </c>
      <c r="V150" s="4">
        <v>-284.89999999999998</v>
      </c>
      <c r="W150" s="4">
        <v>483.81</v>
      </c>
      <c r="X150" s="4">
        <v>283.98</v>
      </c>
      <c r="Y150" s="1"/>
      <c r="Z150" s="1" t="s">
        <v>90</v>
      </c>
      <c r="AA150" s="4">
        <v>0</v>
      </c>
      <c r="AB150" s="4">
        <v>65.17</v>
      </c>
      <c r="AC150" s="4">
        <v>0</v>
      </c>
      <c r="AD150" s="4">
        <v>75</v>
      </c>
      <c r="AE150" s="4">
        <v>97.96</v>
      </c>
      <c r="AF150" s="1" t="s">
        <v>36</v>
      </c>
      <c r="AG150">
        <v>-282.02</v>
      </c>
    </row>
    <row r="151" spans="1:33" ht="123.75" x14ac:dyDescent="0.25">
      <c r="A151" s="1" t="s">
        <v>46</v>
      </c>
      <c r="B151" s="1" t="s">
        <v>0</v>
      </c>
      <c r="C151" s="1" t="s">
        <v>644</v>
      </c>
      <c r="D151" s="1" t="s">
        <v>645</v>
      </c>
      <c r="E151" s="1" t="s">
        <v>72</v>
      </c>
      <c r="F151" s="1" t="s">
        <v>34</v>
      </c>
      <c r="G151" s="1" t="s">
        <v>35</v>
      </c>
      <c r="H151" s="1" t="s">
        <v>646</v>
      </c>
      <c r="I151" s="3">
        <v>45462</v>
      </c>
      <c r="J151" s="3">
        <v>45462.4506944444</v>
      </c>
      <c r="K151" s="3">
        <v>45701.391666666699</v>
      </c>
      <c r="L151" s="3">
        <v>45702.394785497701</v>
      </c>
      <c r="M151" s="1" t="s">
        <v>78</v>
      </c>
      <c r="N151" s="1" t="s">
        <v>647</v>
      </c>
      <c r="O151" s="4">
        <v>1950.44</v>
      </c>
      <c r="P151" s="4">
        <v>5.34</v>
      </c>
      <c r="Q151" s="4">
        <v>1857.56</v>
      </c>
      <c r="R151" s="4">
        <v>-990</v>
      </c>
      <c r="S151" s="5">
        <v>239</v>
      </c>
      <c r="T151" s="4">
        <v>1276.26</v>
      </c>
      <c r="U151" s="4">
        <v>-506.03</v>
      </c>
      <c r="V151" s="4">
        <v>-1950.44</v>
      </c>
      <c r="W151" s="4">
        <v>0</v>
      </c>
      <c r="X151" s="4">
        <v>960.44</v>
      </c>
      <c r="Y151" s="1"/>
      <c r="Z151" s="1" t="s">
        <v>198</v>
      </c>
      <c r="AA151" s="4">
        <v>-491.76</v>
      </c>
      <c r="AB151" s="4">
        <v>295.52</v>
      </c>
      <c r="AC151" s="4">
        <v>0</v>
      </c>
      <c r="AD151" s="4">
        <v>75</v>
      </c>
      <c r="AE151" s="4">
        <v>-491.76</v>
      </c>
      <c r="AF151" s="1" t="s">
        <v>36</v>
      </c>
      <c r="AG151">
        <v>-431.03</v>
      </c>
    </row>
    <row r="152" spans="1:33" ht="123.75" x14ac:dyDescent="0.25">
      <c r="A152" s="1" t="s">
        <v>37</v>
      </c>
      <c r="B152" s="1" t="s">
        <v>0</v>
      </c>
      <c r="C152" s="1" t="s">
        <v>648</v>
      </c>
      <c r="D152" s="1" t="s">
        <v>649</v>
      </c>
      <c r="E152" s="1" t="s">
        <v>49</v>
      </c>
      <c r="F152" s="1" t="s">
        <v>55</v>
      </c>
      <c r="G152" s="1" t="s">
        <v>35</v>
      </c>
      <c r="H152" s="1" t="s">
        <v>650</v>
      </c>
      <c r="I152" s="3">
        <v>45584</v>
      </c>
      <c r="J152" s="3">
        <v>45584</v>
      </c>
      <c r="K152" s="3">
        <v>45700.604166666701</v>
      </c>
      <c r="L152" s="3">
        <v>45700.6047394329</v>
      </c>
      <c r="M152" s="1" t="s">
        <v>78</v>
      </c>
      <c r="N152" s="1" t="s">
        <v>651</v>
      </c>
      <c r="O152" s="4">
        <v>1198.8399999999999</v>
      </c>
      <c r="P152" s="4">
        <v>3.28</v>
      </c>
      <c r="Q152" s="4">
        <v>1141.75</v>
      </c>
      <c r="R152" s="4">
        <v>-608.5</v>
      </c>
      <c r="S152" s="5">
        <v>116</v>
      </c>
      <c r="T152" s="4">
        <v>380.48</v>
      </c>
      <c r="U152" s="4">
        <v>-617.1</v>
      </c>
      <c r="V152" s="4">
        <v>-1198.8399999999999</v>
      </c>
      <c r="W152" s="4">
        <v>0</v>
      </c>
      <c r="X152" s="4">
        <v>590.34</v>
      </c>
      <c r="Y152" s="1"/>
      <c r="Z152" s="1" t="s">
        <v>113</v>
      </c>
      <c r="AA152" s="4">
        <v>-616.15</v>
      </c>
      <c r="AB152" s="4">
        <v>193.75</v>
      </c>
      <c r="AC152" s="4">
        <v>181.64</v>
      </c>
      <c r="AD152" s="4">
        <v>75</v>
      </c>
      <c r="AE152" s="4">
        <v>-616.15</v>
      </c>
      <c r="AF152" s="1" t="s">
        <v>36</v>
      </c>
    </row>
    <row r="153" spans="1:33" ht="112.5" x14ac:dyDescent="0.25">
      <c r="A153" s="1" t="s">
        <v>37</v>
      </c>
      <c r="B153" s="1" t="s">
        <v>0</v>
      </c>
      <c r="C153" s="1" t="s">
        <v>652</v>
      </c>
      <c r="D153" s="1" t="s">
        <v>653</v>
      </c>
      <c r="E153" s="1" t="s">
        <v>654</v>
      </c>
      <c r="F153" s="1" t="s">
        <v>34</v>
      </c>
      <c r="G153" s="1" t="s">
        <v>35</v>
      </c>
      <c r="H153" s="1" t="s">
        <v>655</v>
      </c>
      <c r="I153" s="3">
        <v>45529</v>
      </c>
      <c r="J153" s="3">
        <v>45529.000694444403</v>
      </c>
      <c r="K153" s="3">
        <v>45529.361111111102</v>
      </c>
      <c r="L153" s="3">
        <v>45694.361434259299</v>
      </c>
      <c r="M153" s="1" t="s">
        <v>329</v>
      </c>
      <c r="N153" s="1" t="s">
        <v>656</v>
      </c>
      <c r="O153" s="4">
        <v>0.01</v>
      </c>
      <c r="P153" s="4">
        <v>0</v>
      </c>
      <c r="Q153" s="4">
        <v>0</v>
      </c>
      <c r="R153" s="4">
        <v>0</v>
      </c>
      <c r="S153" s="5">
        <v>0</v>
      </c>
      <c r="T153" s="4">
        <v>0</v>
      </c>
      <c r="U153" s="4">
        <v>-0.01</v>
      </c>
      <c r="V153" s="4">
        <v>0</v>
      </c>
      <c r="W153" s="4">
        <v>0</v>
      </c>
      <c r="X153" s="4">
        <v>0.2</v>
      </c>
      <c r="Y153" s="1"/>
      <c r="Z153" s="1" t="s">
        <v>657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1" t="s">
        <v>36</v>
      </c>
    </row>
    <row r="154" spans="1:33" ht="112.5" x14ac:dyDescent="0.25">
      <c r="A154" s="1" t="s">
        <v>37</v>
      </c>
      <c r="B154" s="1" t="s">
        <v>0</v>
      </c>
      <c r="C154" s="1" t="s">
        <v>652</v>
      </c>
      <c r="D154" s="1" t="s">
        <v>653</v>
      </c>
      <c r="E154" s="1" t="s">
        <v>654</v>
      </c>
      <c r="F154" s="1" t="s">
        <v>34</v>
      </c>
      <c r="G154" s="1" t="s">
        <v>35</v>
      </c>
      <c r="H154" s="1" t="s">
        <v>658</v>
      </c>
      <c r="I154" s="3">
        <v>45529</v>
      </c>
      <c r="J154" s="3">
        <v>45529.000694444403</v>
      </c>
      <c r="K154" s="3">
        <v>45529.361111111102</v>
      </c>
      <c r="L154" s="3">
        <v>45694.361755983802</v>
      </c>
      <c r="M154" s="1" t="s">
        <v>329</v>
      </c>
      <c r="N154" s="1" t="s">
        <v>656</v>
      </c>
      <c r="O154" s="4">
        <v>0.01</v>
      </c>
      <c r="P154" s="4">
        <v>0</v>
      </c>
      <c r="Q154" s="4">
        <v>0</v>
      </c>
      <c r="R154" s="4">
        <v>0</v>
      </c>
      <c r="S154" s="5">
        <v>0</v>
      </c>
      <c r="T154" s="4">
        <v>0</v>
      </c>
      <c r="U154" s="4">
        <v>-0.01</v>
      </c>
      <c r="V154" s="4">
        <v>0</v>
      </c>
      <c r="W154" s="4">
        <v>0</v>
      </c>
      <c r="X154" s="4">
        <v>0.2</v>
      </c>
      <c r="Y154" s="1"/>
      <c r="Z154" s="1" t="s">
        <v>657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1" t="s">
        <v>36</v>
      </c>
    </row>
    <row r="155" spans="1:33" ht="135" x14ac:dyDescent="0.25">
      <c r="A155" s="1" t="s">
        <v>37</v>
      </c>
      <c r="B155" s="1" t="s">
        <v>0</v>
      </c>
      <c r="C155" s="1" t="s">
        <v>659</v>
      </c>
      <c r="D155" s="1" t="s">
        <v>660</v>
      </c>
      <c r="E155" s="1" t="s">
        <v>661</v>
      </c>
      <c r="F155" s="1" t="s">
        <v>55</v>
      </c>
      <c r="G155" s="1" t="s">
        <v>35</v>
      </c>
      <c r="H155" s="1" t="s">
        <v>662</v>
      </c>
      <c r="I155" s="3">
        <v>45680</v>
      </c>
      <c r="J155" s="3">
        <v>45680</v>
      </c>
      <c r="K155" s="3">
        <v>45680.692361111098</v>
      </c>
      <c r="L155" s="3">
        <v>45694.693020752296</v>
      </c>
      <c r="M155" s="1" t="s">
        <v>582</v>
      </c>
      <c r="N155" s="1" t="s">
        <v>663</v>
      </c>
      <c r="O155" s="4">
        <v>976.01</v>
      </c>
      <c r="P155" s="4">
        <v>2.67</v>
      </c>
      <c r="Q155" s="4">
        <v>929.53</v>
      </c>
      <c r="R155" s="4">
        <v>0</v>
      </c>
      <c r="S155" s="5">
        <v>0</v>
      </c>
      <c r="T155" s="4">
        <v>0</v>
      </c>
      <c r="U155" s="4">
        <v>-780.8</v>
      </c>
      <c r="V155" s="4">
        <v>-113.22</v>
      </c>
      <c r="W155" s="4">
        <v>862.79</v>
      </c>
      <c r="X155" s="4">
        <v>257.67</v>
      </c>
      <c r="Y155" s="1"/>
      <c r="Z155" s="1" t="s">
        <v>198</v>
      </c>
      <c r="AA155" s="4">
        <v>-113.22</v>
      </c>
      <c r="AB155" s="4">
        <v>100</v>
      </c>
      <c r="AC155" s="4">
        <v>101.51</v>
      </c>
      <c r="AD155" s="4">
        <v>-101.51</v>
      </c>
      <c r="AE155" s="4">
        <v>-113.22</v>
      </c>
      <c r="AF155" s="1" t="s">
        <v>36</v>
      </c>
    </row>
    <row r="156" spans="1:33" ht="123.75" x14ac:dyDescent="0.25">
      <c r="A156" s="1" t="s">
        <v>46</v>
      </c>
      <c r="B156" s="1" t="s">
        <v>0</v>
      </c>
      <c r="C156" s="1" t="s">
        <v>664</v>
      </c>
      <c r="D156" s="1" t="s">
        <v>665</v>
      </c>
      <c r="E156" s="1" t="s">
        <v>72</v>
      </c>
      <c r="F156" s="1" t="s">
        <v>55</v>
      </c>
      <c r="G156" s="1" t="s">
        <v>35</v>
      </c>
      <c r="H156" s="1" t="s">
        <v>666</v>
      </c>
      <c r="I156" s="3">
        <v>45693</v>
      </c>
      <c r="J156" s="3">
        <v>45693</v>
      </c>
      <c r="K156" s="3">
        <v>45698.410416666702</v>
      </c>
      <c r="L156" s="3">
        <v>45705.411257789397</v>
      </c>
      <c r="M156" s="1" t="s">
        <v>126</v>
      </c>
      <c r="N156" s="1" t="s">
        <v>667</v>
      </c>
      <c r="O156" s="4">
        <v>797.61</v>
      </c>
      <c r="P156" s="4">
        <v>2.19</v>
      </c>
      <c r="Q156" s="4">
        <v>759.62</v>
      </c>
      <c r="R156" s="4">
        <v>0</v>
      </c>
      <c r="S156" s="5">
        <v>5</v>
      </c>
      <c r="T156" s="4">
        <v>10.95</v>
      </c>
      <c r="U156" s="4">
        <v>-665.33</v>
      </c>
      <c r="V156" s="4">
        <v>0</v>
      </c>
      <c r="W156" s="4">
        <v>797.61</v>
      </c>
      <c r="X156" s="4">
        <v>310.58</v>
      </c>
      <c r="Y156" s="1"/>
      <c r="Z156" s="1" t="s">
        <v>80</v>
      </c>
      <c r="AA156" s="4">
        <v>77.44</v>
      </c>
      <c r="AB156" s="4">
        <v>15</v>
      </c>
      <c r="AC156" s="4">
        <v>40</v>
      </c>
      <c r="AD156" s="4">
        <v>25</v>
      </c>
      <c r="AE156" s="4">
        <v>77.44</v>
      </c>
      <c r="AF156" s="1" t="s">
        <v>36</v>
      </c>
      <c r="AG156">
        <v>-640.33000000000004</v>
      </c>
    </row>
  </sheetData>
  <autoFilter ref="A1:AG156" xr:uid="{CF06F57B-C4B3-495A-BAC1-7C594BDC3CE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9488-7A52-4816-B4D3-41914D43EAEC}">
  <dimension ref="A1:U166"/>
  <sheetViews>
    <sheetView workbookViewId="0">
      <selection activeCell="B96" sqref="B96"/>
    </sheetView>
  </sheetViews>
  <sheetFormatPr defaultRowHeight="15" x14ac:dyDescent="0.25"/>
  <cols>
    <col min="1" max="1" width="16.7109375" bestFit="1" customWidth="1"/>
    <col min="2" max="2" width="17.42578125" bestFit="1" customWidth="1"/>
    <col min="3" max="3" width="43.7109375" bestFit="1" customWidth="1"/>
  </cols>
  <sheetData>
    <row r="1" spans="1:21" x14ac:dyDescent="0.25">
      <c r="A1" t="s">
        <v>669</v>
      </c>
      <c r="B1" t="s">
        <v>670</v>
      </c>
      <c r="C1" t="s">
        <v>671</v>
      </c>
      <c r="D1" t="s">
        <v>672</v>
      </c>
      <c r="E1" t="s">
        <v>9</v>
      </c>
      <c r="F1" t="s">
        <v>673</v>
      </c>
      <c r="G1" t="s">
        <v>674</v>
      </c>
      <c r="H1" t="s">
        <v>675</v>
      </c>
      <c r="I1" t="s">
        <v>1</v>
      </c>
      <c r="J1" t="s">
        <v>676</v>
      </c>
      <c r="K1" t="s">
        <v>677</v>
      </c>
      <c r="L1" t="s">
        <v>678</v>
      </c>
      <c r="M1" t="s">
        <v>679</v>
      </c>
      <c r="N1" t="s">
        <v>680</v>
      </c>
      <c r="O1" t="s">
        <v>681</v>
      </c>
      <c r="P1" t="s">
        <v>682</v>
      </c>
      <c r="Q1" t="s">
        <v>683</v>
      </c>
      <c r="R1" t="s">
        <v>684</v>
      </c>
      <c r="S1" t="s">
        <v>685</v>
      </c>
      <c r="T1" t="s">
        <v>686</v>
      </c>
      <c r="U1" t="s">
        <v>687</v>
      </c>
    </row>
    <row r="2" spans="1:21" x14ac:dyDescent="0.25">
      <c r="A2" t="s">
        <v>562</v>
      </c>
      <c r="B2" t="s">
        <v>689</v>
      </c>
      <c r="C2" t="s">
        <v>690</v>
      </c>
      <c r="D2" t="s">
        <v>691</v>
      </c>
      <c r="E2" t="s">
        <v>692</v>
      </c>
      <c r="F2" t="s">
        <v>693</v>
      </c>
      <c r="G2" t="s">
        <v>35</v>
      </c>
      <c r="I2" t="s">
        <v>46</v>
      </c>
      <c r="J2" t="s">
        <v>36</v>
      </c>
      <c r="K2">
        <v>0</v>
      </c>
      <c r="L2">
        <v>-283.45</v>
      </c>
      <c r="M2">
        <v>0</v>
      </c>
      <c r="N2">
        <v>-85.03</v>
      </c>
      <c r="O2">
        <v>0</v>
      </c>
      <c r="P2">
        <v>75</v>
      </c>
      <c r="Q2">
        <v>0</v>
      </c>
      <c r="R2">
        <v>-10.029999999999999</v>
      </c>
      <c r="S2">
        <v>-10.029999999999999</v>
      </c>
      <c r="T2" t="s">
        <v>688</v>
      </c>
      <c r="U2">
        <v>0</v>
      </c>
    </row>
    <row r="3" spans="1:21" x14ac:dyDescent="0.25">
      <c r="A3" t="s">
        <v>294</v>
      </c>
      <c r="B3" t="s">
        <v>694</v>
      </c>
      <c r="C3" t="s">
        <v>690</v>
      </c>
      <c r="D3" t="s">
        <v>695</v>
      </c>
      <c r="E3" t="s">
        <v>696</v>
      </c>
      <c r="F3" t="s">
        <v>697</v>
      </c>
      <c r="G3" t="s">
        <v>35</v>
      </c>
      <c r="I3" t="s">
        <v>46</v>
      </c>
      <c r="J3" t="s">
        <v>36</v>
      </c>
      <c r="K3">
        <v>0</v>
      </c>
      <c r="L3">
        <v>-68.52</v>
      </c>
      <c r="M3">
        <v>0</v>
      </c>
      <c r="N3">
        <v>-30.84</v>
      </c>
      <c r="O3">
        <v>0</v>
      </c>
      <c r="P3">
        <v>75</v>
      </c>
      <c r="Q3">
        <v>0</v>
      </c>
      <c r="R3">
        <v>44.16</v>
      </c>
      <c r="S3">
        <v>44.16</v>
      </c>
      <c r="T3" t="s">
        <v>688</v>
      </c>
      <c r="U3">
        <v>0</v>
      </c>
    </row>
    <row r="4" spans="1:21" x14ac:dyDescent="0.25">
      <c r="A4" t="s">
        <v>260</v>
      </c>
      <c r="B4" t="s">
        <v>698</v>
      </c>
      <c r="C4" t="s">
        <v>690</v>
      </c>
      <c r="D4" t="s">
        <v>697</v>
      </c>
      <c r="E4" t="s">
        <v>699</v>
      </c>
      <c r="F4" t="s">
        <v>697</v>
      </c>
      <c r="G4" t="s">
        <v>35</v>
      </c>
      <c r="I4" t="s">
        <v>46</v>
      </c>
      <c r="J4" t="s">
        <v>36</v>
      </c>
      <c r="K4">
        <v>0</v>
      </c>
      <c r="L4">
        <v>-26.12</v>
      </c>
      <c r="M4">
        <v>0</v>
      </c>
      <c r="N4">
        <v>-10.45</v>
      </c>
      <c r="O4">
        <v>0</v>
      </c>
      <c r="P4">
        <v>25</v>
      </c>
      <c r="Q4">
        <v>0</v>
      </c>
      <c r="R4">
        <v>14.55</v>
      </c>
      <c r="S4">
        <v>14.55</v>
      </c>
      <c r="T4" t="s">
        <v>688</v>
      </c>
      <c r="U4">
        <v>0</v>
      </c>
    </row>
    <row r="5" spans="1:21" x14ac:dyDescent="0.25">
      <c r="A5" t="s">
        <v>352</v>
      </c>
      <c r="B5" t="s">
        <v>700</v>
      </c>
      <c r="C5" t="s">
        <v>690</v>
      </c>
      <c r="D5" t="s">
        <v>701</v>
      </c>
      <c r="E5" t="s">
        <v>702</v>
      </c>
      <c r="F5" t="s">
        <v>702</v>
      </c>
      <c r="G5" t="s">
        <v>35</v>
      </c>
      <c r="I5" t="s">
        <v>46</v>
      </c>
      <c r="J5" t="s">
        <v>36</v>
      </c>
      <c r="K5">
        <v>0</v>
      </c>
      <c r="L5">
        <v>-61.38</v>
      </c>
      <c r="M5">
        <v>0</v>
      </c>
      <c r="N5">
        <v>-24.55</v>
      </c>
      <c r="O5">
        <v>0</v>
      </c>
      <c r="P5">
        <v>-15</v>
      </c>
      <c r="Q5">
        <v>0</v>
      </c>
      <c r="R5">
        <v>-39.549999999999997</v>
      </c>
      <c r="S5">
        <v>-39.549999999999997</v>
      </c>
      <c r="T5" t="s">
        <v>688</v>
      </c>
      <c r="U5">
        <v>0</v>
      </c>
    </row>
    <row r="6" spans="1:21" x14ac:dyDescent="0.25">
      <c r="A6" t="s">
        <v>501</v>
      </c>
      <c r="B6" t="s">
        <v>703</v>
      </c>
      <c r="C6" t="s">
        <v>690</v>
      </c>
      <c r="D6" t="s">
        <v>704</v>
      </c>
      <c r="E6" t="s">
        <v>705</v>
      </c>
      <c r="F6" t="s">
        <v>704</v>
      </c>
      <c r="G6" t="s">
        <v>35</v>
      </c>
      <c r="I6" t="s">
        <v>46</v>
      </c>
      <c r="J6" t="s">
        <v>36</v>
      </c>
      <c r="K6">
        <v>0</v>
      </c>
      <c r="L6">
        <v>-37.549999999999997</v>
      </c>
      <c r="M6">
        <v>0</v>
      </c>
      <c r="N6">
        <v>-15.02</v>
      </c>
      <c r="O6">
        <v>0</v>
      </c>
      <c r="P6">
        <v>25</v>
      </c>
      <c r="Q6">
        <v>0</v>
      </c>
      <c r="R6">
        <v>9.98</v>
      </c>
      <c r="S6">
        <v>9.98</v>
      </c>
      <c r="T6" t="s">
        <v>688</v>
      </c>
      <c r="U6">
        <v>0</v>
      </c>
    </row>
    <row r="7" spans="1:21" x14ac:dyDescent="0.25">
      <c r="A7" t="s">
        <v>443</v>
      </c>
      <c r="B7" t="s">
        <v>706</v>
      </c>
      <c r="C7" t="s">
        <v>690</v>
      </c>
      <c r="D7" t="s">
        <v>707</v>
      </c>
      <c r="E7" t="s">
        <v>708</v>
      </c>
      <c r="F7" t="s">
        <v>707</v>
      </c>
      <c r="G7" t="s">
        <v>35</v>
      </c>
      <c r="I7" t="s">
        <v>46</v>
      </c>
      <c r="J7" t="s">
        <v>36</v>
      </c>
      <c r="K7">
        <v>0</v>
      </c>
      <c r="L7">
        <v>-34.14</v>
      </c>
      <c r="M7">
        <v>0</v>
      </c>
      <c r="N7">
        <v>-11.95</v>
      </c>
      <c r="O7">
        <v>0</v>
      </c>
      <c r="P7">
        <v>25</v>
      </c>
      <c r="Q7">
        <v>0</v>
      </c>
      <c r="R7">
        <v>13.05</v>
      </c>
      <c r="S7">
        <v>13.05</v>
      </c>
      <c r="T7" t="s">
        <v>688</v>
      </c>
      <c r="U7">
        <v>0</v>
      </c>
    </row>
    <row r="8" spans="1:21" x14ac:dyDescent="0.25">
      <c r="A8" t="s">
        <v>622</v>
      </c>
      <c r="B8" t="s">
        <v>709</v>
      </c>
      <c r="C8" t="s">
        <v>690</v>
      </c>
      <c r="D8" t="s">
        <v>701</v>
      </c>
      <c r="E8" t="s">
        <v>710</v>
      </c>
      <c r="F8" t="s">
        <v>710</v>
      </c>
      <c r="G8" t="s">
        <v>35</v>
      </c>
      <c r="I8" t="s">
        <v>46</v>
      </c>
      <c r="J8" t="s">
        <v>36</v>
      </c>
      <c r="K8">
        <v>0</v>
      </c>
      <c r="L8">
        <v>-53.51</v>
      </c>
      <c r="M8">
        <v>0</v>
      </c>
      <c r="N8">
        <v>-21.4</v>
      </c>
      <c r="O8">
        <v>0</v>
      </c>
      <c r="P8">
        <v>-15</v>
      </c>
      <c r="Q8">
        <v>0</v>
      </c>
      <c r="R8">
        <v>-36.4</v>
      </c>
      <c r="S8">
        <v>-36.4</v>
      </c>
      <c r="T8" t="s">
        <v>688</v>
      </c>
      <c r="U8">
        <v>0</v>
      </c>
    </row>
    <row r="9" spans="1:21" x14ac:dyDescent="0.25">
      <c r="A9" t="s">
        <v>264</v>
      </c>
      <c r="B9" t="s">
        <v>711</v>
      </c>
      <c r="C9" t="s">
        <v>690</v>
      </c>
      <c r="D9" t="s">
        <v>701</v>
      </c>
      <c r="E9" t="s">
        <v>712</v>
      </c>
      <c r="F9" t="s">
        <v>712</v>
      </c>
      <c r="G9" t="s">
        <v>35</v>
      </c>
      <c r="I9" t="s">
        <v>46</v>
      </c>
      <c r="J9" t="s">
        <v>36</v>
      </c>
      <c r="K9">
        <v>0</v>
      </c>
      <c r="L9">
        <v>-86.25</v>
      </c>
      <c r="M9">
        <v>0</v>
      </c>
      <c r="N9">
        <v>-34.5</v>
      </c>
      <c r="O9">
        <v>0</v>
      </c>
      <c r="P9">
        <v>-15</v>
      </c>
      <c r="Q9">
        <v>0</v>
      </c>
      <c r="R9">
        <v>-49.5</v>
      </c>
      <c r="S9">
        <v>-49.5</v>
      </c>
      <c r="T9" t="s">
        <v>688</v>
      </c>
      <c r="U9">
        <v>0</v>
      </c>
    </row>
    <row r="10" spans="1:21" x14ac:dyDescent="0.25">
      <c r="A10" t="s">
        <v>365</v>
      </c>
      <c r="B10" t="s">
        <v>713</v>
      </c>
      <c r="C10" t="s">
        <v>690</v>
      </c>
      <c r="D10" t="s">
        <v>701</v>
      </c>
      <c r="E10" t="s">
        <v>714</v>
      </c>
      <c r="F10" t="s">
        <v>714</v>
      </c>
      <c r="G10" t="s">
        <v>35</v>
      </c>
      <c r="I10" t="s">
        <v>46</v>
      </c>
      <c r="J10" t="s">
        <v>36</v>
      </c>
      <c r="K10">
        <v>0</v>
      </c>
      <c r="L10">
        <v>-66.900000000000006</v>
      </c>
      <c r="M10">
        <v>0</v>
      </c>
      <c r="N10">
        <v>-26.76</v>
      </c>
      <c r="O10">
        <v>0</v>
      </c>
      <c r="P10">
        <v>-13.38</v>
      </c>
      <c r="Q10">
        <v>0</v>
      </c>
      <c r="R10">
        <v>-40.14</v>
      </c>
      <c r="S10">
        <v>-40.14</v>
      </c>
      <c r="T10" t="s">
        <v>688</v>
      </c>
      <c r="U10">
        <v>0</v>
      </c>
    </row>
    <row r="11" spans="1:21" x14ac:dyDescent="0.25">
      <c r="A11" t="s">
        <v>64</v>
      </c>
      <c r="B11" t="s">
        <v>724</v>
      </c>
      <c r="C11" t="s">
        <v>715</v>
      </c>
      <c r="D11" t="s">
        <v>691</v>
      </c>
      <c r="E11" t="s">
        <v>725</v>
      </c>
      <c r="F11" t="s">
        <v>725</v>
      </c>
      <c r="G11" t="s">
        <v>35</v>
      </c>
      <c r="I11" t="s">
        <v>37</v>
      </c>
      <c r="J11" t="s">
        <v>688</v>
      </c>
      <c r="K11">
        <v>0</v>
      </c>
      <c r="L11">
        <v>-60.27</v>
      </c>
      <c r="M11">
        <v>0</v>
      </c>
      <c r="N11">
        <v>-28.27</v>
      </c>
      <c r="O11">
        <v>0</v>
      </c>
      <c r="P11">
        <v>0</v>
      </c>
      <c r="Q11">
        <v>0</v>
      </c>
      <c r="R11">
        <v>-28.27</v>
      </c>
      <c r="S11">
        <v>-28.27</v>
      </c>
      <c r="T11" t="s">
        <v>688</v>
      </c>
      <c r="U11">
        <v>0</v>
      </c>
    </row>
    <row r="12" spans="1:21" x14ac:dyDescent="0.25">
      <c r="A12" t="s">
        <v>361</v>
      </c>
      <c r="B12" t="s">
        <v>729</v>
      </c>
      <c r="C12" t="s">
        <v>690</v>
      </c>
      <c r="D12" t="s">
        <v>701</v>
      </c>
      <c r="E12" t="s">
        <v>730</v>
      </c>
      <c r="F12" t="s">
        <v>730</v>
      </c>
      <c r="G12" t="s">
        <v>108</v>
      </c>
      <c r="I12" t="s">
        <v>46</v>
      </c>
      <c r="J12" t="s">
        <v>36</v>
      </c>
      <c r="K12">
        <v>0</v>
      </c>
      <c r="L12">
        <v>1098.9000000000001</v>
      </c>
      <c r="M12">
        <v>0</v>
      </c>
      <c r="N12">
        <v>242.70999999999998</v>
      </c>
      <c r="O12">
        <v>0</v>
      </c>
      <c r="P12">
        <v>-75</v>
      </c>
      <c r="Q12">
        <v>167.71</v>
      </c>
      <c r="R12">
        <v>0</v>
      </c>
      <c r="S12">
        <v>167.71</v>
      </c>
      <c r="T12" t="s">
        <v>688</v>
      </c>
      <c r="U12">
        <v>0</v>
      </c>
    </row>
    <row r="13" spans="1:21" x14ac:dyDescent="0.25">
      <c r="A13" t="s">
        <v>361</v>
      </c>
      <c r="B13" t="s">
        <v>729</v>
      </c>
      <c r="C13" t="s">
        <v>690</v>
      </c>
      <c r="D13" t="s">
        <v>701</v>
      </c>
      <c r="E13" t="s">
        <v>730</v>
      </c>
      <c r="F13" t="s">
        <v>731</v>
      </c>
      <c r="G13" t="s">
        <v>35</v>
      </c>
      <c r="I13" t="s">
        <v>46</v>
      </c>
      <c r="J13" t="s">
        <v>36</v>
      </c>
      <c r="K13">
        <v>0</v>
      </c>
      <c r="L13">
        <v>-1098.9000000000001</v>
      </c>
      <c r="M13">
        <v>0</v>
      </c>
      <c r="N13">
        <v>-245.24</v>
      </c>
      <c r="O13">
        <v>0</v>
      </c>
      <c r="P13">
        <v>75</v>
      </c>
      <c r="Q13">
        <v>0</v>
      </c>
      <c r="R13">
        <v>-170.24</v>
      </c>
      <c r="S13">
        <v>-170.24</v>
      </c>
      <c r="T13" t="s">
        <v>688</v>
      </c>
      <c r="U13">
        <v>0</v>
      </c>
    </row>
    <row r="14" spans="1:21" x14ac:dyDescent="0.25">
      <c r="A14" t="s">
        <v>361</v>
      </c>
      <c r="B14" t="s">
        <v>729</v>
      </c>
      <c r="C14" t="s">
        <v>690</v>
      </c>
      <c r="D14" t="s">
        <v>701</v>
      </c>
      <c r="E14" t="s">
        <v>730</v>
      </c>
      <c r="F14" t="s">
        <v>701</v>
      </c>
      <c r="G14" t="s">
        <v>35</v>
      </c>
      <c r="I14" t="s">
        <v>46</v>
      </c>
      <c r="J14" t="s">
        <v>36</v>
      </c>
      <c r="K14">
        <v>0</v>
      </c>
      <c r="L14">
        <v>-1098.9000000000001</v>
      </c>
      <c r="M14">
        <v>0</v>
      </c>
      <c r="N14">
        <v>-242.70999999999998</v>
      </c>
      <c r="O14">
        <v>0</v>
      </c>
      <c r="P14">
        <v>75</v>
      </c>
      <c r="Q14">
        <v>0</v>
      </c>
      <c r="R14">
        <v>-167.71</v>
      </c>
      <c r="S14">
        <v>-167.71</v>
      </c>
      <c r="T14" t="s">
        <v>688</v>
      </c>
      <c r="U14">
        <v>0</v>
      </c>
    </row>
    <row r="15" spans="1:21" x14ac:dyDescent="0.25">
      <c r="A15" t="s">
        <v>527</v>
      </c>
      <c r="B15" t="s">
        <v>734</v>
      </c>
      <c r="C15" t="s">
        <v>735</v>
      </c>
      <c r="D15" t="s">
        <v>717</v>
      </c>
      <c r="E15" t="s">
        <v>736</v>
      </c>
      <c r="F15" t="s">
        <v>701</v>
      </c>
      <c r="G15" t="s">
        <v>35</v>
      </c>
      <c r="I15" t="s">
        <v>46</v>
      </c>
      <c r="J15" t="s">
        <v>36</v>
      </c>
      <c r="K15">
        <v>0</v>
      </c>
      <c r="L15">
        <v>-138.33000000000001</v>
      </c>
      <c r="M15">
        <v>0</v>
      </c>
      <c r="N15">
        <v>-62.25</v>
      </c>
      <c r="O15">
        <v>0</v>
      </c>
      <c r="P15">
        <v>75</v>
      </c>
      <c r="Q15">
        <v>0</v>
      </c>
      <c r="R15">
        <v>12.75</v>
      </c>
      <c r="S15">
        <v>12.75</v>
      </c>
      <c r="T15" t="s">
        <v>688</v>
      </c>
      <c r="U15">
        <v>0</v>
      </c>
    </row>
    <row r="16" spans="1:21" x14ac:dyDescent="0.25">
      <c r="A16" t="s">
        <v>146</v>
      </c>
      <c r="B16" t="s">
        <v>740</v>
      </c>
      <c r="C16" t="s">
        <v>690</v>
      </c>
      <c r="D16" t="s">
        <v>704</v>
      </c>
      <c r="E16" t="s">
        <v>741</v>
      </c>
      <c r="F16" t="s">
        <v>701</v>
      </c>
      <c r="G16" t="s">
        <v>35</v>
      </c>
      <c r="I16" t="s">
        <v>46</v>
      </c>
      <c r="J16" t="s">
        <v>36</v>
      </c>
      <c r="K16">
        <v>0</v>
      </c>
      <c r="L16">
        <v>-109.53</v>
      </c>
      <c r="M16">
        <v>0</v>
      </c>
      <c r="N16">
        <v>-49.29</v>
      </c>
      <c r="O16">
        <v>0</v>
      </c>
      <c r="P16">
        <v>75</v>
      </c>
      <c r="Q16">
        <v>0</v>
      </c>
      <c r="R16">
        <v>25.71</v>
      </c>
      <c r="S16">
        <v>25.71</v>
      </c>
      <c r="T16" t="s">
        <v>688</v>
      </c>
      <c r="U16">
        <v>0</v>
      </c>
    </row>
    <row r="17" spans="1:21" x14ac:dyDescent="0.25">
      <c r="A17" t="s">
        <v>742</v>
      </c>
      <c r="B17" t="s">
        <v>743</v>
      </c>
      <c r="C17" t="s">
        <v>690</v>
      </c>
      <c r="D17" t="s">
        <v>695</v>
      </c>
      <c r="E17" t="s">
        <v>744</v>
      </c>
      <c r="F17" t="s">
        <v>695</v>
      </c>
      <c r="G17" t="s">
        <v>35</v>
      </c>
      <c r="I17" t="s">
        <v>46</v>
      </c>
      <c r="J17" t="s">
        <v>36</v>
      </c>
      <c r="K17">
        <v>0</v>
      </c>
      <c r="L17">
        <v>-262.06</v>
      </c>
      <c r="M17">
        <v>0</v>
      </c>
      <c r="N17">
        <v>-117.93</v>
      </c>
      <c r="O17">
        <v>0</v>
      </c>
      <c r="P17">
        <v>75</v>
      </c>
      <c r="Q17">
        <v>0</v>
      </c>
      <c r="R17">
        <v>-42.93</v>
      </c>
      <c r="S17">
        <v>-42.93</v>
      </c>
      <c r="T17" t="s">
        <v>688</v>
      </c>
      <c r="U17">
        <v>0</v>
      </c>
    </row>
    <row r="18" spans="1:21" x14ac:dyDescent="0.25">
      <c r="A18" t="s">
        <v>540</v>
      </c>
      <c r="B18" t="s">
        <v>745</v>
      </c>
      <c r="C18" t="s">
        <v>690</v>
      </c>
      <c r="D18" t="s">
        <v>717</v>
      </c>
      <c r="E18" t="s">
        <v>746</v>
      </c>
      <c r="F18" t="s">
        <v>717</v>
      </c>
      <c r="G18" t="s">
        <v>35</v>
      </c>
      <c r="I18" t="s">
        <v>46</v>
      </c>
      <c r="J18" t="s">
        <v>36</v>
      </c>
      <c r="K18">
        <v>0</v>
      </c>
      <c r="L18">
        <v>-79.59</v>
      </c>
      <c r="M18">
        <v>0</v>
      </c>
      <c r="N18">
        <v>-35.82</v>
      </c>
      <c r="O18">
        <v>0</v>
      </c>
      <c r="P18">
        <v>75</v>
      </c>
      <c r="Q18">
        <v>0</v>
      </c>
      <c r="R18">
        <v>39.18</v>
      </c>
      <c r="S18">
        <v>39.18</v>
      </c>
      <c r="T18" t="s">
        <v>688</v>
      </c>
      <c r="U18">
        <v>0</v>
      </c>
    </row>
    <row r="19" spans="1:21" x14ac:dyDescent="0.25">
      <c r="A19" t="s">
        <v>183</v>
      </c>
      <c r="B19" t="s">
        <v>747</v>
      </c>
      <c r="C19" t="s">
        <v>690</v>
      </c>
      <c r="D19" t="s">
        <v>720</v>
      </c>
      <c r="E19" t="s">
        <v>748</v>
      </c>
      <c r="F19" t="s">
        <v>720</v>
      </c>
      <c r="G19" t="s">
        <v>35</v>
      </c>
      <c r="I19" t="s">
        <v>46</v>
      </c>
      <c r="J19" t="s">
        <v>36</v>
      </c>
      <c r="K19">
        <v>0</v>
      </c>
      <c r="L19">
        <v>-774.08</v>
      </c>
      <c r="M19">
        <v>0</v>
      </c>
      <c r="N19">
        <v>-348.33</v>
      </c>
      <c r="O19">
        <v>0</v>
      </c>
      <c r="P19">
        <v>75</v>
      </c>
      <c r="Q19">
        <v>0</v>
      </c>
      <c r="R19">
        <v>-273.33</v>
      </c>
      <c r="S19">
        <v>-273.33</v>
      </c>
      <c r="T19" t="s">
        <v>688</v>
      </c>
      <c r="U19">
        <v>0</v>
      </c>
    </row>
    <row r="20" spans="1:21" x14ac:dyDescent="0.25">
      <c r="A20" t="s">
        <v>165</v>
      </c>
      <c r="B20" t="s">
        <v>749</v>
      </c>
      <c r="C20" t="s">
        <v>690</v>
      </c>
      <c r="D20" t="s">
        <v>697</v>
      </c>
      <c r="E20" t="s">
        <v>750</v>
      </c>
      <c r="F20" t="s">
        <v>697</v>
      </c>
      <c r="G20" t="s">
        <v>35</v>
      </c>
      <c r="I20" t="s">
        <v>46</v>
      </c>
      <c r="J20" t="s">
        <v>36</v>
      </c>
      <c r="K20">
        <v>0</v>
      </c>
      <c r="L20">
        <v>-114.71</v>
      </c>
      <c r="M20">
        <v>0</v>
      </c>
      <c r="N20">
        <v>-51.62</v>
      </c>
      <c r="O20">
        <v>0</v>
      </c>
      <c r="P20">
        <v>75</v>
      </c>
      <c r="Q20">
        <v>0</v>
      </c>
      <c r="R20">
        <v>23.38</v>
      </c>
      <c r="S20">
        <v>23.38</v>
      </c>
      <c r="T20" t="s">
        <v>688</v>
      </c>
      <c r="U20">
        <v>0</v>
      </c>
    </row>
    <row r="21" spans="1:21" x14ac:dyDescent="0.25">
      <c r="A21" t="s">
        <v>371</v>
      </c>
      <c r="B21" t="s">
        <v>751</v>
      </c>
      <c r="C21" t="s">
        <v>690</v>
      </c>
      <c r="D21" t="s">
        <v>701</v>
      </c>
      <c r="E21" t="s">
        <v>752</v>
      </c>
      <c r="F21" t="s">
        <v>701</v>
      </c>
      <c r="G21" t="s">
        <v>35</v>
      </c>
      <c r="I21" t="s">
        <v>46</v>
      </c>
      <c r="J21" t="s">
        <v>36</v>
      </c>
      <c r="K21">
        <v>0</v>
      </c>
      <c r="L21">
        <v>-46.86</v>
      </c>
      <c r="M21">
        <v>0</v>
      </c>
      <c r="N21">
        <v>-21.09</v>
      </c>
      <c r="O21">
        <v>0</v>
      </c>
      <c r="P21">
        <v>75</v>
      </c>
      <c r="Q21">
        <v>0</v>
      </c>
      <c r="R21">
        <v>53.91</v>
      </c>
      <c r="S21">
        <v>53.91</v>
      </c>
      <c r="T21" t="s">
        <v>688</v>
      </c>
      <c r="U21">
        <v>0</v>
      </c>
    </row>
    <row r="22" spans="1:21" x14ac:dyDescent="0.25">
      <c r="A22" t="s">
        <v>399</v>
      </c>
      <c r="B22" t="s">
        <v>753</v>
      </c>
      <c r="C22" t="s">
        <v>690</v>
      </c>
      <c r="D22" t="s">
        <v>697</v>
      </c>
      <c r="E22" t="s">
        <v>754</v>
      </c>
      <c r="F22" t="s">
        <v>697</v>
      </c>
      <c r="G22" t="s">
        <v>35</v>
      </c>
      <c r="I22" t="s">
        <v>46</v>
      </c>
      <c r="J22" t="s">
        <v>36</v>
      </c>
      <c r="K22">
        <v>0</v>
      </c>
      <c r="L22">
        <v>-39.85</v>
      </c>
      <c r="M22">
        <v>0</v>
      </c>
      <c r="N22">
        <v>-13.95</v>
      </c>
      <c r="O22">
        <v>0</v>
      </c>
      <c r="P22">
        <v>25</v>
      </c>
      <c r="Q22">
        <v>0</v>
      </c>
      <c r="R22">
        <v>11.05</v>
      </c>
      <c r="S22">
        <v>11.05</v>
      </c>
      <c r="T22" t="s">
        <v>688</v>
      </c>
      <c r="U22">
        <v>0</v>
      </c>
    </row>
    <row r="23" spans="1:21" x14ac:dyDescent="0.25">
      <c r="A23" t="s">
        <v>642</v>
      </c>
      <c r="B23" t="s">
        <v>755</v>
      </c>
      <c r="C23" t="s">
        <v>690</v>
      </c>
      <c r="D23" t="s">
        <v>704</v>
      </c>
      <c r="E23" t="s">
        <v>756</v>
      </c>
      <c r="F23" t="s">
        <v>704</v>
      </c>
      <c r="G23" t="s">
        <v>35</v>
      </c>
      <c r="I23" t="s">
        <v>46</v>
      </c>
      <c r="J23" t="s">
        <v>36</v>
      </c>
      <c r="K23">
        <v>0</v>
      </c>
      <c r="L23">
        <v>-357.02</v>
      </c>
      <c r="M23">
        <v>0</v>
      </c>
      <c r="N23">
        <v>-160.66</v>
      </c>
      <c r="O23">
        <v>0</v>
      </c>
      <c r="P23">
        <v>75</v>
      </c>
      <c r="Q23">
        <v>0</v>
      </c>
      <c r="R23">
        <v>-85.66</v>
      </c>
      <c r="S23">
        <v>-85.66</v>
      </c>
      <c r="T23" t="s">
        <v>688</v>
      </c>
      <c r="U23">
        <v>0</v>
      </c>
    </row>
    <row r="24" spans="1:21" x14ac:dyDescent="0.25">
      <c r="A24" t="s">
        <v>156</v>
      </c>
      <c r="B24" t="s">
        <v>757</v>
      </c>
      <c r="C24" t="s">
        <v>690</v>
      </c>
      <c r="D24" t="s">
        <v>707</v>
      </c>
      <c r="E24" t="s">
        <v>702</v>
      </c>
      <c r="F24" t="s">
        <v>707</v>
      </c>
      <c r="G24" t="s">
        <v>35</v>
      </c>
      <c r="I24" t="s">
        <v>46</v>
      </c>
      <c r="J24" t="s">
        <v>36</v>
      </c>
      <c r="K24">
        <v>0</v>
      </c>
      <c r="L24">
        <v>-936.15</v>
      </c>
      <c r="M24">
        <v>0</v>
      </c>
      <c r="N24">
        <v>-421.27</v>
      </c>
      <c r="O24">
        <v>0</v>
      </c>
      <c r="P24">
        <v>75</v>
      </c>
      <c r="Q24">
        <v>0</v>
      </c>
      <c r="R24">
        <v>-346.27</v>
      </c>
      <c r="S24">
        <v>-346.27</v>
      </c>
      <c r="T24" t="s">
        <v>688</v>
      </c>
      <c r="U24">
        <v>0</v>
      </c>
    </row>
    <row r="25" spans="1:21" x14ac:dyDescent="0.25">
      <c r="A25" t="s">
        <v>485</v>
      </c>
      <c r="B25" t="s">
        <v>758</v>
      </c>
      <c r="C25" t="s">
        <v>690</v>
      </c>
      <c r="D25" t="s">
        <v>704</v>
      </c>
      <c r="E25" t="s">
        <v>759</v>
      </c>
      <c r="F25" t="s">
        <v>760</v>
      </c>
      <c r="G25" t="s">
        <v>35</v>
      </c>
      <c r="I25" t="s">
        <v>46</v>
      </c>
      <c r="J25" t="s">
        <v>36</v>
      </c>
      <c r="K25">
        <v>0</v>
      </c>
      <c r="L25">
        <v>-123.36</v>
      </c>
      <c r="M25">
        <v>0</v>
      </c>
      <c r="N25">
        <v>-55.52</v>
      </c>
      <c r="O25">
        <v>0</v>
      </c>
      <c r="P25">
        <v>0</v>
      </c>
      <c r="Q25">
        <v>0</v>
      </c>
      <c r="R25">
        <v>-55.52</v>
      </c>
      <c r="S25">
        <v>-55.52</v>
      </c>
      <c r="T25" t="s">
        <v>688</v>
      </c>
      <c r="U25">
        <v>0</v>
      </c>
    </row>
    <row r="26" spans="1:21" x14ac:dyDescent="0.25">
      <c r="A26" t="s">
        <v>102</v>
      </c>
      <c r="B26" t="s">
        <v>761</v>
      </c>
      <c r="C26" t="s">
        <v>690</v>
      </c>
      <c r="D26" t="s">
        <v>701</v>
      </c>
      <c r="E26" t="s">
        <v>762</v>
      </c>
      <c r="F26" t="s">
        <v>762</v>
      </c>
      <c r="G26" t="s">
        <v>35</v>
      </c>
      <c r="I26" t="s">
        <v>46</v>
      </c>
      <c r="J26" t="s">
        <v>36</v>
      </c>
      <c r="K26">
        <v>0</v>
      </c>
      <c r="L26">
        <v>-70.11</v>
      </c>
      <c r="M26">
        <v>0</v>
      </c>
      <c r="N26">
        <v>-31.55</v>
      </c>
      <c r="O26">
        <v>0</v>
      </c>
      <c r="P26">
        <v>-14.02</v>
      </c>
      <c r="Q26">
        <v>0</v>
      </c>
      <c r="R26">
        <v>-45.57</v>
      </c>
      <c r="S26">
        <v>-45.57</v>
      </c>
      <c r="T26" t="s">
        <v>688</v>
      </c>
      <c r="U26">
        <v>0</v>
      </c>
    </row>
    <row r="27" spans="1:21" x14ac:dyDescent="0.25">
      <c r="A27" t="s">
        <v>395</v>
      </c>
      <c r="B27" t="s">
        <v>763</v>
      </c>
      <c r="C27" t="s">
        <v>690</v>
      </c>
      <c r="D27" t="s">
        <v>701</v>
      </c>
      <c r="E27" t="s">
        <v>764</v>
      </c>
      <c r="F27" t="s">
        <v>764</v>
      </c>
      <c r="G27" t="s">
        <v>35</v>
      </c>
      <c r="I27" t="s">
        <v>46</v>
      </c>
      <c r="J27" t="s">
        <v>36</v>
      </c>
      <c r="K27">
        <v>0</v>
      </c>
      <c r="L27">
        <v>-65.84</v>
      </c>
      <c r="M27">
        <v>0</v>
      </c>
      <c r="N27">
        <v>-29.63</v>
      </c>
      <c r="O27">
        <v>0</v>
      </c>
      <c r="P27">
        <v>-15</v>
      </c>
      <c r="Q27">
        <v>0</v>
      </c>
      <c r="R27">
        <v>-44.63</v>
      </c>
      <c r="S27">
        <v>-44.63</v>
      </c>
      <c r="T27" t="s">
        <v>688</v>
      </c>
      <c r="U27">
        <v>0</v>
      </c>
    </row>
    <row r="28" spans="1:21" x14ac:dyDescent="0.25">
      <c r="A28" t="s">
        <v>192</v>
      </c>
      <c r="B28" t="s">
        <v>765</v>
      </c>
      <c r="C28" t="s">
        <v>690</v>
      </c>
      <c r="D28" t="s">
        <v>720</v>
      </c>
      <c r="E28" t="s">
        <v>714</v>
      </c>
      <c r="F28" t="s">
        <v>714</v>
      </c>
      <c r="G28" t="s">
        <v>35</v>
      </c>
      <c r="I28" t="s">
        <v>46</v>
      </c>
      <c r="J28" t="s">
        <v>36</v>
      </c>
      <c r="K28">
        <v>0</v>
      </c>
      <c r="L28">
        <v>-190.47</v>
      </c>
      <c r="M28">
        <v>0</v>
      </c>
      <c r="N28">
        <v>-85.71</v>
      </c>
      <c r="O28">
        <v>0</v>
      </c>
      <c r="P28">
        <v>-15</v>
      </c>
      <c r="Q28">
        <v>0</v>
      </c>
      <c r="R28">
        <v>-100.71</v>
      </c>
      <c r="S28">
        <v>-100.71</v>
      </c>
      <c r="T28" t="s">
        <v>688</v>
      </c>
      <c r="U28">
        <v>0</v>
      </c>
    </row>
    <row r="29" spans="1:21" x14ac:dyDescent="0.25">
      <c r="A29" t="s">
        <v>618</v>
      </c>
      <c r="B29" t="s">
        <v>766</v>
      </c>
      <c r="C29" t="s">
        <v>690</v>
      </c>
      <c r="D29" t="s">
        <v>697</v>
      </c>
      <c r="E29" t="s">
        <v>767</v>
      </c>
      <c r="F29" t="s">
        <v>697</v>
      </c>
      <c r="G29" t="s">
        <v>35</v>
      </c>
      <c r="I29" t="s">
        <v>46</v>
      </c>
      <c r="J29" t="s">
        <v>36</v>
      </c>
      <c r="K29">
        <v>0</v>
      </c>
      <c r="L29">
        <v>-49.03</v>
      </c>
      <c r="M29">
        <v>0</v>
      </c>
      <c r="N29">
        <v>-17.16</v>
      </c>
      <c r="O29">
        <v>0</v>
      </c>
      <c r="P29">
        <v>25</v>
      </c>
      <c r="Q29">
        <v>0</v>
      </c>
      <c r="R29">
        <v>7.84</v>
      </c>
      <c r="S29">
        <v>7.84</v>
      </c>
      <c r="T29" t="s">
        <v>688</v>
      </c>
      <c r="U29">
        <v>0</v>
      </c>
    </row>
    <row r="30" spans="1:21" x14ac:dyDescent="0.25">
      <c r="A30" t="s">
        <v>348</v>
      </c>
      <c r="B30" t="s">
        <v>768</v>
      </c>
      <c r="C30" t="s">
        <v>690</v>
      </c>
      <c r="D30" t="s">
        <v>695</v>
      </c>
      <c r="E30" t="s">
        <v>769</v>
      </c>
      <c r="F30" t="s">
        <v>695</v>
      </c>
      <c r="G30" t="s">
        <v>35</v>
      </c>
      <c r="I30" t="s">
        <v>46</v>
      </c>
      <c r="J30" t="s">
        <v>36</v>
      </c>
      <c r="K30">
        <v>0</v>
      </c>
      <c r="L30">
        <v>-57.49</v>
      </c>
      <c r="M30">
        <v>0</v>
      </c>
      <c r="N30">
        <v>-22.99</v>
      </c>
      <c r="O30">
        <v>0</v>
      </c>
      <c r="P30">
        <v>25</v>
      </c>
      <c r="Q30">
        <v>0</v>
      </c>
      <c r="R30">
        <v>2.0099999999999998</v>
      </c>
      <c r="S30">
        <v>2.0099999999999998</v>
      </c>
      <c r="T30" t="s">
        <v>688</v>
      </c>
      <c r="U30">
        <v>0</v>
      </c>
    </row>
    <row r="31" spans="1:21" x14ac:dyDescent="0.25">
      <c r="A31" t="s">
        <v>459</v>
      </c>
      <c r="B31" t="s">
        <v>770</v>
      </c>
      <c r="C31" t="s">
        <v>690</v>
      </c>
      <c r="D31" t="s">
        <v>693</v>
      </c>
      <c r="E31" t="s">
        <v>760</v>
      </c>
      <c r="F31" t="s">
        <v>760</v>
      </c>
      <c r="G31" t="s">
        <v>35</v>
      </c>
      <c r="I31" t="s">
        <v>46</v>
      </c>
      <c r="J31" t="s">
        <v>36</v>
      </c>
      <c r="K31">
        <v>0</v>
      </c>
      <c r="L31">
        <v>-217.47</v>
      </c>
      <c r="M31">
        <v>0</v>
      </c>
      <c r="N31">
        <v>-97.86</v>
      </c>
      <c r="O31">
        <v>0</v>
      </c>
      <c r="P31">
        <v>-15</v>
      </c>
      <c r="Q31">
        <v>0</v>
      </c>
      <c r="R31">
        <v>-112.86</v>
      </c>
      <c r="S31">
        <v>-112.86</v>
      </c>
      <c r="T31" t="s">
        <v>688</v>
      </c>
      <c r="U31">
        <v>0</v>
      </c>
    </row>
    <row r="32" spans="1:21" x14ac:dyDescent="0.25">
      <c r="A32" t="s">
        <v>50</v>
      </c>
      <c r="B32" t="s">
        <v>771</v>
      </c>
      <c r="C32" t="s">
        <v>690</v>
      </c>
      <c r="D32" t="s">
        <v>701</v>
      </c>
      <c r="E32" t="s">
        <v>701</v>
      </c>
      <c r="F32" t="s">
        <v>701</v>
      </c>
      <c r="G32" t="s">
        <v>35</v>
      </c>
      <c r="I32" t="s">
        <v>46</v>
      </c>
      <c r="J32" t="s">
        <v>36</v>
      </c>
      <c r="K32">
        <v>0</v>
      </c>
      <c r="L32">
        <v>-281.02999999999997</v>
      </c>
      <c r="M32">
        <v>0</v>
      </c>
      <c r="N32">
        <v>-112.41</v>
      </c>
      <c r="O32">
        <v>0</v>
      </c>
      <c r="P32">
        <v>-15</v>
      </c>
      <c r="Q32">
        <v>0</v>
      </c>
      <c r="R32">
        <v>-127.41</v>
      </c>
      <c r="S32">
        <v>-127.41</v>
      </c>
      <c r="T32" t="s">
        <v>688</v>
      </c>
      <c r="U32">
        <v>0</v>
      </c>
    </row>
    <row r="33" spans="1:21" x14ac:dyDescent="0.25">
      <c r="A33" t="s">
        <v>481</v>
      </c>
      <c r="B33" t="s">
        <v>775</v>
      </c>
      <c r="C33" t="s">
        <v>690</v>
      </c>
      <c r="D33" t="s">
        <v>693</v>
      </c>
      <c r="E33" t="s">
        <v>726</v>
      </c>
      <c r="F33" t="s">
        <v>726</v>
      </c>
      <c r="G33" t="s">
        <v>35</v>
      </c>
      <c r="I33" t="s">
        <v>46</v>
      </c>
      <c r="J33" t="s">
        <v>688</v>
      </c>
      <c r="K33">
        <v>0</v>
      </c>
      <c r="L33">
        <v>-70.349999999999994</v>
      </c>
      <c r="M33">
        <v>0</v>
      </c>
      <c r="N33">
        <v>-28.14</v>
      </c>
      <c r="O33">
        <v>0</v>
      </c>
      <c r="P33">
        <v>-15</v>
      </c>
      <c r="Q33">
        <v>0</v>
      </c>
      <c r="R33">
        <v>-43.14</v>
      </c>
      <c r="S33">
        <v>-43.14</v>
      </c>
      <c r="T33" t="s">
        <v>688</v>
      </c>
      <c r="U33">
        <v>0</v>
      </c>
    </row>
    <row r="34" spans="1:21" x14ac:dyDescent="0.25">
      <c r="A34" t="s">
        <v>776</v>
      </c>
      <c r="B34" t="s">
        <v>777</v>
      </c>
      <c r="C34" t="s">
        <v>690</v>
      </c>
      <c r="D34" t="s">
        <v>695</v>
      </c>
      <c r="E34" t="s">
        <v>695</v>
      </c>
      <c r="F34" t="s">
        <v>695</v>
      </c>
      <c r="G34" t="s">
        <v>35</v>
      </c>
      <c r="I34" t="s">
        <v>46</v>
      </c>
      <c r="J34" t="s">
        <v>36</v>
      </c>
      <c r="K34">
        <v>0</v>
      </c>
      <c r="L34">
        <v>-82.04</v>
      </c>
      <c r="M34">
        <v>0</v>
      </c>
      <c r="N34">
        <v>-36.92</v>
      </c>
      <c r="O34">
        <v>0</v>
      </c>
      <c r="P34">
        <v>-15</v>
      </c>
      <c r="Q34">
        <v>0</v>
      </c>
      <c r="R34">
        <v>-51.92</v>
      </c>
      <c r="S34">
        <v>-51.92</v>
      </c>
      <c r="T34" t="s">
        <v>688</v>
      </c>
      <c r="U34">
        <v>0</v>
      </c>
    </row>
    <row r="35" spans="1:21" x14ac:dyDescent="0.25">
      <c r="A35" t="s">
        <v>655</v>
      </c>
      <c r="B35" t="s">
        <v>778</v>
      </c>
      <c r="C35" t="s">
        <v>779</v>
      </c>
      <c r="D35" t="s">
        <v>720</v>
      </c>
      <c r="E35" t="s">
        <v>780</v>
      </c>
      <c r="F35" t="s">
        <v>780</v>
      </c>
      <c r="G35" t="s">
        <v>35</v>
      </c>
      <c r="I35" t="s">
        <v>37</v>
      </c>
      <c r="J35" t="s">
        <v>36</v>
      </c>
      <c r="K35">
        <v>0</v>
      </c>
      <c r="L35">
        <v>-0.01</v>
      </c>
      <c r="M35">
        <v>0</v>
      </c>
      <c r="N35">
        <v>-0.2</v>
      </c>
      <c r="O35">
        <v>0</v>
      </c>
      <c r="P35">
        <v>0</v>
      </c>
      <c r="Q35">
        <v>0</v>
      </c>
      <c r="R35">
        <v>-0.2</v>
      </c>
      <c r="S35">
        <v>-0.2</v>
      </c>
      <c r="T35" t="s">
        <v>688</v>
      </c>
      <c r="U35">
        <v>0</v>
      </c>
    </row>
    <row r="36" spans="1:21" x14ac:dyDescent="0.25">
      <c r="A36" t="s">
        <v>658</v>
      </c>
      <c r="B36" t="s">
        <v>781</v>
      </c>
      <c r="C36" t="s">
        <v>779</v>
      </c>
      <c r="D36" t="s">
        <v>720</v>
      </c>
      <c r="E36" t="s">
        <v>780</v>
      </c>
      <c r="F36" t="s">
        <v>780</v>
      </c>
      <c r="G36" t="s">
        <v>35</v>
      </c>
      <c r="I36" t="s">
        <v>37</v>
      </c>
      <c r="J36" t="s">
        <v>36</v>
      </c>
      <c r="K36">
        <v>0</v>
      </c>
      <c r="L36">
        <v>-0.01</v>
      </c>
      <c r="M36">
        <v>0</v>
      </c>
      <c r="N36">
        <v>-0.2</v>
      </c>
      <c r="O36">
        <v>0</v>
      </c>
      <c r="P36">
        <v>0</v>
      </c>
      <c r="Q36">
        <v>0</v>
      </c>
      <c r="R36">
        <v>-0.2</v>
      </c>
      <c r="S36">
        <v>-0.2</v>
      </c>
      <c r="T36" t="s">
        <v>688</v>
      </c>
      <c r="U36">
        <v>0</v>
      </c>
    </row>
    <row r="37" spans="1:21" x14ac:dyDescent="0.25">
      <c r="A37" t="s">
        <v>782</v>
      </c>
      <c r="B37" t="s">
        <v>783</v>
      </c>
      <c r="C37" t="s">
        <v>728</v>
      </c>
      <c r="D37" t="s">
        <v>695</v>
      </c>
      <c r="E37" t="s">
        <v>784</v>
      </c>
      <c r="F37" t="s">
        <v>784</v>
      </c>
      <c r="G37" t="s">
        <v>35</v>
      </c>
      <c r="I37" t="s">
        <v>46</v>
      </c>
      <c r="J37" t="s">
        <v>36</v>
      </c>
      <c r="K37">
        <v>0</v>
      </c>
      <c r="L37">
        <v>-433.03</v>
      </c>
      <c r="M37">
        <v>0</v>
      </c>
      <c r="N37">
        <v>-87.01</v>
      </c>
      <c r="O37">
        <v>0</v>
      </c>
      <c r="P37">
        <v>-86.61</v>
      </c>
      <c r="Q37">
        <v>0</v>
      </c>
      <c r="R37">
        <v>-173.62</v>
      </c>
      <c r="S37">
        <v>-173.62</v>
      </c>
      <c r="T37" t="s">
        <v>688</v>
      </c>
      <c r="U37">
        <v>0</v>
      </c>
    </row>
    <row r="38" spans="1:21" x14ac:dyDescent="0.25">
      <c r="A38" t="s">
        <v>187</v>
      </c>
      <c r="B38" t="s">
        <v>785</v>
      </c>
      <c r="C38" t="s">
        <v>690</v>
      </c>
      <c r="D38" t="s">
        <v>697</v>
      </c>
      <c r="E38" t="s">
        <v>786</v>
      </c>
      <c r="F38" t="s">
        <v>718</v>
      </c>
      <c r="G38" t="s">
        <v>35</v>
      </c>
      <c r="I38" t="s">
        <v>46</v>
      </c>
      <c r="J38" t="s">
        <v>36</v>
      </c>
      <c r="K38">
        <v>0</v>
      </c>
      <c r="L38">
        <v>-34.67</v>
      </c>
      <c r="M38">
        <v>0</v>
      </c>
      <c r="N38">
        <v>-15.59</v>
      </c>
      <c r="O38">
        <v>0</v>
      </c>
      <c r="P38">
        <v>0</v>
      </c>
      <c r="Q38">
        <v>0</v>
      </c>
      <c r="R38">
        <v>-15.59</v>
      </c>
      <c r="S38">
        <v>-15.59</v>
      </c>
      <c r="T38" t="s">
        <v>688</v>
      </c>
      <c r="U38">
        <v>0</v>
      </c>
    </row>
    <row r="39" spans="1:21" x14ac:dyDescent="0.25">
      <c r="A39" t="s">
        <v>787</v>
      </c>
      <c r="B39" t="s">
        <v>788</v>
      </c>
      <c r="C39" t="s">
        <v>690</v>
      </c>
      <c r="D39" t="s">
        <v>695</v>
      </c>
      <c r="E39" t="s">
        <v>789</v>
      </c>
      <c r="F39" t="s">
        <v>695</v>
      </c>
      <c r="G39" t="s">
        <v>35</v>
      </c>
      <c r="I39" t="s">
        <v>46</v>
      </c>
      <c r="J39" t="s">
        <v>36</v>
      </c>
      <c r="K39">
        <v>0</v>
      </c>
      <c r="L39">
        <v>-70.31</v>
      </c>
      <c r="M39">
        <v>0</v>
      </c>
      <c r="N39">
        <v>-31.07</v>
      </c>
      <c r="O39">
        <v>0</v>
      </c>
      <c r="P39">
        <v>75</v>
      </c>
      <c r="Q39">
        <v>0</v>
      </c>
      <c r="R39">
        <v>43.93</v>
      </c>
      <c r="S39">
        <v>43.93</v>
      </c>
      <c r="T39" t="s">
        <v>688</v>
      </c>
      <c r="U39">
        <v>0</v>
      </c>
    </row>
    <row r="40" spans="1:21" x14ac:dyDescent="0.25">
      <c r="A40" t="s">
        <v>161</v>
      </c>
      <c r="B40" t="s">
        <v>790</v>
      </c>
      <c r="C40" t="s">
        <v>690</v>
      </c>
      <c r="D40" t="s">
        <v>720</v>
      </c>
      <c r="E40" t="s">
        <v>791</v>
      </c>
      <c r="F40" t="s">
        <v>707</v>
      </c>
      <c r="G40" t="s">
        <v>35</v>
      </c>
      <c r="I40" t="s">
        <v>46</v>
      </c>
      <c r="J40" t="s">
        <v>36</v>
      </c>
      <c r="K40">
        <v>0</v>
      </c>
      <c r="L40">
        <v>-129.9</v>
      </c>
      <c r="M40">
        <v>0</v>
      </c>
      <c r="N40">
        <v>-58.46</v>
      </c>
      <c r="O40">
        <v>0</v>
      </c>
      <c r="P40">
        <v>75</v>
      </c>
      <c r="Q40">
        <v>0</v>
      </c>
      <c r="R40">
        <v>16.54</v>
      </c>
      <c r="S40">
        <v>16.54</v>
      </c>
      <c r="T40" t="s">
        <v>688</v>
      </c>
      <c r="U40">
        <v>0</v>
      </c>
    </row>
    <row r="41" spans="1:21" x14ac:dyDescent="0.25">
      <c r="A41" t="s">
        <v>379</v>
      </c>
      <c r="B41" t="s">
        <v>792</v>
      </c>
      <c r="C41" t="s">
        <v>690</v>
      </c>
      <c r="D41" t="s">
        <v>695</v>
      </c>
      <c r="E41" t="s">
        <v>793</v>
      </c>
      <c r="F41" t="s">
        <v>695</v>
      </c>
      <c r="G41" t="s">
        <v>35</v>
      </c>
      <c r="I41" t="s">
        <v>46</v>
      </c>
      <c r="J41" t="s">
        <v>36</v>
      </c>
      <c r="K41">
        <v>0</v>
      </c>
      <c r="L41">
        <v>-114.32</v>
      </c>
      <c r="M41">
        <v>0</v>
      </c>
      <c r="N41">
        <v>-51.44</v>
      </c>
      <c r="O41">
        <v>0</v>
      </c>
      <c r="P41">
        <v>75</v>
      </c>
      <c r="Q41">
        <v>0</v>
      </c>
      <c r="R41">
        <v>23.56</v>
      </c>
      <c r="S41">
        <v>23.56</v>
      </c>
      <c r="T41" t="s">
        <v>688</v>
      </c>
      <c r="U41">
        <v>0</v>
      </c>
    </row>
    <row r="42" spans="1:21" x14ac:dyDescent="0.25">
      <c r="A42" t="s">
        <v>646</v>
      </c>
      <c r="B42" t="s">
        <v>794</v>
      </c>
      <c r="C42" t="s">
        <v>690</v>
      </c>
      <c r="D42" t="s">
        <v>697</v>
      </c>
      <c r="E42" t="s">
        <v>795</v>
      </c>
      <c r="F42" t="s">
        <v>718</v>
      </c>
      <c r="G42" t="s">
        <v>35</v>
      </c>
      <c r="I42" t="s">
        <v>46</v>
      </c>
      <c r="J42" t="s">
        <v>36</v>
      </c>
      <c r="K42">
        <v>0</v>
      </c>
      <c r="L42">
        <v>-506.03</v>
      </c>
      <c r="M42">
        <v>0</v>
      </c>
      <c r="N42">
        <v>-227.7</v>
      </c>
      <c r="O42">
        <v>0</v>
      </c>
      <c r="P42">
        <v>75</v>
      </c>
      <c r="Q42">
        <v>0</v>
      </c>
      <c r="R42">
        <v>-152.69999999999999</v>
      </c>
      <c r="S42">
        <v>-152.69999999999999</v>
      </c>
      <c r="T42" t="s">
        <v>688</v>
      </c>
      <c r="U42">
        <v>0</v>
      </c>
    </row>
    <row r="43" spans="1:21" x14ac:dyDescent="0.25">
      <c r="A43" t="s">
        <v>277</v>
      </c>
      <c r="B43" t="s">
        <v>796</v>
      </c>
      <c r="C43" t="s">
        <v>690</v>
      </c>
      <c r="D43" t="s">
        <v>701</v>
      </c>
      <c r="E43" t="s">
        <v>797</v>
      </c>
      <c r="F43" t="s">
        <v>701</v>
      </c>
      <c r="G43" t="s">
        <v>35</v>
      </c>
      <c r="I43" t="s">
        <v>46</v>
      </c>
      <c r="J43" t="s">
        <v>36</v>
      </c>
      <c r="K43">
        <v>0</v>
      </c>
      <c r="L43">
        <v>-1333.87</v>
      </c>
      <c r="M43">
        <v>0</v>
      </c>
      <c r="N43">
        <v>-600.24</v>
      </c>
      <c r="O43">
        <v>0</v>
      </c>
      <c r="P43">
        <v>75</v>
      </c>
      <c r="Q43">
        <v>0</v>
      </c>
      <c r="R43">
        <v>-525.24</v>
      </c>
      <c r="S43">
        <v>-525.24</v>
      </c>
      <c r="T43" t="s">
        <v>688</v>
      </c>
      <c r="U43">
        <v>0</v>
      </c>
    </row>
    <row r="44" spans="1:21" x14ac:dyDescent="0.25">
      <c r="A44" t="s">
        <v>466</v>
      </c>
      <c r="B44" t="s">
        <v>798</v>
      </c>
      <c r="C44" t="s">
        <v>690</v>
      </c>
      <c r="D44" t="s">
        <v>697</v>
      </c>
      <c r="E44" t="s">
        <v>799</v>
      </c>
      <c r="F44" t="s">
        <v>718</v>
      </c>
      <c r="G44" t="s">
        <v>35</v>
      </c>
      <c r="I44" t="s">
        <v>46</v>
      </c>
      <c r="J44" t="s">
        <v>36</v>
      </c>
      <c r="K44">
        <v>0</v>
      </c>
      <c r="L44">
        <v>-92.2</v>
      </c>
      <c r="M44">
        <v>0</v>
      </c>
      <c r="N44">
        <v>-41.49</v>
      </c>
      <c r="O44">
        <v>0</v>
      </c>
      <c r="P44">
        <v>75</v>
      </c>
      <c r="Q44">
        <v>0</v>
      </c>
      <c r="R44">
        <v>33.51</v>
      </c>
      <c r="S44">
        <v>33.51</v>
      </c>
      <c r="T44" t="s">
        <v>688</v>
      </c>
      <c r="U44">
        <v>0</v>
      </c>
    </row>
    <row r="45" spans="1:21" x14ac:dyDescent="0.25">
      <c r="A45" t="s">
        <v>233</v>
      </c>
      <c r="B45" t="s">
        <v>800</v>
      </c>
      <c r="C45" t="s">
        <v>690</v>
      </c>
      <c r="D45" t="s">
        <v>697</v>
      </c>
      <c r="E45" t="s">
        <v>801</v>
      </c>
      <c r="F45" t="s">
        <v>801</v>
      </c>
      <c r="G45" t="s">
        <v>108</v>
      </c>
      <c r="I45" t="s">
        <v>46</v>
      </c>
      <c r="J45" t="s">
        <v>36</v>
      </c>
      <c r="K45">
        <v>0</v>
      </c>
      <c r="L45">
        <v>366.8</v>
      </c>
      <c r="M45">
        <v>0</v>
      </c>
      <c r="N45">
        <v>165.06</v>
      </c>
      <c r="O45">
        <v>0</v>
      </c>
      <c r="P45">
        <v>-75</v>
      </c>
      <c r="Q45">
        <v>90.06</v>
      </c>
      <c r="R45">
        <v>0</v>
      </c>
      <c r="S45">
        <v>90.06</v>
      </c>
      <c r="T45" t="s">
        <v>688</v>
      </c>
      <c r="U45">
        <v>0</v>
      </c>
    </row>
    <row r="46" spans="1:21" x14ac:dyDescent="0.25">
      <c r="A46" t="s">
        <v>233</v>
      </c>
      <c r="B46" t="s">
        <v>800</v>
      </c>
      <c r="C46" t="s">
        <v>690</v>
      </c>
      <c r="D46" t="s">
        <v>697</v>
      </c>
      <c r="E46" t="s">
        <v>801</v>
      </c>
      <c r="F46" t="s">
        <v>697</v>
      </c>
      <c r="G46" t="s">
        <v>35</v>
      </c>
      <c r="I46" t="s">
        <v>46</v>
      </c>
      <c r="J46" t="s">
        <v>36</v>
      </c>
      <c r="K46">
        <v>0</v>
      </c>
      <c r="L46">
        <v>-733.6</v>
      </c>
      <c r="M46">
        <v>0</v>
      </c>
      <c r="N46">
        <v>-330.12</v>
      </c>
      <c r="O46">
        <v>0</v>
      </c>
      <c r="P46">
        <v>75</v>
      </c>
      <c r="Q46">
        <v>0</v>
      </c>
      <c r="R46">
        <v>-255.12</v>
      </c>
      <c r="S46">
        <v>-255.12</v>
      </c>
      <c r="T46" t="s">
        <v>688</v>
      </c>
      <c r="U46">
        <v>0</v>
      </c>
    </row>
    <row r="47" spans="1:21" x14ac:dyDescent="0.25">
      <c r="A47" t="s">
        <v>337</v>
      </c>
      <c r="B47" t="s">
        <v>802</v>
      </c>
      <c r="C47" t="s">
        <v>690</v>
      </c>
      <c r="D47" t="s">
        <v>720</v>
      </c>
      <c r="E47" t="s">
        <v>803</v>
      </c>
      <c r="F47" t="s">
        <v>720</v>
      </c>
      <c r="G47" t="s">
        <v>35</v>
      </c>
      <c r="I47" t="s">
        <v>46</v>
      </c>
      <c r="J47" t="s">
        <v>36</v>
      </c>
      <c r="K47">
        <v>0</v>
      </c>
      <c r="L47">
        <v>-61.25</v>
      </c>
      <c r="M47">
        <v>0</v>
      </c>
      <c r="N47">
        <v>-27.56</v>
      </c>
      <c r="O47">
        <v>0</v>
      </c>
      <c r="P47">
        <v>75</v>
      </c>
      <c r="Q47">
        <v>0</v>
      </c>
      <c r="R47">
        <v>47.44</v>
      </c>
      <c r="S47">
        <v>47.44</v>
      </c>
      <c r="T47" t="s">
        <v>688</v>
      </c>
      <c r="U47">
        <v>0</v>
      </c>
    </row>
    <row r="48" spans="1:21" x14ac:dyDescent="0.25">
      <c r="A48" t="s">
        <v>179</v>
      </c>
      <c r="B48" t="s">
        <v>804</v>
      </c>
      <c r="C48" t="s">
        <v>690</v>
      </c>
      <c r="D48" t="s">
        <v>704</v>
      </c>
      <c r="E48" t="s">
        <v>805</v>
      </c>
      <c r="F48" t="s">
        <v>704</v>
      </c>
      <c r="G48" t="s">
        <v>35</v>
      </c>
      <c r="I48" t="s">
        <v>46</v>
      </c>
      <c r="J48" t="s">
        <v>36</v>
      </c>
      <c r="K48">
        <v>0</v>
      </c>
      <c r="L48">
        <v>-48.55</v>
      </c>
      <c r="M48">
        <v>0</v>
      </c>
      <c r="N48">
        <v>-21.85</v>
      </c>
      <c r="O48">
        <v>0</v>
      </c>
      <c r="P48">
        <v>25</v>
      </c>
      <c r="Q48">
        <v>0</v>
      </c>
      <c r="R48">
        <v>3.15</v>
      </c>
      <c r="S48">
        <v>3.15</v>
      </c>
      <c r="T48" t="s">
        <v>688</v>
      </c>
      <c r="U48">
        <v>0</v>
      </c>
    </row>
    <row r="49" spans="1:21" x14ac:dyDescent="0.25">
      <c r="A49" t="s">
        <v>322</v>
      </c>
      <c r="B49" t="s">
        <v>806</v>
      </c>
      <c r="C49" t="s">
        <v>690</v>
      </c>
      <c r="D49" t="s">
        <v>720</v>
      </c>
      <c r="E49" t="s">
        <v>805</v>
      </c>
      <c r="F49" t="s">
        <v>720</v>
      </c>
      <c r="G49" t="s">
        <v>35</v>
      </c>
      <c r="I49" t="s">
        <v>46</v>
      </c>
      <c r="J49" t="s">
        <v>36</v>
      </c>
      <c r="K49">
        <v>0</v>
      </c>
      <c r="L49">
        <v>-39.67</v>
      </c>
      <c r="M49">
        <v>0</v>
      </c>
      <c r="N49">
        <v>-17.850000000000001</v>
      </c>
      <c r="O49">
        <v>0</v>
      </c>
      <c r="P49">
        <v>25</v>
      </c>
      <c r="Q49">
        <v>0</v>
      </c>
      <c r="R49">
        <v>7.15</v>
      </c>
      <c r="S49">
        <v>7.15</v>
      </c>
      <c r="T49" t="s">
        <v>688</v>
      </c>
      <c r="U49">
        <v>0</v>
      </c>
    </row>
    <row r="50" spans="1:21" x14ac:dyDescent="0.25">
      <c r="A50" t="s">
        <v>451</v>
      </c>
      <c r="B50" t="s">
        <v>807</v>
      </c>
      <c r="C50" t="s">
        <v>690</v>
      </c>
      <c r="D50" t="s">
        <v>717</v>
      </c>
      <c r="E50" t="s">
        <v>808</v>
      </c>
      <c r="F50" t="s">
        <v>701</v>
      </c>
      <c r="G50" t="s">
        <v>35</v>
      </c>
      <c r="I50" t="s">
        <v>46</v>
      </c>
      <c r="J50" t="s">
        <v>36</v>
      </c>
      <c r="K50">
        <v>0</v>
      </c>
      <c r="L50">
        <v>-123.53</v>
      </c>
      <c r="M50">
        <v>0</v>
      </c>
      <c r="N50">
        <v>-49.41</v>
      </c>
      <c r="O50">
        <v>0</v>
      </c>
      <c r="P50">
        <v>75</v>
      </c>
      <c r="Q50">
        <v>0</v>
      </c>
      <c r="R50">
        <v>25.59</v>
      </c>
      <c r="S50">
        <v>25.59</v>
      </c>
      <c r="T50" t="s">
        <v>688</v>
      </c>
      <c r="U50">
        <v>0</v>
      </c>
    </row>
    <row r="51" spans="1:21" x14ac:dyDescent="0.25">
      <c r="A51" t="s">
        <v>356</v>
      </c>
      <c r="B51" t="s">
        <v>809</v>
      </c>
      <c r="C51" t="s">
        <v>690</v>
      </c>
      <c r="D51" t="s">
        <v>704</v>
      </c>
      <c r="E51" t="s">
        <v>810</v>
      </c>
      <c r="F51" t="s">
        <v>704</v>
      </c>
      <c r="G51" t="s">
        <v>35</v>
      </c>
      <c r="I51" t="s">
        <v>46</v>
      </c>
      <c r="J51" t="s">
        <v>36</v>
      </c>
      <c r="K51">
        <v>0</v>
      </c>
      <c r="L51">
        <v>-62.93</v>
      </c>
      <c r="M51">
        <v>0</v>
      </c>
      <c r="N51">
        <v>-25.17</v>
      </c>
      <c r="O51">
        <v>0</v>
      </c>
      <c r="P51">
        <v>25</v>
      </c>
      <c r="Q51">
        <v>0</v>
      </c>
      <c r="R51">
        <v>-0.17</v>
      </c>
      <c r="S51">
        <v>-0.17</v>
      </c>
      <c r="T51" t="s">
        <v>688</v>
      </c>
      <c r="U51">
        <v>0</v>
      </c>
    </row>
    <row r="52" spans="1:21" x14ac:dyDescent="0.25">
      <c r="A52" t="s">
        <v>302</v>
      </c>
      <c r="B52" t="s">
        <v>811</v>
      </c>
      <c r="C52" t="s">
        <v>690</v>
      </c>
      <c r="D52" t="s">
        <v>697</v>
      </c>
      <c r="E52" t="s">
        <v>812</v>
      </c>
      <c r="F52" t="s">
        <v>697</v>
      </c>
      <c r="G52" t="s">
        <v>35</v>
      </c>
      <c r="I52" t="s">
        <v>46</v>
      </c>
      <c r="J52" t="s">
        <v>36</v>
      </c>
      <c r="K52">
        <v>0</v>
      </c>
      <c r="L52">
        <v>-143.47999999999999</v>
      </c>
      <c r="M52">
        <v>0</v>
      </c>
      <c r="N52">
        <v>-57.39</v>
      </c>
      <c r="O52">
        <v>0</v>
      </c>
      <c r="P52">
        <v>75</v>
      </c>
      <c r="Q52">
        <v>0</v>
      </c>
      <c r="R52">
        <v>17.61</v>
      </c>
      <c r="S52">
        <v>17.61</v>
      </c>
      <c r="T52" t="s">
        <v>688</v>
      </c>
      <c r="U52">
        <v>0</v>
      </c>
    </row>
    <row r="53" spans="1:21" x14ac:dyDescent="0.25">
      <c r="A53" t="s">
        <v>383</v>
      </c>
      <c r="B53" t="s">
        <v>813</v>
      </c>
      <c r="C53" t="s">
        <v>690</v>
      </c>
      <c r="D53" t="s">
        <v>707</v>
      </c>
      <c r="E53" t="s">
        <v>762</v>
      </c>
      <c r="F53" t="s">
        <v>762</v>
      </c>
      <c r="G53" t="s">
        <v>35</v>
      </c>
      <c r="I53" t="s">
        <v>46</v>
      </c>
      <c r="J53" t="s">
        <v>36</v>
      </c>
      <c r="K53">
        <v>0</v>
      </c>
      <c r="L53">
        <v>-203.97</v>
      </c>
      <c r="M53">
        <v>0</v>
      </c>
      <c r="N53">
        <v>-81.59</v>
      </c>
      <c r="O53">
        <v>0</v>
      </c>
      <c r="P53">
        <v>-14.84</v>
      </c>
      <c r="Q53">
        <v>0</v>
      </c>
      <c r="R53">
        <v>-96.43</v>
      </c>
      <c r="S53">
        <v>-96.43</v>
      </c>
      <c r="T53" t="s">
        <v>688</v>
      </c>
      <c r="U53">
        <v>0</v>
      </c>
    </row>
    <row r="54" spans="1:21" x14ac:dyDescent="0.25">
      <c r="A54" t="s">
        <v>318</v>
      </c>
      <c r="B54" t="s">
        <v>814</v>
      </c>
      <c r="C54" t="s">
        <v>690</v>
      </c>
      <c r="D54" t="s">
        <v>704</v>
      </c>
      <c r="E54" t="s">
        <v>815</v>
      </c>
      <c r="F54" t="s">
        <v>704</v>
      </c>
      <c r="G54" t="s">
        <v>35</v>
      </c>
      <c r="I54" t="s">
        <v>46</v>
      </c>
      <c r="J54" t="s">
        <v>36</v>
      </c>
      <c r="K54">
        <v>0</v>
      </c>
      <c r="L54">
        <v>-267.08</v>
      </c>
      <c r="M54">
        <v>0</v>
      </c>
      <c r="N54">
        <v>-53.42</v>
      </c>
      <c r="O54">
        <v>0</v>
      </c>
      <c r="P54">
        <v>75</v>
      </c>
      <c r="Q54">
        <v>0</v>
      </c>
      <c r="R54">
        <v>21.58</v>
      </c>
      <c r="S54">
        <v>21.58</v>
      </c>
      <c r="T54" t="s">
        <v>688</v>
      </c>
      <c r="U54">
        <v>0</v>
      </c>
    </row>
    <row r="55" spans="1:21" x14ac:dyDescent="0.25">
      <c r="A55" t="s">
        <v>586</v>
      </c>
      <c r="B55" t="s">
        <v>816</v>
      </c>
      <c r="C55" t="s">
        <v>690</v>
      </c>
      <c r="D55" t="s">
        <v>718</v>
      </c>
      <c r="E55" t="s">
        <v>714</v>
      </c>
      <c r="F55" t="s">
        <v>817</v>
      </c>
      <c r="G55" t="s">
        <v>35</v>
      </c>
      <c r="I55" t="s">
        <v>46</v>
      </c>
      <c r="J55" t="s">
        <v>36</v>
      </c>
      <c r="K55">
        <v>0</v>
      </c>
      <c r="L55">
        <v>-100.93</v>
      </c>
      <c r="M55">
        <v>0</v>
      </c>
      <c r="N55">
        <v>-40.369999999999997</v>
      </c>
      <c r="O55">
        <v>0</v>
      </c>
      <c r="P55">
        <v>25</v>
      </c>
      <c r="Q55">
        <v>0</v>
      </c>
      <c r="R55">
        <v>-15.37</v>
      </c>
      <c r="S55">
        <v>-15.37</v>
      </c>
      <c r="T55" t="s">
        <v>688</v>
      </c>
      <c r="U55">
        <v>0</v>
      </c>
    </row>
    <row r="56" spans="1:21" x14ac:dyDescent="0.25">
      <c r="A56" t="s">
        <v>77</v>
      </c>
      <c r="B56" t="s">
        <v>818</v>
      </c>
      <c r="C56" t="s">
        <v>690</v>
      </c>
      <c r="D56" t="s">
        <v>691</v>
      </c>
      <c r="E56" t="s">
        <v>819</v>
      </c>
      <c r="F56" t="s">
        <v>819</v>
      </c>
      <c r="G56" t="s">
        <v>35</v>
      </c>
      <c r="I56" t="s">
        <v>46</v>
      </c>
      <c r="J56" t="s">
        <v>36</v>
      </c>
      <c r="K56">
        <v>0</v>
      </c>
      <c r="L56">
        <v>-225.08</v>
      </c>
      <c r="M56">
        <v>0</v>
      </c>
      <c r="N56">
        <v>-90.03</v>
      </c>
      <c r="O56">
        <v>0</v>
      </c>
      <c r="P56">
        <v>-15</v>
      </c>
      <c r="Q56">
        <v>0</v>
      </c>
      <c r="R56">
        <v>-105.03</v>
      </c>
      <c r="S56">
        <v>-105.03</v>
      </c>
      <c r="T56" t="s">
        <v>688</v>
      </c>
      <c r="U56">
        <v>0</v>
      </c>
    </row>
    <row r="57" spans="1:21" x14ac:dyDescent="0.25">
      <c r="A57" t="s">
        <v>137</v>
      </c>
      <c r="B57" t="s">
        <v>820</v>
      </c>
      <c r="C57" t="s">
        <v>690</v>
      </c>
      <c r="D57" t="s">
        <v>721</v>
      </c>
      <c r="E57" t="s">
        <v>821</v>
      </c>
      <c r="F57" t="s">
        <v>720</v>
      </c>
      <c r="G57" t="s">
        <v>35</v>
      </c>
      <c r="I57" t="s">
        <v>37</v>
      </c>
      <c r="J57" t="s">
        <v>36</v>
      </c>
      <c r="K57">
        <v>0</v>
      </c>
      <c r="L57">
        <v>-191.49</v>
      </c>
      <c r="M57">
        <v>0</v>
      </c>
      <c r="N57">
        <v>-76.599999999999994</v>
      </c>
      <c r="O57">
        <v>0</v>
      </c>
      <c r="P57">
        <v>75</v>
      </c>
      <c r="Q57">
        <v>0</v>
      </c>
      <c r="R57">
        <v>-1.6</v>
      </c>
      <c r="S57">
        <v>-1.6</v>
      </c>
      <c r="T57" t="s">
        <v>688</v>
      </c>
      <c r="U57">
        <v>0</v>
      </c>
    </row>
    <row r="58" spans="1:21" x14ac:dyDescent="0.25">
      <c r="A58" t="s">
        <v>822</v>
      </c>
      <c r="B58" t="s">
        <v>823</v>
      </c>
      <c r="C58" t="s">
        <v>690</v>
      </c>
      <c r="D58" t="s">
        <v>695</v>
      </c>
      <c r="E58" t="s">
        <v>767</v>
      </c>
      <c r="F58" t="s">
        <v>767</v>
      </c>
      <c r="G58" t="s">
        <v>35</v>
      </c>
      <c r="I58" t="s">
        <v>46</v>
      </c>
      <c r="J58" t="s">
        <v>36</v>
      </c>
      <c r="K58">
        <v>0</v>
      </c>
      <c r="L58">
        <v>-78.67</v>
      </c>
      <c r="M58">
        <v>0</v>
      </c>
      <c r="N58">
        <v>-31.47</v>
      </c>
      <c r="O58">
        <v>0</v>
      </c>
      <c r="P58">
        <v>-15</v>
      </c>
      <c r="Q58">
        <v>0</v>
      </c>
      <c r="R58">
        <v>-46.47</v>
      </c>
      <c r="S58">
        <v>-46.47</v>
      </c>
      <c r="T58" t="s">
        <v>688</v>
      </c>
      <c r="U58">
        <v>0</v>
      </c>
    </row>
    <row r="59" spans="1:21" x14ac:dyDescent="0.25">
      <c r="A59" t="s">
        <v>225</v>
      </c>
      <c r="B59" t="s">
        <v>732</v>
      </c>
      <c r="C59" t="s">
        <v>690</v>
      </c>
      <c r="D59" t="s">
        <v>697</v>
      </c>
      <c r="E59" t="s">
        <v>716</v>
      </c>
      <c r="F59" t="s">
        <v>697</v>
      </c>
      <c r="G59" t="s">
        <v>35</v>
      </c>
      <c r="I59" t="s">
        <v>46</v>
      </c>
      <c r="J59" t="s">
        <v>36</v>
      </c>
      <c r="K59">
        <v>0</v>
      </c>
      <c r="L59">
        <v>-531.26</v>
      </c>
      <c r="M59">
        <v>0</v>
      </c>
      <c r="N59">
        <v>-212.51</v>
      </c>
      <c r="O59">
        <v>0</v>
      </c>
      <c r="P59">
        <v>0</v>
      </c>
      <c r="Q59">
        <v>0</v>
      </c>
      <c r="R59">
        <v>-212.51</v>
      </c>
      <c r="S59">
        <v>-212.51</v>
      </c>
      <c r="T59" t="s">
        <v>688</v>
      </c>
      <c r="U59">
        <v>0</v>
      </c>
    </row>
    <row r="60" spans="1:21" x14ac:dyDescent="0.25">
      <c r="A60" t="s">
        <v>523</v>
      </c>
      <c r="B60" t="s">
        <v>824</v>
      </c>
      <c r="C60" t="s">
        <v>690</v>
      </c>
      <c r="D60" t="s">
        <v>717</v>
      </c>
      <c r="E60" t="s">
        <v>825</v>
      </c>
      <c r="F60" t="s">
        <v>825</v>
      </c>
      <c r="G60" t="s">
        <v>35</v>
      </c>
      <c r="I60" t="s">
        <v>46</v>
      </c>
      <c r="J60" t="s">
        <v>36</v>
      </c>
      <c r="K60">
        <v>0</v>
      </c>
      <c r="L60">
        <v>-96.95</v>
      </c>
      <c r="M60">
        <v>0</v>
      </c>
      <c r="N60">
        <v>-38.78</v>
      </c>
      <c r="O60">
        <v>0</v>
      </c>
      <c r="P60">
        <v>-15</v>
      </c>
      <c r="Q60">
        <v>0</v>
      </c>
      <c r="R60">
        <v>-53.78</v>
      </c>
      <c r="S60">
        <v>-53.78</v>
      </c>
      <c r="T60" t="s">
        <v>688</v>
      </c>
      <c r="U60">
        <v>0</v>
      </c>
    </row>
    <row r="61" spans="1:21" x14ac:dyDescent="0.25">
      <c r="A61" t="s">
        <v>125</v>
      </c>
      <c r="B61" t="s">
        <v>826</v>
      </c>
      <c r="C61" t="s">
        <v>690</v>
      </c>
      <c r="D61" t="s">
        <v>701</v>
      </c>
      <c r="E61" t="s">
        <v>731</v>
      </c>
      <c r="F61" t="s">
        <v>760</v>
      </c>
      <c r="G61" t="s">
        <v>35</v>
      </c>
      <c r="I61" t="s">
        <v>46</v>
      </c>
      <c r="J61" t="s">
        <v>36</v>
      </c>
      <c r="K61">
        <v>0</v>
      </c>
      <c r="L61">
        <v>-63.99</v>
      </c>
      <c r="M61">
        <v>0</v>
      </c>
      <c r="N61">
        <v>-25.6</v>
      </c>
      <c r="O61">
        <v>0</v>
      </c>
      <c r="P61">
        <v>10.17</v>
      </c>
      <c r="Q61">
        <v>0</v>
      </c>
      <c r="R61">
        <v>-15.43</v>
      </c>
      <c r="S61">
        <v>-15.43</v>
      </c>
      <c r="T61" t="s">
        <v>688</v>
      </c>
      <c r="U61">
        <v>0</v>
      </c>
    </row>
    <row r="62" spans="1:21" x14ac:dyDescent="0.25">
      <c r="A62" t="s">
        <v>590</v>
      </c>
      <c r="B62" t="s">
        <v>827</v>
      </c>
      <c r="C62" t="s">
        <v>690</v>
      </c>
      <c r="D62" t="s">
        <v>720</v>
      </c>
      <c r="E62" t="s">
        <v>731</v>
      </c>
      <c r="F62" t="s">
        <v>731</v>
      </c>
      <c r="G62" t="s">
        <v>35</v>
      </c>
      <c r="I62" t="s">
        <v>46</v>
      </c>
      <c r="J62" t="s">
        <v>36</v>
      </c>
      <c r="K62">
        <v>0</v>
      </c>
      <c r="L62">
        <v>-379.4</v>
      </c>
      <c r="M62">
        <v>0</v>
      </c>
      <c r="N62">
        <v>-151.76</v>
      </c>
      <c r="O62">
        <v>0</v>
      </c>
      <c r="P62">
        <v>-15</v>
      </c>
      <c r="Q62">
        <v>0</v>
      </c>
      <c r="R62">
        <v>-166.76</v>
      </c>
      <c r="S62">
        <v>-166.76</v>
      </c>
      <c r="T62" t="s">
        <v>688</v>
      </c>
      <c r="U62">
        <v>0</v>
      </c>
    </row>
    <row r="63" spans="1:21" x14ac:dyDescent="0.25">
      <c r="A63" t="s">
        <v>196</v>
      </c>
      <c r="B63" t="s">
        <v>719</v>
      </c>
      <c r="C63" t="s">
        <v>829</v>
      </c>
      <c r="D63" t="s">
        <v>718</v>
      </c>
      <c r="E63" t="s">
        <v>720</v>
      </c>
      <c r="F63" t="s">
        <v>720</v>
      </c>
      <c r="G63" t="s">
        <v>35</v>
      </c>
      <c r="I63" t="s">
        <v>37</v>
      </c>
      <c r="J63" t="s">
        <v>36</v>
      </c>
      <c r="K63">
        <v>0</v>
      </c>
      <c r="L63">
        <v>-50.23</v>
      </c>
      <c r="M63">
        <v>0</v>
      </c>
      <c r="N63">
        <v>-20.23</v>
      </c>
      <c r="O63">
        <v>0</v>
      </c>
      <c r="P63">
        <v>0</v>
      </c>
      <c r="Q63">
        <v>0</v>
      </c>
      <c r="R63">
        <v>-20.23</v>
      </c>
      <c r="S63">
        <v>-20.23</v>
      </c>
      <c r="T63" t="s">
        <v>688</v>
      </c>
      <c r="U63">
        <v>0</v>
      </c>
    </row>
    <row r="64" spans="1:21" x14ac:dyDescent="0.25">
      <c r="A64" t="s">
        <v>175</v>
      </c>
      <c r="B64" t="s">
        <v>830</v>
      </c>
      <c r="C64" t="s">
        <v>728</v>
      </c>
      <c r="D64" t="s">
        <v>704</v>
      </c>
      <c r="E64" t="s">
        <v>705</v>
      </c>
      <c r="F64" t="s">
        <v>704</v>
      </c>
      <c r="G64" t="s">
        <v>35</v>
      </c>
      <c r="H64" t="s">
        <v>34</v>
      </c>
      <c r="I64" t="s">
        <v>46</v>
      </c>
      <c r="J64" t="s">
        <v>36</v>
      </c>
      <c r="K64">
        <v>0</v>
      </c>
      <c r="L64">
        <v>-157.08000000000001</v>
      </c>
      <c r="M64">
        <v>0</v>
      </c>
      <c r="N64">
        <v>-34.56</v>
      </c>
      <c r="O64">
        <v>0</v>
      </c>
      <c r="P64">
        <v>75</v>
      </c>
      <c r="Q64">
        <v>0</v>
      </c>
      <c r="R64">
        <v>40.44</v>
      </c>
      <c r="S64">
        <v>40.44</v>
      </c>
      <c r="T64" t="s">
        <v>688</v>
      </c>
      <c r="U64">
        <v>-12.57</v>
      </c>
    </row>
    <row r="65" spans="1:21" x14ac:dyDescent="0.25">
      <c r="A65" t="s">
        <v>831</v>
      </c>
      <c r="B65" t="s">
        <v>832</v>
      </c>
      <c r="C65" t="s">
        <v>728</v>
      </c>
      <c r="D65" t="s">
        <v>704</v>
      </c>
      <c r="E65" t="s">
        <v>833</v>
      </c>
      <c r="F65" t="s">
        <v>833</v>
      </c>
      <c r="G65" t="s">
        <v>108</v>
      </c>
      <c r="H65" t="s">
        <v>34</v>
      </c>
      <c r="I65" t="s">
        <v>37</v>
      </c>
      <c r="J65" t="s">
        <v>36</v>
      </c>
      <c r="K65">
        <v>0</v>
      </c>
      <c r="L65">
        <v>595.42999999999995</v>
      </c>
      <c r="M65">
        <v>0</v>
      </c>
      <c r="N65">
        <v>131</v>
      </c>
      <c r="O65">
        <v>0</v>
      </c>
      <c r="P65">
        <v>0</v>
      </c>
      <c r="Q65">
        <v>131</v>
      </c>
      <c r="R65">
        <v>0</v>
      </c>
      <c r="S65">
        <v>131</v>
      </c>
      <c r="T65" t="s">
        <v>688</v>
      </c>
      <c r="U65">
        <v>47.64</v>
      </c>
    </row>
    <row r="66" spans="1:21" x14ac:dyDescent="0.25">
      <c r="A66" t="s">
        <v>831</v>
      </c>
      <c r="B66" t="s">
        <v>832</v>
      </c>
      <c r="C66" t="s">
        <v>728</v>
      </c>
      <c r="D66" t="s">
        <v>704</v>
      </c>
      <c r="E66" t="s">
        <v>833</v>
      </c>
      <c r="F66" t="s">
        <v>834</v>
      </c>
      <c r="G66" t="s">
        <v>35</v>
      </c>
      <c r="H66" t="s">
        <v>34</v>
      </c>
      <c r="I66" t="s">
        <v>37</v>
      </c>
      <c r="J66" t="s">
        <v>36</v>
      </c>
      <c r="K66">
        <v>0</v>
      </c>
      <c r="L66">
        <v>-633.42999999999995</v>
      </c>
      <c r="M66">
        <v>0</v>
      </c>
      <c r="N66">
        <v>-139.36000000000001</v>
      </c>
      <c r="O66">
        <v>0</v>
      </c>
      <c r="P66">
        <v>0</v>
      </c>
      <c r="Q66">
        <v>0</v>
      </c>
      <c r="R66">
        <v>-139.36000000000001</v>
      </c>
      <c r="S66">
        <v>-139.36000000000001</v>
      </c>
      <c r="T66" t="s">
        <v>688</v>
      </c>
      <c r="U66">
        <v>-50.68</v>
      </c>
    </row>
    <row r="67" spans="1:21" x14ac:dyDescent="0.25">
      <c r="A67" t="s">
        <v>836</v>
      </c>
      <c r="B67" t="s">
        <v>837</v>
      </c>
      <c r="C67" t="s">
        <v>835</v>
      </c>
      <c r="D67" t="s">
        <v>717</v>
      </c>
      <c r="E67" t="s">
        <v>838</v>
      </c>
      <c r="F67" t="s">
        <v>838</v>
      </c>
      <c r="G67" t="s">
        <v>108</v>
      </c>
      <c r="H67" t="s">
        <v>34</v>
      </c>
      <c r="I67" t="s">
        <v>37</v>
      </c>
      <c r="J67" t="s">
        <v>36</v>
      </c>
      <c r="K67">
        <v>0</v>
      </c>
      <c r="L67">
        <v>141.66999999999999</v>
      </c>
      <c r="M67">
        <v>0</v>
      </c>
      <c r="N67">
        <v>31.17</v>
      </c>
      <c r="O67">
        <v>0</v>
      </c>
      <c r="P67">
        <v>-75</v>
      </c>
      <c r="Q67">
        <v>-43.83</v>
      </c>
      <c r="R67">
        <v>0</v>
      </c>
      <c r="S67">
        <v>-43.83</v>
      </c>
      <c r="T67" t="s">
        <v>688</v>
      </c>
      <c r="U67">
        <v>11.33</v>
      </c>
    </row>
    <row r="68" spans="1:21" x14ac:dyDescent="0.25">
      <c r="A68" t="s">
        <v>836</v>
      </c>
      <c r="B68" t="s">
        <v>837</v>
      </c>
      <c r="C68" t="s">
        <v>835</v>
      </c>
      <c r="D68" t="s">
        <v>717</v>
      </c>
      <c r="E68" t="s">
        <v>838</v>
      </c>
      <c r="F68" t="s">
        <v>767</v>
      </c>
      <c r="G68" t="s">
        <v>35</v>
      </c>
      <c r="H68" t="s">
        <v>34</v>
      </c>
      <c r="I68" t="s">
        <v>37</v>
      </c>
      <c r="J68" t="s">
        <v>36</v>
      </c>
      <c r="K68">
        <v>0</v>
      </c>
      <c r="L68">
        <v>-141.66999999999999</v>
      </c>
      <c r="M68">
        <v>0</v>
      </c>
      <c r="N68">
        <v>-31.17</v>
      </c>
      <c r="O68">
        <v>0</v>
      </c>
      <c r="P68">
        <v>0</v>
      </c>
      <c r="Q68">
        <v>0</v>
      </c>
      <c r="R68">
        <v>-31.17</v>
      </c>
      <c r="S68">
        <v>-31.17</v>
      </c>
      <c r="T68" t="s">
        <v>688</v>
      </c>
      <c r="U68">
        <v>-11.33</v>
      </c>
    </row>
    <row r="69" spans="1:21" x14ac:dyDescent="0.25">
      <c r="A69" t="s">
        <v>610</v>
      </c>
      <c r="B69" t="s">
        <v>839</v>
      </c>
      <c r="C69" t="s">
        <v>690</v>
      </c>
      <c r="D69" t="s">
        <v>691</v>
      </c>
      <c r="E69" t="s">
        <v>789</v>
      </c>
      <c r="F69" t="s">
        <v>704</v>
      </c>
      <c r="G69" t="s">
        <v>35</v>
      </c>
      <c r="H69" t="s">
        <v>34</v>
      </c>
      <c r="I69" t="s">
        <v>46</v>
      </c>
      <c r="J69" t="s">
        <v>36</v>
      </c>
      <c r="K69">
        <v>0</v>
      </c>
      <c r="L69">
        <v>0</v>
      </c>
      <c r="M69">
        <v>0</v>
      </c>
      <c r="N69">
        <v>-53.68</v>
      </c>
      <c r="O69">
        <v>0</v>
      </c>
      <c r="P69">
        <v>75</v>
      </c>
      <c r="Q69">
        <v>0</v>
      </c>
      <c r="R69">
        <v>21.32</v>
      </c>
      <c r="S69">
        <v>21.32</v>
      </c>
      <c r="T69" t="s">
        <v>688</v>
      </c>
      <c r="U69">
        <v>-19.52</v>
      </c>
    </row>
    <row r="70" spans="1:21" x14ac:dyDescent="0.25">
      <c r="A70" t="s">
        <v>281</v>
      </c>
      <c r="B70" t="s">
        <v>840</v>
      </c>
      <c r="C70" t="s">
        <v>690</v>
      </c>
      <c r="D70" t="s">
        <v>691</v>
      </c>
      <c r="E70" t="s">
        <v>718</v>
      </c>
      <c r="F70" t="s">
        <v>718</v>
      </c>
      <c r="G70" t="s">
        <v>35</v>
      </c>
      <c r="H70" t="s">
        <v>34</v>
      </c>
      <c r="I70" t="s">
        <v>37</v>
      </c>
      <c r="J70" t="s">
        <v>36</v>
      </c>
      <c r="K70">
        <v>0</v>
      </c>
      <c r="L70">
        <v>-217.61</v>
      </c>
      <c r="M70">
        <v>0</v>
      </c>
      <c r="N70">
        <v>-65.28</v>
      </c>
      <c r="O70">
        <v>0</v>
      </c>
      <c r="P70">
        <v>-43.52</v>
      </c>
      <c r="Q70">
        <v>0</v>
      </c>
      <c r="R70">
        <v>-108.8</v>
      </c>
      <c r="S70">
        <v>-108.8</v>
      </c>
      <c r="T70" t="s">
        <v>688</v>
      </c>
      <c r="U70">
        <v>0</v>
      </c>
    </row>
    <row r="71" spans="1:21" x14ac:dyDescent="0.25">
      <c r="A71" t="s">
        <v>841</v>
      </c>
      <c r="B71" t="s">
        <v>842</v>
      </c>
      <c r="C71" t="s">
        <v>690</v>
      </c>
      <c r="D71" t="s">
        <v>695</v>
      </c>
      <c r="E71" t="s">
        <v>695</v>
      </c>
      <c r="F71" t="s">
        <v>695</v>
      </c>
      <c r="G71" t="s">
        <v>35</v>
      </c>
      <c r="H71" t="s">
        <v>34</v>
      </c>
      <c r="I71" t="s">
        <v>46</v>
      </c>
      <c r="J71" t="s">
        <v>36</v>
      </c>
      <c r="K71">
        <v>0</v>
      </c>
      <c r="L71">
        <v>-130.01</v>
      </c>
      <c r="M71">
        <v>0</v>
      </c>
      <c r="N71">
        <v>-39</v>
      </c>
      <c r="O71">
        <v>0</v>
      </c>
      <c r="P71">
        <v>-15</v>
      </c>
      <c r="Q71">
        <v>0</v>
      </c>
      <c r="R71">
        <v>-54</v>
      </c>
      <c r="S71">
        <v>-54</v>
      </c>
      <c r="T71" t="s">
        <v>688</v>
      </c>
      <c r="U71">
        <v>0</v>
      </c>
    </row>
    <row r="72" spans="1:21" x14ac:dyDescent="0.25">
      <c r="A72" t="s">
        <v>312</v>
      </c>
      <c r="B72" t="s">
        <v>843</v>
      </c>
      <c r="C72" t="s">
        <v>690</v>
      </c>
      <c r="D72" t="s">
        <v>701</v>
      </c>
      <c r="E72" t="s">
        <v>760</v>
      </c>
      <c r="F72" t="s">
        <v>760</v>
      </c>
      <c r="G72" t="s">
        <v>35</v>
      </c>
      <c r="I72" t="s">
        <v>46</v>
      </c>
      <c r="J72" t="s">
        <v>36</v>
      </c>
      <c r="K72">
        <v>0</v>
      </c>
      <c r="L72">
        <v>-242.19</v>
      </c>
      <c r="M72">
        <v>0</v>
      </c>
      <c r="N72">
        <v>-72.66</v>
      </c>
      <c r="O72">
        <v>0</v>
      </c>
      <c r="P72">
        <v>-24.22</v>
      </c>
      <c r="Q72">
        <v>0</v>
      </c>
      <c r="R72">
        <v>-96.88</v>
      </c>
      <c r="S72">
        <v>-96.88</v>
      </c>
      <c r="T72" t="s">
        <v>688</v>
      </c>
      <c r="U72">
        <v>0</v>
      </c>
    </row>
    <row r="73" spans="1:21" x14ac:dyDescent="0.25">
      <c r="A73" t="s">
        <v>314</v>
      </c>
      <c r="B73" t="s">
        <v>843</v>
      </c>
      <c r="C73" t="s">
        <v>690</v>
      </c>
      <c r="D73" t="s">
        <v>701</v>
      </c>
      <c r="E73" t="s">
        <v>760</v>
      </c>
      <c r="F73" t="s">
        <v>760</v>
      </c>
      <c r="G73" t="s">
        <v>35</v>
      </c>
      <c r="I73" t="s">
        <v>37</v>
      </c>
      <c r="J73" t="s">
        <v>36</v>
      </c>
      <c r="K73">
        <v>0</v>
      </c>
      <c r="L73">
        <v>-242.19</v>
      </c>
      <c r="M73">
        <v>0</v>
      </c>
      <c r="N73">
        <v>-72.66</v>
      </c>
      <c r="O73">
        <v>0</v>
      </c>
      <c r="P73">
        <v>-24.22</v>
      </c>
      <c r="Q73">
        <v>0</v>
      </c>
      <c r="R73">
        <v>-96.88</v>
      </c>
      <c r="S73">
        <v>-96.88</v>
      </c>
      <c r="T73" t="s">
        <v>688</v>
      </c>
      <c r="U73">
        <v>0</v>
      </c>
    </row>
    <row r="74" spans="1:21" x14ac:dyDescent="0.25">
      <c r="A74" t="s">
        <v>217</v>
      </c>
      <c r="B74" t="s">
        <v>845</v>
      </c>
      <c r="C74" t="s">
        <v>690</v>
      </c>
      <c r="D74" t="s">
        <v>720</v>
      </c>
      <c r="E74" t="s">
        <v>846</v>
      </c>
      <c r="F74" t="s">
        <v>716</v>
      </c>
      <c r="G74" t="s">
        <v>35</v>
      </c>
      <c r="I74" t="s">
        <v>46</v>
      </c>
      <c r="J74" t="s">
        <v>36</v>
      </c>
      <c r="K74">
        <v>0</v>
      </c>
      <c r="L74">
        <v>-236.18</v>
      </c>
      <c r="M74">
        <v>0</v>
      </c>
      <c r="N74">
        <v>-94.47</v>
      </c>
      <c r="O74">
        <v>0</v>
      </c>
      <c r="P74">
        <v>0</v>
      </c>
      <c r="Q74">
        <v>0</v>
      </c>
      <c r="R74">
        <v>-94.47</v>
      </c>
      <c r="S74">
        <v>-94.47</v>
      </c>
      <c r="T74" t="s">
        <v>688</v>
      </c>
      <c r="U74">
        <v>0</v>
      </c>
    </row>
    <row r="75" spans="1:21" x14ac:dyDescent="0.25">
      <c r="A75" t="s">
        <v>111</v>
      </c>
      <c r="B75" t="s">
        <v>847</v>
      </c>
      <c r="C75" t="s">
        <v>690</v>
      </c>
      <c r="D75" t="s">
        <v>721</v>
      </c>
      <c r="E75" t="s">
        <v>848</v>
      </c>
      <c r="F75" t="s">
        <v>721</v>
      </c>
      <c r="G75" t="s">
        <v>35</v>
      </c>
      <c r="I75" t="s">
        <v>37</v>
      </c>
      <c r="J75" t="s">
        <v>36</v>
      </c>
      <c r="K75">
        <v>0</v>
      </c>
      <c r="L75">
        <v>-174.85</v>
      </c>
      <c r="M75">
        <v>0</v>
      </c>
      <c r="N75">
        <v>-69.94</v>
      </c>
      <c r="O75">
        <v>0</v>
      </c>
      <c r="P75">
        <v>75</v>
      </c>
      <c r="Q75">
        <v>0</v>
      </c>
      <c r="R75">
        <v>5.0599999999999996</v>
      </c>
      <c r="S75">
        <v>5.0599999999999996</v>
      </c>
      <c r="T75" t="s">
        <v>688</v>
      </c>
      <c r="U75">
        <v>0</v>
      </c>
    </row>
    <row r="76" spans="1:21" x14ac:dyDescent="0.25">
      <c r="A76" t="s">
        <v>326</v>
      </c>
      <c r="B76" t="s">
        <v>772</v>
      </c>
      <c r="C76" t="s">
        <v>690</v>
      </c>
      <c r="D76" t="s">
        <v>701</v>
      </c>
      <c r="E76" t="s">
        <v>849</v>
      </c>
      <c r="F76" t="s">
        <v>773</v>
      </c>
      <c r="G76" t="s">
        <v>35</v>
      </c>
      <c r="I76" t="s">
        <v>46</v>
      </c>
      <c r="J76" t="s">
        <v>36</v>
      </c>
      <c r="K76">
        <v>0</v>
      </c>
      <c r="L76">
        <v>-52.95</v>
      </c>
      <c r="M76">
        <v>0</v>
      </c>
      <c r="N76">
        <v>-21.18</v>
      </c>
      <c r="O76">
        <v>0</v>
      </c>
      <c r="P76">
        <v>0</v>
      </c>
      <c r="Q76">
        <v>0</v>
      </c>
      <c r="R76">
        <v>-21.18</v>
      </c>
      <c r="S76">
        <v>-21.18</v>
      </c>
      <c r="T76" t="s">
        <v>688</v>
      </c>
      <c r="U76">
        <v>0</v>
      </c>
    </row>
    <row r="77" spans="1:21" x14ac:dyDescent="0.25">
      <c r="A77" t="s">
        <v>221</v>
      </c>
      <c r="B77" t="s">
        <v>850</v>
      </c>
      <c r="C77" t="s">
        <v>690</v>
      </c>
      <c r="D77" t="s">
        <v>701</v>
      </c>
      <c r="E77" t="s">
        <v>851</v>
      </c>
      <c r="F77" t="s">
        <v>714</v>
      </c>
      <c r="G77" t="s">
        <v>35</v>
      </c>
      <c r="I77" t="s">
        <v>46</v>
      </c>
      <c r="J77" t="s">
        <v>36</v>
      </c>
      <c r="K77">
        <v>0</v>
      </c>
      <c r="L77">
        <v>-64.849999999999994</v>
      </c>
      <c r="M77">
        <v>0</v>
      </c>
      <c r="N77">
        <v>-25.94</v>
      </c>
      <c r="O77">
        <v>0</v>
      </c>
      <c r="P77">
        <v>0</v>
      </c>
      <c r="Q77">
        <v>0</v>
      </c>
      <c r="R77">
        <v>-25.94</v>
      </c>
      <c r="S77">
        <v>-25.94</v>
      </c>
      <c r="T77" t="s">
        <v>688</v>
      </c>
      <c r="U77">
        <v>0</v>
      </c>
    </row>
    <row r="78" spans="1:21" x14ac:dyDescent="0.25">
      <c r="A78" t="s">
        <v>213</v>
      </c>
      <c r="B78" t="s">
        <v>852</v>
      </c>
      <c r="C78" t="s">
        <v>690</v>
      </c>
      <c r="D78" t="s">
        <v>691</v>
      </c>
      <c r="E78" t="s">
        <v>853</v>
      </c>
      <c r="F78" t="s">
        <v>691</v>
      </c>
      <c r="G78" t="s">
        <v>35</v>
      </c>
      <c r="I78" t="s">
        <v>46</v>
      </c>
      <c r="J78" t="s">
        <v>36</v>
      </c>
      <c r="K78">
        <v>0</v>
      </c>
      <c r="L78">
        <v>-88.83</v>
      </c>
      <c r="M78">
        <v>0</v>
      </c>
      <c r="N78">
        <v>-35.520000000000003</v>
      </c>
      <c r="O78">
        <v>0</v>
      </c>
      <c r="P78">
        <v>75</v>
      </c>
      <c r="Q78">
        <v>0</v>
      </c>
      <c r="R78">
        <v>39.479999999999997</v>
      </c>
      <c r="S78">
        <v>39.479999999999997</v>
      </c>
      <c r="T78" t="s">
        <v>688</v>
      </c>
      <c r="U78">
        <v>0</v>
      </c>
    </row>
    <row r="79" spans="1:21" x14ac:dyDescent="0.25">
      <c r="A79" t="s">
        <v>462</v>
      </c>
      <c r="B79" t="s">
        <v>854</v>
      </c>
      <c r="C79" t="s">
        <v>690</v>
      </c>
      <c r="D79" t="s">
        <v>701</v>
      </c>
      <c r="E79" t="s">
        <v>855</v>
      </c>
      <c r="F79" t="s">
        <v>856</v>
      </c>
      <c r="G79" t="s">
        <v>35</v>
      </c>
      <c r="I79" t="s">
        <v>37</v>
      </c>
      <c r="J79" t="s">
        <v>36</v>
      </c>
      <c r="K79">
        <v>0</v>
      </c>
      <c r="L79">
        <v>-61.25</v>
      </c>
      <c r="M79">
        <v>0</v>
      </c>
      <c r="N79">
        <v>-24.5</v>
      </c>
      <c r="O79">
        <v>0</v>
      </c>
      <c r="P79">
        <v>0</v>
      </c>
      <c r="Q79">
        <v>0</v>
      </c>
      <c r="R79">
        <v>-24.5</v>
      </c>
      <c r="S79">
        <v>-24.5</v>
      </c>
      <c r="T79" t="s">
        <v>688</v>
      </c>
      <c r="U79">
        <v>0</v>
      </c>
    </row>
    <row r="80" spans="1:21" x14ac:dyDescent="0.25">
      <c r="A80" t="s">
        <v>121</v>
      </c>
      <c r="B80" t="s">
        <v>857</v>
      </c>
      <c r="C80" t="s">
        <v>690</v>
      </c>
      <c r="D80" t="s">
        <v>717</v>
      </c>
      <c r="E80" t="s">
        <v>858</v>
      </c>
      <c r="F80" t="s">
        <v>859</v>
      </c>
      <c r="G80" t="s">
        <v>35</v>
      </c>
      <c r="I80" t="s">
        <v>46</v>
      </c>
      <c r="J80" t="s">
        <v>36</v>
      </c>
      <c r="K80">
        <v>0</v>
      </c>
      <c r="L80">
        <v>-101.37</v>
      </c>
      <c r="M80">
        <v>0</v>
      </c>
      <c r="N80">
        <v>-40.549999999999997</v>
      </c>
      <c r="O80">
        <v>0</v>
      </c>
      <c r="P80">
        <v>0</v>
      </c>
      <c r="Q80">
        <v>0</v>
      </c>
      <c r="R80">
        <v>-40.549999999999997</v>
      </c>
      <c r="S80">
        <v>-40.549999999999997</v>
      </c>
      <c r="T80" t="s">
        <v>688</v>
      </c>
      <c r="U80">
        <v>0</v>
      </c>
    </row>
    <row r="81" spans="1:21" x14ac:dyDescent="0.25">
      <c r="A81" t="s">
        <v>574</v>
      </c>
      <c r="B81" t="s">
        <v>860</v>
      </c>
      <c r="C81" t="s">
        <v>690</v>
      </c>
      <c r="D81" t="s">
        <v>701</v>
      </c>
      <c r="E81" t="s">
        <v>861</v>
      </c>
      <c r="F81" t="s">
        <v>721</v>
      </c>
      <c r="G81" t="s">
        <v>35</v>
      </c>
      <c r="I81" t="s">
        <v>37</v>
      </c>
      <c r="J81" t="s">
        <v>36</v>
      </c>
      <c r="K81">
        <v>0</v>
      </c>
      <c r="L81">
        <v>-149.72999999999999</v>
      </c>
      <c r="M81">
        <v>0</v>
      </c>
      <c r="N81">
        <v>-59.89</v>
      </c>
      <c r="O81">
        <v>0</v>
      </c>
      <c r="P81">
        <v>0</v>
      </c>
      <c r="Q81">
        <v>0</v>
      </c>
      <c r="R81">
        <v>-59.89</v>
      </c>
      <c r="S81">
        <v>-59.89</v>
      </c>
      <c r="T81" t="s">
        <v>688</v>
      </c>
      <c r="U81">
        <v>0</v>
      </c>
    </row>
    <row r="82" spans="1:21" x14ac:dyDescent="0.25">
      <c r="A82" t="s">
        <v>425</v>
      </c>
      <c r="B82" t="s">
        <v>862</v>
      </c>
      <c r="C82" t="s">
        <v>690</v>
      </c>
      <c r="D82" t="s">
        <v>717</v>
      </c>
      <c r="E82" t="s">
        <v>863</v>
      </c>
      <c r="F82" t="s">
        <v>701</v>
      </c>
      <c r="G82" t="s">
        <v>35</v>
      </c>
      <c r="I82" t="s">
        <v>46</v>
      </c>
      <c r="J82" t="s">
        <v>36</v>
      </c>
      <c r="K82">
        <v>0</v>
      </c>
      <c r="L82">
        <v>-273.10000000000002</v>
      </c>
      <c r="M82">
        <v>0</v>
      </c>
      <c r="N82">
        <v>-54.62</v>
      </c>
      <c r="O82">
        <v>0</v>
      </c>
      <c r="P82">
        <v>75</v>
      </c>
      <c r="Q82">
        <v>0</v>
      </c>
      <c r="R82">
        <v>20.38</v>
      </c>
      <c r="S82">
        <v>20.38</v>
      </c>
      <c r="T82" t="s">
        <v>688</v>
      </c>
      <c r="U82">
        <v>0</v>
      </c>
    </row>
    <row r="83" spans="1:21" x14ac:dyDescent="0.25">
      <c r="A83" t="s">
        <v>630</v>
      </c>
      <c r="B83" t="s">
        <v>864</v>
      </c>
      <c r="C83" t="s">
        <v>690</v>
      </c>
      <c r="D83" t="s">
        <v>701</v>
      </c>
      <c r="E83" t="s">
        <v>865</v>
      </c>
      <c r="F83" t="s">
        <v>712</v>
      </c>
      <c r="G83" t="s">
        <v>35</v>
      </c>
      <c r="I83" t="s">
        <v>46</v>
      </c>
      <c r="J83" t="s">
        <v>36</v>
      </c>
      <c r="K83">
        <v>0</v>
      </c>
      <c r="L83">
        <v>-92.55</v>
      </c>
      <c r="M83">
        <v>0</v>
      </c>
      <c r="N83">
        <v>-37.020000000000003</v>
      </c>
      <c r="O83">
        <v>0</v>
      </c>
      <c r="P83">
        <v>-18.510000000000002</v>
      </c>
      <c r="Q83">
        <v>0</v>
      </c>
      <c r="R83">
        <v>-55.53</v>
      </c>
      <c r="S83">
        <v>-55.53</v>
      </c>
      <c r="T83" t="s">
        <v>688</v>
      </c>
      <c r="U83">
        <v>0</v>
      </c>
    </row>
    <row r="84" spans="1:21" x14ac:dyDescent="0.25">
      <c r="A84" t="s">
        <v>298</v>
      </c>
      <c r="B84" t="s">
        <v>866</v>
      </c>
      <c r="C84" t="s">
        <v>690</v>
      </c>
      <c r="D84" t="s">
        <v>720</v>
      </c>
      <c r="E84" t="s">
        <v>867</v>
      </c>
      <c r="F84" t="s">
        <v>716</v>
      </c>
      <c r="G84" t="s">
        <v>35</v>
      </c>
      <c r="I84" t="s">
        <v>46</v>
      </c>
      <c r="J84" t="s">
        <v>36</v>
      </c>
      <c r="K84">
        <v>0</v>
      </c>
      <c r="L84">
        <v>-40.909999999999997</v>
      </c>
      <c r="M84">
        <v>0</v>
      </c>
      <c r="N84">
        <v>-10.23</v>
      </c>
      <c r="O84">
        <v>0</v>
      </c>
      <c r="P84">
        <v>0</v>
      </c>
      <c r="Q84">
        <v>0</v>
      </c>
      <c r="R84">
        <v>-10.23</v>
      </c>
      <c r="S84">
        <v>-10.23</v>
      </c>
      <c r="T84" t="s">
        <v>688</v>
      </c>
      <c r="U84">
        <v>0</v>
      </c>
    </row>
    <row r="85" spans="1:21" x14ac:dyDescent="0.25">
      <c r="A85" t="s">
        <v>493</v>
      </c>
      <c r="B85" t="s">
        <v>868</v>
      </c>
      <c r="C85" t="s">
        <v>690</v>
      </c>
      <c r="D85" t="s">
        <v>707</v>
      </c>
      <c r="E85" t="s">
        <v>869</v>
      </c>
      <c r="F85" t="s">
        <v>773</v>
      </c>
      <c r="G85" t="s">
        <v>35</v>
      </c>
      <c r="I85" t="s">
        <v>37</v>
      </c>
      <c r="J85" t="s">
        <v>36</v>
      </c>
      <c r="K85">
        <v>0</v>
      </c>
      <c r="L85">
        <v>-48.85</v>
      </c>
      <c r="M85">
        <v>0</v>
      </c>
      <c r="N85">
        <v>-19.54</v>
      </c>
      <c r="O85">
        <v>0</v>
      </c>
      <c r="P85">
        <v>0</v>
      </c>
      <c r="Q85">
        <v>0</v>
      </c>
      <c r="R85">
        <v>-19.54</v>
      </c>
      <c r="S85">
        <v>-19.54</v>
      </c>
      <c r="T85" t="s">
        <v>688</v>
      </c>
      <c r="U85">
        <v>0</v>
      </c>
    </row>
    <row r="86" spans="1:21" x14ac:dyDescent="0.25">
      <c r="A86" t="s">
        <v>606</v>
      </c>
      <c r="B86" t="s">
        <v>870</v>
      </c>
      <c r="C86" t="s">
        <v>690</v>
      </c>
      <c r="D86" t="s">
        <v>720</v>
      </c>
      <c r="E86" t="s">
        <v>871</v>
      </c>
      <c r="F86" t="s">
        <v>819</v>
      </c>
      <c r="G86" t="s">
        <v>35</v>
      </c>
      <c r="I86" t="s">
        <v>46</v>
      </c>
      <c r="J86" t="s">
        <v>36</v>
      </c>
      <c r="K86">
        <v>0</v>
      </c>
      <c r="L86">
        <v>-339.5</v>
      </c>
      <c r="M86">
        <v>0</v>
      </c>
      <c r="N86">
        <v>-67.900000000000006</v>
      </c>
      <c r="O86">
        <v>0</v>
      </c>
      <c r="P86">
        <v>0</v>
      </c>
      <c r="Q86">
        <v>0</v>
      </c>
      <c r="R86">
        <v>-67.900000000000006</v>
      </c>
      <c r="S86">
        <v>-67.900000000000006</v>
      </c>
      <c r="T86" t="s">
        <v>688</v>
      </c>
      <c r="U86">
        <v>0</v>
      </c>
    </row>
    <row r="87" spans="1:21" x14ac:dyDescent="0.25">
      <c r="A87" t="s">
        <v>83</v>
      </c>
      <c r="B87" t="s">
        <v>872</v>
      </c>
      <c r="C87" t="s">
        <v>690</v>
      </c>
      <c r="D87" t="s">
        <v>701</v>
      </c>
      <c r="E87" t="s">
        <v>873</v>
      </c>
      <c r="F87" t="s">
        <v>856</v>
      </c>
      <c r="G87" t="s">
        <v>35</v>
      </c>
      <c r="I87" t="s">
        <v>46</v>
      </c>
      <c r="J87" t="s">
        <v>36</v>
      </c>
      <c r="K87">
        <v>0</v>
      </c>
      <c r="L87">
        <v>-43.09</v>
      </c>
      <c r="M87">
        <v>0</v>
      </c>
      <c r="N87">
        <v>-17.239999999999998</v>
      </c>
      <c r="O87">
        <v>0</v>
      </c>
      <c r="P87">
        <v>0</v>
      </c>
      <c r="Q87">
        <v>0</v>
      </c>
      <c r="R87">
        <v>-17.239999999999998</v>
      </c>
      <c r="S87">
        <v>-17.239999999999998</v>
      </c>
      <c r="T87" t="s">
        <v>688</v>
      </c>
      <c r="U87">
        <v>0</v>
      </c>
    </row>
    <row r="88" spans="1:21" x14ac:dyDescent="0.25">
      <c r="A88" t="s">
        <v>548</v>
      </c>
      <c r="B88" t="s">
        <v>874</v>
      </c>
      <c r="C88" t="s">
        <v>690</v>
      </c>
      <c r="D88" t="s">
        <v>701</v>
      </c>
      <c r="E88" t="s">
        <v>875</v>
      </c>
      <c r="F88" t="s">
        <v>701</v>
      </c>
      <c r="G88" t="s">
        <v>35</v>
      </c>
      <c r="I88" t="s">
        <v>46</v>
      </c>
      <c r="J88" t="s">
        <v>36</v>
      </c>
      <c r="K88">
        <v>0</v>
      </c>
      <c r="L88">
        <v>-35.93</v>
      </c>
      <c r="M88">
        <v>0</v>
      </c>
      <c r="N88">
        <v>-14.37</v>
      </c>
      <c r="O88">
        <v>0</v>
      </c>
      <c r="P88">
        <v>75</v>
      </c>
      <c r="Q88">
        <v>0</v>
      </c>
      <c r="R88">
        <v>60.63</v>
      </c>
      <c r="S88">
        <v>60.63</v>
      </c>
      <c r="T88" t="s">
        <v>688</v>
      </c>
      <c r="U88">
        <v>0</v>
      </c>
    </row>
    <row r="89" spans="1:21" x14ac:dyDescent="0.25">
      <c r="A89" t="s">
        <v>626</v>
      </c>
      <c r="B89" t="s">
        <v>876</v>
      </c>
      <c r="C89" t="s">
        <v>690</v>
      </c>
      <c r="D89" t="s">
        <v>707</v>
      </c>
      <c r="E89" t="s">
        <v>707</v>
      </c>
      <c r="F89" t="s">
        <v>707</v>
      </c>
      <c r="G89" t="s">
        <v>35</v>
      </c>
      <c r="I89" t="s">
        <v>37</v>
      </c>
      <c r="J89" t="s">
        <v>36</v>
      </c>
      <c r="K89">
        <v>0</v>
      </c>
      <c r="L89">
        <v>-70.63</v>
      </c>
      <c r="M89">
        <v>0</v>
      </c>
      <c r="N89">
        <v>-35.32</v>
      </c>
      <c r="O89">
        <v>0</v>
      </c>
      <c r="P89">
        <v>0</v>
      </c>
      <c r="Q89">
        <v>0</v>
      </c>
      <c r="R89">
        <v>-35.32</v>
      </c>
      <c r="S89">
        <v>-35.32</v>
      </c>
      <c r="T89" t="s">
        <v>688</v>
      </c>
      <c r="U89">
        <v>0</v>
      </c>
    </row>
    <row r="90" spans="1:21" x14ac:dyDescent="0.25">
      <c r="A90" t="s">
        <v>404</v>
      </c>
      <c r="B90" t="s">
        <v>877</v>
      </c>
      <c r="C90" t="s">
        <v>878</v>
      </c>
      <c r="D90" t="s">
        <v>704</v>
      </c>
      <c r="E90" t="s">
        <v>879</v>
      </c>
      <c r="F90" t="s">
        <v>717</v>
      </c>
      <c r="G90" t="s">
        <v>35</v>
      </c>
      <c r="I90" t="s">
        <v>46</v>
      </c>
      <c r="J90" t="s">
        <v>36</v>
      </c>
      <c r="K90">
        <v>0</v>
      </c>
      <c r="L90">
        <v>-993.61</v>
      </c>
      <c r="M90">
        <v>0</v>
      </c>
      <c r="N90">
        <v>-124.2</v>
      </c>
      <c r="O90">
        <v>0</v>
      </c>
      <c r="P90">
        <v>75</v>
      </c>
      <c r="Q90">
        <v>0</v>
      </c>
      <c r="R90">
        <v>-49.2</v>
      </c>
      <c r="S90">
        <v>-49.2</v>
      </c>
      <c r="T90" t="s">
        <v>688</v>
      </c>
      <c r="U90">
        <v>0</v>
      </c>
    </row>
    <row r="91" spans="1:21" x14ac:dyDescent="0.25">
      <c r="A91" t="s">
        <v>97</v>
      </c>
      <c r="B91" t="s">
        <v>880</v>
      </c>
      <c r="C91" t="s">
        <v>715</v>
      </c>
      <c r="D91" t="s">
        <v>717</v>
      </c>
      <c r="E91" t="s">
        <v>881</v>
      </c>
      <c r="F91" t="s">
        <v>882</v>
      </c>
      <c r="G91" t="s">
        <v>35</v>
      </c>
      <c r="I91" t="s">
        <v>37</v>
      </c>
      <c r="J91" t="s">
        <v>36</v>
      </c>
      <c r="K91">
        <v>0</v>
      </c>
      <c r="L91">
        <v>-60.27</v>
      </c>
      <c r="M91">
        <v>0</v>
      </c>
      <c r="N91">
        <v>-30.27</v>
      </c>
      <c r="O91">
        <v>0</v>
      </c>
      <c r="P91">
        <v>0</v>
      </c>
      <c r="Q91">
        <v>0</v>
      </c>
      <c r="R91">
        <v>-30.27</v>
      </c>
      <c r="S91">
        <v>-30.27</v>
      </c>
      <c r="T91" t="s">
        <v>688</v>
      </c>
      <c r="U91">
        <v>0</v>
      </c>
    </row>
    <row r="92" spans="1:21" x14ac:dyDescent="0.25">
      <c r="A92" t="s">
        <v>246</v>
      </c>
      <c r="B92" t="s">
        <v>883</v>
      </c>
      <c r="C92" t="s">
        <v>715</v>
      </c>
      <c r="D92" t="s">
        <v>707</v>
      </c>
      <c r="E92" t="s">
        <v>884</v>
      </c>
      <c r="F92" t="s">
        <v>884</v>
      </c>
      <c r="G92" t="s">
        <v>35</v>
      </c>
      <c r="I92" t="s">
        <v>46</v>
      </c>
      <c r="J92" t="s">
        <v>36</v>
      </c>
      <c r="K92">
        <v>0</v>
      </c>
      <c r="L92">
        <v>-60.27</v>
      </c>
      <c r="M92">
        <v>0</v>
      </c>
      <c r="N92">
        <v>-28.27</v>
      </c>
      <c r="O92">
        <v>0</v>
      </c>
      <c r="P92">
        <v>0</v>
      </c>
      <c r="Q92">
        <v>0</v>
      </c>
      <c r="R92">
        <v>-28.27</v>
      </c>
      <c r="S92">
        <v>-28.27</v>
      </c>
      <c r="T92" t="s">
        <v>688</v>
      </c>
      <c r="U92">
        <v>0</v>
      </c>
    </row>
    <row r="93" spans="1:21" x14ac:dyDescent="0.25">
      <c r="A93" t="s">
        <v>91</v>
      </c>
      <c r="B93" t="s">
        <v>885</v>
      </c>
      <c r="C93" t="s">
        <v>715</v>
      </c>
      <c r="D93" t="s">
        <v>701</v>
      </c>
      <c r="E93" t="s">
        <v>707</v>
      </c>
      <c r="F93" t="s">
        <v>707</v>
      </c>
      <c r="G93" t="s">
        <v>35</v>
      </c>
      <c r="I93" t="s">
        <v>37</v>
      </c>
      <c r="J93" t="s">
        <v>36</v>
      </c>
      <c r="K93">
        <v>0</v>
      </c>
      <c r="L93">
        <v>-60.27</v>
      </c>
      <c r="M93">
        <v>0</v>
      </c>
      <c r="N93">
        <v>-28.27</v>
      </c>
      <c r="O93">
        <v>0</v>
      </c>
      <c r="P93">
        <v>0</v>
      </c>
      <c r="Q93">
        <v>0</v>
      </c>
      <c r="R93">
        <v>-28.27</v>
      </c>
      <c r="S93">
        <v>-28.27</v>
      </c>
      <c r="T93" t="s">
        <v>688</v>
      </c>
      <c r="U93">
        <v>0</v>
      </c>
    </row>
    <row r="94" spans="1:21" x14ac:dyDescent="0.25">
      <c r="A94" t="s">
        <v>387</v>
      </c>
      <c r="B94" t="s">
        <v>887</v>
      </c>
      <c r="C94" t="s">
        <v>715</v>
      </c>
      <c r="D94" t="s">
        <v>691</v>
      </c>
      <c r="E94" t="s">
        <v>888</v>
      </c>
      <c r="F94" t="s">
        <v>888</v>
      </c>
      <c r="G94" t="s">
        <v>35</v>
      </c>
      <c r="I94" t="s">
        <v>37</v>
      </c>
      <c r="J94" t="s">
        <v>688</v>
      </c>
      <c r="K94">
        <v>0</v>
      </c>
      <c r="L94">
        <v>-60.27</v>
      </c>
      <c r="M94">
        <v>0</v>
      </c>
      <c r="N94">
        <v>-28.27</v>
      </c>
      <c r="O94">
        <v>0</v>
      </c>
      <c r="P94">
        <v>0</v>
      </c>
      <c r="Q94">
        <v>0</v>
      </c>
      <c r="R94">
        <v>-28.27</v>
      </c>
      <c r="S94">
        <v>-28.27</v>
      </c>
      <c r="T94" t="s">
        <v>688</v>
      </c>
      <c r="U94">
        <v>0</v>
      </c>
    </row>
    <row r="95" spans="1:21" x14ac:dyDescent="0.25">
      <c r="A95" t="s">
        <v>417</v>
      </c>
      <c r="B95" t="s">
        <v>889</v>
      </c>
      <c r="C95" t="s">
        <v>715</v>
      </c>
      <c r="D95" t="s">
        <v>691</v>
      </c>
      <c r="E95" t="s">
        <v>890</v>
      </c>
      <c r="F95" t="s">
        <v>890</v>
      </c>
      <c r="G95" t="s">
        <v>35</v>
      </c>
      <c r="I95" t="s">
        <v>37</v>
      </c>
      <c r="J95" t="s">
        <v>688</v>
      </c>
      <c r="K95">
        <v>0</v>
      </c>
      <c r="L95">
        <v>-60.27</v>
      </c>
      <c r="M95">
        <v>0</v>
      </c>
      <c r="N95">
        <v>-28.27</v>
      </c>
      <c r="O95">
        <v>0</v>
      </c>
      <c r="P95">
        <v>0</v>
      </c>
      <c r="Q95">
        <v>0</v>
      </c>
      <c r="R95">
        <v>-28.27</v>
      </c>
      <c r="S95">
        <v>-28.27</v>
      </c>
      <c r="T95" t="s">
        <v>688</v>
      </c>
      <c r="U95">
        <v>0</v>
      </c>
    </row>
    <row r="96" spans="1:21" x14ac:dyDescent="0.25">
      <c r="A96" t="s">
        <v>41</v>
      </c>
      <c r="B96" t="s">
        <v>891</v>
      </c>
      <c r="C96" t="s">
        <v>715</v>
      </c>
      <c r="D96" t="s">
        <v>691</v>
      </c>
      <c r="E96" t="s">
        <v>739</v>
      </c>
      <c r="F96" t="s">
        <v>739</v>
      </c>
      <c r="G96" t="s">
        <v>35</v>
      </c>
      <c r="I96" t="s">
        <v>37</v>
      </c>
      <c r="J96" t="s">
        <v>688</v>
      </c>
      <c r="K96">
        <v>0</v>
      </c>
      <c r="L96">
        <v>-60.27</v>
      </c>
      <c r="M96">
        <v>0</v>
      </c>
      <c r="N96">
        <v>-28.27</v>
      </c>
      <c r="O96">
        <v>0</v>
      </c>
      <c r="P96">
        <v>0</v>
      </c>
      <c r="Q96">
        <v>0</v>
      </c>
      <c r="R96">
        <v>-28.27</v>
      </c>
      <c r="S96">
        <v>-28.27</v>
      </c>
      <c r="T96" t="s">
        <v>688</v>
      </c>
      <c r="U96">
        <v>0</v>
      </c>
    </row>
    <row r="97" spans="1:21" x14ac:dyDescent="0.25">
      <c r="A97" t="s">
        <v>344</v>
      </c>
      <c r="B97" t="s">
        <v>896</v>
      </c>
      <c r="C97" t="s">
        <v>895</v>
      </c>
      <c r="D97" t="s">
        <v>707</v>
      </c>
      <c r="E97" t="s">
        <v>701</v>
      </c>
      <c r="F97" t="s">
        <v>701</v>
      </c>
      <c r="G97" t="s">
        <v>35</v>
      </c>
      <c r="I97" t="s">
        <v>37</v>
      </c>
      <c r="J97" t="s">
        <v>36</v>
      </c>
      <c r="K97">
        <v>0</v>
      </c>
      <c r="L97">
        <v>-4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688</v>
      </c>
      <c r="U97">
        <v>0</v>
      </c>
    </row>
    <row r="98" spans="1:21" x14ac:dyDescent="0.25">
      <c r="A98" t="s">
        <v>289</v>
      </c>
      <c r="B98" t="s">
        <v>897</v>
      </c>
      <c r="C98" t="s">
        <v>735</v>
      </c>
      <c r="D98" t="s">
        <v>695</v>
      </c>
      <c r="E98" t="s">
        <v>898</v>
      </c>
      <c r="F98" t="s">
        <v>695</v>
      </c>
      <c r="G98" t="s">
        <v>35</v>
      </c>
      <c r="I98" t="s">
        <v>46</v>
      </c>
      <c r="J98" t="s">
        <v>36</v>
      </c>
      <c r="K98">
        <v>0</v>
      </c>
      <c r="L98">
        <v>-345.82</v>
      </c>
      <c r="M98">
        <v>0</v>
      </c>
      <c r="N98">
        <v>-155.62</v>
      </c>
      <c r="O98">
        <v>0</v>
      </c>
      <c r="P98">
        <v>0</v>
      </c>
      <c r="Q98">
        <v>0</v>
      </c>
      <c r="R98">
        <v>-155.62</v>
      </c>
      <c r="S98">
        <v>-155.62</v>
      </c>
      <c r="T98" t="s">
        <v>688</v>
      </c>
      <c r="U98">
        <v>0</v>
      </c>
    </row>
    <row r="99" spans="1:21" x14ac:dyDescent="0.25">
      <c r="A99" t="s">
        <v>635</v>
      </c>
      <c r="B99" t="s">
        <v>899</v>
      </c>
      <c r="C99" t="s">
        <v>735</v>
      </c>
      <c r="D99" t="s">
        <v>720</v>
      </c>
      <c r="E99" t="s">
        <v>900</v>
      </c>
      <c r="F99" t="s">
        <v>707</v>
      </c>
      <c r="G99" t="s">
        <v>35</v>
      </c>
      <c r="I99" t="s">
        <v>46</v>
      </c>
      <c r="J99" t="s">
        <v>36</v>
      </c>
      <c r="K99">
        <v>0</v>
      </c>
      <c r="L99">
        <v>-936.07</v>
      </c>
      <c r="M99">
        <v>0</v>
      </c>
      <c r="N99">
        <v>-421.23</v>
      </c>
      <c r="O99">
        <v>0</v>
      </c>
      <c r="P99">
        <v>75</v>
      </c>
      <c r="Q99">
        <v>0</v>
      </c>
      <c r="R99">
        <v>-346.23</v>
      </c>
      <c r="S99">
        <v>-346.23</v>
      </c>
      <c r="T99" t="s">
        <v>688</v>
      </c>
      <c r="U99">
        <v>0</v>
      </c>
    </row>
    <row r="100" spans="1:21" x14ac:dyDescent="0.25">
      <c r="A100" t="s">
        <v>205</v>
      </c>
      <c r="B100" t="s">
        <v>901</v>
      </c>
      <c r="C100" t="s">
        <v>735</v>
      </c>
      <c r="D100" t="s">
        <v>697</v>
      </c>
      <c r="E100" t="s">
        <v>902</v>
      </c>
      <c r="F100" t="s">
        <v>697</v>
      </c>
      <c r="G100" t="s">
        <v>35</v>
      </c>
      <c r="I100" t="s">
        <v>46</v>
      </c>
      <c r="J100" t="s">
        <v>36</v>
      </c>
      <c r="K100">
        <v>0</v>
      </c>
      <c r="L100">
        <v>-1075.6500000000001</v>
      </c>
      <c r="M100">
        <v>0</v>
      </c>
      <c r="N100">
        <v>-484.04</v>
      </c>
      <c r="O100">
        <v>0</v>
      </c>
      <c r="P100">
        <v>75</v>
      </c>
      <c r="Q100">
        <v>0</v>
      </c>
      <c r="R100">
        <v>-409.04</v>
      </c>
      <c r="S100">
        <v>-409.04</v>
      </c>
      <c r="T100" t="s">
        <v>688</v>
      </c>
      <c r="U100">
        <v>0</v>
      </c>
    </row>
    <row r="101" spans="1:21" x14ac:dyDescent="0.25">
      <c r="A101" t="s">
        <v>903</v>
      </c>
      <c r="B101" t="s">
        <v>904</v>
      </c>
      <c r="C101" t="s">
        <v>735</v>
      </c>
      <c r="D101" t="s">
        <v>718</v>
      </c>
      <c r="E101" t="s">
        <v>905</v>
      </c>
      <c r="F101" t="s">
        <v>906</v>
      </c>
      <c r="G101" t="s">
        <v>108</v>
      </c>
      <c r="I101" t="s">
        <v>46</v>
      </c>
      <c r="J101" t="s">
        <v>36</v>
      </c>
      <c r="K101">
        <v>1</v>
      </c>
      <c r="L101">
        <v>895.06</v>
      </c>
      <c r="M101">
        <v>0</v>
      </c>
      <c r="N101">
        <v>402.78</v>
      </c>
      <c r="O101">
        <v>0</v>
      </c>
      <c r="P101">
        <v>-75</v>
      </c>
      <c r="Q101">
        <v>327.78</v>
      </c>
      <c r="R101">
        <v>0</v>
      </c>
      <c r="S101">
        <v>327.78</v>
      </c>
      <c r="T101" t="s">
        <v>688</v>
      </c>
      <c r="U101">
        <v>0</v>
      </c>
    </row>
    <row r="102" spans="1:21" x14ac:dyDescent="0.25">
      <c r="A102" t="s">
        <v>903</v>
      </c>
      <c r="B102" t="s">
        <v>904</v>
      </c>
      <c r="C102" t="s">
        <v>735</v>
      </c>
      <c r="D102" t="s">
        <v>718</v>
      </c>
      <c r="E102" t="s">
        <v>905</v>
      </c>
      <c r="F102" t="s">
        <v>907</v>
      </c>
      <c r="G102" t="s">
        <v>35</v>
      </c>
      <c r="I102" t="s">
        <v>46</v>
      </c>
      <c r="J102" t="s">
        <v>36</v>
      </c>
      <c r="K102">
        <v>0</v>
      </c>
      <c r="L102">
        <v>-895.06</v>
      </c>
      <c r="M102">
        <v>0</v>
      </c>
      <c r="N102">
        <v>-402.78</v>
      </c>
      <c r="O102">
        <v>0</v>
      </c>
      <c r="P102">
        <v>75</v>
      </c>
      <c r="Q102">
        <v>0</v>
      </c>
      <c r="R102">
        <v>-327.78</v>
      </c>
      <c r="S102">
        <v>-327.78</v>
      </c>
      <c r="T102" t="s">
        <v>688</v>
      </c>
      <c r="U102">
        <v>0</v>
      </c>
    </row>
    <row r="103" spans="1:21" x14ac:dyDescent="0.25">
      <c r="A103" t="s">
        <v>133</v>
      </c>
      <c r="B103" t="s">
        <v>908</v>
      </c>
      <c r="C103" t="s">
        <v>735</v>
      </c>
      <c r="D103" t="s">
        <v>695</v>
      </c>
      <c r="E103" t="s">
        <v>909</v>
      </c>
      <c r="F103" t="s">
        <v>695</v>
      </c>
      <c r="G103" t="s">
        <v>35</v>
      </c>
      <c r="I103" t="s">
        <v>46</v>
      </c>
      <c r="J103" t="s">
        <v>36</v>
      </c>
      <c r="K103">
        <v>0</v>
      </c>
      <c r="L103">
        <v>-329.55</v>
      </c>
      <c r="M103">
        <v>0</v>
      </c>
      <c r="N103">
        <v>-148.30000000000001</v>
      </c>
      <c r="O103">
        <v>0</v>
      </c>
      <c r="P103">
        <v>75</v>
      </c>
      <c r="Q103">
        <v>0</v>
      </c>
      <c r="R103">
        <v>-73.3</v>
      </c>
      <c r="S103">
        <v>-73.3</v>
      </c>
      <c r="T103" t="s">
        <v>688</v>
      </c>
      <c r="U103">
        <v>0</v>
      </c>
    </row>
    <row r="104" spans="1:21" x14ac:dyDescent="0.25">
      <c r="A104" t="s">
        <v>566</v>
      </c>
      <c r="B104" t="s">
        <v>910</v>
      </c>
      <c r="C104" t="s">
        <v>738</v>
      </c>
      <c r="D104" t="s">
        <v>721</v>
      </c>
      <c r="E104" t="s">
        <v>911</v>
      </c>
      <c r="F104" t="s">
        <v>720</v>
      </c>
      <c r="G104" t="s">
        <v>35</v>
      </c>
      <c r="I104" t="s">
        <v>37</v>
      </c>
      <c r="J104" t="s">
        <v>36</v>
      </c>
      <c r="K104">
        <v>0</v>
      </c>
      <c r="L104">
        <v>-241.34</v>
      </c>
      <c r="M104">
        <v>0</v>
      </c>
      <c r="N104">
        <v>-108.6</v>
      </c>
      <c r="O104">
        <v>0</v>
      </c>
      <c r="P104">
        <v>0</v>
      </c>
      <c r="Q104">
        <v>0</v>
      </c>
      <c r="R104">
        <v>-108.6</v>
      </c>
      <c r="S104">
        <v>-108.6</v>
      </c>
      <c r="T104" t="s">
        <v>688</v>
      </c>
      <c r="U104">
        <v>0</v>
      </c>
    </row>
    <row r="105" spans="1:21" x14ac:dyDescent="0.25">
      <c r="A105" t="s">
        <v>598</v>
      </c>
      <c r="B105" t="s">
        <v>912</v>
      </c>
      <c r="C105" t="s">
        <v>738</v>
      </c>
      <c r="D105" t="s">
        <v>707</v>
      </c>
      <c r="E105" t="s">
        <v>913</v>
      </c>
      <c r="F105" t="s">
        <v>707</v>
      </c>
      <c r="G105" t="s">
        <v>35</v>
      </c>
      <c r="I105" t="s">
        <v>46</v>
      </c>
      <c r="J105" t="s">
        <v>36</v>
      </c>
      <c r="K105">
        <v>0</v>
      </c>
      <c r="L105">
        <v>-79.709999999999994</v>
      </c>
      <c r="M105">
        <v>0</v>
      </c>
      <c r="N105">
        <v>-35.86</v>
      </c>
      <c r="O105">
        <v>0</v>
      </c>
      <c r="P105">
        <v>75</v>
      </c>
      <c r="Q105">
        <v>0</v>
      </c>
      <c r="R105">
        <v>39.14</v>
      </c>
      <c r="S105">
        <v>39.14</v>
      </c>
      <c r="T105" t="s">
        <v>688</v>
      </c>
      <c r="U105">
        <v>0</v>
      </c>
    </row>
    <row r="106" spans="1:21" x14ac:dyDescent="0.25">
      <c r="A106" t="s">
        <v>58</v>
      </c>
      <c r="B106" t="s">
        <v>915</v>
      </c>
      <c r="C106" t="s">
        <v>690</v>
      </c>
      <c r="D106" t="s">
        <v>697</v>
      </c>
      <c r="E106" t="s">
        <v>916</v>
      </c>
      <c r="F106" t="s">
        <v>825</v>
      </c>
      <c r="G106" t="s">
        <v>35</v>
      </c>
      <c r="I106" t="s">
        <v>46</v>
      </c>
      <c r="J106" t="s">
        <v>36</v>
      </c>
      <c r="K106">
        <v>0</v>
      </c>
      <c r="L106">
        <v>-298.27999999999997</v>
      </c>
      <c r="M106">
        <v>0</v>
      </c>
      <c r="N106">
        <v>-134.22</v>
      </c>
      <c r="O106">
        <v>0</v>
      </c>
      <c r="P106">
        <v>-30</v>
      </c>
      <c r="Q106">
        <v>0</v>
      </c>
      <c r="R106">
        <v>-164.22</v>
      </c>
      <c r="S106">
        <v>-164.22</v>
      </c>
      <c r="T106" t="s">
        <v>688</v>
      </c>
      <c r="U106">
        <v>0</v>
      </c>
    </row>
    <row r="107" spans="1:21" x14ac:dyDescent="0.25">
      <c r="A107" t="s">
        <v>476</v>
      </c>
      <c r="B107" t="s">
        <v>917</v>
      </c>
      <c r="C107" t="s">
        <v>690</v>
      </c>
      <c r="D107" t="s">
        <v>695</v>
      </c>
      <c r="E107" t="s">
        <v>918</v>
      </c>
      <c r="F107" t="s">
        <v>737</v>
      </c>
      <c r="G107" t="s">
        <v>35</v>
      </c>
      <c r="I107" t="s">
        <v>46</v>
      </c>
      <c r="J107" t="s">
        <v>36</v>
      </c>
      <c r="K107">
        <v>0</v>
      </c>
      <c r="L107">
        <v>-427.55</v>
      </c>
      <c r="M107">
        <v>0</v>
      </c>
      <c r="N107">
        <v>-192.4</v>
      </c>
      <c r="O107">
        <v>0</v>
      </c>
      <c r="P107">
        <v>75</v>
      </c>
      <c r="Q107">
        <v>0</v>
      </c>
      <c r="R107">
        <v>-117.4</v>
      </c>
      <c r="S107">
        <v>-117.4</v>
      </c>
      <c r="T107" t="s">
        <v>688</v>
      </c>
      <c r="U107">
        <v>0</v>
      </c>
    </row>
    <row r="108" spans="1:21" x14ac:dyDescent="0.25">
      <c r="A108" t="s">
        <v>130</v>
      </c>
      <c r="B108" t="s">
        <v>908</v>
      </c>
      <c r="C108" t="s">
        <v>690</v>
      </c>
      <c r="D108" t="s">
        <v>695</v>
      </c>
      <c r="E108" t="s">
        <v>919</v>
      </c>
      <c r="F108" t="s">
        <v>695</v>
      </c>
      <c r="G108" t="s">
        <v>35</v>
      </c>
      <c r="I108" t="s">
        <v>46</v>
      </c>
      <c r="J108" t="s">
        <v>36</v>
      </c>
      <c r="K108">
        <v>0</v>
      </c>
      <c r="L108">
        <v>-1363.5</v>
      </c>
      <c r="M108">
        <v>0</v>
      </c>
      <c r="N108">
        <v>-613.57000000000005</v>
      </c>
      <c r="O108">
        <v>0</v>
      </c>
      <c r="P108">
        <v>75</v>
      </c>
      <c r="Q108">
        <v>0</v>
      </c>
      <c r="R108">
        <v>-538.57000000000005</v>
      </c>
      <c r="S108">
        <v>-538.57000000000005</v>
      </c>
      <c r="T108" t="s">
        <v>688</v>
      </c>
      <c r="U108">
        <v>0</v>
      </c>
    </row>
    <row r="109" spans="1:21" x14ac:dyDescent="0.25">
      <c r="A109" t="s">
        <v>391</v>
      </c>
      <c r="B109" t="s">
        <v>920</v>
      </c>
      <c r="C109" t="s">
        <v>690</v>
      </c>
      <c r="D109" t="s">
        <v>717</v>
      </c>
      <c r="E109" t="s">
        <v>921</v>
      </c>
      <c r="F109" t="s">
        <v>717</v>
      </c>
      <c r="G109" t="s">
        <v>35</v>
      </c>
      <c r="I109" t="s">
        <v>46</v>
      </c>
      <c r="J109" t="s">
        <v>36</v>
      </c>
      <c r="K109">
        <v>0</v>
      </c>
      <c r="L109">
        <v>-2039.15</v>
      </c>
      <c r="M109">
        <v>0</v>
      </c>
      <c r="N109">
        <v>-868.12</v>
      </c>
      <c r="O109">
        <v>0</v>
      </c>
      <c r="P109">
        <v>-407.83</v>
      </c>
      <c r="Q109">
        <v>0</v>
      </c>
      <c r="R109">
        <v>-1275.95</v>
      </c>
      <c r="S109">
        <v>-1275.95</v>
      </c>
      <c r="T109" t="s">
        <v>688</v>
      </c>
      <c r="U109">
        <v>0</v>
      </c>
    </row>
    <row r="110" spans="1:21" x14ac:dyDescent="0.25">
      <c r="A110" t="s">
        <v>307</v>
      </c>
      <c r="B110" t="s">
        <v>922</v>
      </c>
      <c r="C110" t="s">
        <v>690</v>
      </c>
      <c r="D110" t="s">
        <v>720</v>
      </c>
      <c r="E110" t="s">
        <v>923</v>
      </c>
      <c r="F110" t="s">
        <v>720</v>
      </c>
      <c r="G110" t="s">
        <v>35</v>
      </c>
      <c r="I110" t="s">
        <v>46</v>
      </c>
      <c r="J110" t="s">
        <v>36</v>
      </c>
      <c r="K110">
        <v>0</v>
      </c>
      <c r="L110">
        <v>-91.15</v>
      </c>
      <c r="M110">
        <v>0</v>
      </c>
      <c r="N110">
        <v>-41.02</v>
      </c>
      <c r="O110">
        <v>0</v>
      </c>
      <c r="P110">
        <v>75</v>
      </c>
      <c r="Q110">
        <v>0</v>
      </c>
      <c r="R110">
        <v>33.979999999999997</v>
      </c>
      <c r="S110">
        <v>33.979999999999997</v>
      </c>
      <c r="T110" t="s">
        <v>688</v>
      </c>
      <c r="U110">
        <v>0</v>
      </c>
    </row>
    <row r="111" spans="1:21" x14ac:dyDescent="0.25">
      <c r="A111" t="s">
        <v>209</v>
      </c>
      <c r="B111" t="s">
        <v>828</v>
      </c>
      <c r="C111" t="s">
        <v>690</v>
      </c>
      <c r="D111" t="s">
        <v>704</v>
      </c>
      <c r="E111" t="s">
        <v>924</v>
      </c>
      <c r="F111" t="s">
        <v>721</v>
      </c>
      <c r="G111" t="s">
        <v>35</v>
      </c>
      <c r="I111" t="s">
        <v>46</v>
      </c>
      <c r="J111" t="s">
        <v>36</v>
      </c>
      <c r="K111">
        <v>0</v>
      </c>
      <c r="L111">
        <v>-33.58</v>
      </c>
      <c r="M111">
        <v>0</v>
      </c>
      <c r="N111">
        <v>-15.11</v>
      </c>
      <c r="O111">
        <v>0</v>
      </c>
      <c r="P111">
        <v>0</v>
      </c>
      <c r="Q111">
        <v>0</v>
      </c>
      <c r="R111">
        <v>-15.11</v>
      </c>
      <c r="S111">
        <v>-15.11</v>
      </c>
      <c r="T111" t="s">
        <v>688</v>
      </c>
      <c r="U111">
        <v>0</v>
      </c>
    </row>
    <row r="112" spans="1:21" x14ac:dyDescent="0.25">
      <c r="A112" t="s">
        <v>637</v>
      </c>
      <c r="B112" t="s">
        <v>899</v>
      </c>
      <c r="C112" t="s">
        <v>690</v>
      </c>
      <c r="D112" t="s">
        <v>720</v>
      </c>
      <c r="E112" t="s">
        <v>900</v>
      </c>
      <c r="F112" t="s">
        <v>707</v>
      </c>
      <c r="G112" t="s">
        <v>35</v>
      </c>
      <c r="I112" t="s">
        <v>46</v>
      </c>
      <c r="J112" t="s">
        <v>36</v>
      </c>
      <c r="K112">
        <v>0</v>
      </c>
      <c r="L112">
        <v>-1072</v>
      </c>
      <c r="M112">
        <v>0</v>
      </c>
      <c r="N112">
        <v>-482.4</v>
      </c>
      <c r="O112">
        <v>0</v>
      </c>
      <c r="P112">
        <v>75</v>
      </c>
      <c r="Q112">
        <v>0</v>
      </c>
      <c r="R112">
        <v>-407.4</v>
      </c>
      <c r="S112">
        <v>-407.4</v>
      </c>
      <c r="T112" t="s">
        <v>688</v>
      </c>
      <c r="U112">
        <v>0</v>
      </c>
    </row>
    <row r="113" spans="1:21" x14ac:dyDescent="0.25">
      <c r="A113" t="s">
        <v>514</v>
      </c>
      <c r="B113" t="s">
        <v>925</v>
      </c>
      <c r="C113" t="s">
        <v>690</v>
      </c>
      <c r="D113" t="s">
        <v>721</v>
      </c>
      <c r="E113" t="s">
        <v>926</v>
      </c>
      <c r="F113" t="s">
        <v>723</v>
      </c>
      <c r="G113" t="s">
        <v>35</v>
      </c>
      <c r="I113" t="s">
        <v>37</v>
      </c>
      <c r="J113" t="s">
        <v>36</v>
      </c>
      <c r="K113">
        <v>0</v>
      </c>
      <c r="L113">
        <v>-332.14</v>
      </c>
      <c r="M113">
        <v>0</v>
      </c>
      <c r="N113">
        <v>-129.16999999999999</v>
      </c>
      <c r="O113">
        <v>0</v>
      </c>
      <c r="P113">
        <v>-20</v>
      </c>
      <c r="Q113">
        <v>0</v>
      </c>
      <c r="R113">
        <v>-149.16999999999999</v>
      </c>
      <c r="S113">
        <v>-149.16999999999999</v>
      </c>
      <c r="T113" t="s">
        <v>688</v>
      </c>
      <c r="U113">
        <v>0</v>
      </c>
    </row>
    <row r="114" spans="1:21" x14ac:dyDescent="0.25">
      <c r="A114" t="s">
        <v>928</v>
      </c>
      <c r="B114" t="s">
        <v>929</v>
      </c>
      <c r="C114" t="s">
        <v>690</v>
      </c>
      <c r="D114" t="s">
        <v>695</v>
      </c>
      <c r="E114" t="s">
        <v>927</v>
      </c>
      <c r="F114" t="s">
        <v>930</v>
      </c>
      <c r="G114" t="s">
        <v>35</v>
      </c>
      <c r="I114" t="s">
        <v>46</v>
      </c>
      <c r="J114" t="s">
        <v>36</v>
      </c>
      <c r="K114">
        <v>0</v>
      </c>
      <c r="L114">
        <v>-57.85</v>
      </c>
      <c r="M114">
        <v>0</v>
      </c>
      <c r="N114">
        <v>-26.03</v>
      </c>
      <c r="O114">
        <v>0</v>
      </c>
      <c r="P114">
        <v>-11.57</v>
      </c>
      <c r="Q114">
        <v>0</v>
      </c>
      <c r="R114">
        <v>-37.6</v>
      </c>
      <c r="S114">
        <v>-37.6</v>
      </c>
      <c r="T114" t="s">
        <v>688</v>
      </c>
      <c r="U114">
        <v>0</v>
      </c>
    </row>
    <row r="115" spans="1:21" x14ac:dyDescent="0.25">
      <c r="A115" t="s">
        <v>203</v>
      </c>
      <c r="B115" t="s">
        <v>901</v>
      </c>
      <c r="C115" t="s">
        <v>690</v>
      </c>
      <c r="D115" t="s">
        <v>697</v>
      </c>
      <c r="E115" t="s">
        <v>931</v>
      </c>
      <c r="F115" t="s">
        <v>697</v>
      </c>
      <c r="G115" t="s">
        <v>35</v>
      </c>
      <c r="I115" t="s">
        <v>46</v>
      </c>
      <c r="J115" t="s">
        <v>36</v>
      </c>
      <c r="K115">
        <v>0</v>
      </c>
      <c r="L115">
        <v>-443.74</v>
      </c>
      <c r="M115">
        <v>0</v>
      </c>
      <c r="N115">
        <v>-192.13</v>
      </c>
      <c r="O115">
        <v>0</v>
      </c>
      <c r="P115">
        <v>75</v>
      </c>
      <c r="Q115">
        <v>0</v>
      </c>
      <c r="R115">
        <v>-117.13</v>
      </c>
      <c r="S115">
        <v>-117.13</v>
      </c>
      <c r="T115" t="s">
        <v>688</v>
      </c>
      <c r="U115">
        <v>0</v>
      </c>
    </row>
    <row r="116" spans="1:21" x14ac:dyDescent="0.25">
      <c r="A116" t="s">
        <v>268</v>
      </c>
      <c r="B116" t="s">
        <v>932</v>
      </c>
      <c r="C116" t="s">
        <v>690</v>
      </c>
      <c r="D116" t="s">
        <v>693</v>
      </c>
      <c r="E116" t="s">
        <v>933</v>
      </c>
      <c r="F116" t="s">
        <v>934</v>
      </c>
      <c r="G116" t="s">
        <v>35</v>
      </c>
      <c r="I116" t="s">
        <v>46</v>
      </c>
      <c r="J116" t="s">
        <v>36</v>
      </c>
      <c r="K116">
        <v>0</v>
      </c>
      <c r="L116">
        <v>-124.83</v>
      </c>
      <c r="M116">
        <v>0</v>
      </c>
      <c r="N116">
        <v>-56.17</v>
      </c>
      <c r="O116">
        <v>0</v>
      </c>
      <c r="P116">
        <v>-24.97</v>
      </c>
      <c r="Q116">
        <v>0</v>
      </c>
      <c r="R116">
        <v>-81.14</v>
      </c>
      <c r="S116">
        <v>-81.14</v>
      </c>
      <c r="T116" t="s">
        <v>688</v>
      </c>
      <c r="U116">
        <v>0</v>
      </c>
    </row>
    <row r="117" spans="1:21" x14ac:dyDescent="0.25">
      <c r="A117" t="s">
        <v>116</v>
      </c>
      <c r="B117" t="s">
        <v>935</v>
      </c>
      <c r="C117" t="s">
        <v>690</v>
      </c>
      <c r="D117" t="s">
        <v>701</v>
      </c>
      <c r="E117" t="s">
        <v>936</v>
      </c>
      <c r="F117" t="s">
        <v>701</v>
      </c>
      <c r="G117" t="s">
        <v>35</v>
      </c>
      <c r="I117" t="s">
        <v>46</v>
      </c>
      <c r="J117" t="s">
        <v>36</v>
      </c>
      <c r="K117">
        <v>0</v>
      </c>
      <c r="L117">
        <v>-246.8</v>
      </c>
      <c r="M117">
        <v>0</v>
      </c>
      <c r="N117">
        <v>-111.05</v>
      </c>
      <c r="O117">
        <v>0</v>
      </c>
      <c r="P117">
        <v>0</v>
      </c>
      <c r="Q117">
        <v>0</v>
      </c>
      <c r="R117">
        <v>-111.05</v>
      </c>
      <c r="S117">
        <v>-111.05</v>
      </c>
      <c r="T117" t="s">
        <v>688</v>
      </c>
      <c r="U117">
        <v>0</v>
      </c>
    </row>
    <row r="118" spans="1:21" x14ac:dyDescent="0.25">
      <c r="A118" t="s">
        <v>497</v>
      </c>
      <c r="B118" t="s">
        <v>937</v>
      </c>
      <c r="C118" t="s">
        <v>690</v>
      </c>
      <c r="D118" t="s">
        <v>721</v>
      </c>
      <c r="E118" t="s">
        <v>938</v>
      </c>
      <c r="F118" t="s">
        <v>825</v>
      </c>
      <c r="G118" t="s">
        <v>35</v>
      </c>
      <c r="I118" t="s">
        <v>46</v>
      </c>
      <c r="J118" t="s">
        <v>36</v>
      </c>
      <c r="K118">
        <v>0</v>
      </c>
      <c r="L118">
        <v>-1370.94</v>
      </c>
      <c r="M118">
        <v>0</v>
      </c>
      <c r="N118">
        <v>-616.92999999999995</v>
      </c>
      <c r="O118">
        <v>0</v>
      </c>
      <c r="P118">
        <v>-60</v>
      </c>
      <c r="Q118">
        <v>0</v>
      </c>
      <c r="R118">
        <v>-676.93</v>
      </c>
      <c r="S118">
        <v>-676.93</v>
      </c>
      <c r="T118" t="s">
        <v>688</v>
      </c>
      <c r="U118">
        <v>0</v>
      </c>
    </row>
    <row r="119" spans="1:21" x14ac:dyDescent="0.25">
      <c r="A119" t="s">
        <v>535</v>
      </c>
      <c r="B119" t="s">
        <v>941</v>
      </c>
      <c r="C119" t="s">
        <v>690</v>
      </c>
      <c r="D119" t="s">
        <v>720</v>
      </c>
      <c r="E119" t="s">
        <v>940</v>
      </c>
      <c r="F119" t="s">
        <v>942</v>
      </c>
      <c r="G119" t="s">
        <v>108</v>
      </c>
      <c r="I119" t="s">
        <v>46</v>
      </c>
      <c r="J119" t="s">
        <v>71</v>
      </c>
      <c r="K119">
        <v>0</v>
      </c>
      <c r="L119">
        <v>402.14</v>
      </c>
      <c r="M119">
        <v>0</v>
      </c>
      <c r="N119">
        <v>180.96</v>
      </c>
      <c r="O119">
        <v>0</v>
      </c>
      <c r="P119">
        <v>0</v>
      </c>
      <c r="Q119">
        <v>180.96</v>
      </c>
      <c r="R119">
        <v>0</v>
      </c>
      <c r="S119">
        <v>180.96</v>
      </c>
      <c r="T119" t="s">
        <v>688</v>
      </c>
      <c r="U119">
        <v>0</v>
      </c>
    </row>
    <row r="120" spans="1:21" x14ac:dyDescent="0.25">
      <c r="A120" t="s">
        <v>535</v>
      </c>
      <c r="B120" t="s">
        <v>941</v>
      </c>
      <c r="C120" t="s">
        <v>690</v>
      </c>
      <c r="D120" t="s">
        <v>718</v>
      </c>
      <c r="E120" t="s">
        <v>940</v>
      </c>
      <c r="F120" t="s">
        <v>726</v>
      </c>
      <c r="G120" t="s">
        <v>35</v>
      </c>
      <c r="I120" t="s">
        <v>46</v>
      </c>
      <c r="J120" t="s">
        <v>71</v>
      </c>
      <c r="K120">
        <v>0</v>
      </c>
      <c r="L120">
        <v>-402.14</v>
      </c>
      <c r="M120">
        <v>-180.96</v>
      </c>
      <c r="N120">
        <v>-180.96</v>
      </c>
      <c r="O120">
        <v>0</v>
      </c>
      <c r="P120">
        <v>0</v>
      </c>
      <c r="Q120">
        <v>-180.96</v>
      </c>
      <c r="R120">
        <v>0</v>
      </c>
      <c r="S120">
        <v>-180.96</v>
      </c>
      <c r="T120" t="s">
        <v>688</v>
      </c>
      <c r="U120">
        <v>0</v>
      </c>
    </row>
    <row r="121" spans="1:21" x14ac:dyDescent="0.25">
      <c r="A121" t="s">
        <v>447</v>
      </c>
      <c r="B121" t="s">
        <v>943</v>
      </c>
      <c r="C121" t="s">
        <v>690</v>
      </c>
      <c r="D121" t="s">
        <v>704</v>
      </c>
      <c r="E121" t="s">
        <v>894</v>
      </c>
      <c r="F121" t="s">
        <v>737</v>
      </c>
      <c r="G121" t="s">
        <v>35</v>
      </c>
      <c r="I121" t="s">
        <v>46</v>
      </c>
      <c r="J121" t="s">
        <v>36</v>
      </c>
      <c r="K121">
        <v>0</v>
      </c>
      <c r="L121">
        <v>-53.88</v>
      </c>
      <c r="M121">
        <v>0</v>
      </c>
      <c r="N121">
        <v>-21.55</v>
      </c>
      <c r="O121">
        <v>0</v>
      </c>
      <c r="P121">
        <v>-10.78</v>
      </c>
      <c r="Q121">
        <v>0</v>
      </c>
      <c r="R121">
        <v>-32.33</v>
      </c>
      <c r="S121">
        <v>-32.33</v>
      </c>
      <c r="T121" t="s">
        <v>688</v>
      </c>
      <c r="U121">
        <v>0</v>
      </c>
    </row>
    <row r="122" spans="1:21" x14ac:dyDescent="0.25">
      <c r="A122" t="s">
        <v>581</v>
      </c>
      <c r="B122" t="s">
        <v>944</v>
      </c>
      <c r="C122" t="s">
        <v>690</v>
      </c>
      <c r="D122" t="s">
        <v>695</v>
      </c>
      <c r="E122" t="s">
        <v>893</v>
      </c>
      <c r="F122" t="s">
        <v>945</v>
      </c>
      <c r="G122" t="s">
        <v>35</v>
      </c>
      <c r="I122" t="s">
        <v>37</v>
      </c>
      <c r="J122" t="s">
        <v>36</v>
      </c>
      <c r="K122">
        <v>0</v>
      </c>
      <c r="L122">
        <v>-931.72</v>
      </c>
      <c r="M122">
        <v>0</v>
      </c>
      <c r="N122">
        <v>-419.27</v>
      </c>
      <c r="O122">
        <v>0</v>
      </c>
      <c r="P122">
        <v>-93.17</v>
      </c>
      <c r="Q122">
        <v>0</v>
      </c>
      <c r="R122">
        <v>-512.44000000000005</v>
      </c>
      <c r="S122">
        <v>-512.44000000000005</v>
      </c>
      <c r="T122" t="s">
        <v>688</v>
      </c>
      <c r="U122">
        <v>0</v>
      </c>
    </row>
    <row r="123" spans="1:21" x14ac:dyDescent="0.25">
      <c r="A123" t="s">
        <v>229</v>
      </c>
      <c r="B123" t="s">
        <v>946</v>
      </c>
      <c r="C123" t="s">
        <v>690</v>
      </c>
      <c r="D123" t="s">
        <v>721</v>
      </c>
      <c r="E123" t="s">
        <v>947</v>
      </c>
      <c r="F123" t="s">
        <v>948</v>
      </c>
      <c r="G123" t="s">
        <v>35</v>
      </c>
      <c r="I123" t="s">
        <v>46</v>
      </c>
      <c r="J123" t="s">
        <v>36</v>
      </c>
      <c r="K123">
        <v>0</v>
      </c>
      <c r="L123">
        <v>-537.37</v>
      </c>
      <c r="M123">
        <v>0</v>
      </c>
      <c r="N123">
        <v>-241.81</v>
      </c>
      <c r="O123">
        <v>0</v>
      </c>
      <c r="P123">
        <v>-107.47</v>
      </c>
      <c r="Q123">
        <v>0</v>
      </c>
      <c r="R123">
        <v>-349.28</v>
      </c>
      <c r="S123">
        <v>-349.28</v>
      </c>
      <c r="T123" t="s">
        <v>688</v>
      </c>
      <c r="U123">
        <v>0</v>
      </c>
    </row>
    <row r="124" spans="1:21" x14ac:dyDescent="0.25">
      <c r="A124" t="s">
        <v>552</v>
      </c>
      <c r="B124" t="s">
        <v>949</v>
      </c>
      <c r="C124" t="s">
        <v>690</v>
      </c>
      <c r="D124" t="s">
        <v>721</v>
      </c>
      <c r="E124" t="s">
        <v>950</v>
      </c>
      <c r="F124" t="s">
        <v>721</v>
      </c>
      <c r="G124" t="s">
        <v>35</v>
      </c>
      <c r="I124" t="s">
        <v>46</v>
      </c>
      <c r="J124" t="s">
        <v>36</v>
      </c>
      <c r="K124">
        <v>0</v>
      </c>
      <c r="L124">
        <v>-71.239999999999995</v>
      </c>
      <c r="M124">
        <v>0</v>
      </c>
      <c r="N124">
        <v>-32.06</v>
      </c>
      <c r="O124">
        <v>0</v>
      </c>
      <c r="P124">
        <v>0</v>
      </c>
      <c r="Q124">
        <v>0</v>
      </c>
      <c r="R124">
        <v>-32.06</v>
      </c>
      <c r="S124">
        <v>-32.06</v>
      </c>
      <c r="T124" t="s">
        <v>688</v>
      </c>
      <c r="U124">
        <v>0</v>
      </c>
    </row>
    <row r="125" spans="1:21" x14ac:dyDescent="0.25">
      <c r="A125" t="s">
        <v>594</v>
      </c>
      <c r="B125" t="s">
        <v>951</v>
      </c>
      <c r="C125" t="s">
        <v>690</v>
      </c>
      <c r="D125" t="s">
        <v>704</v>
      </c>
      <c r="E125" t="s">
        <v>952</v>
      </c>
      <c r="F125" t="s">
        <v>721</v>
      </c>
      <c r="G125" t="s">
        <v>35</v>
      </c>
      <c r="I125" t="s">
        <v>46</v>
      </c>
      <c r="J125" t="s">
        <v>36</v>
      </c>
      <c r="K125">
        <v>0</v>
      </c>
      <c r="L125">
        <v>-83.12</v>
      </c>
      <c r="M125">
        <v>0</v>
      </c>
      <c r="N125">
        <v>-37.4</v>
      </c>
      <c r="O125">
        <v>0</v>
      </c>
      <c r="P125">
        <v>75</v>
      </c>
      <c r="Q125">
        <v>0</v>
      </c>
      <c r="R125">
        <v>37.6</v>
      </c>
      <c r="S125">
        <v>37.6</v>
      </c>
      <c r="T125" t="s">
        <v>688</v>
      </c>
      <c r="U125">
        <v>0</v>
      </c>
    </row>
    <row r="126" spans="1:21" x14ac:dyDescent="0.25">
      <c r="A126" t="s">
        <v>577</v>
      </c>
      <c r="B126" t="s">
        <v>953</v>
      </c>
      <c r="C126" t="s">
        <v>690</v>
      </c>
      <c r="D126" t="s">
        <v>701</v>
      </c>
      <c r="E126" t="s">
        <v>954</v>
      </c>
      <c r="F126" t="s">
        <v>701</v>
      </c>
      <c r="G126" t="s">
        <v>35</v>
      </c>
      <c r="I126" t="s">
        <v>46</v>
      </c>
      <c r="J126" t="s">
        <v>36</v>
      </c>
      <c r="K126">
        <v>0</v>
      </c>
      <c r="L126">
        <v>-42.69</v>
      </c>
      <c r="M126">
        <v>0</v>
      </c>
      <c r="N126">
        <v>-19.21</v>
      </c>
      <c r="O126">
        <v>0</v>
      </c>
      <c r="P126">
        <v>75</v>
      </c>
      <c r="Q126">
        <v>0</v>
      </c>
      <c r="R126">
        <v>55.79</v>
      </c>
      <c r="S126">
        <v>55.79</v>
      </c>
      <c r="T126" t="s">
        <v>688</v>
      </c>
      <c r="U126">
        <v>0</v>
      </c>
    </row>
    <row r="127" spans="1:21" x14ac:dyDescent="0.25">
      <c r="A127" t="s">
        <v>429</v>
      </c>
      <c r="B127" t="s">
        <v>955</v>
      </c>
      <c r="C127" t="s">
        <v>690</v>
      </c>
      <c r="D127" t="s">
        <v>721</v>
      </c>
      <c r="E127" t="s">
        <v>956</v>
      </c>
      <c r="F127" t="s">
        <v>707</v>
      </c>
      <c r="G127" t="s">
        <v>35</v>
      </c>
      <c r="I127" t="s">
        <v>46</v>
      </c>
      <c r="J127" t="s">
        <v>36</v>
      </c>
      <c r="K127">
        <v>0</v>
      </c>
      <c r="L127">
        <v>-845.41</v>
      </c>
      <c r="M127">
        <v>0</v>
      </c>
      <c r="N127">
        <v>-380.43</v>
      </c>
      <c r="O127">
        <v>0</v>
      </c>
      <c r="P127">
        <v>75</v>
      </c>
      <c r="Q127">
        <v>0</v>
      </c>
      <c r="R127">
        <v>-305.43</v>
      </c>
      <c r="S127">
        <v>-305.43</v>
      </c>
      <c r="T127" t="s">
        <v>688</v>
      </c>
      <c r="U127">
        <v>0</v>
      </c>
    </row>
    <row r="128" spans="1:21" x14ac:dyDescent="0.25">
      <c r="A128" t="s">
        <v>375</v>
      </c>
      <c r="B128" t="s">
        <v>957</v>
      </c>
      <c r="C128" t="s">
        <v>690</v>
      </c>
      <c r="D128" t="s">
        <v>701</v>
      </c>
      <c r="E128" t="s">
        <v>958</v>
      </c>
      <c r="F128" t="s">
        <v>701</v>
      </c>
      <c r="G128" t="s">
        <v>35</v>
      </c>
      <c r="I128" t="s">
        <v>46</v>
      </c>
      <c r="J128" t="s">
        <v>36</v>
      </c>
      <c r="K128">
        <v>0</v>
      </c>
      <c r="L128">
        <v>-1412.32</v>
      </c>
      <c r="M128">
        <v>0</v>
      </c>
      <c r="N128">
        <v>-635.54</v>
      </c>
      <c r="O128">
        <v>0</v>
      </c>
      <c r="P128">
        <v>75</v>
      </c>
      <c r="Q128">
        <v>0</v>
      </c>
      <c r="R128">
        <v>-560.54</v>
      </c>
      <c r="S128">
        <v>-560.54</v>
      </c>
      <c r="T128" t="s">
        <v>688</v>
      </c>
      <c r="U128">
        <v>0</v>
      </c>
    </row>
    <row r="129" spans="1:21" x14ac:dyDescent="0.25">
      <c r="A129" t="s">
        <v>421</v>
      </c>
      <c r="B129" t="s">
        <v>959</v>
      </c>
      <c r="C129" t="s">
        <v>690</v>
      </c>
      <c r="D129" t="s">
        <v>704</v>
      </c>
      <c r="E129" t="s">
        <v>960</v>
      </c>
      <c r="F129" t="s">
        <v>704</v>
      </c>
      <c r="G129" t="s">
        <v>35</v>
      </c>
      <c r="I129" t="s">
        <v>46</v>
      </c>
      <c r="J129" t="s">
        <v>36</v>
      </c>
      <c r="K129">
        <v>0</v>
      </c>
      <c r="L129">
        <v>-35.35</v>
      </c>
      <c r="M129">
        <v>0</v>
      </c>
      <c r="N129">
        <v>-15.91</v>
      </c>
      <c r="O129">
        <v>0</v>
      </c>
      <c r="P129">
        <v>25</v>
      </c>
      <c r="Q129">
        <v>0</v>
      </c>
      <c r="R129">
        <v>9.09</v>
      </c>
      <c r="S129">
        <v>9.09</v>
      </c>
      <c r="T129" t="s">
        <v>688</v>
      </c>
      <c r="U129">
        <v>0</v>
      </c>
    </row>
    <row r="130" spans="1:21" x14ac:dyDescent="0.25">
      <c r="A130" t="s">
        <v>650</v>
      </c>
      <c r="B130" t="s">
        <v>961</v>
      </c>
      <c r="C130" t="s">
        <v>690</v>
      </c>
      <c r="D130" t="s">
        <v>691</v>
      </c>
      <c r="E130" t="s">
        <v>962</v>
      </c>
      <c r="F130" t="s">
        <v>691</v>
      </c>
      <c r="G130" t="s">
        <v>35</v>
      </c>
      <c r="I130" t="s">
        <v>37</v>
      </c>
      <c r="J130" t="s">
        <v>36</v>
      </c>
      <c r="K130">
        <v>0</v>
      </c>
      <c r="L130">
        <v>-617.1</v>
      </c>
      <c r="M130">
        <v>0</v>
      </c>
      <c r="N130">
        <v>-277.69</v>
      </c>
      <c r="O130">
        <v>0</v>
      </c>
      <c r="P130">
        <v>75</v>
      </c>
      <c r="Q130">
        <v>0</v>
      </c>
      <c r="R130">
        <v>-202.69</v>
      </c>
      <c r="S130">
        <v>-202.69</v>
      </c>
      <c r="T130" t="s">
        <v>688</v>
      </c>
      <c r="U130">
        <v>0</v>
      </c>
    </row>
    <row r="131" spans="1:21" x14ac:dyDescent="0.25">
      <c r="A131" t="s">
        <v>151</v>
      </c>
      <c r="B131" t="s">
        <v>963</v>
      </c>
      <c r="C131" t="s">
        <v>690</v>
      </c>
      <c r="D131" t="s">
        <v>693</v>
      </c>
      <c r="E131" t="s">
        <v>964</v>
      </c>
      <c r="F131" t="s">
        <v>965</v>
      </c>
      <c r="G131" t="s">
        <v>35</v>
      </c>
      <c r="I131" t="s">
        <v>46</v>
      </c>
      <c r="J131" t="s">
        <v>36</v>
      </c>
      <c r="K131">
        <v>0</v>
      </c>
      <c r="L131">
        <v>-66.67</v>
      </c>
      <c r="M131">
        <v>0</v>
      </c>
      <c r="N131">
        <v>-30</v>
      </c>
      <c r="O131">
        <v>0</v>
      </c>
      <c r="P131">
        <v>-10</v>
      </c>
      <c r="Q131">
        <v>0</v>
      </c>
      <c r="R131">
        <v>-40</v>
      </c>
      <c r="S131">
        <v>-40</v>
      </c>
      <c r="T131" t="s">
        <v>688</v>
      </c>
      <c r="U131">
        <v>0</v>
      </c>
    </row>
    <row r="132" spans="1:21" x14ac:dyDescent="0.25">
      <c r="A132" t="s">
        <v>455</v>
      </c>
      <c r="B132" t="s">
        <v>966</v>
      </c>
      <c r="C132" t="s">
        <v>690</v>
      </c>
      <c r="D132" t="s">
        <v>707</v>
      </c>
      <c r="E132" t="s">
        <v>967</v>
      </c>
      <c r="F132" t="s">
        <v>968</v>
      </c>
      <c r="G132" t="s">
        <v>35</v>
      </c>
      <c r="I132" t="s">
        <v>46</v>
      </c>
      <c r="J132" t="s">
        <v>36</v>
      </c>
      <c r="K132">
        <v>0</v>
      </c>
      <c r="L132">
        <v>-58.05</v>
      </c>
      <c r="M132">
        <v>0</v>
      </c>
      <c r="N132">
        <v>-26.12</v>
      </c>
      <c r="O132">
        <v>0</v>
      </c>
      <c r="P132">
        <v>-8.7100000000000009</v>
      </c>
      <c r="Q132">
        <v>0</v>
      </c>
      <c r="R132">
        <v>-34.83</v>
      </c>
      <c r="S132">
        <v>-34.83</v>
      </c>
      <c r="T132" t="s">
        <v>688</v>
      </c>
      <c r="U132">
        <v>0</v>
      </c>
    </row>
    <row r="133" spans="1:21" x14ac:dyDescent="0.25">
      <c r="A133" t="s">
        <v>471</v>
      </c>
      <c r="B133" t="s">
        <v>970</v>
      </c>
      <c r="C133" t="s">
        <v>690</v>
      </c>
      <c r="D133" t="s">
        <v>717</v>
      </c>
      <c r="E133" t="s">
        <v>971</v>
      </c>
      <c r="F133" t="s">
        <v>717</v>
      </c>
      <c r="G133" t="s">
        <v>35</v>
      </c>
      <c r="I133" t="s">
        <v>37</v>
      </c>
      <c r="J133" t="s">
        <v>36</v>
      </c>
      <c r="K133">
        <v>0</v>
      </c>
      <c r="L133">
        <v>-199.34</v>
      </c>
      <c r="M133">
        <v>0</v>
      </c>
      <c r="N133">
        <v>-89.71</v>
      </c>
      <c r="O133">
        <v>0</v>
      </c>
      <c r="P133">
        <v>75</v>
      </c>
      <c r="Q133">
        <v>0</v>
      </c>
      <c r="R133">
        <v>-14.71</v>
      </c>
      <c r="S133">
        <v>-14.71</v>
      </c>
      <c r="T133" t="s">
        <v>688</v>
      </c>
      <c r="U133">
        <v>0</v>
      </c>
    </row>
    <row r="134" spans="1:21" x14ac:dyDescent="0.25">
      <c r="A134" t="s">
        <v>434</v>
      </c>
      <c r="B134" t="s">
        <v>972</v>
      </c>
      <c r="C134" t="s">
        <v>690</v>
      </c>
      <c r="D134" t="s">
        <v>695</v>
      </c>
      <c r="E134" t="s">
        <v>973</v>
      </c>
      <c r="F134" t="s">
        <v>695</v>
      </c>
      <c r="G134" t="s">
        <v>35</v>
      </c>
      <c r="I134" t="s">
        <v>37</v>
      </c>
      <c r="J134" t="s">
        <v>36</v>
      </c>
      <c r="K134">
        <v>0</v>
      </c>
      <c r="L134">
        <v>-1066.98</v>
      </c>
      <c r="M134">
        <v>0</v>
      </c>
      <c r="N134">
        <v>-480.14</v>
      </c>
      <c r="O134">
        <v>0</v>
      </c>
      <c r="P134">
        <v>75</v>
      </c>
      <c r="Q134">
        <v>0</v>
      </c>
      <c r="R134">
        <v>-405.14</v>
      </c>
      <c r="S134">
        <v>-405.14</v>
      </c>
      <c r="T134" t="s">
        <v>688</v>
      </c>
      <c r="U134">
        <v>0</v>
      </c>
    </row>
    <row r="135" spans="1:21" x14ac:dyDescent="0.25">
      <c r="A135" t="s">
        <v>333</v>
      </c>
      <c r="B135" t="s">
        <v>974</v>
      </c>
      <c r="C135" t="s">
        <v>690</v>
      </c>
      <c r="D135" t="s">
        <v>721</v>
      </c>
      <c r="E135" t="s">
        <v>906</v>
      </c>
      <c r="F135" t="s">
        <v>720</v>
      </c>
      <c r="G135" t="s">
        <v>35</v>
      </c>
      <c r="I135" t="s">
        <v>37</v>
      </c>
      <c r="J135" t="s">
        <v>36</v>
      </c>
      <c r="K135">
        <v>0</v>
      </c>
      <c r="L135">
        <v>-747.46</v>
      </c>
      <c r="M135">
        <v>0</v>
      </c>
      <c r="N135">
        <v>-336.36</v>
      </c>
      <c r="O135">
        <v>0</v>
      </c>
      <c r="P135">
        <v>0</v>
      </c>
      <c r="Q135">
        <v>0</v>
      </c>
      <c r="R135">
        <v>-336.36</v>
      </c>
      <c r="S135">
        <v>-336.36</v>
      </c>
      <c r="T135" t="s">
        <v>688</v>
      </c>
      <c r="U135">
        <v>0</v>
      </c>
    </row>
    <row r="136" spans="1:21" x14ac:dyDescent="0.25">
      <c r="A136" t="s">
        <v>975</v>
      </c>
      <c r="B136" t="s">
        <v>976</v>
      </c>
      <c r="C136" t="s">
        <v>690</v>
      </c>
      <c r="D136" t="s">
        <v>695</v>
      </c>
      <c r="E136" t="s">
        <v>769</v>
      </c>
      <c r="F136" t="s">
        <v>769</v>
      </c>
      <c r="G136" t="s">
        <v>35</v>
      </c>
      <c r="I136" t="s">
        <v>46</v>
      </c>
      <c r="J136" t="s">
        <v>36</v>
      </c>
      <c r="K136">
        <v>0</v>
      </c>
      <c r="L136">
        <v>-50.2</v>
      </c>
      <c r="M136">
        <v>0</v>
      </c>
      <c r="N136">
        <v>-20.079999999999998</v>
      </c>
      <c r="O136">
        <v>0</v>
      </c>
      <c r="P136">
        <v>-10</v>
      </c>
      <c r="Q136">
        <v>0</v>
      </c>
      <c r="R136">
        <v>-30.08</v>
      </c>
      <c r="S136">
        <v>-30.08</v>
      </c>
      <c r="T136" t="s">
        <v>688</v>
      </c>
      <c r="U136">
        <v>0</v>
      </c>
    </row>
    <row r="137" spans="1:21" x14ac:dyDescent="0.25">
      <c r="A137" t="s">
        <v>328</v>
      </c>
      <c r="B137" t="s">
        <v>772</v>
      </c>
      <c r="C137" t="s">
        <v>690</v>
      </c>
      <c r="D137" t="s">
        <v>720</v>
      </c>
      <c r="E137" t="s">
        <v>869</v>
      </c>
      <c r="F137" t="s">
        <v>869</v>
      </c>
      <c r="G137" t="s">
        <v>35</v>
      </c>
      <c r="I137" t="s">
        <v>46</v>
      </c>
      <c r="J137" t="s">
        <v>36</v>
      </c>
      <c r="K137">
        <v>0</v>
      </c>
      <c r="L137">
        <v>-52.95</v>
      </c>
      <c r="M137">
        <v>0</v>
      </c>
      <c r="N137">
        <v>-23.83</v>
      </c>
      <c r="O137">
        <v>0</v>
      </c>
      <c r="P137">
        <v>0</v>
      </c>
      <c r="Q137">
        <v>0</v>
      </c>
      <c r="R137">
        <v>-23.83</v>
      </c>
      <c r="S137">
        <v>-23.83</v>
      </c>
      <c r="T137" t="s">
        <v>688</v>
      </c>
      <c r="U137">
        <v>0</v>
      </c>
    </row>
    <row r="138" spans="1:21" x14ac:dyDescent="0.25">
      <c r="A138" t="s">
        <v>602</v>
      </c>
      <c r="B138" t="s">
        <v>774</v>
      </c>
      <c r="C138" t="s">
        <v>690</v>
      </c>
      <c r="D138" t="s">
        <v>720</v>
      </c>
      <c r="E138" t="s">
        <v>707</v>
      </c>
      <c r="F138" t="s">
        <v>707</v>
      </c>
      <c r="G138" t="s">
        <v>35</v>
      </c>
      <c r="I138" t="s">
        <v>37</v>
      </c>
      <c r="J138" t="s">
        <v>36</v>
      </c>
      <c r="K138">
        <v>0</v>
      </c>
      <c r="L138">
        <v>-252.77</v>
      </c>
      <c r="M138">
        <v>0</v>
      </c>
      <c r="N138">
        <v>-113.74</v>
      </c>
      <c r="O138">
        <v>0</v>
      </c>
      <c r="P138">
        <v>-17.690000000000001</v>
      </c>
      <c r="Q138">
        <v>0</v>
      </c>
      <c r="R138">
        <v>-131.43</v>
      </c>
      <c r="S138">
        <v>-131.43</v>
      </c>
      <c r="T138" t="s">
        <v>688</v>
      </c>
      <c r="U138">
        <v>0</v>
      </c>
    </row>
    <row r="139" spans="1:21" x14ac:dyDescent="0.25">
      <c r="A139" t="s">
        <v>106</v>
      </c>
      <c r="B139" t="s">
        <v>977</v>
      </c>
      <c r="C139" t="s">
        <v>690</v>
      </c>
      <c r="D139" t="s">
        <v>721</v>
      </c>
      <c r="E139" t="s">
        <v>727</v>
      </c>
      <c r="F139" t="s">
        <v>727</v>
      </c>
      <c r="G139" t="s">
        <v>35</v>
      </c>
      <c r="I139" t="s">
        <v>46</v>
      </c>
      <c r="J139" t="s">
        <v>36</v>
      </c>
      <c r="K139">
        <v>0</v>
      </c>
      <c r="L139">
        <v>-66.67</v>
      </c>
      <c r="M139">
        <v>0</v>
      </c>
      <c r="N139">
        <v>-30</v>
      </c>
      <c r="O139">
        <v>0</v>
      </c>
      <c r="P139">
        <v>-13.33</v>
      </c>
      <c r="Q139">
        <v>0</v>
      </c>
      <c r="R139">
        <v>-43.33</v>
      </c>
      <c r="S139">
        <v>-43.33</v>
      </c>
      <c r="T139" t="s">
        <v>688</v>
      </c>
      <c r="U139">
        <v>0</v>
      </c>
    </row>
    <row r="140" spans="1:21" x14ac:dyDescent="0.25">
      <c r="A140" t="s">
        <v>171</v>
      </c>
      <c r="B140" t="s">
        <v>978</v>
      </c>
      <c r="C140" t="s">
        <v>728</v>
      </c>
      <c r="D140" t="s">
        <v>718</v>
      </c>
      <c r="E140" t="s">
        <v>979</v>
      </c>
      <c r="F140" t="s">
        <v>701</v>
      </c>
      <c r="G140" t="s">
        <v>35</v>
      </c>
      <c r="I140" t="s">
        <v>37</v>
      </c>
      <c r="J140" t="s">
        <v>36</v>
      </c>
      <c r="K140">
        <v>0</v>
      </c>
      <c r="L140">
        <v>-976.87</v>
      </c>
      <c r="M140">
        <v>0</v>
      </c>
      <c r="N140">
        <v>-244.22</v>
      </c>
      <c r="O140">
        <v>0</v>
      </c>
      <c r="P140">
        <v>0</v>
      </c>
      <c r="Q140">
        <v>0</v>
      </c>
      <c r="R140">
        <v>-244.22</v>
      </c>
      <c r="S140">
        <v>-244.22</v>
      </c>
      <c r="T140" t="s">
        <v>688</v>
      </c>
      <c r="U140">
        <v>0</v>
      </c>
    </row>
    <row r="141" spans="1:21" x14ac:dyDescent="0.25">
      <c r="A141" t="s">
        <v>286</v>
      </c>
      <c r="B141" t="s">
        <v>897</v>
      </c>
      <c r="C141" t="s">
        <v>690</v>
      </c>
      <c r="D141" t="s">
        <v>695</v>
      </c>
      <c r="E141" t="s">
        <v>980</v>
      </c>
      <c r="F141" t="s">
        <v>695</v>
      </c>
      <c r="G141" t="s">
        <v>35</v>
      </c>
      <c r="I141" t="s">
        <v>46</v>
      </c>
      <c r="J141" t="s">
        <v>36</v>
      </c>
      <c r="K141">
        <v>0</v>
      </c>
      <c r="L141">
        <v>-257.18</v>
      </c>
      <c r="M141">
        <v>0</v>
      </c>
      <c r="N141">
        <v>-115.73</v>
      </c>
      <c r="O141">
        <v>0</v>
      </c>
      <c r="P141">
        <v>0</v>
      </c>
      <c r="Q141">
        <v>0</v>
      </c>
      <c r="R141">
        <v>-115.73</v>
      </c>
      <c r="S141">
        <v>-115.73</v>
      </c>
      <c r="T141" t="s">
        <v>688</v>
      </c>
      <c r="U141">
        <v>0</v>
      </c>
    </row>
    <row r="142" spans="1:21" x14ac:dyDescent="0.25">
      <c r="A142" t="s">
        <v>519</v>
      </c>
      <c r="B142" t="s">
        <v>981</v>
      </c>
      <c r="C142" t="s">
        <v>690</v>
      </c>
      <c r="D142" t="s">
        <v>704</v>
      </c>
      <c r="E142" t="s">
        <v>982</v>
      </c>
      <c r="F142" t="s">
        <v>704</v>
      </c>
      <c r="G142" t="s">
        <v>35</v>
      </c>
      <c r="I142" t="s">
        <v>46</v>
      </c>
      <c r="J142" t="s">
        <v>36</v>
      </c>
      <c r="K142">
        <v>0</v>
      </c>
      <c r="L142">
        <v>-100.43</v>
      </c>
      <c r="M142">
        <v>0</v>
      </c>
      <c r="N142">
        <v>-45.19</v>
      </c>
      <c r="O142">
        <v>0</v>
      </c>
      <c r="P142">
        <v>75</v>
      </c>
      <c r="Q142">
        <v>0</v>
      </c>
      <c r="R142">
        <v>29.81</v>
      </c>
      <c r="S142">
        <v>29.81</v>
      </c>
      <c r="T142" t="s">
        <v>688</v>
      </c>
      <c r="U142">
        <v>0</v>
      </c>
    </row>
    <row r="143" spans="1:21" x14ac:dyDescent="0.25">
      <c r="A143" t="s">
        <v>255</v>
      </c>
      <c r="B143" t="s">
        <v>984</v>
      </c>
      <c r="C143" t="s">
        <v>690</v>
      </c>
      <c r="D143" t="s">
        <v>717</v>
      </c>
      <c r="E143" t="s">
        <v>983</v>
      </c>
      <c r="F143" t="s">
        <v>721</v>
      </c>
      <c r="G143" t="s">
        <v>35</v>
      </c>
      <c r="I143" t="s">
        <v>37</v>
      </c>
      <c r="J143" t="s">
        <v>36</v>
      </c>
      <c r="K143">
        <v>0</v>
      </c>
      <c r="L143">
        <v>-569.07000000000005</v>
      </c>
      <c r="M143">
        <v>0</v>
      </c>
      <c r="N143">
        <v>-227.63</v>
      </c>
      <c r="O143">
        <v>0</v>
      </c>
      <c r="P143">
        <v>-56.91</v>
      </c>
      <c r="Q143">
        <v>0</v>
      </c>
      <c r="R143">
        <v>-284.54000000000002</v>
      </c>
      <c r="S143">
        <v>-284.54000000000002</v>
      </c>
      <c r="T143" t="s">
        <v>688</v>
      </c>
      <c r="U143">
        <v>0</v>
      </c>
    </row>
    <row r="144" spans="1:21" x14ac:dyDescent="0.25">
      <c r="A144" t="s">
        <v>985</v>
      </c>
      <c r="B144" t="s">
        <v>986</v>
      </c>
      <c r="C144" t="s">
        <v>690</v>
      </c>
      <c r="D144" t="s">
        <v>701</v>
      </c>
      <c r="E144" t="s">
        <v>987</v>
      </c>
      <c r="F144" t="s">
        <v>988</v>
      </c>
      <c r="G144" t="s">
        <v>35</v>
      </c>
      <c r="I144" t="s">
        <v>46</v>
      </c>
      <c r="J144" t="s">
        <v>36</v>
      </c>
      <c r="K144">
        <v>0</v>
      </c>
      <c r="L144">
        <v>-182.58</v>
      </c>
      <c r="M144">
        <v>0</v>
      </c>
      <c r="N144">
        <v>-73.03</v>
      </c>
      <c r="O144">
        <v>0</v>
      </c>
      <c r="P144">
        <v>-29.21</v>
      </c>
      <c r="Q144">
        <v>0</v>
      </c>
      <c r="R144">
        <v>-102.24</v>
      </c>
      <c r="S144">
        <v>-102.24</v>
      </c>
      <c r="T144" t="s">
        <v>688</v>
      </c>
      <c r="U144">
        <v>0</v>
      </c>
    </row>
    <row r="145" spans="1:21" x14ac:dyDescent="0.25">
      <c r="A145" t="s">
        <v>985</v>
      </c>
      <c r="B145" t="s">
        <v>986</v>
      </c>
      <c r="C145" t="s">
        <v>690</v>
      </c>
      <c r="D145" t="s">
        <v>693</v>
      </c>
      <c r="E145" t="s">
        <v>987</v>
      </c>
      <c r="F145" t="s">
        <v>988</v>
      </c>
      <c r="G145" t="s">
        <v>108</v>
      </c>
      <c r="I145" t="s">
        <v>46</v>
      </c>
      <c r="J145" t="s">
        <v>36</v>
      </c>
      <c r="K145">
        <v>1</v>
      </c>
      <c r="L145">
        <v>182.58</v>
      </c>
      <c r="M145">
        <v>0</v>
      </c>
      <c r="N145">
        <v>73.03</v>
      </c>
      <c r="O145">
        <v>0</v>
      </c>
      <c r="P145">
        <v>29.21</v>
      </c>
      <c r="Q145">
        <v>102.24</v>
      </c>
      <c r="R145">
        <v>0</v>
      </c>
      <c r="S145">
        <v>102.24</v>
      </c>
      <c r="T145" t="s">
        <v>688</v>
      </c>
      <c r="U145">
        <v>0</v>
      </c>
    </row>
    <row r="146" spans="1:21" x14ac:dyDescent="0.25">
      <c r="A146" t="s">
        <v>272</v>
      </c>
      <c r="B146" t="s">
        <v>989</v>
      </c>
      <c r="C146" t="s">
        <v>690</v>
      </c>
      <c r="D146" t="s">
        <v>701</v>
      </c>
      <c r="E146" t="s">
        <v>990</v>
      </c>
      <c r="F146" t="s">
        <v>716</v>
      </c>
      <c r="G146" t="s">
        <v>35</v>
      </c>
      <c r="I146" t="s">
        <v>46</v>
      </c>
      <c r="J146" t="s">
        <v>36</v>
      </c>
      <c r="K146">
        <v>0</v>
      </c>
      <c r="L146">
        <v>-76.55</v>
      </c>
      <c r="M146">
        <v>0</v>
      </c>
      <c r="N146">
        <v>-34.44</v>
      </c>
      <c r="O146">
        <v>0</v>
      </c>
      <c r="P146">
        <v>75</v>
      </c>
      <c r="Q146">
        <v>0</v>
      </c>
      <c r="R146">
        <v>40.56</v>
      </c>
      <c r="S146">
        <v>40.56</v>
      </c>
      <c r="T146" t="s">
        <v>688</v>
      </c>
      <c r="U146">
        <v>0</v>
      </c>
    </row>
    <row r="147" spans="1:21" x14ac:dyDescent="0.25">
      <c r="A147" t="s">
        <v>73</v>
      </c>
      <c r="B147" t="s">
        <v>991</v>
      </c>
      <c r="C147" t="s">
        <v>690</v>
      </c>
      <c r="D147" t="s">
        <v>701</v>
      </c>
      <c r="E147" t="s">
        <v>844</v>
      </c>
      <c r="F147" t="s">
        <v>701</v>
      </c>
      <c r="G147" t="s">
        <v>35</v>
      </c>
      <c r="I147" t="s">
        <v>46</v>
      </c>
      <c r="J147" t="s">
        <v>36</v>
      </c>
      <c r="K147">
        <v>0</v>
      </c>
      <c r="L147">
        <v>-597.17999999999995</v>
      </c>
      <c r="M147">
        <v>0</v>
      </c>
      <c r="N147">
        <v>-268.73</v>
      </c>
      <c r="O147">
        <v>0</v>
      </c>
      <c r="P147">
        <v>75</v>
      </c>
      <c r="Q147">
        <v>0</v>
      </c>
      <c r="R147">
        <v>-193.73</v>
      </c>
      <c r="S147">
        <v>-193.73</v>
      </c>
      <c r="T147" t="s">
        <v>688</v>
      </c>
      <c r="U147">
        <v>0</v>
      </c>
    </row>
    <row r="148" spans="1:21" x14ac:dyDescent="0.25">
      <c r="A148" t="s">
        <v>244</v>
      </c>
      <c r="B148" t="s">
        <v>883</v>
      </c>
      <c r="C148" t="s">
        <v>690</v>
      </c>
      <c r="D148" t="s">
        <v>707</v>
      </c>
      <c r="E148" t="s">
        <v>992</v>
      </c>
      <c r="F148" t="s">
        <v>884</v>
      </c>
      <c r="G148" t="s">
        <v>35</v>
      </c>
      <c r="I148" t="s">
        <v>46</v>
      </c>
      <c r="J148" t="s">
        <v>36</v>
      </c>
      <c r="K148">
        <v>0</v>
      </c>
      <c r="L148">
        <v>-994.06</v>
      </c>
      <c r="M148">
        <v>0</v>
      </c>
      <c r="N148">
        <v>-397.62</v>
      </c>
      <c r="O148">
        <v>0</v>
      </c>
      <c r="P148">
        <v>-198.81</v>
      </c>
      <c r="Q148">
        <v>0</v>
      </c>
      <c r="R148">
        <v>-596.42999999999995</v>
      </c>
      <c r="S148">
        <v>-596.42999999999995</v>
      </c>
      <c r="T148" t="s">
        <v>688</v>
      </c>
      <c r="U148">
        <v>0</v>
      </c>
    </row>
    <row r="149" spans="1:21" x14ac:dyDescent="0.25">
      <c r="A149" t="s">
        <v>439</v>
      </c>
      <c r="B149" t="s">
        <v>993</v>
      </c>
      <c r="C149" t="s">
        <v>690</v>
      </c>
      <c r="D149" t="s">
        <v>720</v>
      </c>
      <c r="E149" t="s">
        <v>994</v>
      </c>
      <c r="F149" t="s">
        <v>707</v>
      </c>
      <c r="G149" t="s">
        <v>35</v>
      </c>
      <c r="I149" t="s">
        <v>46</v>
      </c>
      <c r="J149" t="s">
        <v>36</v>
      </c>
      <c r="K149">
        <v>0</v>
      </c>
      <c r="L149">
        <v>-85.96</v>
      </c>
      <c r="M149">
        <v>0</v>
      </c>
      <c r="N149">
        <v>-36.19</v>
      </c>
      <c r="O149">
        <v>0</v>
      </c>
      <c r="P149">
        <v>75</v>
      </c>
      <c r="Q149">
        <v>0</v>
      </c>
      <c r="R149">
        <v>38.81</v>
      </c>
      <c r="S149">
        <v>38.81</v>
      </c>
      <c r="T149" t="s">
        <v>688</v>
      </c>
      <c r="U149">
        <v>0</v>
      </c>
    </row>
    <row r="150" spans="1:21" x14ac:dyDescent="0.25">
      <c r="A150" t="s">
        <v>238</v>
      </c>
      <c r="B150" t="s">
        <v>995</v>
      </c>
      <c r="C150" t="s">
        <v>690</v>
      </c>
      <c r="D150" t="s">
        <v>691</v>
      </c>
      <c r="E150" t="s">
        <v>996</v>
      </c>
      <c r="F150" t="s">
        <v>717</v>
      </c>
      <c r="G150" t="s">
        <v>35</v>
      </c>
      <c r="I150" t="s">
        <v>37</v>
      </c>
      <c r="J150" t="s">
        <v>36</v>
      </c>
      <c r="K150">
        <v>0</v>
      </c>
      <c r="L150">
        <v>-1062.78</v>
      </c>
      <c r="M150">
        <v>0</v>
      </c>
      <c r="N150">
        <v>-478.25</v>
      </c>
      <c r="O150">
        <v>0</v>
      </c>
      <c r="P150">
        <v>75</v>
      </c>
      <c r="Q150">
        <v>0</v>
      </c>
      <c r="R150">
        <v>-403.25</v>
      </c>
      <c r="S150">
        <v>-403.25</v>
      </c>
      <c r="T150" t="s">
        <v>688</v>
      </c>
      <c r="U150">
        <v>0</v>
      </c>
    </row>
    <row r="151" spans="1:21" x14ac:dyDescent="0.25">
      <c r="A151" t="s">
        <v>505</v>
      </c>
      <c r="B151" t="s">
        <v>997</v>
      </c>
      <c r="C151" t="s">
        <v>690</v>
      </c>
      <c r="D151" t="s">
        <v>720</v>
      </c>
      <c r="E151" t="s">
        <v>998</v>
      </c>
      <c r="F151" t="s">
        <v>720</v>
      </c>
      <c r="G151" t="s">
        <v>35</v>
      </c>
      <c r="I151" t="s">
        <v>37</v>
      </c>
      <c r="J151" t="s">
        <v>36</v>
      </c>
      <c r="K151">
        <v>0</v>
      </c>
      <c r="L151">
        <v>-517.89</v>
      </c>
      <c r="M151">
        <v>0</v>
      </c>
      <c r="N151">
        <v>-233.07</v>
      </c>
      <c r="O151">
        <v>0</v>
      </c>
      <c r="P151">
        <v>75</v>
      </c>
      <c r="Q151">
        <v>0</v>
      </c>
      <c r="R151">
        <v>-158.07</v>
      </c>
      <c r="S151">
        <v>-158.07</v>
      </c>
      <c r="T151" t="s">
        <v>688</v>
      </c>
      <c r="U151">
        <v>0</v>
      </c>
    </row>
    <row r="152" spans="1:21" x14ac:dyDescent="0.25">
      <c r="A152" t="s">
        <v>570</v>
      </c>
      <c r="B152" t="s">
        <v>999</v>
      </c>
      <c r="C152" t="s">
        <v>690</v>
      </c>
      <c r="D152" t="s">
        <v>718</v>
      </c>
      <c r="E152" t="s">
        <v>1000</v>
      </c>
      <c r="F152" t="s">
        <v>718</v>
      </c>
      <c r="G152" t="s">
        <v>35</v>
      </c>
      <c r="I152" t="s">
        <v>46</v>
      </c>
      <c r="J152" t="s">
        <v>36</v>
      </c>
      <c r="K152">
        <v>0</v>
      </c>
      <c r="L152">
        <v>-203.85</v>
      </c>
      <c r="M152">
        <v>0</v>
      </c>
      <c r="N152">
        <v>-81.540000000000006</v>
      </c>
      <c r="O152">
        <v>0</v>
      </c>
      <c r="P152">
        <v>75</v>
      </c>
      <c r="Q152">
        <v>0</v>
      </c>
      <c r="R152">
        <v>-6.54</v>
      </c>
      <c r="S152">
        <v>-6.54</v>
      </c>
      <c r="T152" t="s">
        <v>688</v>
      </c>
      <c r="U152">
        <v>0</v>
      </c>
    </row>
    <row r="153" spans="1:21" x14ac:dyDescent="0.25">
      <c r="A153" t="s">
        <v>413</v>
      </c>
      <c r="B153" t="s">
        <v>1001</v>
      </c>
      <c r="C153" t="s">
        <v>690</v>
      </c>
      <c r="D153" t="s">
        <v>704</v>
      </c>
      <c r="E153" t="s">
        <v>939</v>
      </c>
      <c r="F153" t="s">
        <v>718</v>
      </c>
      <c r="G153" t="s">
        <v>35</v>
      </c>
      <c r="I153" t="s">
        <v>46</v>
      </c>
      <c r="J153" t="s">
        <v>36</v>
      </c>
      <c r="K153">
        <v>0</v>
      </c>
      <c r="L153">
        <v>-338.38</v>
      </c>
      <c r="M153">
        <v>0</v>
      </c>
      <c r="N153">
        <v>-107.67</v>
      </c>
      <c r="O153">
        <v>0</v>
      </c>
      <c r="P153">
        <v>0</v>
      </c>
      <c r="Q153">
        <v>0</v>
      </c>
      <c r="R153">
        <v>-107.67</v>
      </c>
      <c r="S153">
        <v>-107.67</v>
      </c>
      <c r="T153" t="s">
        <v>688</v>
      </c>
      <c r="U153">
        <v>0</v>
      </c>
    </row>
    <row r="154" spans="1:21" x14ac:dyDescent="0.25">
      <c r="A154" t="s">
        <v>556</v>
      </c>
      <c r="B154" t="s">
        <v>1002</v>
      </c>
      <c r="C154" t="s">
        <v>690</v>
      </c>
      <c r="D154" t="s">
        <v>691</v>
      </c>
      <c r="E154" t="s">
        <v>1003</v>
      </c>
      <c r="F154" t="s">
        <v>767</v>
      </c>
      <c r="G154" t="s">
        <v>35</v>
      </c>
      <c r="I154" t="s">
        <v>37</v>
      </c>
      <c r="J154" t="s">
        <v>36</v>
      </c>
      <c r="K154">
        <v>0</v>
      </c>
      <c r="L154">
        <v>-212.16</v>
      </c>
      <c r="M154">
        <v>0</v>
      </c>
      <c r="N154">
        <v>-70.72</v>
      </c>
      <c r="O154">
        <v>0</v>
      </c>
      <c r="P154">
        <v>-20</v>
      </c>
      <c r="Q154">
        <v>0</v>
      </c>
      <c r="R154">
        <v>-90.72</v>
      </c>
      <c r="S154">
        <v>-90.72</v>
      </c>
      <c r="T154" t="s">
        <v>688</v>
      </c>
      <c r="U154">
        <v>0</v>
      </c>
    </row>
    <row r="155" spans="1:21" x14ac:dyDescent="0.25">
      <c r="A155" t="s">
        <v>666</v>
      </c>
      <c r="B155" t="s">
        <v>1004</v>
      </c>
      <c r="C155" t="s">
        <v>690</v>
      </c>
      <c r="D155" t="s">
        <v>695</v>
      </c>
      <c r="E155" t="s">
        <v>914</v>
      </c>
      <c r="F155" t="s">
        <v>704</v>
      </c>
      <c r="G155" t="s">
        <v>35</v>
      </c>
      <c r="I155" t="s">
        <v>46</v>
      </c>
      <c r="J155" t="s">
        <v>36</v>
      </c>
      <c r="K155">
        <v>0</v>
      </c>
      <c r="L155">
        <v>-665.33</v>
      </c>
      <c r="M155">
        <v>0</v>
      </c>
      <c r="N155">
        <v>-266.13</v>
      </c>
      <c r="O155">
        <v>0</v>
      </c>
      <c r="P155">
        <v>25</v>
      </c>
      <c r="Q155">
        <v>0</v>
      </c>
      <c r="R155">
        <v>-241.13</v>
      </c>
      <c r="S155">
        <v>-241.13</v>
      </c>
      <c r="T155" t="s">
        <v>688</v>
      </c>
      <c r="U155">
        <v>0</v>
      </c>
    </row>
    <row r="156" spans="1:21" x14ac:dyDescent="0.25">
      <c r="A156" t="s">
        <v>87</v>
      </c>
      <c r="B156" t="s">
        <v>885</v>
      </c>
      <c r="C156" t="s">
        <v>690</v>
      </c>
      <c r="D156" t="s">
        <v>701</v>
      </c>
      <c r="E156" t="s">
        <v>914</v>
      </c>
      <c r="F156" t="s">
        <v>707</v>
      </c>
      <c r="G156" t="s">
        <v>35</v>
      </c>
      <c r="I156" t="s">
        <v>37</v>
      </c>
      <c r="J156" t="s">
        <v>36</v>
      </c>
      <c r="K156">
        <v>0</v>
      </c>
      <c r="L156">
        <v>-1062.45</v>
      </c>
      <c r="M156">
        <v>0</v>
      </c>
      <c r="N156">
        <v>-424.98</v>
      </c>
      <c r="O156">
        <v>0</v>
      </c>
      <c r="P156">
        <v>-201.87</v>
      </c>
      <c r="Q156">
        <v>0</v>
      </c>
      <c r="R156">
        <v>-626.85</v>
      </c>
      <c r="S156">
        <v>-626.85</v>
      </c>
      <c r="T156" t="s">
        <v>688</v>
      </c>
      <c r="U156">
        <v>0</v>
      </c>
    </row>
    <row r="157" spans="1:21" x14ac:dyDescent="0.25">
      <c r="A157" t="s">
        <v>509</v>
      </c>
      <c r="B157" t="s">
        <v>892</v>
      </c>
      <c r="C157" t="s">
        <v>690</v>
      </c>
      <c r="D157" t="s">
        <v>720</v>
      </c>
      <c r="E157" t="s">
        <v>726</v>
      </c>
      <c r="F157" t="s">
        <v>726</v>
      </c>
      <c r="G157" t="s">
        <v>35</v>
      </c>
      <c r="I157" t="s">
        <v>37</v>
      </c>
      <c r="J157" t="s">
        <v>36</v>
      </c>
      <c r="K157">
        <v>0</v>
      </c>
      <c r="L157">
        <v>-254.3</v>
      </c>
      <c r="M157">
        <v>0</v>
      </c>
      <c r="N157">
        <v>-101.72</v>
      </c>
      <c r="O157">
        <v>0</v>
      </c>
      <c r="P157">
        <v>-50.86</v>
      </c>
      <c r="Q157">
        <v>0</v>
      </c>
      <c r="R157">
        <v>-152.58000000000001</v>
      </c>
      <c r="S157">
        <v>-152.58000000000001</v>
      </c>
      <c r="T157" t="s">
        <v>688</v>
      </c>
      <c r="U157">
        <v>0</v>
      </c>
    </row>
    <row r="158" spans="1:21" x14ac:dyDescent="0.25">
      <c r="A158" t="s">
        <v>614</v>
      </c>
      <c r="B158" t="s">
        <v>1005</v>
      </c>
      <c r="C158" t="s">
        <v>829</v>
      </c>
      <c r="D158" t="s">
        <v>695</v>
      </c>
      <c r="E158" t="s">
        <v>1006</v>
      </c>
      <c r="F158" t="s">
        <v>969</v>
      </c>
      <c r="G158" t="s">
        <v>35</v>
      </c>
      <c r="I158" t="s">
        <v>37</v>
      </c>
      <c r="J158" t="s">
        <v>36</v>
      </c>
      <c r="K158">
        <v>0</v>
      </c>
      <c r="L158">
        <v>-29.68</v>
      </c>
      <c r="M158">
        <v>0</v>
      </c>
      <c r="N158">
        <v>-15.68</v>
      </c>
      <c r="O158">
        <v>0</v>
      </c>
      <c r="P158">
        <v>0</v>
      </c>
      <c r="Q158">
        <v>0</v>
      </c>
      <c r="R158">
        <v>-15.68</v>
      </c>
      <c r="S158">
        <v>-15.68</v>
      </c>
      <c r="T158" t="s">
        <v>688</v>
      </c>
      <c r="U158">
        <v>0</v>
      </c>
    </row>
    <row r="159" spans="1:21" x14ac:dyDescent="0.25">
      <c r="A159" t="s">
        <v>537</v>
      </c>
      <c r="B159" t="s">
        <v>941</v>
      </c>
      <c r="C159" t="s">
        <v>829</v>
      </c>
      <c r="D159" t="s">
        <v>720</v>
      </c>
      <c r="E159" t="s">
        <v>940</v>
      </c>
      <c r="F159" t="s">
        <v>942</v>
      </c>
      <c r="G159" t="s">
        <v>108</v>
      </c>
      <c r="I159" t="s">
        <v>46</v>
      </c>
      <c r="J159" t="s">
        <v>71</v>
      </c>
      <c r="K159">
        <v>0</v>
      </c>
      <c r="L159">
        <v>25.11</v>
      </c>
      <c r="M159">
        <v>0</v>
      </c>
      <c r="N159">
        <v>15.11</v>
      </c>
      <c r="O159">
        <v>0</v>
      </c>
      <c r="P159">
        <v>0</v>
      </c>
      <c r="Q159">
        <v>15.11</v>
      </c>
      <c r="R159">
        <v>0</v>
      </c>
      <c r="S159">
        <v>15.11</v>
      </c>
      <c r="T159" t="s">
        <v>688</v>
      </c>
      <c r="U159">
        <v>0</v>
      </c>
    </row>
    <row r="160" spans="1:21" x14ac:dyDescent="0.25">
      <c r="A160" t="s">
        <v>537</v>
      </c>
      <c r="B160" t="s">
        <v>941</v>
      </c>
      <c r="C160" t="s">
        <v>829</v>
      </c>
      <c r="D160" t="s">
        <v>718</v>
      </c>
      <c r="E160" t="s">
        <v>940</v>
      </c>
      <c r="F160" t="s">
        <v>726</v>
      </c>
      <c r="G160" t="s">
        <v>35</v>
      </c>
      <c r="I160" t="s">
        <v>46</v>
      </c>
      <c r="J160" t="s">
        <v>71</v>
      </c>
      <c r="K160">
        <v>0</v>
      </c>
      <c r="L160">
        <v>-25.11</v>
      </c>
      <c r="M160">
        <v>-7.56</v>
      </c>
      <c r="N160">
        <v>-7.56</v>
      </c>
      <c r="O160">
        <v>0</v>
      </c>
      <c r="P160">
        <v>0</v>
      </c>
      <c r="Q160">
        <v>-7.56</v>
      </c>
      <c r="R160">
        <v>0</v>
      </c>
      <c r="S160">
        <v>-7.56</v>
      </c>
      <c r="T160" t="s">
        <v>688</v>
      </c>
      <c r="U160">
        <v>0</v>
      </c>
    </row>
    <row r="161" spans="1:21" x14ac:dyDescent="0.25">
      <c r="A161" t="s">
        <v>662</v>
      </c>
      <c r="B161" t="s">
        <v>1007</v>
      </c>
      <c r="C161" t="s">
        <v>690</v>
      </c>
      <c r="D161" t="s">
        <v>720</v>
      </c>
      <c r="E161" t="s">
        <v>873</v>
      </c>
      <c r="F161" t="s">
        <v>856</v>
      </c>
      <c r="G161" t="s">
        <v>35</v>
      </c>
      <c r="I161" t="s">
        <v>37</v>
      </c>
      <c r="J161" t="s">
        <v>36</v>
      </c>
      <c r="K161">
        <v>0</v>
      </c>
      <c r="L161">
        <v>-780.8</v>
      </c>
      <c r="M161">
        <v>0</v>
      </c>
      <c r="N161">
        <v>-156.16</v>
      </c>
      <c r="O161">
        <v>0</v>
      </c>
      <c r="P161">
        <v>-101.51</v>
      </c>
      <c r="Q161">
        <v>0</v>
      </c>
      <c r="R161">
        <v>-257.67</v>
      </c>
      <c r="S161">
        <v>-257.67</v>
      </c>
      <c r="T161" t="s">
        <v>688</v>
      </c>
      <c r="U161">
        <v>0</v>
      </c>
    </row>
    <row r="162" spans="1:21" x14ac:dyDescent="0.25">
      <c r="A162" t="s">
        <v>341</v>
      </c>
      <c r="B162" t="s">
        <v>896</v>
      </c>
      <c r="C162" t="s">
        <v>690</v>
      </c>
      <c r="D162" t="s">
        <v>707</v>
      </c>
      <c r="E162" t="s">
        <v>701</v>
      </c>
      <c r="F162" t="s">
        <v>701</v>
      </c>
      <c r="G162" t="s">
        <v>35</v>
      </c>
      <c r="H162" t="s">
        <v>34</v>
      </c>
      <c r="I162" t="s">
        <v>37</v>
      </c>
      <c r="J162" t="s">
        <v>36</v>
      </c>
      <c r="K162">
        <v>0</v>
      </c>
      <c r="L162">
        <v>-127.32</v>
      </c>
      <c r="M162">
        <v>0</v>
      </c>
      <c r="N162">
        <v>-38.200000000000003</v>
      </c>
      <c r="O162">
        <v>0</v>
      </c>
      <c r="P162">
        <v>-25.46</v>
      </c>
      <c r="Q162">
        <v>0</v>
      </c>
      <c r="R162">
        <v>-63.66</v>
      </c>
      <c r="S162">
        <v>-63.66</v>
      </c>
      <c r="T162" t="s">
        <v>688</v>
      </c>
      <c r="U162">
        <v>0</v>
      </c>
    </row>
    <row r="163" spans="1:21" x14ac:dyDescent="0.25">
      <c r="A163" t="s">
        <v>544</v>
      </c>
      <c r="B163" t="s">
        <v>722</v>
      </c>
      <c r="C163" t="s">
        <v>690</v>
      </c>
      <c r="D163" t="s">
        <v>721</v>
      </c>
      <c r="E163" t="s">
        <v>723</v>
      </c>
      <c r="F163" t="s">
        <v>723</v>
      </c>
      <c r="G163" t="s">
        <v>35</v>
      </c>
      <c r="H163" t="s">
        <v>34</v>
      </c>
      <c r="I163" t="s">
        <v>37</v>
      </c>
      <c r="J163" t="s">
        <v>36</v>
      </c>
      <c r="K163">
        <v>0</v>
      </c>
      <c r="L163">
        <v>-1776.8</v>
      </c>
      <c r="M163">
        <v>0</v>
      </c>
      <c r="N163">
        <v>-533.04</v>
      </c>
      <c r="O163">
        <v>0</v>
      </c>
      <c r="P163">
        <v>-355.36</v>
      </c>
      <c r="Q163">
        <v>0</v>
      </c>
      <c r="R163">
        <v>-888.4</v>
      </c>
      <c r="S163">
        <v>-888.4</v>
      </c>
      <c r="T163" t="s">
        <v>688</v>
      </c>
      <c r="U163">
        <v>0</v>
      </c>
    </row>
    <row r="164" spans="1:21" x14ac:dyDescent="0.25">
      <c r="A164" t="s">
        <v>242</v>
      </c>
      <c r="B164" t="s">
        <v>883</v>
      </c>
      <c r="C164" t="s">
        <v>733</v>
      </c>
      <c r="D164" t="s">
        <v>707</v>
      </c>
      <c r="E164" t="s">
        <v>1009</v>
      </c>
      <c r="F164" t="s">
        <v>1009</v>
      </c>
      <c r="G164" t="s">
        <v>35</v>
      </c>
      <c r="H164" t="s">
        <v>34</v>
      </c>
      <c r="I164" t="s">
        <v>37</v>
      </c>
      <c r="J164" t="s">
        <v>36</v>
      </c>
      <c r="K164">
        <v>0</v>
      </c>
      <c r="L164">
        <v>-225</v>
      </c>
      <c r="M164">
        <v>0</v>
      </c>
      <c r="N164">
        <v>-67.5</v>
      </c>
      <c r="O164">
        <v>0</v>
      </c>
      <c r="P164">
        <v>-45</v>
      </c>
      <c r="Q164">
        <v>0</v>
      </c>
      <c r="R164">
        <v>-112.5</v>
      </c>
      <c r="S164">
        <v>-112.5</v>
      </c>
      <c r="T164" t="s">
        <v>688</v>
      </c>
      <c r="U164">
        <v>0</v>
      </c>
    </row>
    <row r="165" spans="1:21" x14ac:dyDescent="0.25">
      <c r="A165" t="s">
        <v>250</v>
      </c>
      <c r="B165" t="s">
        <v>886</v>
      </c>
      <c r="C165" t="s">
        <v>728</v>
      </c>
      <c r="D165" t="s">
        <v>721</v>
      </c>
      <c r="E165" t="s">
        <v>1010</v>
      </c>
      <c r="F165" t="s">
        <v>720</v>
      </c>
      <c r="G165" t="s">
        <v>35</v>
      </c>
      <c r="I165" t="s">
        <v>37</v>
      </c>
      <c r="J165" t="s">
        <v>36</v>
      </c>
      <c r="K165">
        <v>0</v>
      </c>
      <c r="L165">
        <v>-202.47</v>
      </c>
      <c r="M165">
        <v>0</v>
      </c>
      <c r="N165">
        <v>-86.05</v>
      </c>
      <c r="O165">
        <v>0</v>
      </c>
      <c r="P165">
        <v>0</v>
      </c>
      <c r="Q165">
        <v>0</v>
      </c>
      <c r="R165">
        <v>-86.05</v>
      </c>
      <c r="S165">
        <v>-86.05</v>
      </c>
      <c r="T165" t="s">
        <v>688</v>
      </c>
      <c r="U165">
        <v>0</v>
      </c>
    </row>
    <row r="166" spans="1:21" x14ac:dyDescent="0.25">
      <c r="A166" t="s">
        <v>409</v>
      </c>
      <c r="B166" t="s">
        <v>1011</v>
      </c>
      <c r="C166" t="s">
        <v>1008</v>
      </c>
      <c r="D166" t="s">
        <v>707</v>
      </c>
      <c r="E166" t="s">
        <v>1012</v>
      </c>
      <c r="F166" t="s">
        <v>701</v>
      </c>
      <c r="G166" t="s">
        <v>35</v>
      </c>
      <c r="I166" t="s">
        <v>37</v>
      </c>
      <c r="J166" t="s">
        <v>36</v>
      </c>
      <c r="K166">
        <v>0</v>
      </c>
      <c r="L166">
        <v>0</v>
      </c>
      <c r="M166">
        <v>0</v>
      </c>
      <c r="N166">
        <v>-17.04</v>
      </c>
      <c r="O166">
        <v>0</v>
      </c>
      <c r="P166">
        <v>75</v>
      </c>
      <c r="Q166">
        <v>0</v>
      </c>
      <c r="R166">
        <v>57.96</v>
      </c>
      <c r="S166">
        <v>57.96</v>
      </c>
      <c r="T166" t="s">
        <v>688</v>
      </c>
      <c r="U166">
        <v>0</v>
      </c>
    </row>
  </sheetData>
  <autoFilter ref="A1:U166" xr:uid="{04489488-7A52-4816-B4D3-41914D43EAE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1115-7735-45BE-8DFB-C30CDE09CAE3}">
  <sheetPr filterMode="1"/>
  <dimension ref="A1:D168"/>
  <sheetViews>
    <sheetView tabSelected="1" workbookViewId="0">
      <selection activeCell="G184" sqref="G184"/>
    </sheetView>
  </sheetViews>
  <sheetFormatPr defaultRowHeight="15" x14ac:dyDescent="0.25"/>
  <cols>
    <col min="2" max="2" width="9.5703125" bestFit="1" customWidth="1"/>
    <col min="3" max="3" width="17.140625" bestFit="1" customWidth="1"/>
    <col min="4" max="4" width="12.7109375" bestFit="1" customWidth="1"/>
  </cols>
  <sheetData>
    <row r="1" spans="1:4" ht="22.5" x14ac:dyDescent="0.25">
      <c r="A1" s="2" t="s">
        <v>8</v>
      </c>
      <c r="B1" t="s">
        <v>1013</v>
      </c>
      <c r="C1" t="s">
        <v>1014</v>
      </c>
      <c r="D1" t="s">
        <v>1015</v>
      </c>
    </row>
    <row r="2" spans="1:4" ht="22.5" hidden="1" x14ac:dyDescent="0.25">
      <c r="A2" s="1" t="s">
        <v>41</v>
      </c>
      <c r="B2">
        <f>COUNTIFS('BB Data'!A:A,Compare!A2)</f>
        <v>1</v>
      </c>
      <c r="C2">
        <f>COUNTIFS('CAQ Canx Report'!H:H,Compare!A2)</f>
        <v>1</v>
      </c>
      <c r="D2">
        <f>SUM(C2-B2)</f>
        <v>0</v>
      </c>
    </row>
    <row r="3" spans="1:4" ht="22.5" hidden="1" x14ac:dyDescent="0.25">
      <c r="A3" s="1" t="s">
        <v>50</v>
      </c>
      <c r="B3">
        <f>COUNTIFS('BB Data'!A:A,Compare!A3)</f>
        <v>1</v>
      </c>
      <c r="C3">
        <f>COUNTIFS('CAQ Canx Report'!H:H,Compare!A3)</f>
        <v>1</v>
      </c>
      <c r="D3">
        <f t="shared" ref="D3:D66" si="0">SUM(C3-B3)</f>
        <v>0</v>
      </c>
    </row>
    <row r="4" spans="1:4" ht="22.5" hidden="1" x14ac:dyDescent="0.25">
      <c r="A4" s="1" t="s">
        <v>58</v>
      </c>
      <c r="B4">
        <f>COUNTIFS('BB Data'!A:A,Compare!A4)</f>
        <v>1</v>
      </c>
      <c r="C4">
        <f>COUNTIFS('CAQ Canx Report'!H:H,Compare!A4)</f>
        <v>1</v>
      </c>
      <c r="D4">
        <f t="shared" si="0"/>
        <v>0</v>
      </c>
    </row>
    <row r="5" spans="1:4" ht="22.5" hidden="1" x14ac:dyDescent="0.25">
      <c r="A5" s="1" t="s">
        <v>64</v>
      </c>
      <c r="B5">
        <f>COUNTIFS('BB Data'!A:A,Compare!A5)</f>
        <v>1</v>
      </c>
      <c r="C5">
        <f>COUNTIFS('CAQ Canx Report'!H:H,Compare!A5)</f>
        <v>1</v>
      </c>
      <c r="D5">
        <f t="shared" si="0"/>
        <v>0</v>
      </c>
    </row>
    <row r="6" spans="1:4" ht="22.5" x14ac:dyDescent="0.25">
      <c r="A6" s="1" t="s">
        <v>68</v>
      </c>
      <c r="B6">
        <f>COUNTIFS('BB Data'!A:A,Compare!A6)</f>
        <v>0</v>
      </c>
      <c r="C6">
        <f>COUNTIFS('CAQ Canx Report'!H:H,Compare!A6)</f>
        <v>1</v>
      </c>
      <c r="D6">
        <f t="shared" si="0"/>
        <v>1</v>
      </c>
    </row>
    <row r="7" spans="1:4" ht="22.5" hidden="1" x14ac:dyDescent="0.25">
      <c r="A7" s="1" t="s">
        <v>73</v>
      </c>
      <c r="B7">
        <f>COUNTIFS('BB Data'!A:A,Compare!A7)</f>
        <v>1</v>
      </c>
      <c r="C7">
        <f>COUNTIFS('CAQ Canx Report'!H:H,Compare!A7)</f>
        <v>1</v>
      </c>
      <c r="D7">
        <f t="shared" si="0"/>
        <v>0</v>
      </c>
    </row>
    <row r="8" spans="1:4" ht="22.5" hidden="1" x14ac:dyDescent="0.25">
      <c r="A8" s="1" t="s">
        <v>77</v>
      </c>
      <c r="B8">
        <f>COUNTIFS('BB Data'!A:A,Compare!A8)</f>
        <v>1</v>
      </c>
      <c r="C8">
        <f>COUNTIFS('CAQ Canx Report'!H:H,Compare!A8)</f>
        <v>1</v>
      </c>
      <c r="D8">
        <f t="shared" si="0"/>
        <v>0</v>
      </c>
    </row>
    <row r="9" spans="1:4" ht="22.5" hidden="1" x14ac:dyDescent="0.25">
      <c r="A9" s="1" t="s">
        <v>83</v>
      </c>
      <c r="B9">
        <f>COUNTIFS('BB Data'!A:A,Compare!A9)</f>
        <v>1</v>
      </c>
      <c r="C9">
        <f>COUNTIFS('CAQ Canx Report'!H:H,Compare!A9)</f>
        <v>1</v>
      </c>
      <c r="D9">
        <f t="shared" si="0"/>
        <v>0</v>
      </c>
    </row>
    <row r="10" spans="1:4" ht="22.5" hidden="1" x14ac:dyDescent="0.25">
      <c r="A10" s="1" t="s">
        <v>87</v>
      </c>
      <c r="B10">
        <f>COUNTIFS('BB Data'!A:A,Compare!A10)</f>
        <v>1</v>
      </c>
      <c r="C10">
        <f>COUNTIFS('CAQ Canx Report'!H:H,Compare!A10)</f>
        <v>1</v>
      </c>
      <c r="D10">
        <f t="shared" si="0"/>
        <v>0</v>
      </c>
    </row>
    <row r="11" spans="1:4" ht="22.5" hidden="1" x14ac:dyDescent="0.25">
      <c r="A11" s="1" t="s">
        <v>91</v>
      </c>
      <c r="B11">
        <f>COUNTIFS('BB Data'!A:A,Compare!A11)</f>
        <v>1</v>
      </c>
      <c r="C11">
        <f>COUNTIFS('CAQ Canx Report'!H:H,Compare!A11)</f>
        <v>1</v>
      </c>
      <c r="D11">
        <f t="shared" si="0"/>
        <v>0</v>
      </c>
    </row>
    <row r="12" spans="1:4" ht="22.5" hidden="1" x14ac:dyDescent="0.25">
      <c r="A12" s="1" t="s">
        <v>97</v>
      </c>
      <c r="B12">
        <f>COUNTIFS('BB Data'!A:A,Compare!A12)</f>
        <v>1</v>
      </c>
      <c r="C12">
        <f>COUNTIFS('CAQ Canx Report'!H:H,Compare!A12)</f>
        <v>1</v>
      </c>
      <c r="D12">
        <f t="shared" si="0"/>
        <v>0</v>
      </c>
    </row>
    <row r="13" spans="1:4" ht="22.5" hidden="1" x14ac:dyDescent="0.25">
      <c r="A13" s="1" t="s">
        <v>102</v>
      </c>
      <c r="B13">
        <f>COUNTIFS('BB Data'!A:A,Compare!A13)</f>
        <v>1</v>
      </c>
      <c r="C13">
        <f>COUNTIFS('CAQ Canx Report'!H:H,Compare!A13)</f>
        <v>1</v>
      </c>
      <c r="D13">
        <f t="shared" si="0"/>
        <v>0</v>
      </c>
    </row>
    <row r="14" spans="1:4" ht="22.5" hidden="1" x14ac:dyDescent="0.25">
      <c r="A14" s="1" t="s">
        <v>106</v>
      </c>
      <c r="B14">
        <f>COUNTIFS('BB Data'!A:A,Compare!A14)</f>
        <v>1</v>
      </c>
      <c r="C14">
        <f>COUNTIFS('CAQ Canx Report'!H:H,Compare!A14)</f>
        <v>1</v>
      </c>
      <c r="D14">
        <f t="shared" si="0"/>
        <v>0</v>
      </c>
    </row>
    <row r="15" spans="1:4" ht="22.5" hidden="1" x14ac:dyDescent="0.25">
      <c r="A15" s="1" t="s">
        <v>111</v>
      </c>
      <c r="B15">
        <f>COUNTIFS('BB Data'!A:A,Compare!A15)</f>
        <v>1</v>
      </c>
      <c r="C15">
        <f>COUNTIFS('CAQ Canx Report'!H:H,Compare!A15)</f>
        <v>1</v>
      </c>
      <c r="D15">
        <f t="shared" si="0"/>
        <v>0</v>
      </c>
    </row>
    <row r="16" spans="1:4" ht="22.5" hidden="1" x14ac:dyDescent="0.25">
      <c r="A16" s="1" t="s">
        <v>116</v>
      </c>
      <c r="B16">
        <f>COUNTIFS('BB Data'!A:A,Compare!A16)</f>
        <v>1</v>
      </c>
      <c r="C16">
        <f>COUNTIFS('CAQ Canx Report'!H:H,Compare!A16)</f>
        <v>1</v>
      </c>
      <c r="D16">
        <f t="shared" si="0"/>
        <v>0</v>
      </c>
    </row>
    <row r="17" spans="1:4" ht="22.5" hidden="1" x14ac:dyDescent="0.25">
      <c r="A17" s="1" t="s">
        <v>121</v>
      </c>
      <c r="B17">
        <f>COUNTIFS('BB Data'!A:A,Compare!A17)</f>
        <v>1</v>
      </c>
      <c r="C17">
        <f>COUNTIFS('CAQ Canx Report'!H:H,Compare!A17)</f>
        <v>1</v>
      </c>
      <c r="D17">
        <f t="shared" si="0"/>
        <v>0</v>
      </c>
    </row>
    <row r="18" spans="1:4" ht="22.5" hidden="1" x14ac:dyDescent="0.25">
      <c r="A18" s="1" t="s">
        <v>125</v>
      </c>
      <c r="B18">
        <f>COUNTIFS('BB Data'!A:A,Compare!A18)</f>
        <v>1</v>
      </c>
      <c r="C18">
        <f>COUNTIFS('CAQ Canx Report'!H:H,Compare!A18)</f>
        <v>1</v>
      </c>
      <c r="D18">
        <f t="shared" si="0"/>
        <v>0</v>
      </c>
    </row>
    <row r="19" spans="1:4" ht="22.5" hidden="1" x14ac:dyDescent="0.25">
      <c r="A19" s="1" t="s">
        <v>130</v>
      </c>
      <c r="B19">
        <f>COUNTIFS('BB Data'!A:A,Compare!A19)</f>
        <v>1</v>
      </c>
      <c r="C19">
        <f>COUNTIFS('CAQ Canx Report'!H:H,Compare!A19)</f>
        <v>1</v>
      </c>
      <c r="D19">
        <f t="shared" si="0"/>
        <v>0</v>
      </c>
    </row>
    <row r="20" spans="1:4" ht="22.5" hidden="1" x14ac:dyDescent="0.25">
      <c r="A20" s="1" t="s">
        <v>133</v>
      </c>
      <c r="B20">
        <f>COUNTIFS('BB Data'!A:A,Compare!A20)</f>
        <v>1</v>
      </c>
      <c r="C20">
        <f>COUNTIFS('CAQ Canx Report'!H:H,Compare!A20)</f>
        <v>1</v>
      </c>
      <c r="D20">
        <f t="shared" si="0"/>
        <v>0</v>
      </c>
    </row>
    <row r="21" spans="1:4" ht="22.5" hidden="1" x14ac:dyDescent="0.25">
      <c r="A21" s="1" t="s">
        <v>137</v>
      </c>
      <c r="B21">
        <f>COUNTIFS('BB Data'!A:A,Compare!A21)</f>
        <v>1</v>
      </c>
      <c r="C21">
        <f>COUNTIFS('CAQ Canx Report'!H:H,Compare!A21)</f>
        <v>1</v>
      </c>
      <c r="D21">
        <f t="shared" si="0"/>
        <v>0</v>
      </c>
    </row>
    <row r="22" spans="1:4" ht="22.5" x14ac:dyDescent="0.25">
      <c r="A22" s="1" t="s">
        <v>141</v>
      </c>
      <c r="B22">
        <f>COUNTIFS('BB Data'!A:A,Compare!A22)</f>
        <v>0</v>
      </c>
      <c r="C22">
        <f>COUNTIFS('CAQ Canx Report'!H:H,Compare!A22)</f>
        <v>1</v>
      </c>
      <c r="D22">
        <f t="shared" si="0"/>
        <v>1</v>
      </c>
    </row>
    <row r="23" spans="1:4" ht="22.5" hidden="1" x14ac:dyDescent="0.25">
      <c r="A23" s="1" t="s">
        <v>146</v>
      </c>
      <c r="B23">
        <f>COUNTIFS('BB Data'!A:A,Compare!A23)</f>
        <v>1</v>
      </c>
      <c r="C23">
        <f>COUNTIFS('CAQ Canx Report'!H:H,Compare!A23)</f>
        <v>1</v>
      </c>
      <c r="D23">
        <f t="shared" si="0"/>
        <v>0</v>
      </c>
    </row>
    <row r="24" spans="1:4" ht="22.5" hidden="1" x14ac:dyDescent="0.25">
      <c r="A24" s="1" t="s">
        <v>151</v>
      </c>
      <c r="B24">
        <f>COUNTIFS('BB Data'!A:A,Compare!A24)</f>
        <v>1</v>
      </c>
      <c r="C24">
        <f>COUNTIFS('CAQ Canx Report'!H:H,Compare!A24)</f>
        <v>1</v>
      </c>
      <c r="D24">
        <f t="shared" si="0"/>
        <v>0</v>
      </c>
    </row>
    <row r="25" spans="1:4" ht="22.5" hidden="1" x14ac:dyDescent="0.25">
      <c r="A25" s="1" t="s">
        <v>156</v>
      </c>
      <c r="B25">
        <f>COUNTIFS('BB Data'!A:A,Compare!A25)</f>
        <v>1</v>
      </c>
      <c r="C25">
        <f>COUNTIFS('CAQ Canx Report'!H:H,Compare!A25)</f>
        <v>1</v>
      </c>
      <c r="D25">
        <f t="shared" si="0"/>
        <v>0</v>
      </c>
    </row>
    <row r="26" spans="1:4" ht="22.5" hidden="1" x14ac:dyDescent="0.25">
      <c r="A26" s="1" t="s">
        <v>161</v>
      </c>
      <c r="B26">
        <f>COUNTIFS('BB Data'!A:A,Compare!A26)</f>
        <v>1</v>
      </c>
      <c r="C26">
        <f>COUNTIFS('CAQ Canx Report'!H:H,Compare!A26)</f>
        <v>1</v>
      </c>
      <c r="D26">
        <f t="shared" si="0"/>
        <v>0</v>
      </c>
    </row>
    <row r="27" spans="1:4" ht="22.5" hidden="1" x14ac:dyDescent="0.25">
      <c r="A27" s="1" t="s">
        <v>165</v>
      </c>
      <c r="B27">
        <f>COUNTIFS('BB Data'!A:A,Compare!A27)</f>
        <v>1</v>
      </c>
      <c r="C27">
        <f>COUNTIFS('CAQ Canx Report'!H:H,Compare!A27)</f>
        <v>1</v>
      </c>
      <c r="D27">
        <f t="shared" si="0"/>
        <v>0</v>
      </c>
    </row>
    <row r="28" spans="1:4" ht="22.5" x14ac:dyDescent="0.25">
      <c r="A28" s="1" t="s">
        <v>169</v>
      </c>
      <c r="B28">
        <f>COUNTIFS('BB Data'!A:A,Compare!A28)</f>
        <v>0</v>
      </c>
      <c r="C28">
        <f>COUNTIFS('CAQ Canx Report'!H:H,Compare!A28)</f>
        <v>1</v>
      </c>
      <c r="D28">
        <f t="shared" si="0"/>
        <v>1</v>
      </c>
    </row>
    <row r="29" spans="1:4" ht="22.5" hidden="1" x14ac:dyDescent="0.25">
      <c r="A29" s="1" t="s">
        <v>171</v>
      </c>
      <c r="B29">
        <f>COUNTIFS('BB Data'!A:A,Compare!A29)</f>
        <v>1</v>
      </c>
      <c r="C29">
        <f>COUNTIFS('CAQ Canx Report'!H:H,Compare!A29)</f>
        <v>1</v>
      </c>
      <c r="D29">
        <f t="shared" si="0"/>
        <v>0</v>
      </c>
    </row>
    <row r="30" spans="1:4" ht="22.5" hidden="1" x14ac:dyDescent="0.25">
      <c r="A30" s="1" t="s">
        <v>175</v>
      </c>
      <c r="B30">
        <f>COUNTIFS('BB Data'!A:A,Compare!A30)</f>
        <v>1</v>
      </c>
      <c r="C30">
        <f>COUNTIFS('CAQ Canx Report'!H:H,Compare!A30)</f>
        <v>1</v>
      </c>
      <c r="D30">
        <f t="shared" si="0"/>
        <v>0</v>
      </c>
    </row>
    <row r="31" spans="1:4" ht="22.5" hidden="1" x14ac:dyDescent="0.25">
      <c r="A31" s="1" t="s">
        <v>179</v>
      </c>
      <c r="B31">
        <f>COUNTIFS('BB Data'!A:A,Compare!A31)</f>
        <v>1</v>
      </c>
      <c r="C31">
        <f>COUNTIFS('CAQ Canx Report'!H:H,Compare!A31)</f>
        <v>1</v>
      </c>
      <c r="D31">
        <f t="shared" si="0"/>
        <v>0</v>
      </c>
    </row>
    <row r="32" spans="1:4" ht="22.5" hidden="1" x14ac:dyDescent="0.25">
      <c r="A32" s="1" t="s">
        <v>183</v>
      </c>
      <c r="B32">
        <f>COUNTIFS('BB Data'!A:A,Compare!A32)</f>
        <v>1</v>
      </c>
      <c r="C32">
        <f>COUNTIFS('CAQ Canx Report'!H:H,Compare!A32)</f>
        <v>1</v>
      </c>
      <c r="D32">
        <f t="shared" si="0"/>
        <v>0</v>
      </c>
    </row>
    <row r="33" spans="1:4" ht="22.5" hidden="1" x14ac:dyDescent="0.25">
      <c r="A33" s="1" t="s">
        <v>187</v>
      </c>
      <c r="B33">
        <f>COUNTIFS('BB Data'!A:A,Compare!A33)</f>
        <v>1</v>
      </c>
      <c r="C33">
        <f>COUNTIFS('CAQ Canx Report'!H:H,Compare!A33)</f>
        <v>1</v>
      </c>
      <c r="D33">
        <f t="shared" si="0"/>
        <v>0</v>
      </c>
    </row>
    <row r="34" spans="1:4" ht="22.5" hidden="1" x14ac:dyDescent="0.25">
      <c r="A34" s="1" t="s">
        <v>192</v>
      </c>
      <c r="B34">
        <f>COUNTIFS('BB Data'!A:A,Compare!A34)</f>
        <v>1</v>
      </c>
      <c r="C34">
        <f>COUNTIFS('CAQ Canx Report'!H:H,Compare!A34)</f>
        <v>1</v>
      </c>
      <c r="D34">
        <f t="shared" si="0"/>
        <v>0</v>
      </c>
    </row>
    <row r="35" spans="1:4" ht="22.5" hidden="1" x14ac:dyDescent="0.25">
      <c r="A35" s="1" t="s">
        <v>196</v>
      </c>
      <c r="B35">
        <f>COUNTIFS('BB Data'!A:A,Compare!A35)</f>
        <v>1</v>
      </c>
      <c r="C35">
        <f>COUNTIFS('CAQ Canx Report'!H:H,Compare!A35)</f>
        <v>1</v>
      </c>
      <c r="D35">
        <f t="shared" si="0"/>
        <v>0</v>
      </c>
    </row>
    <row r="36" spans="1:4" ht="22.5" x14ac:dyDescent="0.25">
      <c r="A36" s="1" t="s">
        <v>201</v>
      </c>
      <c r="B36">
        <f>COUNTIFS('BB Data'!A:A,Compare!A36)</f>
        <v>0</v>
      </c>
      <c r="C36">
        <f>COUNTIFS('CAQ Canx Report'!H:H,Compare!A36)</f>
        <v>1</v>
      </c>
      <c r="D36">
        <f t="shared" si="0"/>
        <v>1</v>
      </c>
    </row>
    <row r="37" spans="1:4" ht="22.5" hidden="1" x14ac:dyDescent="0.25">
      <c r="A37" s="1" t="s">
        <v>203</v>
      </c>
      <c r="B37">
        <f>COUNTIFS('BB Data'!A:A,Compare!A37)</f>
        <v>1</v>
      </c>
      <c r="C37">
        <f>COUNTIFS('CAQ Canx Report'!H:H,Compare!A37)</f>
        <v>1</v>
      </c>
      <c r="D37">
        <f t="shared" si="0"/>
        <v>0</v>
      </c>
    </row>
    <row r="38" spans="1:4" ht="22.5" hidden="1" x14ac:dyDescent="0.25">
      <c r="A38" s="1" t="s">
        <v>205</v>
      </c>
      <c r="B38">
        <f>COUNTIFS('BB Data'!A:A,Compare!A38)</f>
        <v>1</v>
      </c>
      <c r="C38">
        <f>COUNTIFS('CAQ Canx Report'!H:H,Compare!A38)</f>
        <v>1</v>
      </c>
      <c r="D38">
        <f t="shared" si="0"/>
        <v>0</v>
      </c>
    </row>
    <row r="39" spans="1:4" ht="22.5" hidden="1" x14ac:dyDescent="0.25">
      <c r="A39" s="1" t="s">
        <v>209</v>
      </c>
      <c r="B39">
        <f>COUNTIFS('BB Data'!A:A,Compare!A39)</f>
        <v>1</v>
      </c>
      <c r="C39">
        <f>COUNTIFS('CAQ Canx Report'!H:H,Compare!A39)</f>
        <v>1</v>
      </c>
      <c r="D39">
        <f t="shared" si="0"/>
        <v>0</v>
      </c>
    </row>
    <row r="40" spans="1:4" ht="22.5" hidden="1" x14ac:dyDescent="0.25">
      <c r="A40" s="1" t="s">
        <v>213</v>
      </c>
      <c r="B40">
        <f>COUNTIFS('BB Data'!A:A,Compare!A40)</f>
        <v>1</v>
      </c>
      <c r="C40">
        <f>COUNTIFS('CAQ Canx Report'!H:H,Compare!A40)</f>
        <v>1</v>
      </c>
      <c r="D40">
        <f t="shared" si="0"/>
        <v>0</v>
      </c>
    </row>
    <row r="41" spans="1:4" ht="22.5" hidden="1" x14ac:dyDescent="0.25">
      <c r="A41" s="1" t="s">
        <v>217</v>
      </c>
      <c r="B41">
        <f>COUNTIFS('BB Data'!A:A,Compare!A41)</f>
        <v>1</v>
      </c>
      <c r="C41">
        <f>COUNTIFS('CAQ Canx Report'!H:H,Compare!A41)</f>
        <v>1</v>
      </c>
      <c r="D41">
        <f t="shared" si="0"/>
        <v>0</v>
      </c>
    </row>
    <row r="42" spans="1:4" ht="22.5" hidden="1" x14ac:dyDescent="0.25">
      <c r="A42" s="1" t="s">
        <v>221</v>
      </c>
      <c r="B42">
        <f>COUNTIFS('BB Data'!A:A,Compare!A42)</f>
        <v>1</v>
      </c>
      <c r="C42">
        <f>COUNTIFS('CAQ Canx Report'!H:H,Compare!A42)</f>
        <v>1</v>
      </c>
      <c r="D42">
        <f t="shared" si="0"/>
        <v>0</v>
      </c>
    </row>
    <row r="43" spans="1:4" ht="22.5" hidden="1" x14ac:dyDescent="0.25">
      <c r="A43" s="1" t="s">
        <v>225</v>
      </c>
      <c r="B43">
        <f>COUNTIFS('BB Data'!A:A,Compare!A43)</f>
        <v>1</v>
      </c>
      <c r="C43">
        <f>COUNTIFS('CAQ Canx Report'!H:H,Compare!A43)</f>
        <v>1</v>
      </c>
      <c r="D43">
        <f t="shared" si="0"/>
        <v>0</v>
      </c>
    </row>
    <row r="44" spans="1:4" ht="22.5" hidden="1" x14ac:dyDescent="0.25">
      <c r="A44" s="1" t="s">
        <v>229</v>
      </c>
      <c r="B44">
        <f>COUNTIFS('BB Data'!A:A,Compare!A44)</f>
        <v>1</v>
      </c>
      <c r="C44">
        <f>COUNTIFS('CAQ Canx Report'!H:H,Compare!A44)</f>
        <v>1</v>
      </c>
      <c r="D44">
        <f t="shared" si="0"/>
        <v>0</v>
      </c>
    </row>
    <row r="45" spans="1:4" ht="22.5" hidden="1" x14ac:dyDescent="0.25">
      <c r="A45" s="1" t="s">
        <v>233</v>
      </c>
      <c r="B45">
        <f>COUNTIFS('BB Data'!A:A,Compare!A45)</f>
        <v>2</v>
      </c>
      <c r="C45">
        <f>COUNTIFS('CAQ Canx Report'!H:H,Compare!A45)</f>
        <v>1</v>
      </c>
      <c r="D45">
        <f t="shared" si="0"/>
        <v>-1</v>
      </c>
    </row>
    <row r="46" spans="1:4" ht="22.5" hidden="1" x14ac:dyDescent="0.25">
      <c r="A46" s="1" t="s">
        <v>238</v>
      </c>
      <c r="B46">
        <f>COUNTIFS('BB Data'!A:A,Compare!A46)</f>
        <v>1</v>
      </c>
      <c r="C46">
        <f>COUNTIFS('CAQ Canx Report'!H:H,Compare!A46)</f>
        <v>1</v>
      </c>
      <c r="D46">
        <f t="shared" si="0"/>
        <v>0</v>
      </c>
    </row>
    <row r="47" spans="1:4" ht="22.5" hidden="1" x14ac:dyDescent="0.25">
      <c r="A47" s="1" t="s">
        <v>242</v>
      </c>
      <c r="B47">
        <f>COUNTIFS('BB Data'!A:A,Compare!A47)</f>
        <v>1</v>
      </c>
      <c r="C47">
        <f>COUNTIFS('CAQ Canx Report'!H:H,Compare!A47)</f>
        <v>1</v>
      </c>
      <c r="D47">
        <f t="shared" si="0"/>
        <v>0</v>
      </c>
    </row>
    <row r="48" spans="1:4" ht="22.5" hidden="1" x14ac:dyDescent="0.25">
      <c r="A48" s="1" t="s">
        <v>244</v>
      </c>
      <c r="B48">
        <f>COUNTIFS('BB Data'!A:A,Compare!A48)</f>
        <v>1</v>
      </c>
      <c r="C48">
        <f>COUNTIFS('CAQ Canx Report'!H:H,Compare!A48)</f>
        <v>1</v>
      </c>
      <c r="D48">
        <f t="shared" si="0"/>
        <v>0</v>
      </c>
    </row>
    <row r="49" spans="1:4" ht="22.5" hidden="1" x14ac:dyDescent="0.25">
      <c r="A49" s="1" t="s">
        <v>246</v>
      </c>
      <c r="B49">
        <f>COUNTIFS('BB Data'!A:A,Compare!A49)</f>
        <v>1</v>
      </c>
      <c r="C49">
        <f>COUNTIFS('CAQ Canx Report'!H:H,Compare!A49)</f>
        <v>1</v>
      </c>
      <c r="D49">
        <f t="shared" si="0"/>
        <v>0</v>
      </c>
    </row>
    <row r="50" spans="1:4" ht="22.5" hidden="1" x14ac:dyDescent="0.25">
      <c r="A50" s="1" t="s">
        <v>250</v>
      </c>
      <c r="B50">
        <f>COUNTIFS('BB Data'!A:A,Compare!A50)</f>
        <v>1</v>
      </c>
      <c r="C50">
        <f>COUNTIFS('CAQ Canx Report'!H:H,Compare!A50)</f>
        <v>1</v>
      </c>
      <c r="D50">
        <f t="shared" si="0"/>
        <v>0</v>
      </c>
    </row>
    <row r="51" spans="1:4" ht="22.5" hidden="1" x14ac:dyDescent="0.25">
      <c r="A51" s="1" t="s">
        <v>255</v>
      </c>
      <c r="B51">
        <f>COUNTIFS('BB Data'!A:A,Compare!A51)</f>
        <v>1</v>
      </c>
      <c r="C51">
        <f>COUNTIFS('CAQ Canx Report'!H:H,Compare!A51)</f>
        <v>1</v>
      </c>
      <c r="D51">
        <f t="shared" si="0"/>
        <v>0</v>
      </c>
    </row>
    <row r="52" spans="1:4" ht="22.5" hidden="1" x14ac:dyDescent="0.25">
      <c r="A52" s="1" t="s">
        <v>260</v>
      </c>
      <c r="B52">
        <f>COUNTIFS('BB Data'!A:A,Compare!A52)</f>
        <v>1</v>
      </c>
      <c r="C52">
        <f>COUNTIFS('CAQ Canx Report'!H:H,Compare!A52)</f>
        <v>1</v>
      </c>
      <c r="D52">
        <f t="shared" si="0"/>
        <v>0</v>
      </c>
    </row>
    <row r="53" spans="1:4" ht="22.5" hidden="1" x14ac:dyDescent="0.25">
      <c r="A53" s="1" t="s">
        <v>264</v>
      </c>
      <c r="B53">
        <f>COUNTIFS('BB Data'!A:A,Compare!A53)</f>
        <v>1</v>
      </c>
      <c r="C53">
        <f>COUNTIFS('CAQ Canx Report'!H:H,Compare!A53)</f>
        <v>1</v>
      </c>
      <c r="D53">
        <f t="shared" si="0"/>
        <v>0</v>
      </c>
    </row>
    <row r="54" spans="1:4" ht="22.5" hidden="1" x14ac:dyDescent="0.25">
      <c r="A54" s="1" t="s">
        <v>268</v>
      </c>
      <c r="B54">
        <f>COUNTIFS('BB Data'!A:A,Compare!A54)</f>
        <v>1</v>
      </c>
      <c r="C54">
        <f>COUNTIFS('CAQ Canx Report'!H:H,Compare!A54)</f>
        <v>1</v>
      </c>
      <c r="D54">
        <f t="shared" si="0"/>
        <v>0</v>
      </c>
    </row>
    <row r="55" spans="1:4" ht="22.5" hidden="1" x14ac:dyDescent="0.25">
      <c r="A55" s="1" t="s">
        <v>272</v>
      </c>
      <c r="B55">
        <f>COUNTIFS('BB Data'!A:A,Compare!A55)</f>
        <v>1</v>
      </c>
      <c r="C55">
        <f>COUNTIFS('CAQ Canx Report'!H:H,Compare!A55)</f>
        <v>1</v>
      </c>
      <c r="D55">
        <f t="shared" si="0"/>
        <v>0</v>
      </c>
    </row>
    <row r="56" spans="1:4" ht="22.5" hidden="1" x14ac:dyDescent="0.25">
      <c r="A56" s="1" t="s">
        <v>277</v>
      </c>
      <c r="B56">
        <f>COUNTIFS('BB Data'!A:A,Compare!A56)</f>
        <v>1</v>
      </c>
      <c r="C56">
        <f>COUNTIFS('CAQ Canx Report'!H:H,Compare!A56)</f>
        <v>1</v>
      </c>
      <c r="D56">
        <f t="shared" si="0"/>
        <v>0</v>
      </c>
    </row>
    <row r="57" spans="1:4" ht="22.5" hidden="1" x14ac:dyDescent="0.25">
      <c r="A57" s="1" t="s">
        <v>281</v>
      </c>
      <c r="B57">
        <f>COUNTIFS('BB Data'!A:A,Compare!A57)</f>
        <v>1</v>
      </c>
      <c r="C57">
        <f>COUNTIFS('CAQ Canx Report'!H:H,Compare!A57)</f>
        <v>1</v>
      </c>
      <c r="D57">
        <f t="shared" si="0"/>
        <v>0</v>
      </c>
    </row>
    <row r="58" spans="1:4" ht="22.5" hidden="1" x14ac:dyDescent="0.25">
      <c r="A58" s="1" t="s">
        <v>286</v>
      </c>
      <c r="B58">
        <f>COUNTIFS('BB Data'!A:A,Compare!A58)</f>
        <v>1</v>
      </c>
      <c r="C58">
        <f>COUNTIFS('CAQ Canx Report'!H:H,Compare!A58)</f>
        <v>1</v>
      </c>
      <c r="D58">
        <f t="shared" si="0"/>
        <v>0</v>
      </c>
    </row>
    <row r="59" spans="1:4" ht="22.5" hidden="1" x14ac:dyDescent="0.25">
      <c r="A59" s="1" t="s">
        <v>289</v>
      </c>
      <c r="B59">
        <f>COUNTIFS('BB Data'!A:A,Compare!A59)</f>
        <v>1</v>
      </c>
      <c r="C59">
        <f>COUNTIFS('CAQ Canx Report'!H:H,Compare!A59)</f>
        <v>1</v>
      </c>
      <c r="D59">
        <f t="shared" si="0"/>
        <v>0</v>
      </c>
    </row>
    <row r="60" spans="1:4" ht="22.5" hidden="1" x14ac:dyDescent="0.25">
      <c r="A60" s="1" t="s">
        <v>294</v>
      </c>
      <c r="B60">
        <f>COUNTIFS('BB Data'!A:A,Compare!A60)</f>
        <v>1</v>
      </c>
      <c r="C60">
        <f>COUNTIFS('CAQ Canx Report'!H:H,Compare!A60)</f>
        <v>1</v>
      </c>
      <c r="D60">
        <f t="shared" si="0"/>
        <v>0</v>
      </c>
    </row>
    <row r="61" spans="1:4" ht="22.5" hidden="1" x14ac:dyDescent="0.25">
      <c r="A61" s="1" t="s">
        <v>298</v>
      </c>
      <c r="B61">
        <f>COUNTIFS('BB Data'!A:A,Compare!A61)</f>
        <v>1</v>
      </c>
      <c r="C61">
        <f>COUNTIFS('CAQ Canx Report'!H:H,Compare!A61)</f>
        <v>1</v>
      </c>
      <c r="D61">
        <f t="shared" si="0"/>
        <v>0</v>
      </c>
    </row>
    <row r="62" spans="1:4" ht="22.5" hidden="1" x14ac:dyDescent="0.25">
      <c r="A62" s="1" t="s">
        <v>302</v>
      </c>
      <c r="B62">
        <f>COUNTIFS('BB Data'!A:A,Compare!A62)</f>
        <v>1</v>
      </c>
      <c r="C62">
        <f>COUNTIFS('CAQ Canx Report'!H:H,Compare!A62)</f>
        <v>1</v>
      </c>
      <c r="D62">
        <f t="shared" si="0"/>
        <v>0</v>
      </c>
    </row>
    <row r="63" spans="1:4" ht="22.5" hidden="1" x14ac:dyDescent="0.25">
      <c r="A63" s="1" t="s">
        <v>307</v>
      </c>
      <c r="B63">
        <f>COUNTIFS('BB Data'!A:A,Compare!A63)</f>
        <v>1</v>
      </c>
      <c r="C63">
        <f>COUNTIFS('CAQ Canx Report'!H:H,Compare!A63)</f>
        <v>1</v>
      </c>
      <c r="D63">
        <f t="shared" si="0"/>
        <v>0</v>
      </c>
    </row>
    <row r="64" spans="1:4" ht="22.5" hidden="1" x14ac:dyDescent="0.25">
      <c r="A64" s="1" t="s">
        <v>312</v>
      </c>
      <c r="B64">
        <f>COUNTIFS('BB Data'!A:A,Compare!A64)</f>
        <v>1</v>
      </c>
      <c r="C64">
        <f>COUNTIFS('CAQ Canx Report'!H:H,Compare!A64)</f>
        <v>1</v>
      </c>
      <c r="D64">
        <f t="shared" si="0"/>
        <v>0</v>
      </c>
    </row>
    <row r="65" spans="1:4" ht="22.5" hidden="1" x14ac:dyDescent="0.25">
      <c r="A65" s="1" t="s">
        <v>314</v>
      </c>
      <c r="B65">
        <f>COUNTIFS('BB Data'!A:A,Compare!A65)</f>
        <v>1</v>
      </c>
      <c r="C65">
        <f>COUNTIFS('CAQ Canx Report'!H:H,Compare!A65)</f>
        <v>1</v>
      </c>
      <c r="D65">
        <f t="shared" si="0"/>
        <v>0</v>
      </c>
    </row>
    <row r="66" spans="1:4" ht="22.5" hidden="1" x14ac:dyDescent="0.25">
      <c r="A66" s="1" t="s">
        <v>318</v>
      </c>
      <c r="B66">
        <f>COUNTIFS('BB Data'!A:A,Compare!A66)</f>
        <v>1</v>
      </c>
      <c r="C66">
        <f>COUNTIFS('CAQ Canx Report'!H:H,Compare!A66)</f>
        <v>1</v>
      </c>
      <c r="D66">
        <f t="shared" si="0"/>
        <v>0</v>
      </c>
    </row>
    <row r="67" spans="1:4" ht="22.5" hidden="1" x14ac:dyDescent="0.25">
      <c r="A67" s="1" t="s">
        <v>322</v>
      </c>
      <c r="B67">
        <f>COUNTIFS('BB Data'!A:A,Compare!A67)</f>
        <v>1</v>
      </c>
      <c r="C67">
        <f>COUNTIFS('CAQ Canx Report'!H:H,Compare!A67)</f>
        <v>1</v>
      </c>
      <c r="D67">
        <f t="shared" ref="D67:D130" si="1">SUM(C67-B67)</f>
        <v>0</v>
      </c>
    </row>
    <row r="68" spans="1:4" ht="22.5" hidden="1" x14ac:dyDescent="0.25">
      <c r="A68" s="1" t="s">
        <v>326</v>
      </c>
      <c r="B68">
        <f>COUNTIFS('BB Data'!A:A,Compare!A68)</f>
        <v>1</v>
      </c>
      <c r="C68">
        <f>COUNTIFS('CAQ Canx Report'!H:H,Compare!A68)</f>
        <v>1</v>
      </c>
      <c r="D68">
        <f t="shared" si="1"/>
        <v>0</v>
      </c>
    </row>
    <row r="69" spans="1:4" ht="22.5" hidden="1" x14ac:dyDescent="0.25">
      <c r="A69" s="1" t="s">
        <v>328</v>
      </c>
      <c r="B69">
        <f>COUNTIFS('BB Data'!A:A,Compare!A69)</f>
        <v>1</v>
      </c>
      <c r="C69">
        <f>COUNTIFS('CAQ Canx Report'!H:H,Compare!A69)</f>
        <v>1</v>
      </c>
      <c r="D69">
        <f t="shared" si="1"/>
        <v>0</v>
      </c>
    </row>
    <row r="70" spans="1:4" ht="22.5" hidden="1" x14ac:dyDescent="0.25">
      <c r="A70" s="1" t="s">
        <v>333</v>
      </c>
      <c r="B70">
        <f>COUNTIFS('BB Data'!A:A,Compare!A70)</f>
        <v>1</v>
      </c>
      <c r="C70">
        <f>COUNTIFS('CAQ Canx Report'!H:H,Compare!A70)</f>
        <v>1</v>
      </c>
      <c r="D70">
        <f t="shared" si="1"/>
        <v>0</v>
      </c>
    </row>
    <row r="71" spans="1:4" ht="22.5" hidden="1" x14ac:dyDescent="0.25">
      <c r="A71" s="1" t="s">
        <v>337</v>
      </c>
      <c r="B71">
        <f>COUNTIFS('BB Data'!A:A,Compare!A71)</f>
        <v>1</v>
      </c>
      <c r="C71">
        <f>COUNTIFS('CAQ Canx Report'!H:H,Compare!A71)</f>
        <v>1</v>
      </c>
      <c r="D71">
        <f t="shared" si="1"/>
        <v>0</v>
      </c>
    </row>
    <row r="72" spans="1:4" ht="22.5" hidden="1" x14ac:dyDescent="0.25">
      <c r="A72" s="1" t="s">
        <v>341</v>
      </c>
      <c r="B72">
        <f>COUNTIFS('BB Data'!A:A,Compare!A72)</f>
        <v>1</v>
      </c>
      <c r="C72">
        <f>COUNTIFS('CAQ Canx Report'!H:H,Compare!A72)</f>
        <v>1</v>
      </c>
      <c r="D72">
        <f t="shared" si="1"/>
        <v>0</v>
      </c>
    </row>
    <row r="73" spans="1:4" ht="22.5" hidden="1" x14ac:dyDescent="0.25">
      <c r="A73" s="1" t="s">
        <v>344</v>
      </c>
      <c r="B73">
        <f>COUNTIFS('BB Data'!A:A,Compare!A73)</f>
        <v>1</v>
      </c>
      <c r="C73">
        <f>COUNTIFS('CAQ Canx Report'!H:H,Compare!A73)</f>
        <v>1</v>
      </c>
      <c r="D73">
        <f t="shared" si="1"/>
        <v>0</v>
      </c>
    </row>
    <row r="74" spans="1:4" ht="22.5" hidden="1" x14ac:dyDescent="0.25">
      <c r="A74" s="1" t="s">
        <v>348</v>
      </c>
      <c r="B74">
        <f>COUNTIFS('BB Data'!A:A,Compare!A74)</f>
        <v>1</v>
      </c>
      <c r="C74">
        <f>COUNTIFS('CAQ Canx Report'!H:H,Compare!A74)</f>
        <v>1</v>
      </c>
      <c r="D74">
        <f t="shared" si="1"/>
        <v>0</v>
      </c>
    </row>
    <row r="75" spans="1:4" ht="22.5" hidden="1" x14ac:dyDescent="0.25">
      <c r="A75" s="1" t="s">
        <v>352</v>
      </c>
      <c r="B75">
        <f>COUNTIFS('BB Data'!A:A,Compare!A75)</f>
        <v>1</v>
      </c>
      <c r="C75">
        <f>COUNTIFS('CAQ Canx Report'!H:H,Compare!A75)</f>
        <v>1</v>
      </c>
      <c r="D75">
        <f t="shared" si="1"/>
        <v>0</v>
      </c>
    </row>
    <row r="76" spans="1:4" ht="22.5" hidden="1" x14ac:dyDescent="0.25">
      <c r="A76" s="1" t="s">
        <v>356</v>
      </c>
      <c r="B76">
        <f>COUNTIFS('BB Data'!A:A,Compare!A76)</f>
        <v>1</v>
      </c>
      <c r="C76">
        <f>COUNTIFS('CAQ Canx Report'!H:H,Compare!A76)</f>
        <v>1</v>
      </c>
      <c r="D76">
        <f t="shared" si="1"/>
        <v>0</v>
      </c>
    </row>
    <row r="77" spans="1:4" ht="22.5" hidden="1" x14ac:dyDescent="0.25">
      <c r="A77" s="1" t="s">
        <v>361</v>
      </c>
      <c r="B77">
        <f>COUNTIFS('BB Data'!A:A,Compare!A77)</f>
        <v>3</v>
      </c>
      <c r="C77">
        <f>COUNTIFS('CAQ Canx Report'!H:H,Compare!A77)</f>
        <v>1</v>
      </c>
      <c r="D77">
        <f t="shared" si="1"/>
        <v>-2</v>
      </c>
    </row>
    <row r="78" spans="1:4" ht="22.5" hidden="1" x14ac:dyDescent="0.25">
      <c r="A78" s="1" t="s">
        <v>365</v>
      </c>
      <c r="B78">
        <f>COUNTIFS('BB Data'!A:A,Compare!A78)</f>
        <v>1</v>
      </c>
      <c r="C78">
        <f>COUNTIFS('CAQ Canx Report'!H:H,Compare!A78)</f>
        <v>1</v>
      </c>
      <c r="D78">
        <f t="shared" si="1"/>
        <v>0</v>
      </c>
    </row>
    <row r="79" spans="1:4" ht="22.5" x14ac:dyDescent="0.25">
      <c r="A79" s="1" t="s">
        <v>369</v>
      </c>
      <c r="B79">
        <f>COUNTIFS('BB Data'!A:A,Compare!A79)</f>
        <v>0</v>
      </c>
      <c r="C79">
        <f>COUNTIFS('CAQ Canx Report'!H:H,Compare!A79)</f>
        <v>1</v>
      </c>
      <c r="D79">
        <f t="shared" si="1"/>
        <v>1</v>
      </c>
    </row>
    <row r="80" spans="1:4" ht="22.5" hidden="1" x14ac:dyDescent="0.25">
      <c r="A80" s="1" t="s">
        <v>371</v>
      </c>
      <c r="B80">
        <f>COUNTIFS('BB Data'!A:A,Compare!A80)</f>
        <v>1</v>
      </c>
      <c r="C80">
        <f>COUNTIFS('CAQ Canx Report'!H:H,Compare!A80)</f>
        <v>1</v>
      </c>
      <c r="D80">
        <f t="shared" si="1"/>
        <v>0</v>
      </c>
    </row>
    <row r="81" spans="1:4" ht="22.5" hidden="1" x14ac:dyDescent="0.25">
      <c r="A81" s="1" t="s">
        <v>375</v>
      </c>
      <c r="B81">
        <f>COUNTIFS('BB Data'!A:A,Compare!A81)</f>
        <v>1</v>
      </c>
      <c r="C81">
        <f>COUNTIFS('CAQ Canx Report'!H:H,Compare!A81)</f>
        <v>1</v>
      </c>
      <c r="D81">
        <f t="shared" si="1"/>
        <v>0</v>
      </c>
    </row>
    <row r="82" spans="1:4" ht="22.5" hidden="1" x14ac:dyDescent="0.25">
      <c r="A82" s="1" t="s">
        <v>379</v>
      </c>
      <c r="B82">
        <f>COUNTIFS('BB Data'!A:A,Compare!A82)</f>
        <v>1</v>
      </c>
      <c r="C82">
        <f>COUNTIFS('CAQ Canx Report'!H:H,Compare!A82)</f>
        <v>1</v>
      </c>
      <c r="D82">
        <f t="shared" si="1"/>
        <v>0</v>
      </c>
    </row>
    <row r="83" spans="1:4" ht="22.5" hidden="1" x14ac:dyDescent="0.25">
      <c r="A83" s="1" t="s">
        <v>383</v>
      </c>
      <c r="B83">
        <f>COUNTIFS('BB Data'!A:A,Compare!A83)</f>
        <v>1</v>
      </c>
      <c r="C83">
        <f>COUNTIFS('CAQ Canx Report'!H:H,Compare!A83)</f>
        <v>1</v>
      </c>
      <c r="D83">
        <f t="shared" si="1"/>
        <v>0</v>
      </c>
    </row>
    <row r="84" spans="1:4" ht="22.5" hidden="1" x14ac:dyDescent="0.25">
      <c r="A84" s="1" t="s">
        <v>387</v>
      </c>
      <c r="B84">
        <f>COUNTIFS('BB Data'!A:A,Compare!A84)</f>
        <v>1</v>
      </c>
      <c r="C84">
        <f>COUNTIFS('CAQ Canx Report'!H:H,Compare!A84)</f>
        <v>1</v>
      </c>
      <c r="D84">
        <f t="shared" si="1"/>
        <v>0</v>
      </c>
    </row>
    <row r="85" spans="1:4" ht="22.5" hidden="1" x14ac:dyDescent="0.25">
      <c r="A85" s="1" t="s">
        <v>391</v>
      </c>
      <c r="B85">
        <f>COUNTIFS('BB Data'!A:A,Compare!A85)</f>
        <v>1</v>
      </c>
      <c r="C85">
        <f>COUNTIFS('CAQ Canx Report'!H:H,Compare!A85)</f>
        <v>1</v>
      </c>
      <c r="D85">
        <f t="shared" si="1"/>
        <v>0</v>
      </c>
    </row>
    <row r="86" spans="1:4" ht="22.5" hidden="1" x14ac:dyDescent="0.25">
      <c r="A86" s="1" t="s">
        <v>395</v>
      </c>
      <c r="B86">
        <f>COUNTIFS('BB Data'!A:A,Compare!A86)</f>
        <v>1</v>
      </c>
      <c r="C86">
        <f>COUNTIFS('CAQ Canx Report'!H:H,Compare!A86)</f>
        <v>1</v>
      </c>
      <c r="D86">
        <f t="shared" si="1"/>
        <v>0</v>
      </c>
    </row>
    <row r="87" spans="1:4" ht="22.5" hidden="1" x14ac:dyDescent="0.25">
      <c r="A87" s="1" t="s">
        <v>399</v>
      </c>
      <c r="B87">
        <f>COUNTIFS('BB Data'!A:A,Compare!A87)</f>
        <v>1</v>
      </c>
      <c r="C87">
        <f>COUNTIFS('CAQ Canx Report'!H:H,Compare!A87)</f>
        <v>1</v>
      </c>
      <c r="D87">
        <f t="shared" si="1"/>
        <v>0</v>
      </c>
    </row>
    <row r="88" spans="1:4" ht="22.5" hidden="1" x14ac:dyDescent="0.25">
      <c r="A88" s="1" t="s">
        <v>404</v>
      </c>
      <c r="B88">
        <f>COUNTIFS('BB Data'!A:A,Compare!A88)</f>
        <v>1</v>
      </c>
      <c r="C88">
        <f>COUNTIFS('CAQ Canx Report'!H:H,Compare!A88)</f>
        <v>1</v>
      </c>
      <c r="D88">
        <f t="shared" si="1"/>
        <v>0</v>
      </c>
    </row>
    <row r="89" spans="1:4" ht="22.5" x14ac:dyDescent="0.25">
      <c r="A89" s="1" t="s">
        <v>408</v>
      </c>
      <c r="B89">
        <f>COUNTIFS('BB Data'!A:A,Compare!A89)</f>
        <v>0</v>
      </c>
      <c r="C89">
        <f>COUNTIFS('CAQ Canx Report'!H:H,Compare!A89)</f>
        <v>1</v>
      </c>
      <c r="D89">
        <f t="shared" si="1"/>
        <v>1</v>
      </c>
    </row>
    <row r="90" spans="1:4" ht="22.5" hidden="1" x14ac:dyDescent="0.25">
      <c r="A90" s="1" t="s">
        <v>409</v>
      </c>
      <c r="B90">
        <f>COUNTIFS('BB Data'!A:A,Compare!A90)</f>
        <v>1</v>
      </c>
      <c r="C90">
        <f>COUNTIFS('CAQ Canx Report'!H:H,Compare!A90)</f>
        <v>1</v>
      </c>
      <c r="D90">
        <f t="shared" si="1"/>
        <v>0</v>
      </c>
    </row>
    <row r="91" spans="1:4" ht="22.5" hidden="1" x14ac:dyDescent="0.25">
      <c r="A91" s="1" t="s">
        <v>413</v>
      </c>
      <c r="B91">
        <f>COUNTIFS('BB Data'!A:A,Compare!A91)</f>
        <v>1</v>
      </c>
      <c r="C91">
        <f>COUNTIFS('CAQ Canx Report'!H:H,Compare!A91)</f>
        <v>1</v>
      </c>
      <c r="D91">
        <f t="shared" si="1"/>
        <v>0</v>
      </c>
    </row>
    <row r="92" spans="1:4" ht="22.5" hidden="1" x14ac:dyDescent="0.25">
      <c r="A92" s="1" t="s">
        <v>417</v>
      </c>
      <c r="B92">
        <f>COUNTIFS('BB Data'!A:A,Compare!A92)</f>
        <v>1</v>
      </c>
      <c r="C92">
        <f>COUNTIFS('CAQ Canx Report'!H:H,Compare!A92)</f>
        <v>1</v>
      </c>
      <c r="D92">
        <f t="shared" si="1"/>
        <v>0</v>
      </c>
    </row>
    <row r="93" spans="1:4" ht="22.5" hidden="1" x14ac:dyDescent="0.25">
      <c r="A93" s="1" t="s">
        <v>421</v>
      </c>
      <c r="B93">
        <f>COUNTIFS('BB Data'!A:A,Compare!A93)</f>
        <v>1</v>
      </c>
      <c r="C93">
        <f>COUNTIFS('CAQ Canx Report'!H:H,Compare!A93)</f>
        <v>1</v>
      </c>
      <c r="D93">
        <f t="shared" si="1"/>
        <v>0</v>
      </c>
    </row>
    <row r="94" spans="1:4" ht="22.5" hidden="1" x14ac:dyDescent="0.25">
      <c r="A94" s="1" t="s">
        <v>425</v>
      </c>
      <c r="B94">
        <f>COUNTIFS('BB Data'!A:A,Compare!A94)</f>
        <v>1</v>
      </c>
      <c r="C94">
        <f>COUNTIFS('CAQ Canx Report'!H:H,Compare!A94)</f>
        <v>1</v>
      </c>
      <c r="D94">
        <f t="shared" si="1"/>
        <v>0</v>
      </c>
    </row>
    <row r="95" spans="1:4" ht="22.5" hidden="1" x14ac:dyDescent="0.25">
      <c r="A95" s="1" t="s">
        <v>429</v>
      </c>
      <c r="B95">
        <f>COUNTIFS('BB Data'!A:A,Compare!A95)</f>
        <v>1</v>
      </c>
      <c r="C95">
        <f>COUNTIFS('CAQ Canx Report'!H:H,Compare!A95)</f>
        <v>1</v>
      </c>
      <c r="D95">
        <f t="shared" si="1"/>
        <v>0</v>
      </c>
    </row>
    <row r="96" spans="1:4" ht="22.5" hidden="1" x14ac:dyDescent="0.25">
      <c r="A96" s="1" t="s">
        <v>434</v>
      </c>
      <c r="B96">
        <f>COUNTIFS('BB Data'!A:A,Compare!A96)</f>
        <v>1</v>
      </c>
      <c r="C96">
        <f>COUNTIFS('CAQ Canx Report'!H:H,Compare!A96)</f>
        <v>1</v>
      </c>
      <c r="D96">
        <f t="shared" si="1"/>
        <v>0</v>
      </c>
    </row>
    <row r="97" spans="1:4" ht="22.5" x14ac:dyDescent="0.25">
      <c r="A97" s="1" t="s">
        <v>438</v>
      </c>
      <c r="B97">
        <f>COUNTIFS('BB Data'!A:A,Compare!A97)</f>
        <v>0</v>
      </c>
      <c r="C97">
        <f>COUNTIFS('CAQ Canx Report'!H:H,Compare!A97)</f>
        <v>1</v>
      </c>
      <c r="D97">
        <f t="shared" si="1"/>
        <v>1</v>
      </c>
    </row>
    <row r="98" spans="1:4" ht="22.5" hidden="1" x14ac:dyDescent="0.25">
      <c r="A98" s="1" t="s">
        <v>439</v>
      </c>
      <c r="B98">
        <f>COUNTIFS('BB Data'!A:A,Compare!A98)</f>
        <v>1</v>
      </c>
      <c r="C98">
        <f>COUNTIFS('CAQ Canx Report'!H:H,Compare!A98)</f>
        <v>1</v>
      </c>
      <c r="D98">
        <f t="shared" si="1"/>
        <v>0</v>
      </c>
    </row>
    <row r="99" spans="1:4" ht="22.5" hidden="1" x14ac:dyDescent="0.25">
      <c r="A99" s="1" t="s">
        <v>443</v>
      </c>
      <c r="B99">
        <f>COUNTIFS('BB Data'!A:A,Compare!A99)</f>
        <v>1</v>
      </c>
      <c r="C99">
        <f>COUNTIFS('CAQ Canx Report'!H:H,Compare!A99)</f>
        <v>1</v>
      </c>
      <c r="D99">
        <f t="shared" si="1"/>
        <v>0</v>
      </c>
    </row>
    <row r="100" spans="1:4" ht="22.5" hidden="1" x14ac:dyDescent="0.25">
      <c r="A100" s="1" t="s">
        <v>447</v>
      </c>
      <c r="B100">
        <f>COUNTIFS('BB Data'!A:A,Compare!A100)</f>
        <v>1</v>
      </c>
      <c r="C100">
        <f>COUNTIFS('CAQ Canx Report'!H:H,Compare!A100)</f>
        <v>1</v>
      </c>
      <c r="D100">
        <f t="shared" si="1"/>
        <v>0</v>
      </c>
    </row>
    <row r="101" spans="1:4" ht="22.5" hidden="1" x14ac:dyDescent="0.25">
      <c r="A101" s="1" t="s">
        <v>451</v>
      </c>
      <c r="B101">
        <f>COUNTIFS('BB Data'!A:A,Compare!A101)</f>
        <v>1</v>
      </c>
      <c r="C101">
        <f>COUNTIFS('CAQ Canx Report'!H:H,Compare!A101)</f>
        <v>1</v>
      </c>
      <c r="D101">
        <f t="shared" si="1"/>
        <v>0</v>
      </c>
    </row>
    <row r="102" spans="1:4" ht="22.5" hidden="1" x14ac:dyDescent="0.25">
      <c r="A102" s="1" t="s">
        <v>455</v>
      </c>
      <c r="B102">
        <f>COUNTIFS('BB Data'!A:A,Compare!A102)</f>
        <v>1</v>
      </c>
      <c r="C102">
        <f>COUNTIFS('CAQ Canx Report'!H:H,Compare!A102)</f>
        <v>1</v>
      </c>
      <c r="D102">
        <f t="shared" si="1"/>
        <v>0</v>
      </c>
    </row>
    <row r="103" spans="1:4" ht="22.5" hidden="1" x14ac:dyDescent="0.25">
      <c r="A103" s="1" t="s">
        <v>459</v>
      </c>
      <c r="B103">
        <f>COUNTIFS('BB Data'!A:A,Compare!A103)</f>
        <v>1</v>
      </c>
      <c r="C103">
        <f>COUNTIFS('CAQ Canx Report'!H:H,Compare!A103)</f>
        <v>1</v>
      </c>
      <c r="D103">
        <f t="shared" si="1"/>
        <v>0</v>
      </c>
    </row>
    <row r="104" spans="1:4" ht="22.5" hidden="1" x14ac:dyDescent="0.25">
      <c r="A104" s="1" t="s">
        <v>462</v>
      </c>
      <c r="B104">
        <f>COUNTIFS('BB Data'!A:A,Compare!A104)</f>
        <v>1</v>
      </c>
      <c r="C104">
        <f>COUNTIFS('CAQ Canx Report'!H:H,Compare!A104)</f>
        <v>1</v>
      </c>
      <c r="D104">
        <f t="shared" si="1"/>
        <v>0</v>
      </c>
    </row>
    <row r="105" spans="1:4" ht="22.5" hidden="1" x14ac:dyDescent="0.25">
      <c r="A105" s="1" t="s">
        <v>466</v>
      </c>
      <c r="B105">
        <f>COUNTIFS('BB Data'!A:A,Compare!A105)</f>
        <v>1</v>
      </c>
      <c r="C105">
        <f>COUNTIFS('CAQ Canx Report'!H:H,Compare!A105)</f>
        <v>1</v>
      </c>
      <c r="D105">
        <f t="shared" si="1"/>
        <v>0</v>
      </c>
    </row>
    <row r="106" spans="1:4" ht="22.5" hidden="1" x14ac:dyDescent="0.25">
      <c r="A106" s="1" t="s">
        <v>471</v>
      </c>
      <c r="B106">
        <f>COUNTIFS('BB Data'!A:A,Compare!A106)</f>
        <v>1</v>
      </c>
      <c r="C106">
        <f>COUNTIFS('CAQ Canx Report'!H:H,Compare!A106)</f>
        <v>1</v>
      </c>
      <c r="D106">
        <f t="shared" si="1"/>
        <v>0</v>
      </c>
    </row>
    <row r="107" spans="1:4" ht="22.5" hidden="1" x14ac:dyDescent="0.25">
      <c r="A107" s="1" t="s">
        <v>476</v>
      </c>
      <c r="B107">
        <f>COUNTIFS('BB Data'!A:A,Compare!A107)</f>
        <v>1</v>
      </c>
      <c r="C107">
        <f>COUNTIFS('CAQ Canx Report'!H:H,Compare!A107)</f>
        <v>1</v>
      </c>
      <c r="D107">
        <f t="shared" si="1"/>
        <v>0</v>
      </c>
    </row>
    <row r="108" spans="1:4" ht="22.5" hidden="1" x14ac:dyDescent="0.25">
      <c r="A108" s="1" t="s">
        <v>481</v>
      </c>
      <c r="B108">
        <f>COUNTIFS('BB Data'!A:A,Compare!A108)</f>
        <v>1</v>
      </c>
      <c r="C108">
        <f>COUNTIFS('CAQ Canx Report'!H:H,Compare!A108)</f>
        <v>1</v>
      </c>
      <c r="D108">
        <f t="shared" si="1"/>
        <v>0</v>
      </c>
    </row>
    <row r="109" spans="1:4" ht="22.5" hidden="1" x14ac:dyDescent="0.25">
      <c r="A109" s="1" t="s">
        <v>485</v>
      </c>
      <c r="B109">
        <f>COUNTIFS('BB Data'!A:A,Compare!A109)</f>
        <v>1</v>
      </c>
      <c r="C109">
        <f>COUNTIFS('CAQ Canx Report'!H:H,Compare!A109)</f>
        <v>1</v>
      </c>
      <c r="D109">
        <f t="shared" si="1"/>
        <v>0</v>
      </c>
    </row>
    <row r="110" spans="1:4" ht="22.5" x14ac:dyDescent="0.25">
      <c r="A110" s="1" t="s">
        <v>489</v>
      </c>
      <c r="B110">
        <f>COUNTIFS('BB Data'!A:A,Compare!A110)</f>
        <v>0</v>
      </c>
      <c r="C110">
        <f>COUNTIFS('CAQ Canx Report'!H:H,Compare!A110)</f>
        <v>1</v>
      </c>
      <c r="D110">
        <f t="shared" si="1"/>
        <v>1</v>
      </c>
    </row>
    <row r="111" spans="1:4" ht="22.5" hidden="1" x14ac:dyDescent="0.25">
      <c r="A111" s="1" t="s">
        <v>493</v>
      </c>
      <c r="B111">
        <f>COUNTIFS('BB Data'!A:A,Compare!A111)</f>
        <v>1</v>
      </c>
      <c r="C111">
        <f>COUNTIFS('CAQ Canx Report'!H:H,Compare!A111)</f>
        <v>1</v>
      </c>
      <c r="D111">
        <f t="shared" si="1"/>
        <v>0</v>
      </c>
    </row>
    <row r="112" spans="1:4" ht="22.5" hidden="1" x14ac:dyDescent="0.25">
      <c r="A112" s="1" t="s">
        <v>497</v>
      </c>
      <c r="B112">
        <f>COUNTIFS('BB Data'!A:A,Compare!A112)</f>
        <v>1</v>
      </c>
      <c r="C112">
        <f>COUNTIFS('CAQ Canx Report'!H:H,Compare!A112)</f>
        <v>1</v>
      </c>
      <c r="D112">
        <f t="shared" si="1"/>
        <v>0</v>
      </c>
    </row>
    <row r="113" spans="1:4" ht="22.5" hidden="1" x14ac:dyDescent="0.25">
      <c r="A113" s="1" t="s">
        <v>501</v>
      </c>
      <c r="B113">
        <f>COUNTIFS('BB Data'!A:A,Compare!A113)</f>
        <v>1</v>
      </c>
      <c r="C113">
        <f>COUNTIFS('CAQ Canx Report'!H:H,Compare!A113)</f>
        <v>1</v>
      </c>
      <c r="D113">
        <f t="shared" si="1"/>
        <v>0</v>
      </c>
    </row>
    <row r="114" spans="1:4" ht="22.5" hidden="1" x14ac:dyDescent="0.25">
      <c r="A114" s="1" t="s">
        <v>505</v>
      </c>
      <c r="B114">
        <f>COUNTIFS('BB Data'!A:A,Compare!A114)</f>
        <v>1</v>
      </c>
      <c r="C114">
        <f>COUNTIFS('CAQ Canx Report'!H:H,Compare!A114)</f>
        <v>1</v>
      </c>
      <c r="D114">
        <f t="shared" si="1"/>
        <v>0</v>
      </c>
    </row>
    <row r="115" spans="1:4" ht="22.5" hidden="1" x14ac:dyDescent="0.25">
      <c r="A115" s="1" t="s">
        <v>509</v>
      </c>
      <c r="B115">
        <f>COUNTIFS('BB Data'!A:A,Compare!A115)</f>
        <v>1</v>
      </c>
      <c r="C115">
        <f>COUNTIFS('CAQ Canx Report'!H:H,Compare!A115)</f>
        <v>1</v>
      </c>
      <c r="D115">
        <f t="shared" si="1"/>
        <v>0</v>
      </c>
    </row>
    <row r="116" spans="1:4" ht="22.5" hidden="1" x14ac:dyDescent="0.25">
      <c r="A116" s="1" t="s">
        <v>514</v>
      </c>
      <c r="B116">
        <f>COUNTIFS('BB Data'!A:A,Compare!A116)</f>
        <v>1</v>
      </c>
      <c r="C116">
        <f>COUNTIFS('CAQ Canx Report'!H:H,Compare!A116)</f>
        <v>1</v>
      </c>
      <c r="D116">
        <f t="shared" si="1"/>
        <v>0</v>
      </c>
    </row>
    <row r="117" spans="1:4" ht="22.5" hidden="1" x14ac:dyDescent="0.25">
      <c r="A117" s="1" t="s">
        <v>519</v>
      </c>
      <c r="B117">
        <f>COUNTIFS('BB Data'!A:A,Compare!A117)</f>
        <v>1</v>
      </c>
      <c r="C117">
        <f>COUNTIFS('CAQ Canx Report'!H:H,Compare!A117)</f>
        <v>1</v>
      </c>
      <c r="D117">
        <f t="shared" si="1"/>
        <v>0</v>
      </c>
    </row>
    <row r="118" spans="1:4" ht="22.5" hidden="1" x14ac:dyDescent="0.25">
      <c r="A118" s="1" t="s">
        <v>523</v>
      </c>
      <c r="B118">
        <f>COUNTIFS('BB Data'!A:A,Compare!A118)</f>
        <v>1</v>
      </c>
      <c r="C118">
        <f>COUNTIFS('CAQ Canx Report'!H:H,Compare!A118)</f>
        <v>1</v>
      </c>
      <c r="D118">
        <f t="shared" si="1"/>
        <v>0</v>
      </c>
    </row>
    <row r="119" spans="1:4" ht="22.5" hidden="1" x14ac:dyDescent="0.25">
      <c r="A119" s="1" t="s">
        <v>527</v>
      </c>
      <c r="B119">
        <f>COUNTIFS('BB Data'!A:A,Compare!A119)</f>
        <v>1</v>
      </c>
      <c r="C119">
        <f>COUNTIFS('CAQ Canx Report'!H:H,Compare!A119)</f>
        <v>1</v>
      </c>
      <c r="D119">
        <f t="shared" si="1"/>
        <v>0</v>
      </c>
    </row>
    <row r="120" spans="1:4" ht="22.5" x14ac:dyDescent="0.25">
      <c r="A120" s="1" t="s">
        <v>531</v>
      </c>
      <c r="B120">
        <f>COUNTIFS('BB Data'!A:A,Compare!A120)</f>
        <v>0</v>
      </c>
      <c r="C120">
        <f>COUNTIFS('CAQ Canx Report'!H:H,Compare!A120)</f>
        <v>1</v>
      </c>
      <c r="D120">
        <f t="shared" si="1"/>
        <v>1</v>
      </c>
    </row>
    <row r="121" spans="1:4" ht="22.5" hidden="1" x14ac:dyDescent="0.25">
      <c r="A121" s="1" t="s">
        <v>535</v>
      </c>
      <c r="B121">
        <f>COUNTIFS('BB Data'!A:A,Compare!A121)</f>
        <v>2</v>
      </c>
      <c r="C121">
        <f>COUNTIFS('CAQ Canx Report'!H:H,Compare!A121)</f>
        <v>1</v>
      </c>
      <c r="D121">
        <f t="shared" si="1"/>
        <v>-1</v>
      </c>
    </row>
    <row r="122" spans="1:4" ht="22.5" hidden="1" x14ac:dyDescent="0.25">
      <c r="A122" s="1" t="s">
        <v>537</v>
      </c>
      <c r="B122">
        <f>COUNTIFS('BB Data'!A:A,Compare!A122)</f>
        <v>2</v>
      </c>
      <c r="C122">
        <f>COUNTIFS('CAQ Canx Report'!H:H,Compare!A122)</f>
        <v>1</v>
      </c>
      <c r="D122">
        <f t="shared" si="1"/>
        <v>-1</v>
      </c>
    </row>
    <row r="123" spans="1:4" ht="22.5" hidden="1" x14ac:dyDescent="0.25">
      <c r="A123" s="1" t="s">
        <v>540</v>
      </c>
      <c r="B123">
        <f>COUNTIFS('BB Data'!A:A,Compare!A123)</f>
        <v>1</v>
      </c>
      <c r="C123">
        <f>COUNTIFS('CAQ Canx Report'!H:H,Compare!A123)</f>
        <v>1</v>
      </c>
      <c r="D123">
        <f t="shared" si="1"/>
        <v>0</v>
      </c>
    </row>
    <row r="124" spans="1:4" ht="22.5" hidden="1" x14ac:dyDescent="0.25">
      <c r="A124" s="1" t="s">
        <v>544</v>
      </c>
      <c r="B124">
        <f>COUNTIFS('BB Data'!A:A,Compare!A124)</f>
        <v>1</v>
      </c>
      <c r="C124">
        <f>COUNTIFS('CAQ Canx Report'!H:H,Compare!A124)</f>
        <v>1</v>
      </c>
      <c r="D124">
        <f t="shared" si="1"/>
        <v>0</v>
      </c>
    </row>
    <row r="125" spans="1:4" ht="22.5" hidden="1" x14ac:dyDescent="0.25">
      <c r="A125" s="1" t="s">
        <v>548</v>
      </c>
      <c r="B125">
        <f>COUNTIFS('BB Data'!A:A,Compare!A125)</f>
        <v>1</v>
      </c>
      <c r="C125">
        <f>COUNTIFS('CAQ Canx Report'!H:H,Compare!A125)</f>
        <v>1</v>
      </c>
      <c r="D125">
        <f t="shared" si="1"/>
        <v>0</v>
      </c>
    </row>
    <row r="126" spans="1:4" ht="22.5" hidden="1" x14ac:dyDescent="0.25">
      <c r="A126" s="1" t="s">
        <v>552</v>
      </c>
      <c r="B126">
        <f>COUNTIFS('BB Data'!A:A,Compare!A126)</f>
        <v>1</v>
      </c>
      <c r="C126">
        <f>COUNTIFS('CAQ Canx Report'!H:H,Compare!A126)</f>
        <v>1</v>
      </c>
      <c r="D126">
        <f t="shared" si="1"/>
        <v>0</v>
      </c>
    </row>
    <row r="127" spans="1:4" ht="22.5" hidden="1" x14ac:dyDescent="0.25">
      <c r="A127" s="1" t="s">
        <v>556</v>
      </c>
      <c r="B127">
        <f>COUNTIFS('BB Data'!A:A,Compare!A127)</f>
        <v>1</v>
      </c>
      <c r="C127">
        <f>COUNTIFS('CAQ Canx Report'!H:H,Compare!A127)</f>
        <v>1</v>
      </c>
      <c r="D127">
        <f t="shared" si="1"/>
        <v>0</v>
      </c>
    </row>
    <row r="128" spans="1:4" ht="22.5" x14ac:dyDescent="0.25">
      <c r="A128" s="1" t="s">
        <v>560</v>
      </c>
      <c r="B128">
        <f>COUNTIFS('BB Data'!A:A,Compare!A128)</f>
        <v>0</v>
      </c>
      <c r="C128">
        <f>COUNTIFS('CAQ Canx Report'!H:H,Compare!A128)</f>
        <v>1</v>
      </c>
      <c r="D128">
        <f t="shared" si="1"/>
        <v>1</v>
      </c>
    </row>
    <row r="129" spans="1:4" ht="22.5" hidden="1" x14ac:dyDescent="0.25">
      <c r="A129" s="1" t="s">
        <v>562</v>
      </c>
      <c r="B129">
        <f>COUNTIFS('BB Data'!A:A,Compare!A129)</f>
        <v>1</v>
      </c>
      <c r="C129">
        <f>COUNTIFS('CAQ Canx Report'!H:H,Compare!A129)</f>
        <v>1</v>
      </c>
      <c r="D129">
        <f t="shared" si="1"/>
        <v>0</v>
      </c>
    </row>
    <row r="130" spans="1:4" ht="22.5" hidden="1" x14ac:dyDescent="0.25">
      <c r="A130" s="1" t="s">
        <v>566</v>
      </c>
      <c r="B130">
        <f>COUNTIFS('BB Data'!A:A,Compare!A130)</f>
        <v>1</v>
      </c>
      <c r="C130">
        <f>COUNTIFS('CAQ Canx Report'!H:H,Compare!A130)</f>
        <v>1</v>
      </c>
      <c r="D130">
        <f t="shared" si="1"/>
        <v>0</v>
      </c>
    </row>
    <row r="131" spans="1:4" ht="22.5" hidden="1" x14ac:dyDescent="0.25">
      <c r="A131" s="1" t="s">
        <v>570</v>
      </c>
      <c r="B131">
        <f>COUNTIFS('BB Data'!A:A,Compare!A131)</f>
        <v>1</v>
      </c>
      <c r="C131">
        <f>COUNTIFS('CAQ Canx Report'!H:H,Compare!A131)</f>
        <v>1</v>
      </c>
      <c r="D131">
        <f t="shared" ref="D131:D168" si="2">SUM(C131-B131)</f>
        <v>0</v>
      </c>
    </row>
    <row r="132" spans="1:4" ht="22.5" hidden="1" x14ac:dyDescent="0.25">
      <c r="A132" s="1" t="s">
        <v>574</v>
      </c>
      <c r="B132">
        <f>COUNTIFS('BB Data'!A:A,Compare!A132)</f>
        <v>1</v>
      </c>
      <c r="C132">
        <f>COUNTIFS('CAQ Canx Report'!H:H,Compare!A132)</f>
        <v>1</v>
      </c>
      <c r="D132">
        <f t="shared" si="2"/>
        <v>0</v>
      </c>
    </row>
    <row r="133" spans="1:4" ht="22.5" hidden="1" x14ac:dyDescent="0.25">
      <c r="A133" s="1" t="s">
        <v>577</v>
      </c>
      <c r="B133">
        <f>COUNTIFS('BB Data'!A:A,Compare!A133)</f>
        <v>1</v>
      </c>
      <c r="C133">
        <f>COUNTIFS('CAQ Canx Report'!H:H,Compare!A133)</f>
        <v>1</v>
      </c>
      <c r="D133">
        <f t="shared" si="2"/>
        <v>0</v>
      </c>
    </row>
    <row r="134" spans="1:4" ht="22.5" hidden="1" x14ac:dyDescent="0.25">
      <c r="A134" s="1" t="s">
        <v>581</v>
      </c>
      <c r="B134">
        <f>COUNTIFS('BB Data'!A:A,Compare!A134)</f>
        <v>1</v>
      </c>
      <c r="C134">
        <f>COUNTIFS('CAQ Canx Report'!H:H,Compare!A134)</f>
        <v>1</v>
      </c>
      <c r="D134">
        <f t="shared" si="2"/>
        <v>0</v>
      </c>
    </row>
    <row r="135" spans="1:4" ht="22.5" hidden="1" x14ac:dyDescent="0.25">
      <c r="A135" s="1" t="s">
        <v>586</v>
      </c>
      <c r="B135">
        <f>COUNTIFS('BB Data'!A:A,Compare!A135)</f>
        <v>1</v>
      </c>
      <c r="C135">
        <f>COUNTIFS('CAQ Canx Report'!H:H,Compare!A135)</f>
        <v>1</v>
      </c>
      <c r="D135">
        <f t="shared" si="2"/>
        <v>0</v>
      </c>
    </row>
    <row r="136" spans="1:4" ht="22.5" hidden="1" x14ac:dyDescent="0.25">
      <c r="A136" s="1" t="s">
        <v>590</v>
      </c>
      <c r="B136">
        <f>COUNTIFS('BB Data'!A:A,Compare!A136)</f>
        <v>1</v>
      </c>
      <c r="C136">
        <f>COUNTIFS('CAQ Canx Report'!H:H,Compare!A136)</f>
        <v>1</v>
      </c>
      <c r="D136">
        <f t="shared" si="2"/>
        <v>0</v>
      </c>
    </row>
    <row r="137" spans="1:4" ht="22.5" hidden="1" x14ac:dyDescent="0.25">
      <c r="A137" s="1" t="s">
        <v>594</v>
      </c>
      <c r="B137">
        <f>COUNTIFS('BB Data'!A:A,Compare!A137)</f>
        <v>1</v>
      </c>
      <c r="C137">
        <f>COUNTIFS('CAQ Canx Report'!H:H,Compare!A137)</f>
        <v>1</v>
      </c>
      <c r="D137">
        <f t="shared" si="2"/>
        <v>0</v>
      </c>
    </row>
    <row r="138" spans="1:4" ht="22.5" hidden="1" x14ac:dyDescent="0.25">
      <c r="A138" s="1" t="s">
        <v>598</v>
      </c>
      <c r="B138">
        <f>COUNTIFS('BB Data'!A:A,Compare!A138)</f>
        <v>1</v>
      </c>
      <c r="C138">
        <f>COUNTIFS('CAQ Canx Report'!H:H,Compare!A138)</f>
        <v>1</v>
      </c>
      <c r="D138">
        <f t="shared" si="2"/>
        <v>0</v>
      </c>
    </row>
    <row r="139" spans="1:4" ht="22.5" hidden="1" x14ac:dyDescent="0.25">
      <c r="A139" s="1" t="s">
        <v>602</v>
      </c>
      <c r="B139">
        <f>COUNTIFS('BB Data'!A:A,Compare!A139)</f>
        <v>1</v>
      </c>
      <c r="C139">
        <f>COUNTIFS('CAQ Canx Report'!H:H,Compare!A139)</f>
        <v>1</v>
      </c>
      <c r="D139">
        <f t="shared" si="2"/>
        <v>0</v>
      </c>
    </row>
    <row r="140" spans="1:4" ht="22.5" hidden="1" x14ac:dyDescent="0.25">
      <c r="A140" s="1" t="s">
        <v>606</v>
      </c>
      <c r="B140">
        <f>COUNTIFS('BB Data'!A:A,Compare!A140)</f>
        <v>1</v>
      </c>
      <c r="C140">
        <f>COUNTIFS('CAQ Canx Report'!H:H,Compare!A140)</f>
        <v>1</v>
      </c>
      <c r="D140">
        <f t="shared" si="2"/>
        <v>0</v>
      </c>
    </row>
    <row r="141" spans="1:4" ht="22.5" hidden="1" x14ac:dyDescent="0.25">
      <c r="A141" s="1" t="s">
        <v>610</v>
      </c>
      <c r="B141">
        <f>COUNTIFS('BB Data'!A:A,Compare!A141)</f>
        <v>1</v>
      </c>
      <c r="C141">
        <f>COUNTIFS('CAQ Canx Report'!H:H,Compare!A141)</f>
        <v>1</v>
      </c>
      <c r="D141">
        <f t="shared" si="2"/>
        <v>0</v>
      </c>
    </row>
    <row r="142" spans="1:4" ht="22.5" hidden="1" x14ac:dyDescent="0.25">
      <c r="A142" s="1" t="s">
        <v>614</v>
      </c>
      <c r="B142">
        <f>COUNTIFS('BB Data'!A:A,Compare!A142)</f>
        <v>1</v>
      </c>
      <c r="C142">
        <f>COUNTIFS('CAQ Canx Report'!H:H,Compare!A142)</f>
        <v>1</v>
      </c>
      <c r="D142">
        <f t="shared" si="2"/>
        <v>0</v>
      </c>
    </row>
    <row r="143" spans="1:4" ht="22.5" hidden="1" x14ac:dyDescent="0.25">
      <c r="A143" s="1" t="s">
        <v>618</v>
      </c>
      <c r="B143">
        <f>COUNTIFS('BB Data'!A:A,Compare!A143)</f>
        <v>1</v>
      </c>
      <c r="C143">
        <f>COUNTIFS('CAQ Canx Report'!H:H,Compare!A143)</f>
        <v>1</v>
      </c>
      <c r="D143">
        <f t="shared" si="2"/>
        <v>0</v>
      </c>
    </row>
    <row r="144" spans="1:4" ht="22.5" hidden="1" x14ac:dyDescent="0.25">
      <c r="A144" s="1" t="s">
        <v>622</v>
      </c>
      <c r="B144">
        <f>COUNTIFS('BB Data'!A:A,Compare!A144)</f>
        <v>1</v>
      </c>
      <c r="C144">
        <f>COUNTIFS('CAQ Canx Report'!H:H,Compare!A144)</f>
        <v>1</v>
      </c>
      <c r="D144">
        <f t="shared" si="2"/>
        <v>0</v>
      </c>
    </row>
    <row r="145" spans="1:4" ht="22.5" hidden="1" x14ac:dyDescent="0.25">
      <c r="A145" s="1" t="s">
        <v>626</v>
      </c>
      <c r="B145">
        <f>COUNTIFS('BB Data'!A:A,Compare!A145)</f>
        <v>1</v>
      </c>
      <c r="C145">
        <f>COUNTIFS('CAQ Canx Report'!H:H,Compare!A145)</f>
        <v>1</v>
      </c>
      <c r="D145">
        <f t="shared" si="2"/>
        <v>0</v>
      </c>
    </row>
    <row r="146" spans="1:4" ht="22.5" hidden="1" x14ac:dyDescent="0.25">
      <c r="A146" s="1" t="s">
        <v>630</v>
      </c>
      <c r="B146">
        <f>COUNTIFS('BB Data'!A:A,Compare!A146)</f>
        <v>1</v>
      </c>
      <c r="C146">
        <f>COUNTIFS('CAQ Canx Report'!H:H,Compare!A146)</f>
        <v>1</v>
      </c>
      <c r="D146">
        <f t="shared" si="2"/>
        <v>0</v>
      </c>
    </row>
    <row r="147" spans="1:4" ht="22.5" hidden="1" x14ac:dyDescent="0.25">
      <c r="A147" s="1" t="s">
        <v>635</v>
      </c>
      <c r="B147">
        <f>COUNTIFS('BB Data'!A:A,Compare!A147)</f>
        <v>1</v>
      </c>
      <c r="C147">
        <f>COUNTIFS('CAQ Canx Report'!H:H,Compare!A147)</f>
        <v>1</v>
      </c>
      <c r="D147">
        <f t="shared" si="2"/>
        <v>0</v>
      </c>
    </row>
    <row r="148" spans="1:4" ht="22.5" hidden="1" x14ac:dyDescent="0.25">
      <c r="A148" s="1" t="s">
        <v>637</v>
      </c>
      <c r="B148">
        <f>COUNTIFS('BB Data'!A:A,Compare!A148)</f>
        <v>1</v>
      </c>
      <c r="C148">
        <f>COUNTIFS('CAQ Canx Report'!H:H,Compare!A148)</f>
        <v>1</v>
      </c>
      <c r="D148">
        <f t="shared" si="2"/>
        <v>0</v>
      </c>
    </row>
    <row r="149" spans="1:4" ht="22.5" x14ac:dyDescent="0.25">
      <c r="A149" s="1" t="s">
        <v>639</v>
      </c>
      <c r="B149">
        <f>COUNTIFS('BB Data'!A:A,Compare!A149)</f>
        <v>0</v>
      </c>
      <c r="C149">
        <f>COUNTIFS('CAQ Canx Report'!H:H,Compare!A149)</f>
        <v>1</v>
      </c>
      <c r="D149">
        <f t="shared" si="2"/>
        <v>1</v>
      </c>
    </row>
    <row r="150" spans="1:4" ht="22.5" hidden="1" x14ac:dyDescent="0.25">
      <c r="A150" s="1" t="s">
        <v>642</v>
      </c>
      <c r="B150">
        <f>COUNTIFS('BB Data'!A:A,Compare!A150)</f>
        <v>1</v>
      </c>
      <c r="C150">
        <f>COUNTIFS('CAQ Canx Report'!H:H,Compare!A150)</f>
        <v>1</v>
      </c>
      <c r="D150">
        <f t="shared" si="2"/>
        <v>0</v>
      </c>
    </row>
    <row r="151" spans="1:4" ht="22.5" hidden="1" x14ac:dyDescent="0.25">
      <c r="A151" s="1" t="s">
        <v>646</v>
      </c>
      <c r="B151">
        <f>COUNTIFS('BB Data'!A:A,Compare!A151)</f>
        <v>1</v>
      </c>
      <c r="C151">
        <f>COUNTIFS('CAQ Canx Report'!H:H,Compare!A151)</f>
        <v>1</v>
      </c>
      <c r="D151">
        <f t="shared" si="2"/>
        <v>0</v>
      </c>
    </row>
    <row r="152" spans="1:4" ht="22.5" hidden="1" x14ac:dyDescent="0.25">
      <c r="A152" s="1" t="s">
        <v>650</v>
      </c>
      <c r="B152">
        <f>COUNTIFS('BB Data'!A:A,Compare!A152)</f>
        <v>1</v>
      </c>
      <c r="C152">
        <f>COUNTIFS('CAQ Canx Report'!H:H,Compare!A152)</f>
        <v>1</v>
      </c>
      <c r="D152">
        <f t="shared" si="2"/>
        <v>0</v>
      </c>
    </row>
    <row r="153" spans="1:4" ht="22.5" hidden="1" x14ac:dyDescent="0.25">
      <c r="A153" s="1" t="s">
        <v>655</v>
      </c>
      <c r="B153">
        <f>COUNTIFS('BB Data'!A:A,Compare!A153)</f>
        <v>1</v>
      </c>
      <c r="C153">
        <f>COUNTIFS('CAQ Canx Report'!H:H,Compare!A153)</f>
        <v>1</v>
      </c>
      <c r="D153">
        <f t="shared" si="2"/>
        <v>0</v>
      </c>
    </row>
    <row r="154" spans="1:4" ht="22.5" hidden="1" x14ac:dyDescent="0.25">
      <c r="A154" s="1" t="s">
        <v>658</v>
      </c>
      <c r="B154">
        <f>COUNTIFS('BB Data'!A:A,Compare!A154)</f>
        <v>1</v>
      </c>
      <c r="C154">
        <f>COUNTIFS('CAQ Canx Report'!H:H,Compare!A154)</f>
        <v>1</v>
      </c>
      <c r="D154">
        <f t="shared" si="2"/>
        <v>0</v>
      </c>
    </row>
    <row r="155" spans="1:4" ht="22.5" hidden="1" x14ac:dyDescent="0.25">
      <c r="A155" s="1" t="s">
        <v>662</v>
      </c>
      <c r="B155">
        <f>COUNTIFS('BB Data'!A:A,Compare!A155)</f>
        <v>1</v>
      </c>
      <c r="C155">
        <f>COUNTIFS('CAQ Canx Report'!H:H,Compare!A155)</f>
        <v>1</v>
      </c>
      <c r="D155">
        <f t="shared" si="2"/>
        <v>0</v>
      </c>
    </row>
    <row r="156" spans="1:4" ht="22.5" hidden="1" x14ac:dyDescent="0.25">
      <c r="A156" s="1" t="s">
        <v>666</v>
      </c>
      <c r="B156">
        <f>COUNTIFS('BB Data'!A:A,Compare!A156)</f>
        <v>1</v>
      </c>
      <c r="C156">
        <f>COUNTIFS('CAQ Canx Report'!H:H,Compare!A156)</f>
        <v>1</v>
      </c>
      <c r="D156">
        <f t="shared" si="2"/>
        <v>0</v>
      </c>
    </row>
    <row r="157" spans="1:4" hidden="1" x14ac:dyDescent="0.25">
      <c r="A157" t="s">
        <v>742</v>
      </c>
      <c r="B157">
        <f>COUNTIFS('BB Data'!A:A,Compare!A157)</f>
        <v>1</v>
      </c>
      <c r="C157">
        <f>COUNTIFS('CAQ Canx Report'!H:H,Compare!A157)</f>
        <v>0</v>
      </c>
      <c r="D157">
        <f t="shared" si="2"/>
        <v>-1</v>
      </c>
    </row>
    <row r="158" spans="1:4" hidden="1" x14ac:dyDescent="0.25">
      <c r="A158" t="s">
        <v>776</v>
      </c>
      <c r="B158">
        <f>COUNTIFS('BB Data'!A:A,Compare!A158)</f>
        <v>1</v>
      </c>
      <c r="C158">
        <f>COUNTIFS('CAQ Canx Report'!H:H,Compare!A158)</f>
        <v>0</v>
      </c>
      <c r="D158">
        <f t="shared" si="2"/>
        <v>-1</v>
      </c>
    </row>
    <row r="159" spans="1:4" hidden="1" x14ac:dyDescent="0.25">
      <c r="A159" t="s">
        <v>782</v>
      </c>
      <c r="B159">
        <f>COUNTIFS('BB Data'!A:A,Compare!A159)</f>
        <v>1</v>
      </c>
      <c r="C159">
        <f>COUNTIFS('CAQ Canx Report'!H:H,Compare!A159)</f>
        <v>0</v>
      </c>
      <c r="D159">
        <f t="shared" si="2"/>
        <v>-1</v>
      </c>
    </row>
    <row r="160" spans="1:4" hidden="1" x14ac:dyDescent="0.25">
      <c r="A160" t="s">
        <v>787</v>
      </c>
      <c r="B160">
        <f>COUNTIFS('BB Data'!A:A,Compare!A160)</f>
        <v>1</v>
      </c>
      <c r="C160">
        <f>COUNTIFS('CAQ Canx Report'!H:H,Compare!A160)</f>
        <v>0</v>
      </c>
      <c r="D160">
        <f t="shared" si="2"/>
        <v>-1</v>
      </c>
    </row>
    <row r="161" spans="1:4" hidden="1" x14ac:dyDescent="0.25">
      <c r="A161" t="s">
        <v>822</v>
      </c>
      <c r="B161">
        <f>COUNTIFS('BB Data'!A:A,Compare!A161)</f>
        <v>1</v>
      </c>
      <c r="C161">
        <f>COUNTIFS('CAQ Canx Report'!H:H,Compare!A161)</f>
        <v>0</v>
      </c>
      <c r="D161">
        <f t="shared" si="2"/>
        <v>-1</v>
      </c>
    </row>
    <row r="162" spans="1:4" hidden="1" x14ac:dyDescent="0.25">
      <c r="A162" t="s">
        <v>831</v>
      </c>
      <c r="B162">
        <f>COUNTIFS('BB Data'!A:A,Compare!A162)</f>
        <v>2</v>
      </c>
      <c r="C162">
        <f>COUNTIFS('CAQ Canx Report'!H:H,Compare!A162)</f>
        <v>0</v>
      </c>
      <c r="D162">
        <f t="shared" si="2"/>
        <v>-2</v>
      </c>
    </row>
    <row r="163" spans="1:4" hidden="1" x14ac:dyDescent="0.25">
      <c r="A163" t="s">
        <v>836</v>
      </c>
      <c r="B163">
        <f>COUNTIFS('BB Data'!A:A,Compare!A163)</f>
        <v>2</v>
      </c>
      <c r="C163">
        <f>COUNTIFS('CAQ Canx Report'!H:H,Compare!A163)</f>
        <v>0</v>
      </c>
      <c r="D163">
        <f t="shared" si="2"/>
        <v>-2</v>
      </c>
    </row>
    <row r="164" spans="1:4" hidden="1" x14ac:dyDescent="0.25">
      <c r="A164" t="s">
        <v>841</v>
      </c>
      <c r="B164">
        <f>COUNTIFS('BB Data'!A:A,Compare!A164)</f>
        <v>1</v>
      </c>
      <c r="C164">
        <f>COUNTIFS('CAQ Canx Report'!H:H,Compare!A164)</f>
        <v>0</v>
      </c>
      <c r="D164">
        <f t="shared" si="2"/>
        <v>-1</v>
      </c>
    </row>
    <row r="165" spans="1:4" hidden="1" x14ac:dyDescent="0.25">
      <c r="A165" t="s">
        <v>903</v>
      </c>
      <c r="B165">
        <f>COUNTIFS('BB Data'!A:A,Compare!A165)</f>
        <v>2</v>
      </c>
      <c r="C165">
        <f>COUNTIFS('CAQ Canx Report'!H:H,Compare!A165)</f>
        <v>0</v>
      </c>
      <c r="D165">
        <f t="shared" si="2"/>
        <v>-2</v>
      </c>
    </row>
    <row r="166" spans="1:4" hidden="1" x14ac:dyDescent="0.25">
      <c r="A166" t="s">
        <v>928</v>
      </c>
      <c r="B166">
        <f>COUNTIFS('BB Data'!A:A,Compare!A166)</f>
        <v>1</v>
      </c>
      <c r="C166">
        <f>COUNTIFS('CAQ Canx Report'!H:H,Compare!A166)</f>
        <v>0</v>
      </c>
      <c r="D166">
        <f t="shared" si="2"/>
        <v>-1</v>
      </c>
    </row>
    <row r="167" spans="1:4" hidden="1" x14ac:dyDescent="0.25">
      <c r="A167" t="s">
        <v>975</v>
      </c>
      <c r="B167">
        <f>COUNTIFS('BB Data'!A:A,Compare!A167)</f>
        <v>1</v>
      </c>
      <c r="C167">
        <f>COUNTIFS('CAQ Canx Report'!H:H,Compare!A167)</f>
        <v>0</v>
      </c>
      <c r="D167">
        <f t="shared" si="2"/>
        <v>-1</v>
      </c>
    </row>
    <row r="168" spans="1:4" hidden="1" x14ac:dyDescent="0.25">
      <c r="A168" t="s">
        <v>985</v>
      </c>
      <c r="B168">
        <f>COUNTIFS('BB Data'!A:A,Compare!A168)</f>
        <v>2</v>
      </c>
      <c r="C168">
        <f>COUNTIFS('CAQ Canx Report'!H:H,Compare!A168)</f>
        <v>0</v>
      </c>
      <c r="D168">
        <f t="shared" si="2"/>
        <v>-2</v>
      </c>
    </row>
  </sheetData>
  <autoFilter ref="A1:D168" xr:uid="{A21C1115-7735-45BE-8DFB-C30CDE09CAE3}">
    <filterColumn colId="1">
      <filters>
        <filter val="0"/>
      </filters>
    </filterColumn>
    <filterColumn colId="3">
      <filters>
        <filter val="1"/>
        <filter val="-1"/>
        <filter val="-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CAQ Canx Report</vt:lpstr>
      <vt:lpstr>BB Data</vt:lpstr>
      <vt:lpstr>Compare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Jones</dc:creator>
  <cp:lastModifiedBy>Rob Taylor</cp:lastModifiedBy>
  <dcterms:created xsi:type="dcterms:W3CDTF">2025-02-17T11:52:37Z</dcterms:created>
  <dcterms:modified xsi:type="dcterms:W3CDTF">2025-02-18T08:59:33Z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