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1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L2" i="1"/>
  <c r="J2" i="1"/>
  <c r="K2" i="1"/>
  <c r="I2" i="1"/>
  <c r="F28" i="1" l="1"/>
  <c r="F15" i="1" l="1"/>
  <c r="F2" i="1" l="1"/>
  <c r="F11" i="1" l="1"/>
  <c r="F36" i="1" l="1"/>
</calcChain>
</file>

<file path=xl/sharedStrings.xml><?xml version="1.0" encoding="utf-8"?>
<sst xmlns="http://schemas.openxmlformats.org/spreadsheetml/2006/main" count="115" uniqueCount="58">
  <si>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</si>
  <si>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</si>
  <si>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</si>
  <si>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</si>
  <si>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</si>
  <si>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</si>
  <si>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</si>
  <si>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</si>
  <si>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</si>
  <si>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</si>
  <si>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</si>
  <si>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</si>
  <si>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</si>
  <si>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</si>
  <si>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</si>
  <si>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</si>
  <si>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</si>
  <si>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</si>
  <si>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</si>
  <si>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</si>
  <si>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</si>
  <si>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Web Application</t>
  </si>
  <si>
    <t>Hayley Donovan</t>
  </si>
  <si>
    <t>Tony Lewis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</si>
  <si>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</si>
  <si>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</si>
  <si>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</si>
  <si>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</si>
  <si>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</si>
  <si>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</si>
  <si>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</si>
  <si>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</si>
  <si>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Catherine Thomas</t>
  </si>
  <si>
    <t>Validation</t>
  </si>
  <si>
    <t>SME NB - Tier 2</t>
  </si>
  <si>
    <t>SME M (NB)</t>
  </si>
  <si>
    <t>Team Target</t>
  </si>
  <si>
    <t>Comments</t>
  </si>
  <si>
    <t>P/T</t>
  </si>
  <si>
    <t>Total</t>
  </si>
  <si>
    <t>Auto Renewal</t>
  </si>
  <si>
    <t>Elisha Perry</t>
  </si>
  <si>
    <t>SME RNL</t>
  </si>
  <si>
    <t>Jessica Pope</t>
  </si>
  <si>
    <t>Nicola Christensen</t>
  </si>
  <si>
    <t>David Kaminski</t>
  </si>
  <si>
    <t>M RNL</t>
  </si>
  <si>
    <t>Natalie Paul</t>
  </si>
  <si>
    <t>M NB</t>
  </si>
  <si>
    <t>Keira Saunders</t>
  </si>
  <si>
    <t>Aimee Wood</t>
  </si>
  <si>
    <t>Stacey Brown</t>
  </si>
  <si>
    <t>Kirsty Greenslade</t>
  </si>
  <si>
    <t>Iris Lewis</t>
  </si>
  <si>
    <t>Gemma Hardy</t>
  </si>
  <si>
    <t>Thomas Hughes</t>
  </si>
  <si>
    <t>David Kaminski Renewal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</si>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</sst>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18" xfId="0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" fontId="1" fillId="0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tabSelected="1" topLeftCell="A4" workbookViewId="0">
      <selection activeCell="A32" sqref="A32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  <col min="12" max="12" width="9.140625" style="4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13" t="s">
        <v>3</v>
      </c>
      <c r="E1" s="16" t="s">
        <v>4</v>
      </c>
      <c r="F1" s="14" t="s">
        <v>36</v>
      </c>
      <c r="G1" s="6" t="s">
        <v>37</v>
      </c>
    </row>
    <row r="2" spans="1:13" ht="15.75" thickBot="1" x14ac:dyDescent="0.3">
      <c r="A2" s="2" t="s">
        <v>52</v>
      </c>
      <c r="B2" s="2" t="s">
        <v>5</v>
      </c>
      <c r="C2" s="3" t="s">
        <v>42</v>
      </c>
      <c r="D2" s="12">
        <v>44287</v>
      </c>
      <c r="E2" s="18">
        <v>43170</v>
      </c>
      <c r="F2" s="33">
        <f>SUM(E2:E10)</f>
        <v>258737</v>
      </c>
      <c r="G2" s="17"/>
      <c r="I2" s="40" t="str">
        <f>A2</f>
        <v>Kirsty Greenslade</v>
      </c>
      <c r="J2" s="40" t="str">
        <f t="shared" ref="J2:L2" si="0">B2</f>
        <v>Existing Business</v>
      </c>
      <c r="K2" s="40" t="str">
        <f t="shared" si="0"/>
        <v>SME RNL</v>
      </c>
      <c r="L2" s="45">
        <f t="shared" si="0"/>
        <v>44287</v>
      </c>
      <c r="M2">
        <v>43170</v>
      </c>
    </row>
    <row r="3" spans="1:13" ht="15.75" thickBot="1" x14ac:dyDescent="0.3">
      <c r="A3" s="2" t="s">
        <v>41</v>
      </c>
      <c r="B3" s="2" t="s">
        <v>5</v>
      </c>
      <c r="C3" s="3" t="s">
        <v>42</v>
      </c>
      <c r="D3" s="12">
        <v>44287</v>
      </c>
      <c r="E3" s="19">
        <v>22400</v>
      </c>
      <c r="F3" s="34"/>
      <c r="G3" s="17"/>
      <c r="I3" s="40" t="str">
        <f t="shared" ref="I3:I35" si="1">A3</f>
        <v>Elisha Perry</v>
      </c>
      <c r="J3" s="40" t="str">
        <f t="shared" ref="J3:J35" si="2">B3</f>
        <v>Existing Business</v>
      </c>
      <c r="K3" s="40" t="str">
        <f t="shared" ref="K3:K35" si="3">C3</f>
        <v>SME RNL</v>
      </c>
      <c r="L3" s="45">
        <f t="shared" ref="L3:L35" si="4">D3</f>
        <v>44287</v>
      </c>
      <c r="M3">
        <v>22400</v>
      </c>
    </row>
    <row r="4" spans="1:13" ht="15.75" thickBot="1" x14ac:dyDescent="0.3">
      <c r="A4" s="2" t="s">
        <v>6</v>
      </c>
      <c r="B4" s="2" t="s">
        <v>5</v>
      </c>
      <c r="C4" s="3" t="s">
        <v>42</v>
      </c>
      <c r="D4" s="12">
        <v>44287</v>
      </c>
      <c r="E4" s="19">
        <v>0</v>
      </c>
      <c r="F4" s="34"/>
      <c r="G4" s="17"/>
      <c r="I4" s="40" t="str">
        <f t="shared" si="1"/>
        <v>Aimee Matthews</v>
      </c>
      <c r="J4" s="40" t="str">
        <f t="shared" si="2"/>
        <v>Existing Business</v>
      </c>
      <c r="K4" s="40" t="str">
        <f t="shared" si="3"/>
        <v>SME RNL</v>
      </c>
      <c r="L4" s="45">
        <f t="shared" si="4"/>
        <v>44287</v>
      </c>
      <c r="M4">
        <v>0</v>
      </c>
    </row>
    <row r="5" spans="1:13" ht="15.75" thickBot="1" x14ac:dyDescent="0.3">
      <c r="A5" s="3" t="s">
        <v>32</v>
      </c>
      <c r="B5" s="3" t="s">
        <v>5</v>
      </c>
      <c r="C5" s="3" t="s">
        <v>42</v>
      </c>
      <c r="D5" s="12">
        <v>44287</v>
      </c>
      <c r="E5" s="19">
        <v>8000</v>
      </c>
      <c r="F5" s="34"/>
      <c r="G5" s="17" t="s">
        <v>38</v>
      </c>
      <c r="I5" s="40" t="str">
        <f t="shared" si="1"/>
        <v>Catherine Thomas</v>
      </c>
      <c r="J5" s="40" t="str">
        <f t="shared" si="2"/>
        <v>Existing Business</v>
      </c>
      <c r="K5" s="40" t="str">
        <f t="shared" si="3"/>
        <v>SME RNL</v>
      </c>
      <c r="L5" s="45">
        <f t="shared" si="4"/>
        <v>44287</v>
      </c>
      <c r="M5">
        <v>8000</v>
      </c>
    </row>
    <row r="6" spans="1:13" ht="15.75" thickBot="1" x14ac:dyDescent="0.3">
      <c r="A6" s="43" t="s">
        <v>53</v>
      </c>
      <c r="B6" s="2" t="s">
        <v>5</v>
      </c>
      <c r="C6" s="3" t="s">
        <v>42</v>
      </c>
      <c r="D6" s="12">
        <v>44287</v>
      </c>
      <c r="E6" s="19">
        <v>42604</v>
      </c>
      <c r="F6" s="34"/>
      <c r="G6" s="17"/>
      <c r="I6" s="40" t="str">
        <f t="shared" si="1"/>
        <v>Iris Lewis</v>
      </c>
      <c r="J6" s="40" t="str">
        <f t="shared" si="2"/>
        <v>Existing Business</v>
      </c>
      <c r="K6" s="40" t="str">
        <f t="shared" si="3"/>
        <v>SME RNL</v>
      </c>
      <c r="L6" s="45">
        <f t="shared" si="4"/>
        <v>44287</v>
      </c>
      <c r="M6">
        <v>42604</v>
      </c>
    </row>
    <row r="7" spans="1:13" ht="15.75" thickBot="1" x14ac:dyDescent="0.3">
      <c r="A7" s="2" t="s">
        <v>43</v>
      </c>
      <c r="B7" s="2" t="s">
        <v>5</v>
      </c>
      <c r="C7" s="3" t="s">
        <v>42</v>
      </c>
      <c r="D7" s="12">
        <v>44287</v>
      </c>
      <c r="E7" s="19">
        <v>18000</v>
      </c>
      <c r="F7" s="34"/>
      <c r="G7" s="17"/>
      <c r="I7" s="40" t="str">
        <f t="shared" si="1"/>
        <v>Jessica Pope</v>
      </c>
      <c r="J7" s="40" t="str">
        <f t="shared" si="2"/>
        <v>Existing Business</v>
      </c>
      <c r="K7" s="40" t="str">
        <f t="shared" si="3"/>
        <v>SME RNL</v>
      </c>
      <c r="L7" s="45">
        <f t="shared" si="4"/>
        <v>44287</v>
      </c>
      <c r="M7">
        <v>18000</v>
      </c>
    </row>
    <row r="8" spans="1:13" ht="15.75" thickBot="1" x14ac:dyDescent="0.3">
      <c r="A8" s="2" t="s">
        <v>44</v>
      </c>
      <c r="B8" s="2" t="s">
        <v>5</v>
      </c>
      <c r="C8" s="3" t="s">
        <v>42</v>
      </c>
      <c r="D8" s="12">
        <v>44287</v>
      </c>
      <c r="E8" s="19">
        <v>14228</v>
      </c>
      <c r="F8" s="34"/>
      <c r="G8" s="17"/>
      <c r="I8" s="40" t="str">
        <f t="shared" si="1"/>
        <v>Nicola Christensen</v>
      </c>
      <c r="J8" s="40" t="str">
        <f t="shared" si="2"/>
        <v>Existing Business</v>
      </c>
      <c r="K8" s="40" t="str">
        <f t="shared" si="3"/>
        <v>SME RNL</v>
      </c>
      <c r="L8" s="45">
        <f t="shared" si="4"/>
        <v>44287</v>
      </c>
      <c r="M8">
        <v>14228</v>
      </c>
    </row>
    <row r="9" spans="1:13" ht="15.75" thickBot="1" x14ac:dyDescent="0.3">
      <c r="A9" s="42" t="s">
        <v>56</v>
      </c>
      <c r="B9" s="2" t="s">
        <v>5</v>
      </c>
      <c r="C9" s="3" t="s">
        <v>46</v>
      </c>
      <c r="D9" s="12">
        <v>44287</v>
      </c>
      <c r="E9" s="20">
        <v>21582</v>
      </c>
      <c r="F9" s="34"/>
      <c r="G9" s="17"/>
      <c r="I9" s="40" t="str">
        <f t="shared" si="1"/>
        <v>David Kaminski Renewal</v>
      </c>
      <c r="J9" s="40" t="str">
        <f t="shared" si="2"/>
        <v>Existing Business</v>
      </c>
      <c r="K9" s="40" t="str">
        <f t="shared" si="3"/>
        <v>M RNL</v>
      </c>
      <c r="L9" s="45">
        <f t="shared" si="4"/>
        <v>44287</v>
      </c>
      <c r="M9">
        <v>21582</v>
      </c>
    </row>
    <row r="10" spans="1:13" ht="15.75" thickBot="1" x14ac:dyDescent="0.3">
      <c r="A10" s="2" t="s">
        <v>24</v>
      </c>
      <c r="B10" s="2" t="s">
        <v>5</v>
      </c>
      <c r="C10" s="2" t="s">
        <v>25</v>
      </c>
      <c r="D10" s="12">
        <v>44287</v>
      </c>
      <c r="E10" s="21">
        <v>88753</v>
      </c>
      <c r="F10" s="35"/>
      <c r="G10" s="17"/>
      <c r="I10" s="40" t="str">
        <f t="shared" si="1"/>
        <v>Diane Verity</v>
      </c>
      <c r="J10" s="40" t="str">
        <f t="shared" si="2"/>
        <v>Existing Business</v>
      </c>
      <c r="K10" s="40" t="str">
        <f t="shared" si="3"/>
        <v>SME RNL - Tier 3 (Admin)</v>
      </c>
      <c r="L10" s="45">
        <f t="shared" si="4"/>
        <v>44287</v>
      </c>
      <c r="M10">
        <v>88753</v>
      </c>
    </row>
    <row r="11" spans="1:13" ht="15.75" thickBot="1" x14ac:dyDescent="0.3">
      <c r="A11" s="2" t="s">
        <v>7</v>
      </c>
      <c r="B11" s="2" t="s">
        <v>5</v>
      </c>
      <c r="C11" s="2" t="s">
        <v>8</v>
      </c>
      <c r="D11" s="12">
        <v>44287</v>
      </c>
      <c r="E11" s="22">
        <v>2666</v>
      </c>
      <c r="F11" s="33">
        <f>SUM(E11:E14)</f>
        <v>25957</v>
      </c>
      <c r="G11" s="17"/>
      <c r="I11" s="40" t="str">
        <f t="shared" si="1"/>
        <v>Diane Barnaby</v>
      </c>
      <c r="J11" s="40" t="str">
        <f t="shared" si="2"/>
        <v>Existing Business</v>
      </c>
      <c r="K11" s="40" t="str">
        <f t="shared" si="3"/>
        <v>Van - EB</v>
      </c>
      <c r="L11" s="45">
        <f t="shared" si="4"/>
        <v>44287</v>
      </c>
      <c r="M11">
        <v>2666</v>
      </c>
    </row>
    <row r="12" spans="1:13" ht="15.75" thickBot="1" x14ac:dyDescent="0.3">
      <c r="A12" s="2" t="s">
        <v>11</v>
      </c>
      <c r="B12" s="2" t="s">
        <v>5</v>
      </c>
      <c r="C12" s="42" t="s">
        <v>8</v>
      </c>
      <c r="D12" s="12">
        <v>44287</v>
      </c>
      <c r="E12" s="23">
        <v>2666</v>
      </c>
      <c r="F12" s="34"/>
      <c r="G12" s="17"/>
      <c r="I12" s="40" t="str">
        <f t="shared" si="1"/>
        <v>Lee Powell</v>
      </c>
      <c r="J12" s="40" t="str">
        <f t="shared" si="2"/>
        <v>Existing Business</v>
      </c>
      <c r="K12" s="40" t="str">
        <f t="shared" si="3"/>
        <v>Van - EB</v>
      </c>
      <c r="L12" s="45">
        <f t="shared" si="4"/>
        <v>44287</v>
      </c>
      <c r="M12">
        <v>2666</v>
      </c>
    </row>
    <row r="13" spans="1:13" ht="15.75" thickBot="1" x14ac:dyDescent="0.3">
      <c r="A13" s="2" t="s">
        <v>12</v>
      </c>
      <c r="B13" s="2" t="s">
        <v>5</v>
      </c>
      <c r="C13" s="42" t="s">
        <v>8</v>
      </c>
      <c r="D13" s="12">
        <v>44287</v>
      </c>
      <c r="E13" s="24">
        <v>2666</v>
      </c>
      <c r="F13" s="34"/>
      <c r="G13" s="17"/>
      <c r="I13" s="40" t="str">
        <f t="shared" si="1"/>
        <v>Paul Rogers</v>
      </c>
      <c r="J13" s="40" t="str">
        <f t="shared" si="2"/>
        <v>Existing Business</v>
      </c>
      <c r="K13" s="40" t="str">
        <f t="shared" si="3"/>
        <v>Van - EB</v>
      </c>
      <c r="L13" s="45">
        <f t="shared" si="4"/>
        <v>44287</v>
      </c>
      <c r="M13">
        <v>2666</v>
      </c>
    </row>
    <row r="14" spans="1:13" ht="15.75" thickBot="1" x14ac:dyDescent="0.3">
      <c r="A14" s="9" t="s">
        <v>40</v>
      </c>
      <c r="B14" s="9" t="s">
        <v>5</v>
      </c>
      <c r="C14" s="42" t="s">
        <v>8</v>
      </c>
      <c r="D14" s="12">
        <v>44287</v>
      </c>
      <c r="E14" s="24">
        <v>17959</v>
      </c>
      <c r="F14" s="35"/>
      <c r="G14" s="17"/>
      <c r="I14" s="40" t="str">
        <f t="shared" si="1"/>
        <v>Auto Renewal</v>
      </c>
      <c r="J14" s="40" t="str">
        <f t="shared" si="2"/>
        <v>Existing Business</v>
      </c>
      <c r="K14" s="40" t="str">
        <f t="shared" si="3"/>
        <v>Van - EB</v>
      </c>
      <c r="L14" s="45">
        <f t="shared" si="4"/>
        <v>44287</v>
      </c>
      <c r="M14">
        <v>17959</v>
      </c>
    </row>
    <row r="15" spans="1:13" ht="15.75" thickBot="1" x14ac:dyDescent="0.3">
      <c r="A15" s="9" t="s">
        <v>45</v>
      </c>
      <c r="B15" s="2" t="s">
        <v>13</v>
      </c>
      <c r="C15" s="9" t="s">
        <v>48</v>
      </c>
      <c r="D15" s="12">
        <v>44287</v>
      </c>
      <c r="E15" s="24">
        <v>7000</v>
      </c>
      <c r="F15" s="36">
        <f>SUM(E15:E27)</f>
        <v>114300</v>
      </c>
      <c r="G15" s="17"/>
      <c r="I15" s="40" t="str">
        <f t="shared" si="1"/>
        <v>David Kaminski</v>
      </c>
      <c r="J15" s="40" t="str">
        <f t="shared" si="2"/>
        <v>New Business</v>
      </c>
      <c r="K15" s="40" t="str">
        <f t="shared" si="3"/>
        <v>M NB</v>
      </c>
      <c r="L15" s="45">
        <f t="shared" si="4"/>
        <v>44287</v>
      </c>
      <c r="M15">
        <v>7000</v>
      </c>
    </row>
    <row r="16" spans="1:13" ht="15.75" thickBot="1" x14ac:dyDescent="0.3">
      <c r="A16" s="2" t="s">
        <v>14</v>
      </c>
      <c r="B16" s="2" t="s">
        <v>13</v>
      </c>
      <c r="C16" s="2" t="s">
        <v>35</v>
      </c>
      <c r="D16" s="12">
        <v>44287</v>
      </c>
      <c r="E16" s="24">
        <v>22900</v>
      </c>
      <c r="F16" s="37"/>
      <c r="G16" s="17"/>
      <c r="I16" s="40" t="str">
        <f t="shared" si="1"/>
        <v>Daniel Veall</v>
      </c>
      <c r="J16" s="40" t="str">
        <f t="shared" si="2"/>
        <v>New Business</v>
      </c>
      <c r="K16" s="40" t="str">
        <f t="shared" si="3"/>
        <v>SME M (NB)</v>
      </c>
      <c r="L16" s="45">
        <f t="shared" si="4"/>
        <v>44287</v>
      </c>
      <c r="M16">
        <v>22900</v>
      </c>
    </row>
    <row r="17" spans="1:13" ht="15.75" thickBot="1" x14ac:dyDescent="0.3">
      <c r="A17" s="2" t="s">
        <v>17</v>
      </c>
      <c r="B17" s="2" t="s">
        <v>13</v>
      </c>
      <c r="C17" s="2" t="s">
        <v>34</v>
      </c>
      <c r="D17" s="12">
        <v>44287</v>
      </c>
      <c r="E17" s="24">
        <v>0</v>
      </c>
      <c r="F17" s="37"/>
      <c r="G17" s="27"/>
      <c r="I17" s="40" t="str">
        <f t="shared" si="1"/>
        <v>Kelly Vaughan</v>
      </c>
      <c r="J17" s="40" t="str">
        <f t="shared" si="2"/>
        <v>New Business</v>
      </c>
      <c r="K17" s="40" t="str">
        <f t="shared" si="3"/>
        <v>SME NB - Tier 2</v>
      </c>
      <c r="L17" s="45">
        <f t="shared" si="4"/>
        <v>44287</v>
      </c>
      <c r="M17">
        <v>0</v>
      </c>
    </row>
    <row r="18" spans="1:13" ht="15.75" thickBot="1" x14ac:dyDescent="0.3">
      <c r="A18" s="3" t="s">
        <v>15</v>
      </c>
      <c r="B18" s="3" t="s">
        <v>13</v>
      </c>
      <c r="C18" s="3" t="s">
        <v>16</v>
      </c>
      <c r="D18" s="12">
        <v>44287</v>
      </c>
      <c r="E18" s="25">
        <v>5500</v>
      </c>
      <c r="F18" s="37"/>
      <c r="G18" s="17"/>
      <c r="I18" s="40" t="str">
        <f t="shared" si="1"/>
        <v>Aimee Davies</v>
      </c>
      <c r="J18" s="40" t="str">
        <f t="shared" si="2"/>
        <v>New Business</v>
      </c>
      <c r="K18" s="40" t="str">
        <f t="shared" si="3"/>
        <v>SME NB - Tier 3</v>
      </c>
      <c r="L18" s="45">
        <f t="shared" si="4"/>
        <v>44287</v>
      </c>
      <c r="M18">
        <v>5500</v>
      </c>
    </row>
    <row r="19" spans="1:13" ht="15.75" thickBot="1" x14ac:dyDescent="0.3">
      <c r="A19" s="3" t="s">
        <v>18</v>
      </c>
      <c r="B19" s="3" t="s">
        <v>13</v>
      </c>
      <c r="C19" s="43" t="s">
        <v>16</v>
      </c>
      <c r="D19" s="12">
        <v>44287</v>
      </c>
      <c r="E19" s="26">
        <v>5000</v>
      </c>
      <c r="F19" s="37"/>
      <c r="G19" s="28"/>
      <c r="I19" s="40" t="str">
        <f t="shared" si="1"/>
        <v>Nick Dibble</v>
      </c>
      <c r="J19" s="40" t="str">
        <f t="shared" si="2"/>
        <v>New Business</v>
      </c>
      <c r="K19" s="40" t="str">
        <f t="shared" si="3"/>
        <v>SME NB - Tier 3</v>
      </c>
      <c r="L19" s="45">
        <f t="shared" si="4"/>
        <v>44287</v>
      </c>
      <c r="M19">
        <v>5000</v>
      </c>
    </row>
    <row r="20" spans="1:13" ht="15.75" thickBot="1" x14ac:dyDescent="0.3">
      <c r="A20" s="3" t="s">
        <v>47</v>
      </c>
      <c r="B20" s="3" t="s">
        <v>13</v>
      </c>
      <c r="C20" s="43" t="s">
        <v>16</v>
      </c>
      <c r="D20" s="12">
        <v>44287</v>
      </c>
      <c r="E20" s="26">
        <v>6500</v>
      </c>
      <c r="F20" s="37"/>
      <c r="G20" s="28"/>
      <c r="I20" s="40" t="str">
        <f t="shared" si="1"/>
        <v>Natalie Paul</v>
      </c>
      <c r="J20" s="40" t="str">
        <f t="shared" si="2"/>
        <v>New Business</v>
      </c>
      <c r="K20" s="40" t="str">
        <f t="shared" si="3"/>
        <v>SME NB - Tier 3</v>
      </c>
      <c r="L20" s="45">
        <f t="shared" si="4"/>
        <v>44287</v>
      </c>
      <c r="M20">
        <v>6500</v>
      </c>
    </row>
    <row r="21" spans="1:13" ht="15.75" thickBot="1" x14ac:dyDescent="0.3">
      <c r="A21" s="3" t="s">
        <v>26</v>
      </c>
      <c r="B21" s="3" t="s">
        <v>13</v>
      </c>
      <c r="C21" s="43" t="s">
        <v>16</v>
      </c>
      <c r="D21" s="12">
        <v>44287</v>
      </c>
      <c r="E21" s="25">
        <v>8500</v>
      </c>
      <c r="F21" s="37"/>
      <c r="G21" s="17"/>
      <c r="I21" s="40" t="str">
        <f t="shared" si="1"/>
        <v>Reece Bullock</v>
      </c>
      <c r="J21" s="40" t="str">
        <f t="shared" si="2"/>
        <v>New Business</v>
      </c>
      <c r="K21" s="40" t="str">
        <f t="shared" si="3"/>
        <v>SME NB - Tier 3</v>
      </c>
      <c r="L21" s="45">
        <f t="shared" si="4"/>
        <v>44287</v>
      </c>
      <c r="M21">
        <v>8500</v>
      </c>
    </row>
    <row r="22" spans="1:13" ht="15.75" thickBot="1" x14ac:dyDescent="0.3">
      <c r="A22" s="3" t="s">
        <v>19</v>
      </c>
      <c r="B22" s="3" t="s">
        <v>13</v>
      </c>
      <c r="C22" s="43" t="s">
        <v>16</v>
      </c>
      <c r="D22" s="12">
        <v>44287</v>
      </c>
      <c r="E22" s="25">
        <v>10900</v>
      </c>
      <c r="F22" s="37"/>
      <c r="G22" s="17"/>
      <c r="I22" s="40" t="str">
        <f t="shared" si="1"/>
        <v>Nikki Thomas</v>
      </c>
      <c r="J22" s="40" t="str">
        <f t="shared" si="2"/>
        <v>New Business</v>
      </c>
      <c r="K22" s="40" t="str">
        <f t="shared" si="3"/>
        <v>SME NB - Tier 3</v>
      </c>
      <c r="L22" s="45">
        <f t="shared" si="4"/>
        <v>44287</v>
      </c>
      <c r="M22">
        <v>10900</v>
      </c>
    </row>
    <row r="23" spans="1:13" ht="15.75" thickBot="1" x14ac:dyDescent="0.3">
      <c r="A23" s="3" t="s">
        <v>20</v>
      </c>
      <c r="B23" s="3" t="s">
        <v>13</v>
      </c>
      <c r="C23" s="43" t="s">
        <v>16</v>
      </c>
      <c r="D23" s="12">
        <v>44287</v>
      </c>
      <c r="E23" s="25">
        <v>12350</v>
      </c>
      <c r="F23" s="37"/>
      <c r="G23" s="17" t="s">
        <v>38</v>
      </c>
      <c r="I23" s="40" t="str">
        <f t="shared" si="1"/>
        <v>Sophie Roberts</v>
      </c>
      <c r="J23" s="40" t="str">
        <f t="shared" si="2"/>
        <v>New Business</v>
      </c>
      <c r="K23" s="40" t="str">
        <f t="shared" si="3"/>
        <v>SME NB - Tier 3</v>
      </c>
      <c r="L23" s="45">
        <f t="shared" si="4"/>
        <v>44287</v>
      </c>
      <c r="M23">
        <v>12350</v>
      </c>
    </row>
    <row r="24" spans="1:13" ht="15.75" thickBot="1" x14ac:dyDescent="0.3">
      <c r="A24" s="3" t="s">
        <v>49</v>
      </c>
      <c r="B24" s="3" t="s">
        <v>13</v>
      </c>
      <c r="C24" s="43" t="s">
        <v>16</v>
      </c>
      <c r="D24" s="12">
        <v>44287</v>
      </c>
      <c r="E24" s="25">
        <v>10900</v>
      </c>
      <c r="F24" s="37"/>
      <c r="G24" s="17"/>
      <c r="I24" s="40" t="str">
        <f t="shared" si="1"/>
        <v>Keira Saunders</v>
      </c>
      <c r="J24" s="40" t="str">
        <f t="shared" si="2"/>
        <v>New Business</v>
      </c>
      <c r="K24" s="40" t="str">
        <f t="shared" si="3"/>
        <v>SME NB - Tier 3</v>
      </c>
      <c r="L24" s="45">
        <f t="shared" si="4"/>
        <v>44287</v>
      </c>
      <c r="M24">
        <v>10900</v>
      </c>
    </row>
    <row r="25" spans="1:13" ht="15.75" thickBot="1" x14ac:dyDescent="0.3">
      <c r="A25" s="3" t="s">
        <v>50</v>
      </c>
      <c r="B25" s="3" t="s">
        <v>13</v>
      </c>
      <c r="C25" s="43" t="s">
        <v>16</v>
      </c>
      <c r="D25" s="12">
        <v>44287</v>
      </c>
      <c r="E25" s="25">
        <v>6500</v>
      </c>
      <c r="F25" s="37"/>
      <c r="G25" s="17"/>
      <c r="I25" s="40" t="str">
        <f t="shared" si="1"/>
        <v>Aimee Wood</v>
      </c>
      <c r="J25" s="40" t="str">
        <f t="shared" si="2"/>
        <v>New Business</v>
      </c>
      <c r="K25" s="40" t="str">
        <f t="shared" si="3"/>
        <v>SME NB - Tier 3</v>
      </c>
      <c r="L25" s="45">
        <f t="shared" si="4"/>
        <v>44287</v>
      </c>
      <c r="M25">
        <v>6500</v>
      </c>
    </row>
    <row r="26" spans="1:13" ht="15.75" thickBot="1" x14ac:dyDescent="0.3">
      <c r="A26" s="39" t="s">
        <v>54</v>
      </c>
      <c r="B26" s="3" t="s">
        <v>13</v>
      </c>
      <c r="C26" s="43" t="s">
        <v>16</v>
      </c>
      <c r="D26" s="12">
        <v>44287</v>
      </c>
      <c r="E26" s="25">
        <v>2250</v>
      </c>
      <c r="F26" s="37"/>
      <c r="G26" s="17"/>
      <c r="I26" s="40" t="str">
        <f t="shared" si="1"/>
        <v>Gemma Hardy</v>
      </c>
      <c r="J26" s="40" t="str">
        <f t="shared" si="2"/>
        <v>New Business</v>
      </c>
      <c r="K26" s="40" t="str">
        <f t="shared" si="3"/>
        <v>SME NB - Tier 3</v>
      </c>
      <c r="L26" s="45">
        <f t="shared" si="4"/>
        <v>44287</v>
      </c>
      <c r="M26">
        <v>2250</v>
      </c>
    </row>
    <row r="27" spans="1:13" ht="15.75" thickBot="1" x14ac:dyDescent="0.3">
      <c r="A27" s="44" t="s">
        <v>21</v>
      </c>
      <c r="B27" s="10" t="s">
        <v>13</v>
      </c>
      <c r="C27" s="10" t="s">
        <v>21</v>
      </c>
      <c r="D27" s="12">
        <v>44287</v>
      </c>
      <c r="E27" s="22">
        <v>16000</v>
      </c>
      <c r="F27" s="38"/>
      <c r="G27" s="17"/>
      <c r="I27" s="40" t="str">
        <f t="shared" si="1"/>
        <v>Web Application</v>
      </c>
      <c r="J27" s="40" t="str">
        <f t="shared" si="2"/>
        <v>New Business</v>
      </c>
      <c r="K27" s="40" t="str">
        <f t="shared" si="3"/>
        <v>Web Application</v>
      </c>
      <c r="L27" s="45">
        <f t="shared" si="4"/>
        <v>44287</v>
      </c>
      <c r="M27">
        <v>16000</v>
      </c>
    </row>
    <row r="28" spans="1:13" ht="15.75" thickBot="1" x14ac:dyDescent="0.3">
      <c r="A28" s="2" t="s">
        <v>22</v>
      </c>
      <c r="B28" s="2" t="s">
        <v>13</v>
      </c>
      <c r="C28" s="2" t="s">
        <v>57</v>
      </c>
      <c r="D28" s="12">
        <v>44287</v>
      </c>
      <c r="E28" s="24">
        <v>23000</v>
      </c>
      <c r="F28" s="36">
        <f>SUM(E28:E35)</f>
        <v>62500</v>
      </c>
      <c r="G28" s="17"/>
      <c r="I28" s="40" t="str">
        <f t="shared" si="1"/>
        <v>Hayley Donovan</v>
      </c>
      <c r="J28" s="40" t="str">
        <f t="shared" si="2"/>
        <v>New Business</v>
      </c>
      <c r="K28" s="40" t="str">
        <f t="shared" si="3"/>
        <v>Van - NB</v>
      </c>
      <c r="L28" s="45">
        <f t="shared" si="4"/>
        <v>44287</v>
      </c>
      <c r="M28">
        <v>23000</v>
      </c>
    </row>
    <row r="29" spans="1:13" ht="15.75" thickBot="1" x14ac:dyDescent="0.3">
      <c r="A29" s="2" t="s">
        <v>51</v>
      </c>
      <c r="B29" s="2" t="s">
        <v>13</v>
      </c>
      <c r="C29" s="42" t="s">
        <v>57</v>
      </c>
      <c r="D29" s="12">
        <v>44287</v>
      </c>
      <c r="E29" s="24">
        <v>9000</v>
      </c>
      <c r="F29" s="37"/>
      <c r="G29" s="17"/>
      <c r="I29" s="40" t="str">
        <f t="shared" si="1"/>
        <v>Stacey Brown</v>
      </c>
      <c r="J29" s="40" t="str">
        <f t="shared" si="2"/>
        <v>New Business</v>
      </c>
      <c r="K29" s="40" t="str">
        <f t="shared" si="3"/>
        <v>Van - NB</v>
      </c>
      <c r="L29" s="45">
        <f t="shared" si="4"/>
        <v>44287</v>
      </c>
      <c r="M29">
        <v>9000</v>
      </c>
    </row>
    <row r="30" spans="1:13" ht="15.75" thickBot="1" x14ac:dyDescent="0.3">
      <c r="A30" s="2" t="s">
        <v>10</v>
      </c>
      <c r="B30" s="2" t="s">
        <v>13</v>
      </c>
      <c r="C30" s="42" t="s">
        <v>57</v>
      </c>
      <c r="D30" s="12">
        <v>44287</v>
      </c>
      <c r="E30" s="24">
        <v>6500</v>
      </c>
      <c r="F30" s="37"/>
      <c r="G30" s="17"/>
      <c r="I30" s="40" t="str">
        <f t="shared" si="1"/>
        <v>Kelly Mordecai</v>
      </c>
      <c r="J30" s="40" t="str">
        <f t="shared" si="2"/>
        <v>New Business</v>
      </c>
      <c r="K30" s="40" t="str">
        <f t="shared" si="3"/>
        <v>Van - NB</v>
      </c>
      <c r="L30" s="45">
        <f t="shared" si="4"/>
        <v>44287</v>
      </c>
      <c r="M30">
        <v>6500</v>
      </c>
    </row>
    <row r="31" spans="1:13" ht="15.75" thickBot="1" x14ac:dyDescent="0.3">
      <c r="A31" s="2" t="s">
        <v>23</v>
      </c>
      <c r="B31" s="2" t="s">
        <v>13</v>
      </c>
      <c r="C31" s="42" t="s">
        <v>57</v>
      </c>
      <c r="D31" s="12">
        <v>44287</v>
      </c>
      <c r="E31" s="24">
        <v>16500</v>
      </c>
      <c r="F31" s="37"/>
      <c r="G31" s="17"/>
      <c r="I31" s="40" t="str">
        <f t="shared" si="1"/>
        <v>Tony Lewis</v>
      </c>
      <c r="J31" s="40" t="str">
        <f t="shared" si="2"/>
        <v>New Business</v>
      </c>
      <c r="K31" s="40" t="str">
        <f t="shared" si="3"/>
        <v>Van - NB</v>
      </c>
      <c r="L31" s="45">
        <f t="shared" si="4"/>
        <v>44287</v>
      </c>
      <c r="M31">
        <v>16500</v>
      </c>
    </row>
    <row r="32" spans="1:13" ht="15.75" thickBot="1" x14ac:dyDescent="0.3">
      <c r="A32" s="39" t="s">
        <v>55</v>
      </c>
      <c r="B32" s="2" t="s">
        <v>13</v>
      </c>
      <c r="C32" s="42" t="s">
        <v>57</v>
      </c>
      <c r="D32" s="12">
        <v>44287</v>
      </c>
      <c r="E32" s="24">
        <v>5500</v>
      </c>
      <c r="F32" s="37"/>
      <c r="G32" s="17"/>
      <c r="I32" s="40" t="str">
        <f t="shared" si="1"/>
        <v>Thomas Hughes</v>
      </c>
      <c r="J32" s="40" t="str">
        <f t="shared" si="2"/>
        <v>New Business</v>
      </c>
      <c r="K32" s="40" t="str">
        <f t="shared" si="3"/>
        <v>Van - NB</v>
      </c>
      <c r="L32" s="45">
        <f t="shared" si="4"/>
        <v>44287</v>
      </c>
      <c r="M32">
        <v>5500</v>
      </c>
    </row>
    <row r="33" spans="1:13" ht="15.75" thickBot="1" x14ac:dyDescent="0.3">
      <c r="A33" s="2" t="s">
        <v>27</v>
      </c>
      <c r="B33" s="2" t="s">
        <v>13</v>
      </c>
      <c r="C33" s="2" t="s">
        <v>33</v>
      </c>
      <c r="D33" s="12">
        <v>44287</v>
      </c>
      <c r="E33" s="24">
        <v>666</v>
      </c>
      <c r="F33" s="37"/>
      <c r="G33" s="27"/>
      <c r="I33" s="40" t="str">
        <f t="shared" si="1"/>
        <v>Helen Bailey</v>
      </c>
      <c r="J33" s="40" t="str">
        <f t="shared" si="2"/>
        <v>New Business</v>
      </c>
      <c r="K33" s="40" t="str">
        <f t="shared" si="3"/>
        <v>Validation</v>
      </c>
      <c r="L33" s="45">
        <f t="shared" si="4"/>
        <v>44287</v>
      </c>
      <c r="M33">
        <v>666</v>
      </c>
    </row>
    <row r="34" spans="1:13" ht="15.75" thickBot="1" x14ac:dyDescent="0.3">
      <c r="A34" s="2" t="s">
        <v>28</v>
      </c>
      <c r="B34" s="2" t="s">
        <v>13</v>
      </c>
      <c r="C34" s="2" t="s">
        <v>33</v>
      </c>
      <c r="D34" s="12">
        <v>44287</v>
      </c>
      <c r="E34" s="24">
        <v>666</v>
      </c>
      <c r="F34" s="37"/>
      <c r="G34" s="27"/>
      <c r="I34" s="40" t="str">
        <f t="shared" si="1"/>
        <v>Jayne Clemo</v>
      </c>
      <c r="J34" s="40" t="str">
        <f t="shared" si="2"/>
        <v>New Business</v>
      </c>
      <c r="K34" s="40" t="str">
        <f t="shared" si="3"/>
        <v>Validation</v>
      </c>
      <c r="L34" s="45">
        <f t="shared" si="4"/>
        <v>44287</v>
      </c>
      <c r="M34">
        <v>666</v>
      </c>
    </row>
    <row r="35" spans="1:13" ht="15.75" thickBot="1" x14ac:dyDescent="0.3">
      <c r="A35" s="2" t="s">
        <v>9</v>
      </c>
      <c r="B35" s="2" t="s">
        <v>13</v>
      </c>
      <c r="C35" s="2" t="s">
        <v>33</v>
      </c>
      <c r="D35" s="12">
        <v>44287</v>
      </c>
      <c r="E35" s="24">
        <v>668</v>
      </c>
      <c r="F35" s="38"/>
      <c r="G35" s="27"/>
      <c r="I35" s="40" t="str">
        <f t="shared" si="1"/>
        <v>Jaquie Dearson</v>
      </c>
      <c r="J35" s="40" t="str">
        <f t="shared" si="2"/>
        <v>New Business</v>
      </c>
      <c r="K35" s="40" t="str">
        <f t="shared" si="3"/>
        <v>Validation</v>
      </c>
      <c r="L35" s="45">
        <f t="shared" si="4"/>
        <v>44287</v>
      </c>
      <c r="M35">
        <v>668</v>
      </c>
    </row>
    <row r="36" spans="1:13" ht="15.75" thickBot="1" x14ac:dyDescent="0.3">
      <c r="A36" s="30" t="s">
        <v>39</v>
      </c>
      <c r="B36" s="31"/>
      <c r="C36" s="31"/>
      <c r="D36" s="31"/>
      <c r="E36" s="32"/>
      <c r="F36" s="29">
        <f>SUM(F2:F33)</f>
        <v>461494</v>
      </c>
      <c r="G36" s="15"/>
    </row>
    <row r="37" spans="1:13" x14ac:dyDescent="0.25">
      <c r="F37" s="8"/>
    </row>
    <row r="38" spans="1:13" ht="15.75" thickBot="1" x14ac:dyDescent="0.3">
      <c r="F38" s="8"/>
    </row>
    <row r="39" spans="1:13" ht="15.75" thickBot="1" x14ac:dyDescent="0.3">
      <c r="A39" s="2" t="s">
        <v>30</v>
      </c>
      <c r="B39" s="2" t="s">
        <v>29</v>
      </c>
      <c r="C39" s="2" t="s">
        <v>31</v>
      </c>
      <c r="D39" s="4">
        <v>44287</v>
      </c>
      <c r="F39" s="8"/>
    </row>
    <row r="40" spans="1:13" x14ac:dyDescent="0.25">
      <c r="E40" s="7"/>
    </row>
    <row r="41" spans="1:13" x14ac:dyDescent="0.25">
      <c r="E41" s="7"/>
    </row>
    <row r="42" spans="1:13" x14ac:dyDescent="0.25">
      <c r="E42" s="5"/>
    </row>
    <row r="57" spans="10:10" x14ac:dyDescent="0.25">
      <c r="J57" s="11"/>
    </row>
  </sheetData>
  <autoFilter ref="A1:G44"/>
  <sortState ref="A2:E39">
    <sortCondition ref="B2:B39"/>
    <sortCondition ref="C2:C39"/>
    <sortCondition ref="A2:A39"/>
  </sortState>
  <mergeCells count="5">
    <mergeCell ref="A36:E36"/>
    <mergeCell ref="F2:F10"/>
    <mergeCell ref="F11:F14"/>
    <mergeCell ref="F15:F27"/>
    <mergeCell ref="F28:F35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2021-03-31T14:35:58Z</dcterms:modified>
</cp:coreProperties>
</file>