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<sst xmlns="http://schemas.openxmlformats.org/spreadsheetml/2006/main" count="168" uniqueCount="46">
  <si>
    <t xml:space="preserve">12-TET “C”@:</t>
  </si>
  <si>
    <t xml:space="preserve">Hz</t>
  </si>
  <si>
    <t xml:space="preserve">Equal</t>
  </si>
  <si>
    <t xml:space="preserve"> Temperaments</t>
  </si>
  <si>
    <t xml:space="preserve">Main Frequency: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</si>
  <si>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</si>
  <si>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</si>
  <si>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</si>
  <si>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</si>
  <si>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</si>
  <si>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</si>
  <si>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</si>
  <si>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</si>
  <si>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</si>
  <si>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</si>
  <si>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Note</t>
  </si>
  <si>
    <t xml:space="preserve">Freq</t>
  </si>
  <si>
    <t xml:space="preserve">unit</t>
  </si>
  <si>
    <t xml:space="preserve">Cents from C</t>
  </si>
  <si>
    <t xml:space="preserve">α</t>
  </si>
  <si>
    <t xml:space="preserve">β</t>
  </si>
  <si>
    <t xml:space="preserve">γ </t>
  </si>
  <si>
    <t xml:space="preserve">δ </t>
  </si>
  <si>
    <t xml:space="preserve">ϵ </t>
  </si>
  <si>
    <t xml:space="preserve">ζ </t>
  </si>
  <si>
    <t xml:space="preserve">η</t>
  </si>
  <si>
    <t xml:space="preserve">α’</t>
  </si>
  <si>
    <t xml:space="preserve">θ</t>
  </si>
  <si>
    <t xml:space="preserve">ι</t>
  </si>
  <si>
    <t xml:space="preserve">κ</t>
  </si>
  <si>
    <t xml:space="preserve">λ</t>
  </si>
  <si>
    <t xml:space="preserve">μ</t>
  </si>
  <si>
    <t xml:space="preserve">ν</t>
  </si>
  <si>
    <t xml:space="preserve">A</t>
  </si>
  <si>
    <t xml:space="preserve">A#</t>
  </si>
  <si>
    <t xml:space="preserve">B</t>
  </si>
  <si>
    <t xml:space="preserve">C</t>
  </si>
  <si>
    <t xml:space="preserve">C#</t>
  </si>
  <si>
    <t xml:space="preserve">D</t>
  </si>
  <si>
    <t xml:space="preserve">D#</t>
  </si>
  <si>
    <t xml:space="preserve">E</t>
  </si>
  <si>
    <t xml:space="preserve">F</t>
  </si>
  <si>
    <t xml:space="preserve">F#</t>
  </si>
  <si>
    <t xml:space="preserve">G</t>
  </si>
  <si>
    <t xml:space="preserve">G#</t>
  </si>
  <si>
    <t xml:space="preserve">A’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</si>
</sst>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sz val="15"/>
      <name val="Arial"/>
      <family val="2"/>
      <charset val="1"/>
    </font>
    <font>
      <b val="true"/>
      <u val="single"/>
      <sz val="20"/>
      <name val="Arial"/>
      <family val="2"/>
      <charset val="1"/>
    </font>
    <font>
      <sz val="20"/>
      <color rgb="FF000000"/>
      <name val="Arial"/>
      <family val="2"/>
      <charset val="1"/>
    </font>
    <font>
      <sz val="12"/>
      <name val="Arial"/>
      <family val="2"/>
      <charset val="1"/>
    </font>
    <font>
      <sz val="20"/>
      <name val="Times New Roman"/>
      <family val="1"/>
      <charset val="1"/>
    </font>
    <font>
      <sz val="2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FFFF00"/>
      </left>
      <right/>
      <top style="thin">
        <color rgb="FFFFFF00"/>
      </top>
      <bottom/>
      <diagonal/>
    </border>
    <border diagonalUp="false" diagonalDown="false">
      <left/>
      <right/>
      <top style="thin">
        <color rgb="FFFFFF00"/>
      </top>
      <bottom/>
      <diagonal/>
    </border>
    <border diagonalUp="false" diagonalDown="false">
      <left/>
      <right style="thin">
        <color rgb="FFFFFF00"/>
      </right>
      <top style="thin">
        <color rgb="FFFFFF00"/>
      </top>
      <bottom/>
      <diagonal/>
    </border>
    <border diagonalUp="false" diagonalDown="false">
      <left style="thin">
        <color rgb="FFFFFF00"/>
      </left>
      <right/>
      <top/>
      <bottom style="thin">
        <color rgb="FFFFFF00"/>
      </bottom>
      <diagonal/>
    </border>
    <border diagonalUp="false" diagonalDown="false">
      <left/>
      <right/>
      <top/>
      <bottom style="thin">
        <color rgb="FFFFFF00"/>
      </bottom>
      <diagonal/>
    </border>
    <border diagonalUp="false" diagonalDown="false">
      <left style="thin">
        <color rgb="FFFFFF00"/>
      </left>
      <right style="thin">
        <color rgb="FFFFFF00"/>
      </right>
      <top style="thin">
        <color rgb="FFFFFF00"/>
      </top>
      <bottom/>
      <diagonal/>
    </border>
    <border diagonalUp="false" diagonalDown="false">
      <left/>
      <right style="thin">
        <color rgb="FFFFFF00"/>
      </right>
      <top/>
      <bottom style="thin">
        <color rgb="FFFFFF00"/>
      </bottom>
      <diagonal/>
    </border>
    <border diagonalUp="false" diagonalDown="false"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9" fillId="2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S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2" activeCellId="0" sqref="O2"/>
    </sheetView>
  </sheetViews>
  <sheetFormatPr defaultColWidth="20.453125" defaultRowHeight="24.4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2" width="9.87"/>
    <col collapsed="false" customWidth="true" hidden="false" outlineLevel="0" max="3" min="3" style="2" width="14.23"/>
    <col collapsed="false" customWidth="true" hidden="false" outlineLevel="0" max="5" min="4" style="3" width="13.12"/>
    <col collapsed="false" customWidth="true" hidden="false" outlineLevel="0" max="8" min="6" style="3" width="15.2"/>
    <col collapsed="false" customWidth="true" hidden="false" outlineLevel="0" max="12" min="9" style="3" width="17.29"/>
    <col collapsed="false" customWidth="true" hidden="false" outlineLevel="0" max="13" min="13" style="3" width="19.38"/>
    <col collapsed="false" customWidth="true" hidden="false" outlineLevel="0" max="14" min="14" style="1" width="4.73"/>
    <col collapsed="false" customWidth="true" hidden="false" outlineLevel="0" max="15" min="15" style="2" width="11.7"/>
    <col collapsed="false" customWidth="true" hidden="false" outlineLevel="0" max="16" min="16" style="3" width="10.33"/>
    <col collapsed="false" customWidth="true" hidden="false" outlineLevel="0" max="17" min="17" style="2" width="7.69"/>
    <col collapsed="false" customWidth="true" hidden="false" outlineLevel="0" max="18" min="18" style="4" width="26.2"/>
    <col collapsed="false" customWidth="true" hidden="false" outlineLevel="0" max="19" min="19" style="1" width="5.56"/>
    <col collapsed="false" customWidth="false" hidden="false" outlineLevel="0" max="16384" min="20" style="1" width="20.45"/>
  </cols>
  <sheetData>
    <row r="2" customFormat="false" ht="24.45" hidden="false" customHeight="false" outlineLevel="0" collapsed="false">
      <c r="B2" s="5"/>
      <c r="C2" s="6" t="s">
        <v>0</v>
      </c>
      <c r="D2" s="7" t="n">
        <v>65.41</v>
      </c>
      <c r="E2" s="8" t="s">
        <v>1</v>
      </c>
      <c r="F2" s="9"/>
      <c r="H2" s="10"/>
      <c r="I2" s="11" t="s">
        <v>2</v>
      </c>
      <c r="J2" s="12" t="s">
        <v>3</v>
      </c>
    </row>
    <row r="3" customFormat="false" ht="24.45" hidden="false" customHeight="false" outlineLevel="0" collapsed="false">
      <c r="B3" s="13"/>
      <c r="C3" s="14" t="s">
        <v>4</v>
      </c>
      <c r="D3" s="15" t="n">
        <v>48.545</v>
      </c>
      <c r="E3" s="16" t="s">
        <v>1</v>
      </c>
      <c r="F3" s="9"/>
    </row>
    <row r="5" customFormat="false" ht="24.45" hidden="false" customHeight="false" outlineLevel="0" collapsed="false">
      <c r="B5" s="17" t="n">
        <v>7</v>
      </c>
      <c r="C5" s="18" t="n">
        <v>0</v>
      </c>
      <c r="D5" s="19" t="s">
        <v>5</v>
      </c>
      <c r="E5" s="19" t="s">
        <v>6</v>
      </c>
      <c r="F5" s="19" t="s">
        <v>7</v>
      </c>
      <c r="G5" s="19" t="s">
        <v>8</v>
      </c>
      <c r="H5" s="19" t="s">
        <v>9</v>
      </c>
      <c r="I5" s="19" t="s">
        <v>10</v>
      </c>
      <c r="J5" s="19" t="s">
        <v>11</v>
      </c>
      <c r="K5" s="19" t="s">
        <v>12</v>
      </c>
      <c r="L5" s="19" t="s">
        <v>13</v>
      </c>
      <c r="M5" s="19" t="s">
        <v>14</v>
      </c>
      <c r="O5" s="18" t="s">
        <v>15</v>
      </c>
      <c r="P5" s="19" t="s">
        <v>16</v>
      </c>
      <c r="Q5" s="18" t="s">
        <v>17</v>
      </c>
      <c r="R5" s="20" t="s">
        <v>18</v>
      </c>
      <c r="S5" s="21"/>
    </row>
    <row r="6" customFormat="false" ht="24.45" hidden="false" customHeight="false" outlineLevel="0" collapsed="false">
      <c r="B6" s="22" t="s">
        <v>19</v>
      </c>
      <c r="C6" s="22" t="n">
        <f aca="false">0.5*D6</f>
        <v>24.2725</v>
      </c>
      <c r="D6" s="23" t="n">
        <f aca="false">$D$3</f>
        <v>48.545</v>
      </c>
      <c r="E6" s="24" t="n">
        <f aca="false">D13</f>
        <v>97.09</v>
      </c>
      <c r="F6" s="24" t="n">
        <f aca="false">E13</f>
        <v>194.18</v>
      </c>
      <c r="G6" s="24" t="n">
        <f aca="false">F13</f>
        <v>388.359999999999</v>
      </c>
      <c r="H6" s="24" t="n">
        <f aca="false">G13</f>
        <v>776.719999999998</v>
      </c>
      <c r="I6" s="24" t="n">
        <f aca="false">H13</f>
        <v>1553.44</v>
      </c>
      <c r="J6" s="24" t="n">
        <f aca="false">I13</f>
        <v>3106.87999999999</v>
      </c>
      <c r="K6" s="24" t="n">
        <f aca="false">J13</f>
        <v>6213.75999999998</v>
      </c>
      <c r="L6" s="24" t="n">
        <f aca="false">K13</f>
        <v>12427.5199999999</v>
      </c>
      <c r="M6" s="24" t="n">
        <f aca="false">L13</f>
        <v>24855.0399999999</v>
      </c>
      <c r="O6" s="22" t="str">
        <f aca="false">B6</f>
        <v>α</v>
      </c>
      <c r="P6" s="24" t="n">
        <f aca="false">D6</f>
        <v>48.545</v>
      </c>
      <c r="Q6" s="18" t="s">
        <v>1</v>
      </c>
      <c r="R6" s="20" t="n">
        <f aca="false">1200*LOG(P6/$D$2,2)</f>
        <v>-516.226205655424</v>
      </c>
    </row>
    <row r="7" customFormat="false" ht="24.45" hidden="false" customHeight="false" outlineLevel="0" collapsed="false">
      <c r="B7" s="22" t="s">
        <v>20</v>
      </c>
      <c r="C7" s="19" t="n">
        <f aca="false">C6 * POWER(2, 1/$B$5)</f>
        <v>26.7990127206476</v>
      </c>
      <c r="D7" s="19" t="n">
        <f aca="false">D6 * POWER(2, 1/$B$5)</f>
        <v>53.5980254412952</v>
      </c>
      <c r="E7" s="19" t="n">
        <f aca="false">E6 * POWER(2, 1/$B$5)</f>
        <v>107.19605088259</v>
      </c>
      <c r="F7" s="19" t="n">
        <f aca="false">F6 * POWER(2, 1/$B$5)</f>
        <v>214.392101765181</v>
      </c>
      <c r="G7" s="19" t="n">
        <f aca="false">G6 * POWER(2, 1/$B$5)</f>
        <v>428.784203530361</v>
      </c>
      <c r="H7" s="19" t="n">
        <f aca="false">H6 * POWER(2, 1/$B$5)</f>
        <v>857.568407060722</v>
      </c>
      <c r="I7" s="19" t="n">
        <f aca="false">I6 * POWER(2, 1/$B$5)</f>
        <v>1715.13681412144</v>
      </c>
      <c r="J7" s="19" t="n">
        <f aca="false">J6 * POWER(2, 1/$B$5)</f>
        <v>3430.27362824288</v>
      </c>
      <c r="K7" s="19" t="n">
        <f aca="false">K6 * POWER(2, 1/$B$5)</f>
        <v>6860.54725648576</v>
      </c>
      <c r="L7" s="19" t="n">
        <f aca="false">L6 * POWER(2, 1/$B$5)</f>
        <v>13721.0945129715</v>
      </c>
      <c r="M7" s="19" t="n">
        <f aca="false">M6 * POWER(2, 1/$B$5)</f>
        <v>27442.189025943</v>
      </c>
      <c r="O7" s="22" t="str">
        <f aca="false">B7</f>
        <v>β</v>
      </c>
      <c r="P7" s="24" t="n">
        <f aca="false">D7</f>
        <v>53.5980254412952</v>
      </c>
      <c r="Q7" s="18" t="s">
        <v>1</v>
      </c>
      <c r="R7" s="20" t="n">
        <f aca="false">1200*LOG(P7/$D$2,2)</f>
        <v>-344.797634226853</v>
      </c>
    </row>
    <row r="8" customFormat="false" ht="24.45" hidden="false" customHeight="false" outlineLevel="0" collapsed="false">
      <c r="B8" s="22" t="s">
        <v>21</v>
      </c>
      <c r="C8" s="19" t="n">
        <f aca="false">C7 * POWER(2, 1/$B$5)</f>
        <v>29.5885089216781</v>
      </c>
      <c r="D8" s="19" t="n">
        <f aca="false">D7 * POWER(2, 1/$B$5)</f>
        <v>59.1770178433563</v>
      </c>
      <c r="E8" s="19" t="n">
        <f aca="false">E7 * POWER(2, 1/$B$5)</f>
        <v>118.354035686712</v>
      </c>
      <c r="F8" s="19" t="n">
        <f aca="false">F7 * POWER(2, 1/$B$5)</f>
        <v>236.708071373425</v>
      </c>
      <c r="G8" s="19" t="n">
        <f aca="false">G7 * POWER(2, 1/$B$5)</f>
        <v>473.416142746849</v>
      </c>
      <c r="H8" s="19" t="n">
        <f aca="false">H7 * POWER(2, 1/$B$5)</f>
        <v>946.832285493698</v>
      </c>
      <c r="I8" s="19" t="n">
        <f aca="false">I7 * POWER(2, 1/$B$5)</f>
        <v>1893.6645709874</v>
      </c>
      <c r="J8" s="19" t="n">
        <f aca="false">J7 * POWER(2, 1/$B$5)</f>
        <v>3787.32914197479</v>
      </c>
      <c r="K8" s="19" t="n">
        <f aca="false">K7 * POWER(2, 1/$B$5)</f>
        <v>7574.65828394957</v>
      </c>
      <c r="L8" s="19" t="n">
        <f aca="false">L7 * POWER(2, 1/$B$5)</f>
        <v>15149.3165678991</v>
      </c>
      <c r="M8" s="19" t="n">
        <f aca="false">M7 * POWER(2, 1/$B$5)</f>
        <v>30298.6331357983</v>
      </c>
      <c r="O8" s="22" t="str">
        <f aca="false">B8</f>
        <v>γ </v>
      </c>
      <c r="P8" s="24" t="n">
        <f aca="false">D8</f>
        <v>59.1770178433563</v>
      </c>
      <c r="Q8" s="18" t="s">
        <v>1</v>
      </c>
      <c r="R8" s="20" t="n">
        <f aca="false">1200*LOG(P8/$D$2,2)</f>
        <v>-173.369062798281</v>
      </c>
    </row>
    <row r="9" customFormat="false" ht="24.45" hidden="false" customHeight="false" outlineLevel="0" collapsed="false">
      <c r="B9" s="22" t="s">
        <v>22</v>
      </c>
      <c r="C9" s="19" t="n">
        <f aca="false">C8 * POWER(2, 1/$B$5)</f>
        <v>32.6683624256689</v>
      </c>
      <c r="D9" s="19" t="n">
        <f aca="false">D8 * POWER(2, 1/$B$5)</f>
        <v>65.3367248513377</v>
      </c>
      <c r="E9" s="19" t="n">
        <f aca="false">E8 * POWER(2, 1/$B$5)</f>
        <v>130.673449702675</v>
      </c>
      <c r="F9" s="19" t="n">
        <f aca="false">F8 * POWER(2, 1/$B$5)</f>
        <v>261.346899405351</v>
      </c>
      <c r="G9" s="19" t="n">
        <f aca="false">G8 * POWER(2, 1/$B$5)</f>
        <v>522.693798810701</v>
      </c>
      <c r="H9" s="19" t="n">
        <f aca="false">H8 * POWER(2, 1/$B$5)</f>
        <v>1045.3875976214</v>
      </c>
      <c r="I9" s="19" t="n">
        <f aca="false">I8 * POWER(2, 1/$B$5)</f>
        <v>2090.7751952428</v>
      </c>
      <c r="J9" s="19" t="n">
        <f aca="false">J8 * POWER(2, 1/$B$5)</f>
        <v>4181.5503904856</v>
      </c>
      <c r="K9" s="19" t="n">
        <f aca="false">K8 * POWER(2, 1/$B$5)</f>
        <v>8363.1007809712</v>
      </c>
      <c r="L9" s="19" t="n">
        <f aca="false">L8 * POWER(2, 1/$B$5)</f>
        <v>16726.2015619424</v>
      </c>
      <c r="M9" s="19" t="n">
        <f aca="false">M8 * POWER(2, 1/$B$5)</f>
        <v>33452.4031238848</v>
      </c>
      <c r="O9" s="22" t="str">
        <f aca="false">B9</f>
        <v>δ </v>
      </c>
      <c r="P9" s="24" t="n">
        <f aca="false">D9</f>
        <v>65.3367248513377</v>
      </c>
      <c r="Q9" s="18" t="s">
        <v>1</v>
      </c>
      <c r="R9" s="20" t="n">
        <f aca="false">1200*LOG(P9/$D$2,2)</f>
        <v>-1.94049136970998</v>
      </c>
    </row>
    <row r="10" customFormat="false" ht="24.45" hidden="false" customHeight="false" outlineLevel="0" collapsed="false">
      <c r="B10" s="22" t="s">
        <v>23</v>
      </c>
      <c r="C10" s="19" t="n">
        <f aca="false">C9 * POWER(2, 1/$B$5)</f>
        <v>36.0687963830766</v>
      </c>
      <c r="D10" s="19" t="n">
        <f aca="false">D9 * POWER(2, 1/$B$5)</f>
        <v>72.1375927661532</v>
      </c>
      <c r="E10" s="19" t="n">
        <f aca="false">E9 * POWER(2, 1/$B$5)</f>
        <v>144.275185532306</v>
      </c>
      <c r="F10" s="19" t="n">
        <f aca="false">F9 * POWER(2, 1/$B$5)</f>
        <v>288.550371064612</v>
      </c>
      <c r="G10" s="19" t="n">
        <f aca="false">G9 * POWER(2, 1/$B$5)</f>
        <v>577.100742129224</v>
      </c>
      <c r="H10" s="19" t="n">
        <f aca="false">H9 * POWER(2, 1/$B$5)</f>
        <v>1154.20148425845</v>
      </c>
      <c r="I10" s="19" t="n">
        <f aca="false">I9 * POWER(2, 1/$B$5)</f>
        <v>2308.4029685169</v>
      </c>
      <c r="J10" s="19" t="n">
        <f aca="false">J9 * POWER(2, 1/$B$5)</f>
        <v>4616.80593703379</v>
      </c>
      <c r="K10" s="19" t="n">
        <f aca="false">K9 * POWER(2, 1/$B$5)</f>
        <v>9233.61187406757</v>
      </c>
      <c r="L10" s="19" t="n">
        <f aca="false">L9 * POWER(2, 1/$B$5)</f>
        <v>18467.2237481351</v>
      </c>
      <c r="M10" s="19" t="n">
        <f aca="false">M9 * POWER(2, 1/$B$5)</f>
        <v>36934.4474962702</v>
      </c>
      <c r="O10" s="22" t="str">
        <f aca="false">B10</f>
        <v>ϵ </v>
      </c>
      <c r="P10" s="24" t="n">
        <f aca="false">D10</f>
        <v>72.1375927661532</v>
      </c>
      <c r="Q10" s="18" t="s">
        <v>1</v>
      </c>
      <c r="R10" s="20" t="n">
        <f aca="false">1200*LOG(P10/$D$2,2)</f>
        <v>169.488080058861</v>
      </c>
    </row>
    <row r="11" customFormat="false" ht="24.45" hidden="false" customHeight="false" outlineLevel="0" collapsed="false">
      <c r="B11" s="22" t="s">
        <v>24</v>
      </c>
      <c r="C11" s="19" t="n">
        <f aca="false">C10 * POWER(2, 1/$B$5)</f>
        <v>39.8231798573908</v>
      </c>
      <c r="D11" s="19" t="n">
        <f aca="false">D10 * POWER(2, 1/$B$5)</f>
        <v>79.6463597147815</v>
      </c>
      <c r="E11" s="19" t="n">
        <f aca="false">E10 * POWER(2, 1/$B$5)</f>
        <v>159.292719429563</v>
      </c>
      <c r="F11" s="19" t="n">
        <f aca="false">F10 * POWER(2, 1/$B$5)</f>
        <v>318.585438859126</v>
      </c>
      <c r="G11" s="19" t="n">
        <f aca="false">G10 * POWER(2, 1/$B$5)</f>
        <v>637.170877718251</v>
      </c>
      <c r="H11" s="19" t="n">
        <f aca="false">H10 * POWER(2, 1/$B$5)</f>
        <v>1274.3417554365</v>
      </c>
      <c r="I11" s="19" t="n">
        <f aca="false">I10 * POWER(2, 1/$B$5)</f>
        <v>2548.683510873</v>
      </c>
      <c r="J11" s="19" t="n">
        <f aca="false">J10 * POWER(2, 1/$B$5)</f>
        <v>5097.367021746</v>
      </c>
      <c r="K11" s="19" t="n">
        <f aca="false">K10 * POWER(2, 1/$B$5)</f>
        <v>10194.734043492</v>
      </c>
      <c r="L11" s="19" t="n">
        <f aca="false">L10 * POWER(2, 1/$B$5)</f>
        <v>20389.468086984</v>
      </c>
      <c r="M11" s="19" t="n">
        <f aca="false">M10 * POWER(2, 1/$B$5)</f>
        <v>40778.936173968</v>
      </c>
      <c r="O11" s="22" t="str">
        <f aca="false">B11</f>
        <v>ζ </v>
      </c>
      <c r="P11" s="24" t="n">
        <f aca="false">D11</f>
        <v>79.6463597147815</v>
      </c>
      <c r="Q11" s="18" t="s">
        <v>1</v>
      </c>
      <c r="R11" s="20" t="n">
        <f aca="false">1200*LOG(P11/$D$2,2)</f>
        <v>340.916651487433</v>
      </c>
    </row>
    <row r="12" customFormat="false" ht="24.45" hidden="false" customHeight="false" outlineLevel="0" collapsed="false">
      <c r="B12" s="22" t="s">
        <v>25</v>
      </c>
      <c r="C12" s="19" t="n">
        <f aca="false">C11 * POWER(2, 1/$B$5)</f>
        <v>43.9683552816913</v>
      </c>
      <c r="D12" s="19" t="n">
        <f aca="false">D11 * POWER(2, 1/$B$5)</f>
        <v>87.9367105633827</v>
      </c>
      <c r="E12" s="19" t="n">
        <f aca="false">E11 * POWER(2, 1/$B$5)</f>
        <v>175.873421126765</v>
      </c>
      <c r="F12" s="19" t="n">
        <f aca="false">F11 * POWER(2, 1/$B$5)</f>
        <v>351.74684225353</v>
      </c>
      <c r="G12" s="19" t="n">
        <f aca="false">G11 * POWER(2, 1/$B$5)</f>
        <v>703.49368450706</v>
      </c>
      <c r="H12" s="19" t="n">
        <f aca="false">H11 * POWER(2, 1/$B$5)</f>
        <v>1406.98736901412</v>
      </c>
      <c r="I12" s="19" t="n">
        <f aca="false">I11 * POWER(2, 1/$B$5)</f>
        <v>2813.97473802824</v>
      </c>
      <c r="J12" s="19" t="n">
        <f aca="false">J11 * POWER(2, 1/$B$5)</f>
        <v>5627.94947605647</v>
      </c>
      <c r="K12" s="19" t="n">
        <f aca="false">K11 * POWER(2, 1/$B$5)</f>
        <v>11255.8989521129</v>
      </c>
      <c r="L12" s="19" t="n">
        <f aca="false">L11 * POWER(2, 1/$B$5)</f>
        <v>22511.7979042259</v>
      </c>
      <c r="M12" s="19" t="n">
        <f aca="false">M11 * POWER(2, 1/$B$5)</f>
        <v>45023.5958084517</v>
      </c>
      <c r="O12" s="22" t="str">
        <f aca="false">B12</f>
        <v>η</v>
      </c>
      <c r="P12" s="24" t="n">
        <f aca="false">D12</f>
        <v>87.9367105633827</v>
      </c>
      <c r="Q12" s="18" t="s">
        <v>1</v>
      </c>
      <c r="R12" s="20" t="n">
        <f aca="false">1200*LOG(P12/$D$2,2)</f>
        <v>512.345222916004</v>
      </c>
    </row>
    <row r="13" customFormat="false" ht="24.45" hidden="false" customHeight="false" outlineLevel="0" collapsed="false">
      <c r="B13" s="22" t="s">
        <v>26</v>
      </c>
      <c r="C13" s="19" t="n">
        <f aca="false">C12 * POWER(2, 1/$B$5)</f>
        <v>48.545</v>
      </c>
      <c r="D13" s="19" t="n">
        <f aca="false">D12 * POWER(2, 1/$B$5)</f>
        <v>97.09</v>
      </c>
      <c r="E13" s="19" t="n">
        <f aca="false">E12 * POWER(2, 1/$B$5)</f>
        <v>194.18</v>
      </c>
      <c r="F13" s="19" t="n">
        <f aca="false">F12 * POWER(2, 1/$B$5)</f>
        <v>388.359999999999</v>
      </c>
      <c r="G13" s="19" t="n">
        <f aca="false">G12 * POWER(2, 1/$B$5)</f>
        <v>776.719999999998</v>
      </c>
      <c r="H13" s="19" t="n">
        <f aca="false">H12 * POWER(2, 1/$B$5)</f>
        <v>1553.44</v>
      </c>
      <c r="I13" s="19" t="n">
        <f aca="false">I12 * POWER(2, 1/$B$5)</f>
        <v>3106.87999999999</v>
      </c>
      <c r="J13" s="19" t="n">
        <f aca="false">J12 * POWER(2, 1/$B$5)</f>
        <v>6213.75999999998</v>
      </c>
      <c r="K13" s="19" t="n">
        <f aca="false">K12 * POWER(2, 1/$B$5)</f>
        <v>12427.5199999999</v>
      </c>
      <c r="L13" s="19" t="n">
        <f aca="false">L12 * POWER(2, 1/$B$5)</f>
        <v>24855.0399999999</v>
      </c>
      <c r="M13" s="19" t="n">
        <f aca="false">M12 * POWER(2, 1/$B$5)</f>
        <v>49710.0799999997</v>
      </c>
      <c r="O13" s="22" t="str">
        <f aca="false">B13</f>
        <v>α’</v>
      </c>
      <c r="P13" s="24" t="n">
        <f aca="false">D13</f>
        <v>97.09</v>
      </c>
      <c r="Q13" s="18" t="s">
        <v>1</v>
      </c>
      <c r="R13" s="20" t="n">
        <f aca="false">1200*LOG(P13/$D$2,2)</f>
        <v>683.773794344575</v>
      </c>
    </row>
    <row r="14" customFormat="false" ht="24.45" hidden="false" customHeight="false" outlineLevel="0" collapsed="false">
      <c r="O14" s="25"/>
      <c r="P14" s="26"/>
      <c r="Q14" s="27"/>
      <c r="R14" s="28"/>
    </row>
    <row r="15" customFormat="false" ht="24.45" hidden="false" customHeight="false" outlineLevel="0" collapsed="false">
      <c r="B15" s="17" t="n">
        <v>5</v>
      </c>
      <c r="C15" s="18" t="n">
        <v>0</v>
      </c>
      <c r="D15" s="19" t="s">
        <v>5</v>
      </c>
      <c r="E15" s="19" t="s">
        <v>6</v>
      </c>
      <c r="F15" s="19" t="s">
        <v>7</v>
      </c>
      <c r="G15" s="19" t="s">
        <v>8</v>
      </c>
      <c r="H15" s="19" t="s">
        <v>9</v>
      </c>
      <c r="I15" s="19" t="s">
        <v>10</v>
      </c>
      <c r="J15" s="19" t="s">
        <v>11</v>
      </c>
      <c r="K15" s="19" t="s">
        <v>12</v>
      </c>
      <c r="L15" s="19" t="s">
        <v>13</v>
      </c>
      <c r="M15" s="19" t="s">
        <v>14</v>
      </c>
      <c r="O15" s="18" t="s">
        <v>15</v>
      </c>
      <c r="P15" s="19" t="s">
        <v>16</v>
      </c>
      <c r="Q15" s="18" t="s">
        <v>17</v>
      </c>
      <c r="R15" s="20" t="s">
        <v>18</v>
      </c>
    </row>
    <row r="16" customFormat="false" ht="24.45" hidden="false" customHeight="false" outlineLevel="0" collapsed="false">
      <c r="B16" s="22" t="s">
        <v>19</v>
      </c>
      <c r="C16" s="22" t="n">
        <f aca="false">0.5*D16</f>
        <v>24.2725</v>
      </c>
      <c r="D16" s="23" t="n">
        <f aca="false">$D$3</f>
        <v>48.545</v>
      </c>
      <c r="E16" s="24" t="n">
        <f aca="false">D21</f>
        <v>97.0900000000001</v>
      </c>
      <c r="F16" s="24" t="n">
        <f aca="false">E21</f>
        <v>194.18</v>
      </c>
      <c r="G16" s="24" t="n">
        <f aca="false">F21</f>
        <v>388.36</v>
      </c>
      <c r="H16" s="24" t="n">
        <f aca="false">G21</f>
        <v>776.720000000001</v>
      </c>
      <c r="I16" s="24" t="n">
        <f aca="false">H21</f>
        <v>1553.44</v>
      </c>
      <c r="J16" s="24" t="n">
        <f aca="false">I21</f>
        <v>3106.88000000001</v>
      </c>
      <c r="K16" s="24" t="n">
        <f aca="false">J21</f>
        <v>6213.76000000002</v>
      </c>
      <c r="L16" s="24" t="n">
        <f aca="false">K21</f>
        <v>12427.52</v>
      </c>
      <c r="M16" s="24" t="n">
        <f aca="false">L21</f>
        <v>24855.0400000001</v>
      </c>
      <c r="O16" s="22" t="str">
        <f aca="false">B16</f>
        <v>α</v>
      </c>
      <c r="P16" s="24" t="n">
        <f aca="false">D16</f>
        <v>48.545</v>
      </c>
      <c r="Q16" s="18" t="s">
        <v>1</v>
      </c>
      <c r="R16" s="20" t="n">
        <f aca="false">1200*LOG(P16/$D$2,2)</f>
        <v>-516.226205655424</v>
      </c>
    </row>
    <row r="17" customFormat="false" ht="24.45" hidden="false" customHeight="false" outlineLevel="0" collapsed="false">
      <c r="B17" s="22" t="s">
        <v>20</v>
      </c>
      <c r="C17" s="19" t="n">
        <f aca="false">C16 * POWER(2, 1/$B$15)</f>
        <v>27.8817808216655</v>
      </c>
      <c r="D17" s="19" t="n">
        <f aca="false">D16 * POWER(2, 1/$B$15)</f>
        <v>55.7635616433311</v>
      </c>
      <c r="E17" s="19" t="n">
        <f aca="false">E16 * POWER(2, 1/$B$15)</f>
        <v>111.527123286662</v>
      </c>
      <c r="F17" s="19" t="n">
        <f aca="false">F16 * POWER(2, 1/$B$15)</f>
        <v>223.054246573324</v>
      </c>
      <c r="G17" s="19" t="n">
        <f aca="false">G16 * POWER(2, 1/$B$15)</f>
        <v>446.108493146649</v>
      </c>
      <c r="H17" s="19" t="n">
        <f aca="false">H16 * POWER(2, 1/$B$15)</f>
        <v>892.216986293299</v>
      </c>
      <c r="I17" s="19" t="n">
        <f aca="false">I16 * POWER(2, 1/$B$15)</f>
        <v>1784.4339725866</v>
      </c>
      <c r="J17" s="19" t="n">
        <f aca="false">J16 * POWER(2, 1/$B$15)</f>
        <v>3568.8679451732</v>
      </c>
      <c r="K17" s="19" t="n">
        <f aca="false">K16 * POWER(2, 1/$B$15)</f>
        <v>7137.7358903464</v>
      </c>
      <c r="L17" s="19" t="n">
        <f aca="false">L16 * POWER(2, 1/$B$15)</f>
        <v>14275.4717806928</v>
      </c>
      <c r="M17" s="19" t="n">
        <f aca="false">M16 * POWER(2, 1/$B$15)</f>
        <v>28550.9435613856</v>
      </c>
      <c r="O17" s="22" t="str">
        <f aca="false">B17</f>
        <v>β</v>
      </c>
      <c r="P17" s="24" t="n">
        <f aca="false">D17</f>
        <v>55.7635616433311</v>
      </c>
      <c r="Q17" s="18" t="s">
        <v>1</v>
      </c>
      <c r="R17" s="20" t="n">
        <f aca="false">1200*LOG(P17/$D$2,2)</f>
        <v>-276.226205655424</v>
      </c>
    </row>
    <row r="18" customFormat="false" ht="24.45" hidden="false" customHeight="false" outlineLevel="0" collapsed="false">
      <c r="B18" s="22" t="s">
        <v>21</v>
      </c>
      <c r="C18" s="19" t="n">
        <f aca="false">C17 * POWER(2, 1/$B$15)</f>
        <v>32.0277557642351</v>
      </c>
      <c r="D18" s="19" t="n">
        <f aca="false">D17 * POWER(2, 1/$B$15)</f>
        <v>64.0555115284702</v>
      </c>
      <c r="E18" s="19" t="n">
        <f aca="false">E17 * POWER(2, 1/$B$15)</f>
        <v>128.11102305694</v>
      </c>
      <c r="F18" s="19" t="n">
        <f aca="false">F17 * POWER(2, 1/$B$15)</f>
        <v>256.222046113881</v>
      </c>
      <c r="G18" s="19" t="n">
        <f aca="false">G17 * POWER(2, 1/$B$15)</f>
        <v>512.444092227762</v>
      </c>
      <c r="H18" s="19" t="n">
        <f aca="false">H17 * POWER(2, 1/$B$15)</f>
        <v>1024.88818445552</v>
      </c>
      <c r="I18" s="19" t="n">
        <f aca="false">I17 * POWER(2, 1/$B$15)</f>
        <v>2049.77636891105</v>
      </c>
      <c r="J18" s="19" t="n">
        <f aca="false">J17 * POWER(2, 1/$B$15)</f>
        <v>4099.5527378221</v>
      </c>
      <c r="K18" s="19" t="n">
        <f aca="false">K17 * POWER(2, 1/$B$15)</f>
        <v>8199.1054756442</v>
      </c>
      <c r="L18" s="19" t="n">
        <f aca="false">L17 * POWER(2, 1/$B$15)</f>
        <v>16398.2109512884</v>
      </c>
      <c r="M18" s="19" t="n">
        <f aca="false">M17 * POWER(2, 1/$B$15)</f>
        <v>32796.4219025768</v>
      </c>
      <c r="O18" s="22" t="str">
        <f aca="false">B18</f>
        <v>γ </v>
      </c>
      <c r="P18" s="24" t="n">
        <f aca="false">D18</f>
        <v>64.0555115284702</v>
      </c>
      <c r="Q18" s="18" t="s">
        <v>1</v>
      </c>
      <c r="R18" s="20" t="n">
        <f aca="false">1200*LOG(P18/$D$2,2)</f>
        <v>-36.2262056554238</v>
      </c>
    </row>
    <row r="19" customFormat="false" ht="24.45" hidden="false" customHeight="false" outlineLevel="0" collapsed="false">
      <c r="B19" s="22" t="s">
        <v>22</v>
      </c>
      <c r="C19" s="19" t="n">
        <f aca="false">C18 * POWER(2, 1/$B$15)</f>
        <v>36.7902303606236</v>
      </c>
      <c r="D19" s="19" t="n">
        <f aca="false">D18 * POWER(2, 1/$B$15)</f>
        <v>73.5804607212473</v>
      </c>
      <c r="E19" s="19" t="n">
        <f aca="false">E18 * POWER(2, 1/$B$15)</f>
        <v>147.160921442495</v>
      </c>
      <c r="F19" s="19" t="n">
        <f aca="false">F18 * POWER(2, 1/$B$15)</f>
        <v>294.321842884989</v>
      </c>
      <c r="G19" s="19" t="n">
        <f aca="false">G18 * POWER(2, 1/$B$15)</f>
        <v>588.643685769979</v>
      </c>
      <c r="H19" s="19" t="n">
        <f aca="false">H18 * POWER(2, 1/$B$15)</f>
        <v>1177.28737153996</v>
      </c>
      <c r="I19" s="19" t="n">
        <f aca="false">I18 * POWER(2, 1/$B$15)</f>
        <v>2354.57474307992</v>
      </c>
      <c r="J19" s="19" t="n">
        <f aca="false">J18 * POWER(2, 1/$B$15)</f>
        <v>4709.14948615984</v>
      </c>
      <c r="K19" s="19" t="n">
        <f aca="false">K18 * POWER(2, 1/$B$15)</f>
        <v>9418.29897231968</v>
      </c>
      <c r="L19" s="19" t="n">
        <f aca="false">L18 * POWER(2, 1/$B$15)</f>
        <v>18836.5979446394</v>
      </c>
      <c r="M19" s="19" t="n">
        <f aca="false">M18 * POWER(2, 1/$B$15)</f>
        <v>37673.1958892788</v>
      </c>
      <c r="O19" s="22" t="str">
        <f aca="false">B19</f>
        <v>δ </v>
      </c>
      <c r="P19" s="24" t="n">
        <f aca="false">D19</f>
        <v>73.5804607212473</v>
      </c>
      <c r="Q19" s="18" t="s">
        <v>1</v>
      </c>
      <c r="R19" s="20" t="n">
        <f aca="false">1200*LOG(P19/$D$2,2)</f>
        <v>203.773794344576</v>
      </c>
    </row>
    <row r="20" customFormat="false" ht="24.45" hidden="false" customHeight="false" outlineLevel="0" collapsed="false">
      <c r="B20" s="22" t="s">
        <v>23</v>
      </c>
      <c r="C20" s="19" t="n">
        <f aca="false">C19 * POWER(2, 1/$B$15)</f>
        <v>42.2608770952104</v>
      </c>
      <c r="D20" s="19" t="n">
        <f aca="false">D19 * POWER(2, 1/$B$15)</f>
        <v>84.5217541904207</v>
      </c>
      <c r="E20" s="19" t="n">
        <f aca="false">E19 * POWER(2, 1/$B$15)</f>
        <v>169.043508380842</v>
      </c>
      <c r="F20" s="19" t="n">
        <f aca="false">F19 * POWER(2, 1/$B$15)</f>
        <v>338.087016761683</v>
      </c>
      <c r="G20" s="19" t="n">
        <f aca="false">G19 * POWER(2, 1/$B$15)</f>
        <v>676.174033523367</v>
      </c>
      <c r="H20" s="19" t="n">
        <f aca="false">H19 * POWER(2, 1/$B$15)</f>
        <v>1352.34806704673</v>
      </c>
      <c r="I20" s="19" t="n">
        <f aca="false">I19 * POWER(2, 1/$B$15)</f>
        <v>2704.69613409347</v>
      </c>
      <c r="J20" s="19" t="n">
        <f aca="false">J19 * POWER(2, 1/$B$15)</f>
        <v>5409.39226818694</v>
      </c>
      <c r="K20" s="19" t="n">
        <f aca="false">K19 * POWER(2, 1/$B$15)</f>
        <v>10818.7845363739</v>
      </c>
      <c r="L20" s="19" t="n">
        <f aca="false">L19 * POWER(2, 1/$B$15)</f>
        <v>21637.5690727478</v>
      </c>
      <c r="M20" s="19" t="n">
        <f aca="false">M19 * POWER(2, 1/$B$15)</f>
        <v>43275.1381454956</v>
      </c>
      <c r="O20" s="22" t="str">
        <f aca="false">B20</f>
        <v>ϵ </v>
      </c>
      <c r="P20" s="24" t="n">
        <f aca="false">D20</f>
        <v>84.5217541904207</v>
      </c>
      <c r="Q20" s="18" t="s">
        <v>1</v>
      </c>
      <c r="R20" s="20" t="n">
        <f aca="false">1200*LOG(P20/$D$2,2)</f>
        <v>443.773794344577</v>
      </c>
    </row>
    <row r="21" customFormat="false" ht="24.45" hidden="false" customHeight="false" outlineLevel="0" collapsed="false">
      <c r="B21" s="22" t="s">
        <v>26</v>
      </c>
      <c r="C21" s="19" t="n">
        <f aca="false">C20 * POWER(2, 1/$B$15)</f>
        <v>48.545</v>
      </c>
      <c r="D21" s="19" t="n">
        <f aca="false">D20 * POWER(2, 1/$B$15)</f>
        <v>97.0900000000001</v>
      </c>
      <c r="E21" s="19" t="n">
        <f aca="false">E20 * POWER(2, 1/$B$15)</f>
        <v>194.18</v>
      </c>
      <c r="F21" s="19" t="n">
        <f aca="false">F20 * POWER(2, 1/$B$15)</f>
        <v>388.36</v>
      </c>
      <c r="G21" s="19" t="n">
        <f aca="false">G20 * POWER(2, 1/$B$15)</f>
        <v>776.720000000001</v>
      </c>
      <c r="H21" s="19" t="n">
        <f aca="false">H20 * POWER(2, 1/$B$15)</f>
        <v>1553.44</v>
      </c>
      <c r="I21" s="19" t="n">
        <f aca="false">I20 * POWER(2, 1/$B$15)</f>
        <v>3106.88000000001</v>
      </c>
      <c r="J21" s="19" t="n">
        <f aca="false">J20 * POWER(2, 1/$B$15)</f>
        <v>6213.76000000002</v>
      </c>
      <c r="K21" s="19" t="n">
        <f aca="false">K20 * POWER(2, 1/$B$15)</f>
        <v>12427.52</v>
      </c>
      <c r="L21" s="19" t="n">
        <f aca="false">L20 * POWER(2, 1/$B$15)</f>
        <v>24855.0400000001</v>
      </c>
      <c r="M21" s="19" t="n">
        <f aca="false">M20 * POWER(2, 1/$B$15)</f>
        <v>49710.0800000002</v>
      </c>
      <c r="O21" s="22" t="str">
        <f aca="false">B21</f>
        <v>α’</v>
      </c>
      <c r="P21" s="24" t="n">
        <f aca="false">D21</f>
        <v>97.0900000000001</v>
      </c>
      <c r="Q21" s="18" t="s">
        <v>1</v>
      </c>
      <c r="R21" s="20" t="n">
        <f aca="false">1200*LOG(P21/$D$2,2)</f>
        <v>683.773794344577</v>
      </c>
    </row>
    <row r="22" customFormat="false" ht="24.45" hidden="false" customHeight="false" outlineLevel="0" collapsed="false">
      <c r="O22" s="25"/>
      <c r="P22" s="26"/>
      <c r="Q22" s="27"/>
      <c r="R22" s="28"/>
    </row>
    <row r="23" customFormat="false" ht="24.45" hidden="false" customHeight="false" outlineLevel="0" collapsed="false">
      <c r="B23" s="17" t="n">
        <v>4</v>
      </c>
      <c r="C23" s="18" t="n">
        <v>0</v>
      </c>
      <c r="D23" s="19" t="s">
        <v>5</v>
      </c>
      <c r="E23" s="19" t="s">
        <v>6</v>
      </c>
      <c r="F23" s="19" t="s">
        <v>7</v>
      </c>
      <c r="G23" s="19" t="s">
        <v>8</v>
      </c>
      <c r="H23" s="19" t="s">
        <v>9</v>
      </c>
      <c r="I23" s="19" t="s">
        <v>10</v>
      </c>
      <c r="J23" s="19" t="s">
        <v>11</v>
      </c>
      <c r="K23" s="19" t="s">
        <v>12</v>
      </c>
      <c r="L23" s="19" t="s">
        <v>13</v>
      </c>
      <c r="M23" s="19" t="s">
        <v>14</v>
      </c>
      <c r="O23" s="18" t="s">
        <v>15</v>
      </c>
      <c r="P23" s="19" t="s">
        <v>16</v>
      </c>
      <c r="Q23" s="18" t="s">
        <v>17</v>
      </c>
      <c r="R23" s="20" t="s">
        <v>18</v>
      </c>
    </row>
    <row r="24" customFormat="false" ht="24.45" hidden="false" customHeight="false" outlineLevel="0" collapsed="false">
      <c r="B24" s="22" t="s">
        <v>19</v>
      </c>
      <c r="C24" s="22" t="n">
        <f aca="false">0.5*D24</f>
        <v>24.2725</v>
      </c>
      <c r="D24" s="23" t="n">
        <f aca="false">$D$3</f>
        <v>48.545</v>
      </c>
      <c r="E24" s="24" t="n">
        <f aca="false">D28</f>
        <v>97.09</v>
      </c>
      <c r="F24" s="24" t="n">
        <f aca="false">E28</f>
        <v>194.18</v>
      </c>
      <c r="G24" s="24" t="n">
        <f aca="false">F28</f>
        <v>388.36</v>
      </c>
      <c r="H24" s="24" t="n">
        <f aca="false">G28</f>
        <v>776.72</v>
      </c>
      <c r="I24" s="24" t="n">
        <f aca="false">H28</f>
        <v>1553.44</v>
      </c>
      <c r="J24" s="24" t="n">
        <f aca="false">I28</f>
        <v>3106.88</v>
      </c>
      <c r="K24" s="24" t="n">
        <f aca="false">J28</f>
        <v>6213.76</v>
      </c>
      <c r="L24" s="24" t="n">
        <f aca="false">K28</f>
        <v>12427.52</v>
      </c>
      <c r="M24" s="24" t="n">
        <f aca="false">L28</f>
        <v>24855.04</v>
      </c>
      <c r="O24" s="22" t="str">
        <f aca="false">B24</f>
        <v>α</v>
      </c>
      <c r="P24" s="24" t="n">
        <f aca="false">D24</f>
        <v>48.545</v>
      </c>
      <c r="Q24" s="18" t="s">
        <v>1</v>
      </c>
      <c r="R24" s="20" t="n">
        <f aca="false">1200*LOG(P24/$D$2,2)</f>
        <v>-516.226205655424</v>
      </c>
    </row>
    <row r="25" customFormat="false" ht="24.45" hidden="false" customHeight="false" outlineLevel="0" collapsed="false">
      <c r="B25" s="22" t="s">
        <v>20</v>
      </c>
      <c r="C25" s="19" t="n">
        <f aca="false">C24 * POWER(2, 1/$B$23)</f>
        <v>28.8650296989035</v>
      </c>
      <c r="D25" s="19" t="n">
        <f aca="false">D24 * POWER(2, 1/$B$23)</f>
        <v>57.7300593978071</v>
      </c>
      <c r="E25" s="19" t="n">
        <f aca="false">E24 * POWER(2, 1/$B$23)</f>
        <v>115.460118795614</v>
      </c>
      <c r="F25" s="19" t="n">
        <f aca="false">F24 * POWER(2, 1/$B$23)</f>
        <v>230.920237591228</v>
      </c>
      <c r="G25" s="19" t="n">
        <f aca="false">G24 * POWER(2, 1/$B$23)</f>
        <v>461.840475182457</v>
      </c>
      <c r="H25" s="19" t="n">
        <f aca="false">H24 * POWER(2, 1/$B$23)</f>
        <v>923.680950364914</v>
      </c>
      <c r="I25" s="19" t="n">
        <f aca="false">I24 * POWER(2, 1/$B$23)</f>
        <v>1847.36190072983</v>
      </c>
      <c r="J25" s="19" t="n">
        <f aca="false">J24 * POWER(2, 1/$B$23)</f>
        <v>3694.72380145965</v>
      </c>
      <c r="K25" s="19" t="n">
        <f aca="false">K24 * POWER(2, 1/$B$23)</f>
        <v>7389.44760291931</v>
      </c>
      <c r="L25" s="19" t="n">
        <f aca="false">L24 * POWER(2, 1/$B$23)</f>
        <v>14778.8952058386</v>
      </c>
      <c r="M25" s="19" t="n">
        <f aca="false">M24 * POWER(2, 1/$B$23)</f>
        <v>29557.7904116772</v>
      </c>
      <c r="O25" s="22" t="str">
        <f aca="false">B25</f>
        <v>β</v>
      </c>
      <c r="P25" s="24" t="n">
        <f aca="false">D25</f>
        <v>57.7300593978071</v>
      </c>
      <c r="Q25" s="18" t="s">
        <v>1</v>
      </c>
      <c r="R25" s="20" t="n">
        <f aca="false">1200*LOG(P25/$D$2,2)</f>
        <v>-216.226205655424</v>
      </c>
    </row>
    <row r="26" customFormat="false" ht="24.45" hidden="false" customHeight="false" outlineLevel="0" collapsed="false">
      <c r="B26" s="22" t="s">
        <v>21</v>
      </c>
      <c r="C26" s="19" t="n">
        <f aca="false">C25 * POWER(2, 1/$B$23)</f>
        <v>34.326498692701</v>
      </c>
      <c r="D26" s="19" t="n">
        <f aca="false">D25 * POWER(2, 1/$B$23)</f>
        <v>68.6529973854019</v>
      </c>
      <c r="E26" s="19" t="n">
        <f aca="false">E25 * POWER(2, 1/$B$23)</f>
        <v>137.305994770804</v>
      </c>
      <c r="F26" s="19" t="n">
        <f aca="false">F25 * POWER(2, 1/$B$23)</f>
        <v>274.611989541608</v>
      </c>
      <c r="G26" s="19" t="n">
        <f aca="false">G25 * POWER(2, 1/$B$23)</f>
        <v>549.223979083215</v>
      </c>
      <c r="H26" s="19" t="n">
        <f aca="false">H25 * POWER(2, 1/$B$23)</f>
        <v>1098.44795816643</v>
      </c>
      <c r="I26" s="19" t="n">
        <f aca="false">I25 * POWER(2, 1/$B$23)</f>
        <v>2196.89591633286</v>
      </c>
      <c r="J26" s="19" t="n">
        <f aca="false">J25 * POWER(2, 1/$B$23)</f>
        <v>4393.79183266572</v>
      </c>
      <c r="K26" s="19" t="n">
        <f aca="false">K25 * POWER(2, 1/$B$23)</f>
        <v>8787.58366533144</v>
      </c>
      <c r="L26" s="19" t="n">
        <f aca="false">L25 * POWER(2, 1/$B$23)</f>
        <v>17575.1673306629</v>
      </c>
      <c r="M26" s="19" t="n">
        <f aca="false">M25 * POWER(2, 1/$B$23)</f>
        <v>35150.3346613258</v>
      </c>
      <c r="O26" s="22" t="str">
        <f aca="false">B26</f>
        <v>γ </v>
      </c>
      <c r="P26" s="24" t="n">
        <f aca="false">D26</f>
        <v>68.6529973854019</v>
      </c>
      <c r="Q26" s="18" t="s">
        <v>1</v>
      </c>
      <c r="R26" s="20" t="n">
        <f aca="false">1200*LOG(P26/$D$2,2)</f>
        <v>83.7737943445759</v>
      </c>
    </row>
    <row r="27" customFormat="false" ht="24.45" hidden="false" customHeight="false" outlineLevel="0" collapsed="false">
      <c r="B27" s="22" t="s">
        <v>22</v>
      </c>
      <c r="C27" s="19" t="n">
        <f aca="false">C26 * POWER(2, 1/$B$23)</f>
        <v>40.8213164784916</v>
      </c>
      <c r="D27" s="19" t="n">
        <f aca="false">D26 * POWER(2, 1/$B$23)</f>
        <v>81.6426329569832</v>
      </c>
      <c r="E27" s="19" t="n">
        <f aca="false">E26 * POWER(2, 1/$B$23)</f>
        <v>163.285265913966</v>
      </c>
      <c r="F27" s="19" t="n">
        <f aca="false">F26 * POWER(2, 1/$B$23)</f>
        <v>326.570531827933</v>
      </c>
      <c r="G27" s="19" t="n">
        <f aca="false">G26 * POWER(2, 1/$B$23)</f>
        <v>653.141063655865</v>
      </c>
      <c r="H27" s="19" t="n">
        <f aca="false">H26 * POWER(2, 1/$B$23)</f>
        <v>1306.28212731173</v>
      </c>
      <c r="I27" s="19" t="n">
        <f aca="false">I26 * POWER(2, 1/$B$23)</f>
        <v>2612.56425462346</v>
      </c>
      <c r="J27" s="19" t="n">
        <f aca="false">J26 * POWER(2, 1/$B$23)</f>
        <v>5225.12850924692</v>
      </c>
      <c r="K27" s="19" t="n">
        <f aca="false">K26 * POWER(2, 1/$B$23)</f>
        <v>10450.2570184938</v>
      </c>
      <c r="L27" s="19" t="n">
        <f aca="false">L26 * POWER(2, 1/$B$23)</f>
        <v>20900.5140369877</v>
      </c>
      <c r="M27" s="19" t="n">
        <f aca="false">M26 * POWER(2, 1/$B$23)</f>
        <v>41801.0280739754</v>
      </c>
      <c r="O27" s="22" t="str">
        <f aca="false">B27</f>
        <v>δ </v>
      </c>
      <c r="P27" s="24" t="n">
        <f aca="false">D27</f>
        <v>81.6426329569832</v>
      </c>
      <c r="Q27" s="18" t="s">
        <v>1</v>
      </c>
      <c r="R27" s="20" t="n">
        <f aca="false">1200*LOG(P27/$D$2,2)</f>
        <v>383.773794344576</v>
      </c>
    </row>
    <row r="28" customFormat="false" ht="24.45" hidden="false" customHeight="false" outlineLevel="0" collapsed="false">
      <c r="B28" s="22" t="s">
        <v>26</v>
      </c>
      <c r="C28" s="19" t="n">
        <f aca="false">C27 * POWER(2, 1/$B$23)</f>
        <v>48.545</v>
      </c>
      <c r="D28" s="19" t="n">
        <f aca="false">D27 * POWER(2, 1/$B$23)</f>
        <v>97.09</v>
      </c>
      <c r="E28" s="19" t="n">
        <f aca="false">E27 * POWER(2, 1/$B$23)</f>
        <v>194.18</v>
      </c>
      <c r="F28" s="19" t="n">
        <f aca="false">F27 * POWER(2, 1/$B$23)</f>
        <v>388.36</v>
      </c>
      <c r="G28" s="19" t="n">
        <f aca="false">G27 * POWER(2, 1/$B$23)</f>
        <v>776.72</v>
      </c>
      <c r="H28" s="19" t="n">
        <f aca="false">H27 * POWER(2, 1/$B$23)</f>
        <v>1553.44</v>
      </c>
      <c r="I28" s="19" t="n">
        <f aca="false">I27 * POWER(2, 1/$B$23)</f>
        <v>3106.88</v>
      </c>
      <c r="J28" s="19" t="n">
        <f aca="false">J27 * POWER(2, 1/$B$23)</f>
        <v>6213.76</v>
      </c>
      <c r="K28" s="19" t="n">
        <f aca="false">K27 * POWER(2, 1/$B$23)</f>
        <v>12427.52</v>
      </c>
      <c r="L28" s="19" t="n">
        <f aca="false">L27 * POWER(2, 1/$B$23)</f>
        <v>24855.04</v>
      </c>
      <c r="M28" s="19" t="n">
        <f aca="false">M27 * POWER(2, 1/$B$23)</f>
        <v>49710.08</v>
      </c>
      <c r="O28" s="22" t="str">
        <f aca="false">B28</f>
        <v>α’</v>
      </c>
      <c r="P28" s="24" t="n">
        <f aca="false">D28</f>
        <v>97.09</v>
      </c>
      <c r="Q28" s="18" t="s">
        <v>1</v>
      </c>
      <c r="R28" s="20" t="n">
        <f aca="false">1200*LOG(P28/$D$2,2)</f>
        <v>683.773794344576</v>
      </c>
    </row>
    <row r="30" customFormat="false" ht="24.45" hidden="false" customHeight="false" outlineLevel="0" collapsed="false">
      <c r="B30" s="17" t="n">
        <v>13</v>
      </c>
      <c r="C30" s="18" t="n">
        <v>0</v>
      </c>
      <c r="D30" s="19" t="s">
        <v>5</v>
      </c>
      <c r="E30" s="19" t="s">
        <v>6</v>
      </c>
      <c r="F30" s="19" t="s">
        <v>7</v>
      </c>
      <c r="G30" s="19" t="s">
        <v>8</v>
      </c>
      <c r="H30" s="19" t="s">
        <v>9</v>
      </c>
      <c r="I30" s="19" t="s">
        <v>10</v>
      </c>
      <c r="J30" s="19" t="s">
        <v>11</v>
      </c>
      <c r="K30" s="19" t="s">
        <v>12</v>
      </c>
      <c r="L30" s="19" t="s">
        <v>13</v>
      </c>
      <c r="M30" s="19" t="s">
        <v>14</v>
      </c>
      <c r="O30" s="18" t="s">
        <v>15</v>
      </c>
      <c r="P30" s="19" t="s">
        <v>16</v>
      </c>
      <c r="Q30" s="18" t="s">
        <v>17</v>
      </c>
      <c r="R30" s="20" t="s">
        <v>18</v>
      </c>
    </row>
    <row r="31" customFormat="false" ht="24.45" hidden="false" customHeight="false" outlineLevel="0" collapsed="false">
      <c r="B31" s="22" t="s">
        <v>19</v>
      </c>
      <c r="C31" s="22" t="n">
        <f aca="false">0.5*D31</f>
        <v>24.2725</v>
      </c>
      <c r="D31" s="23" t="n">
        <f aca="false">$D$3</f>
        <v>48.545</v>
      </c>
      <c r="E31" s="24" t="n">
        <f aca="false">D44</f>
        <v>97.09</v>
      </c>
      <c r="F31" s="24" t="n">
        <f aca="false">E44</f>
        <v>194.18</v>
      </c>
      <c r="G31" s="24" t="n">
        <f aca="false">F44</f>
        <v>388.36</v>
      </c>
      <c r="H31" s="24" t="n">
        <f aca="false">G44</f>
        <v>776.719999999999</v>
      </c>
      <c r="I31" s="24" t="n">
        <f aca="false">H44</f>
        <v>1553.44</v>
      </c>
      <c r="J31" s="24" t="n">
        <f aca="false">I44</f>
        <v>3106.88</v>
      </c>
      <c r="K31" s="24" t="n">
        <f aca="false">J44</f>
        <v>6213.75999999999</v>
      </c>
      <c r="L31" s="24" t="n">
        <f aca="false">K44</f>
        <v>12427.52</v>
      </c>
      <c r="M31" s="24" t="n">
        <f aca="false">L44</f>
        <v>24855.04</v>
      </c>
      <c r="O31" s="22" t="str">
        <f aca="false">B31</f>
        <v>α</v>
      </c>
      <c r="P31" s="24" t="n">
        <f aca="false">D31</f>
        <v>48.545</v>
      </c>
      <c r="Q31" s="18" t="s">
        <v>1</v>
      </c>
      <c r="R31" s="20" t="n">
        <f aca="false">1200*LOG(P31/$D$2,2)</f>
        <v>-516.226205655424</v>
      </c>
    </row>
    <row r="32" customFormat="false" ht="24.45" hidden="false" customHeight="false" outlineLevel="0" collapsed="false">
      <c r="B32" s="22" t="s">
        <v>20</v>
      </c>
      <c r="C32" s="19" t="n">
        <f aca="false">C31 * POWER(2, 1/$B$30)</f>
        <v>25.6018095914008</v>
      </c>
      <c r="D32" s="19" t="n">
        <f aca="false">D31 * POWER(2, 1/$B$30)</f>
        <v>51.2036191828015</v>
      </c>
      <c r="E32" s="19" t="n">
        <f aca="false">E31 * POWER(2, 1/$B$30)</f>
        <v>102.407238365603</v>
      </c>
      <c r="F32" s="19" t="n">
        <f aca="false">F31 * POWER(2, 1/$B$30)</f>
        <v>204.814476731206</v>
      </c>
      <c r="G32" s="19" t="n">
        <f aca="false">G31 * POWER(2, 1/$B$30)</f>
        <v>409.628953462412</v>
      </c>
      <c r="H32" s="19" t="n">
        <f aca="false">H31 * POWER(2, 1/$B$30)</f>
        <v>819.257906924824</v>
      </c>
      <c r="I32" s="19" t="n">
        <f aca="false">I31 * POWER(2, 1/$B$30)</f>
        <v>1638.51581384965</v>
      </c>
      <c r="J32" s="19" t="n">
        <f aca="false">J31 * POWER(2, 1/$B$30)</f>
        <v>3277.0316276993</v>
      </c>
      <c r="K32" s="19" t="n">
        <f aca="false">K31 * POWER(2, 1/$B$30)</f>
        <v>6554.06325539859</v>
      </c>
      <c r="L32" s="19" t="n">
        <f aca="false">L31 * POWER(2, 1/$B$30)</f>
        <v>13108.1265107972</v>
      </c>
      <c r="M32" s="19" t="n">
        <f aca="false">M31 * POWER(2, 1/$B$30)</f>
        <v>26216.2530215944</v>
      </c>
      <c r="O32" s="22" t="str">
        <f aca="false">B32</f>
        <v>β</v>
      </c>
      <c r="P32" s="24" t="n">
        <f aca="false">D32</f>
        <v>51.2036191828015</v>
      </c>
      <c r="Q32" s="18" t="s">
        <v>1</v>
      </c>
      <c r="R32" s="20" t="n">
        <f aca="false">1200*LOG(P32/$D$2,2)</f>
        <v>-423.918513347732</v>
      </c>
    </row>
    <row r="33" customFormat="false" ht="24.45" hidden="false" customHeight="false" outlineLevel="0" collapsed="false">
      <c r="B33" s="22" t="s">
        <v>21</v>
      </c>
      <c r="C33" s="19" t="n">
        <f aca="false">C32 * POWER(2, 1/$B$30)</f>
        <v>27.003920253552</v>
      </c>
      <c r="D33" s="19" t="n">
        <f aca="false">D32 * POWER(2, 1/$B$30)</f>
        <v>54.007840507104</v>
      </c>
      <c r="E33" s="19" t="n">
        <f aca="false">E32 * POWER(2, 1/$B$30)</f>
        <v>108.015681014208</v>
      </c>
      <c r="F33" s="19" t="n">
        <f aca="false">F32 * POWER(2, 1/$B$30)</f>
        <v>216.031362028416</v>
      </c>
      <c r="G33" s="19" t="n">
        <f aca="false">G32 * POWER(2, 1/$B$30)</f>
        <v>432.062724056831</v>
      </c>
      <c r="H33" s="19" t="n">
        <f aca="false">H32 * POWER(2, 1/$B$30)</f>
        <v>864.125448113663</v>
      </c>
      <c r="I33" s="19" t="n">
        <f aca="false">I32 * POWER(2, 1/$B$30)</f>
        <v>1728.25089622733</v>
      </c>
      <c r="J33" s="19" t="n">
        <f aca="false">J32 * POWER(2, 1/$B$30)</f>
        <v>3456.50179245465</v>
      </c>
      <c r="K33" s="19" t="n">
        <f aca="false">K32 * POWER(2, 1/$B$30)</f>
        <v>6913.0035849093</v>
      </c>
      <c r="L33" s="19" t="n">
        <f aca="false">L32 * POWER(2, 1/$B$30)</f>
        <v>13826.0071698186</v>
      </c>
      <c r="M33" s="19" t="n">
        <f aca="false">M32 * POWER(2, 1/$B$30)</f>
        <v>27652.0143396372</v>
      </c>
      <c r="O33" s="22" t="str">
        <f aca="false">B33</f>
        <v>γ </v>
      </c>
      <c r="P33" s="24" t="n">
        <f aca="false">D33</f>
        <v>54.007840507104</v>
      </c>
      <c r="Q33" s="18" t="s">
        <v>1</v>
      </c>
      <c r="R33" s="20" t="n">
        <f aca="false">1200*LOG(P33/$D$2,2)</f>
        <v>-331.610821040039</v>
      </c>
    </row>
    <row r="34" customFormat="false" ht="24.45" hidden="false" customHeight="false" outlineLevel="0" collapsed="false">
      <c r="B34" s="22" t="s">
        <v>22</v>
      </c>
      <c r="C34" s="19" t="n">
        <f aca="false">C33 * POWER(2, 1/$B$30)</f>
        <v>28.4828190154623</v>
      </c>
      <c r="D34" s="19" t="n">
        <f aca="false">D33 * POWER(2, 1/$B$30)</f>
        <v>56.9656380309246</v>
      </c>
      <c r="E34" s="19" t="n">
        <f aca="false">E33 * POWER(2, 1/$B$30)</f>
        <v>113.931276061849</v>
      </c>
      <c r="F34" s="19" t="n">
        <f aca="false">F33 * POWER(2, 1/$B$30)</f>
        <v>227.862552123698</v>
      </c>
      <c r="G34" s="19" t="n">
        <f aca="false">G33 * POWER(2, 1/$B$30)</f>
        <v>455.725104247397</v>
      </c>
      <c r="H34" s="19" t="n">
        <f aca="false">H33 * POWER(2, 1/$B$30)</f>
        <v>911.450208494793</v>
      </c>
      <c r="I34" s="19" t="n">
        <f aca="false">I33 * POWER(2, 1/$B$30)</f>
        <v>1822.90041698959</v>
      </c>
      <c r="J34" s="19" t="n">
        <f aca="false">J33 * POWER(2, 1/$B$30)</f>
        <v>3645.80083397917</v>
      </c>
      <c r="K34" s="19" t="n">
        <f aca="false">K33 * POWER(2, 1/$B$30)</f>
        <v>7291.60166795834</v>
      </c>
      <c r="L34" s="19" t="n">
        <f aca="false">L33 * POWER(2, 1/$B$30)</f>
        <v>14583.2033359167</v>
      </c>
      <c r="M34" s="19" t="n">
        <f aca="false">M33 * POWER(2, 1/$B$30)</f>
        <v>29166.4066718334</v>
      </c>
      <c r="O34" s="22" t="str">
        <f aca="false">B34</f>
        <v>δ </v>
      </c>
      <c r="P34" s="24" t="n">
        <f aca="false">D34</f>
        <v>56.9656380309246</v>
      </c>
      <c r="Q34" s="18" t="s">
        <v>1</v>
      </c>
      <c r="R34" s="20" t="n">
        <f aca="false">1200*LOG(P34/$D$2,2)</f>
        <v>-239.303128732347</v>
      </c>
    </row>
    <row r="35" customFormat="false" ht="24.45" hidden="false" customHeight="false" outlineLevel="0" collapsed="false">
      <c r="B35" s="22" t="s">
        <v>23</v>
      </c>
      <c r="C35" s="19" t="n">
        <f aca="false">C34 * POWER(2, 1/$B$30)</f>
        <v>30.042711260076</v>
      </c>
      <c r="D35" s="19" t="n">
        <f aca="false">D34 * POWER(2, 1/$B$30)</f>
        <v>60.085422520152</v>
      </c>
      <c r="E35" s="19" t="n">
        <f aca="false">E34 * POWER(2, 1/$B$30)</f>
        <v>120.170845040304</v>
      </c>
      <c r="F35" s="19" t="n">
        <f aca="false">F34 * POWER(2, 1/$B$30)</f>
        <v>240.341690080608</v>
      </c>
      <c r="G35" s="19" t="n">
        <f aca="false">G34 * POWER(2, 1/$B$30)</f>
        <v>480.683380161216</v>
      </c>
      <c r="H35" s="19" t="n">
        <f aca="false">H34 * POWER(2, 1/$B$30)</f>
        <v>961.366760322431</v>
      </c>
      <c r="I35" s="19" t="n">
        <f aca="false">I34 * POWER(2, 1/$B$30)</f>
        <v>1922.73352064486</v>
      </c>
      <c r="J35" s="19" t="n">
        <f aca="false">J34 * POWER(2, 1/$B$30)</f>
        <v>3845.46704128972</v>
      </c>
      <c r="K35" s="19" t="n">
        <f aca="false">K34 * POWER(2, 1/$B$30)</f>
        <v>7690.93408257945</v>
      </c>
      <c r="L35" s="19" t="n">
        <f aca="false">L34 * POWER(2, 1/$B$30)</f>
        <v>15381.8681651589</v>
      </c>
      <c r="M35" s="19" t="n">
        <f aca="false">M34 * POWER(2, 1/$B$30)</f>
        <v>30763.7363303178</v>
      </c>
      <c r="O35" s="22" t="str">
        <f aca="false">B35</f>
        <v>ϵ </v>
      </c>
      <c r="P35" s="24" t="n">
        <f aca="false">D35</f>
        <v>60.085422520152</v>
      </c>
      <c r="Q35" s="18" t="s">
        <v>1</v>
      </c>
      <c r="R35" s="20" t="n">
        <f aca="false">1200*LOG(P35/$D$2,2)</f>
        <v>-146.995436424655</v>
      </c>
    </row>
    <row r="36" customFormat="false" ht="24.45" hidden="false" customHeight="false" outlineLevel="0" collapsed="false">
      <c r="B36" s="22" t="s">
        <v>24</v>
      </c>
      <c r="C36" s="19" t="n">
        <f aca="false">C35 * POWER(2, 1/$B$30)</f>
        <v>31.6880326826614</v>
      </c>
      <c r="D36" s="19" t="n">
        <f aca="false">D35 * POWER(2, 1/$B$30)</f>
        <v>63.3760653653227</v>
      </c>
      <c r="E36" s="19" t="n">
        <f aca="false">E35 * POWER(2, 1/$B$30)</f>
        <v>126.752130730645</v>
      </c>
      <c r="F36" s="19" t="n">
        <f aca="false">F35 * POWER(2, 1/$B$30)</f>
        <v>253.504261461291</v>
      </c>
      <c r="G36" s="19" t="n">
        <f aca="false">G35 * POWER(2, 1/$B$30)</f>
        <v>507.008522922581</v>
      </c>
      <c r="H36" s="19" t="n">
        <f aca="false">H35 * POWER(2, 1/$B$30)</f>
        <v>1014.01704584516</v>
      </c>
      <c r="I36" s="19" t="n">
        <f aca="false">I35 * POWER(2, 1/$B$30)</f>
        <v>2028.03409169032</v>
      </c>
      <c r="J36" s="19" t="n">
        <f aca="false">J35 * POWER(2, 1/$B$30)</f>
        <v>4056.06818338065</v>
      </c>
      <c r="K36" s="19" t="n">
        <f aca="false">K35 * POWER(2, 1/$B$30)</f>
        <v>8112.1363667613</v>
      </c>
      <c r="L36" s="19" t="n">
        <f aca="false">L35 * POWER(2, 1/$B$30)</f>
        <v>16224.2727335226</v>
      </c>
      <c r="M36" s="19" t="n">
        <f aca="false">M35 * POWER(2, 1/$B$30)</f>
        <v>32448.5454670452</v>
      </c>
      <c r="O36" s="22" t="str">
        <f aca="false">B36</f>
        <v>ζ </v>
      </c>
      <c r="P36" s="24" t="n">
        <f aca="false">D36</f>
        <v>63.3760653653227</v>
      </c>
      <c r="Q36" s="18" t="s">
        <v>1</v>
      </c>
      <c r="R36" s="20" t="n">
        <f aca="false">1200*LOG(P36/$D$2,2)</f>
        <v>-54.6877441169627</v>
      </c>
    </row>
    <row r="37" customFormat="false" ht="24.45" hidden="false" customHeight="false" outlineLevel="0" collapsed="false">
      <c r="B37" s="22" t="s">
        <v>25</v>
      </c>
      <c r="C37" s="19" t="n">
        <f aca="false">C36 * POWER(2, 1/$B$30)</f>
        <v>33.4234619041129</v>
      </c>
      <c r="D37" s="19" t="n">
        <f aca="false">D36 * POWER(2, 1/$B$30)</f>
        <v>66.8469238082258</v>
      </c>
      <c r="E37" s="19" t="n">
        <f aca="false">E36 * POWER(2, 1/$B$30)</f>
        <v>133.693847616452</v>
      </c>
      <c r="F37" s="19" t="n">
        <f aca="false">F36 * POWER(2, 1/$B$30)</f>
        <v>267.387695232903</v>
      </c>
      <c r="G37" s="19" t="n">
        <f aca="false">G36 * POWER(2, 1/$B$30)</f>
        <v>534.775390465806</v>
      </c>
      <c r="H37" s="19" t="n">
        <f aca="false">H36 * POWER(2, 1/$B$30)</f>
        <v>1069.55078093161</v>
      </c>
      <c r="I37" s="19" t="n">
        <f aca="false">I36 * POWER(2, 1/$B$30)</f>
        <v>2139.10156186322</v>
      </c>
      <c r="J37" s="19" t="n">
        <f aca="false">J36 * POWER(2, 1/$B$30)</f>
        <v>4278.20312372645</v>
      </c>
      <c r="K37" s="19" t="n">
        <f aca="false">K36 * POWER(2, 1/$B$30)</f>
        <v>8556.40624745289</v>
      </c>
      <c r="L37" s="19" t="n">
        <f aca="false">L36 * POWER(2, 1/$B$30)</f>
        <v>17112.8124949058</v>
      </c>
      <c r="M37" s="19" t="n">
        <f aca="false">M36 * POWER(2, 1/$B$30)</f>
        <v>34225.6249898116</v>
      </c>
      <c r="O37" s="22" t="str">
        <f aca="false">B37</f>
        <v>η</v>
      </c>
      <c r="P37" s="24" t="n">
        <f aca="false">D37</f>
        <v>66.8469238082258</v>
      </c>
      <c r="Q37" s="18" t="s">
        <v>1</v>
      </c>
      <c r="R37" s="20" t="n">
        <f aca="false">1200*LOG(P37/$D$2,2)</f>
        <v>37.6199481907298</v>
      </c>
    </row>
    <row r="38" customFormat="false" ht="24.45" hidden="false" customHeight="false" outlineLevel="0" collapsed="false">
      <c r="B38" s="22" t="s">
        <v>27</v>
      </c>
      <c r="C38" s="19" t="n">
        <f aca="false">C37 * POWER(2, 1/$B$30)</f>
        <v>35.253933775035</v>
      </c>
      <c r="D38" s="19" t="n">
        <f aca="false">D37 * POWER(2, 1/$B$30)</f>
        <v>70.5078675500699</v>
      </c>
      <c r="E38" s="19" t="n">
        <f aca="false">E37 * POWER(2, 1/$B$30)</f>
        <v>141.01573510014</v>
      </c>
      <c r="F38" s="19" t="n">
        <f aca="false">F37 * POWER(2, 1/$B$30)</f>
        <v>282.03147020028</v>
      </c>
      <c r="G38" s="19" t="n">
        <f aca="false">G37 * POWER(2, 1/$B$30)</f>
        <v>564.062940400559</v>
      </c>
      <c r="H38" s="19" t="n">
        <f aca="false">H37 * POWER(2, 1/$B$30)</f>
        <v>1128.12588080112</v>
      </c>
      <c r="I38" s="19" t="n">
        <f aca="false">I37 * POWER(2, 1/$B$30)</f>
        <v>2256.25176160223</v>
      </c>
      <c r="J38" s="19" t="n">
        <f aca="false">J37 * POWER(2, 1/$B$30)</f>
        <v>4512.50352320447</v>
      </c>
      <c r="K38" s="19" t="n">
        <f aca="false">K37 * POWER(2, 1/$B$30)</f>
        <v>9025.00704640894</v>
      </c>
      <c r="L38" s="19" t="n">
        <f aca="false">L37 * POWER(2, 1/$B$30)</f>
        <v>18050.0140928179</v>
      </c>
      <c r="M38" s="19" t="n">
        <f aca="false">M37 * POWER(2, 1/$B$30)</f>
        <v>36100.0281856358</v>
      </c>
      <c r="O38" s="22"/>
      <c r="P38" s="24" t="n">
        <f aca="false">D38</f>
        <v>70.5078675500699</v>
      </c>
      <c r="Q38" s="18" t="s">
        <v>1</v>
      </c>
      <c r="R38" s="20" t="n">
        <f aca="false">1200*LOG(P38/$D$2,2)</f>
        <v>129.927640498422</v>
      </c>
    </row>
    <row r="39" customFormat="false" ht="24.45" hidden="false" customHeight="false" outlineLevel="0" collapsed="false">
      <c r="B39" s="22" t="s">
        <v>28</v>
      </c>
      <c r="C39" s="19" t="n">
        <f aca="false">C38 * POWER(2, 1/$B$30)</f>
        <v>37.1846534084374</v>
      </c>
      <c r="D39" s="19" t="n">
        <f aca="false">D38 * POWER(2, 1/$B$30)</f>
        <v>74.3693068168749</v>
      </c>
      <c r="E39" s="19" t="n">
        <f aca="false">E38 * POWER(2, 1/$B$30)</f>
        <v>148.73861363375</v>
      </c>
      <c r="F39" s="19" t="n">
        <f aca="false">F38 * POWER(2, 1/$B$30)</f>
        <v>297.477227267499</v>
      </c>
      <c r="G39" s="19" t="n">
        <f aca="false">G38 * POWER(2, 1/$B$30)</f>
        <v>594.954454534998</v>
      </c>
      <c r="H39" s="19" t="n">
        <f aca="false">H38 * POWER(2, 1/$B$30)</f>
        <v>1189.90890907</v>
      </c>
      <c r="I39" s="19" t="n">
        <f aca="false">I38 * POWER(2, 1/$B$30)</f>
        <v>2379.81781813999</v>
      </c>
      <c r="J39" s="19" t="n">
        <f aca="false">J38 * POWER(2, 1/$B$30)</f>
        <v>4759.63563627998</v>
      </c>
      <c r="K39" s="19" t="n">
        <f aca="false">K38 * POWER(2, 1/$B$30)</f>
        <v>9519.27127255997</v>
      </c>
      <c r="L39" s="19" t="n">
        <f aca="false">L38 * POWER(2, 1/$B$30)</f>
        <v>19038.5425451199</v>
      </c>
      <c r="M39" s="19" t="n">
        <f aca="false">M38 * POWER(2, 1/$B$30)</f>
        <v>38077.0850902399</v>
      </c>
      <c r="O39" s="22"/>
      <c r="P39" s="24" t="n">
        <f aca="false">D39</f>
        <v>74.3693068168749</v>
      </c>
      <c r="Q39" s="18" t="s">
        <v>1</v>
      </c>
      <c r="R39" s="20" t="n">
        <f aca="false">1200*LOG(P39/$D$2,2)</f>
        <v>222.235332806114</v>
      </c>
    </row>
    <row r="40" customFormat="false" ht="24.45" hidden="false" customHeight="false" outlineLevel="0" collapsed="false">
      <c r="B40" s="22" t="s">
        <v>29</v>
      </c>
      <c r="C40" s="19" t="n">
        <f aca="false">C39 * POWER(2, 1/$B$30)</f>
        <v>39.2211109809474</v>
      </c>
      <c r="D40" s="19" t="n">
        <f aca="false">D39 * POWER(2, 1/$B$30)</f>
        <v>78.4422219618949</v>
      </c>
      <c r="E40" s="19" t="n">
        <f aca="false">E39 * POWER(2, 1/$B$30)</f>
        <v>156.88444392379</v>
      </c>
      <c r="F40" s="19" t="n">
        <f aca="false">F39 * POWER(2, 1/$B$30)</f>
        <v>313.768887847579</v>
      </c>
      <c r="G40" s="19" t="n">
        <f aca="false">G39 * POWER(2, 1/$B$30)</f>
        <v>627.537775695158</v>
      </c>
      <c r="H40" s="19" t="n">
        <f aca="false">H39 * POWER(2, 1/$B$30)</f>
        <v>1255.07555139032</v>
      </c>
      <c r="I40" s="19" t="n">
        <f aca="false">I39 * POWER(2, 1/$B$30)</f>
        <v>2510.15110278063</v>
      </c>
      <c r="J40" s="19" t="n">
        <f aca="false">J39 * POWER(2, 1/$B$30)</f>
        <v>5020.30220556127</v>
      </c>
      <c r="K40" s="19" t="n">
        <f aca="false">K39 * POWER(2, 1/$B$30)</f>
        <v>10040.6044111225</v>
      </c>
      <c r="L40" s="19" t="n">
        <f aca="false">L39 * POWER(2, 1/$B$30)</f>
        <v>20081.2088222451</v>
      </c>
      <c r="M40" s="19" t="n">
        <f aca="false">M39 * POWER(2, 1/$B$30)</f>
        <v>40162.4176444901</v>
      </c>
      <c r="O40" s="22"/>
      <c r="P40" s="24" t="n">
        <f aca="false">D40</f>
        <v>78.4422219618949</v>
      </c>
      <c r="Q40" s="18" t="s">
        <v>1</v>
      </c>
      <c r="R40" s="20" t="n">
        <f aca="false">1200*LOG(P40/$D$2,2)</f>
        <v>314.543025113807</v>
      </c>
    </row>
    <row r="41" customFormat="false" ht="24.45" hidden="false" customHeight="false" outlineLevel="0" collapsed="false">
      <c r="B41" s="22" t="s">
        <v>30</v>
      </c>
      <c r="C41" s="19" t="n">
        <f aca="false">C40 * POWER(2, 1/$B$30)</f>
        <v>41.3690973446252</v>
      </c>
      <c r="D41" s="19" t="n">
        <f aca="false">D40 * POWER(2, 1/$B$30)</f>
        <v>82.7381946892503</v>
      </c>
      <c r="E41" s="19" t="n">
        <f aca="false">E40 * POWER(2, 1/$B$30)</f>
        <v>165.476389378501</v>
      </c>
      <c r="F41" s="19" t="n">
        <f aca="false">F40 * POWER(2, 1/$B$30)</f>
        <v>330.952778757001</v>
      </c>
      <c r="G41" s="19" t="n">
        <f aca="false">G40 * POWER(2, 1/$B$30)</f>
        <v>661.905557514002</v>
      </c>
      <c r="H41" s="19" t="n">
        <f aca="false">H40 * POWER(2, 1/$B$30)</f>
        <v>1323.811115028</v>
      </c>
      <c r="I41" s="19" t="n">
        <f aca="false">I40 * POWER(2, 1/$B$30)</f>
        <v>2647.62223005601</v>
      </c>
      <c r="J41" s="19" t="n">
        <f aca="false">J40 * POWER(2, 1/$B$30)</f>
        <v>5295.24446011201</v>
      </c>
      <c r="K41" s="19" t="n">
        <f aca="false">K40 * POWER(2, 1/$B$30)</f>
        <v>10590.488920224</v>
      </c>
      <c r="L41" s="19" t="n">
        <f aca="false">L40 * POWER(2, 1/$B$30)</f>
        <v>21180.9778404481</v>
      </c>
      <c r="M41" s="19" t="n">
        <f aca="false">M40 * POWER(2, 1/$B$30)</f>
        <v>42361.9556808961</v>
      </c>
      <c r="O41" s="22"/>
      <c r="P41" s="24" t="n">
        <f aca="false">D41</f>
        <v>82.7381946892503</v>
      </c>
      <c r="Q41" s="18" t="s">
        <v>1</v>
      </c>
      <c r="R41" s="20" t="n">
        <f aca="false">1200*LOG(P41/$D$2,2)</f>
        <v>406.850717421499</v>
      </c>
    </row>
    <row r="42" customFormat="false" ht="24.45" hidden="false" customHeight="false" outlineLevel="0" collapsed="false">
      <c r="B42" s="22" t="s">
        <v>31</v>
      </c>
      <c r="C42" s="19" t="n">
        <f aca="false">C41 * POWER(2, 1/$B$30)</f>
        <v>43.6347204937776</v>
      </c>
      <c r="D42" s="19" t="n">
        <f aca="false">D41 * POWER(2, 1/$B$30)</f>
        <v>87.2694409875552</v>
      </c>
      <c r="E42" s="19" t="n">
        <f aca="false">E41 * POWER(2, 1/$B$30)</f>
        <v>174.53888197511</v>
      </c>
      <c r="F42" s="19" t="n">
        <f aca="false">F41 * POWER(2, 1/$B$30)</f>
        <v>349.07776395022</v>
      </c>
      <c r="G42" s="19" t="n">
        <f aca="false">G41 * POWER(2, 1/$B$30)</f>
        <v>698.155527900441</v>
      </c>
      <c r="H42" s="19" t="n">
        <f aca="false">H41 * POWER(2, 1/$B$30)</f>
        <v>1396.31105580088</v>
      </c>
      <c r="I42" s="19" t="n">
        <f aca="false">I41 * POWER(2, 1/$B$30)</f>
        <v>2792.62211160176</v>
      </c>
      <c r="J42" s="19" t="n">
        <f aca="false">J41 * POWER(2, 1/$B$30)</f>
        <v>5585.24422320352</v>
      </c>
      <c r="K42" s="19" t="n">
        <f aca="false">K41 * POWER(2, 1/$B$30)</f>
        <v>11170.488446407</v>
      </c>
      <c r="L42" s="19" t="n">
        <f aca="false">L41 * POWER(2, 1/$B$30)</f>
        <v>22340.9768928141</v>
      </c>
      <c r="M42" s="19" t="n">
        <f aca="false">M41 * POWER(2, 1/$B$30)</f>
        <v>44681.9537856282</v>
      </c>
      <c r="O42" s="22"/>
      <c r="P42" s="24" t="n">
        <f aca="false">D42</f>
        <v>87.2694409875552</v>
      </c>
      <c r="Q42" s="18" t="s">
        <v>1</v>
      </c>
      <c r="R42" s="20" t="n">
        <f aca="false">1200*LOG(P42/$D$2,2)</f>
        <v>499.158409729191</v>
      </c>
    </row>
    <row r="43" customFormat="false" ht="24.45" hidden="false" customHeight="false" outlineLevel="0" collapsed="false">
      <c r="B43" s="22" t="s">
        <v>32</v>
      </c>
      <c r="C43" s="19" t="n">
        <f aca="false">C42 * POWER(2, 1/$B$30)</f>
        <v>46.0244229335951</v>
      </c>
      <c r="D43" s="19" t="n">
        <f aca="false">D42 * POWER(2, 1/$B$30)</f>
        <v>92.0488458671902</v>
      </c>
      <c r="E43" s="19" t="n">
        <f aca="false">E42 * POWER(2, 1/$B$30)</f>
        <v>184.09769173438</v>
      </c>
      <c r="F43" s="19" t="n">
        <f aca="false">F42 * POWER(2, 1/$B$30)</f>
        <v>368.19538346876</v>
      </c>
      <c r="G43" s="19" t="n">
        <f aca="false">G42 * POWER(2, 1/$B$30)</f>
        <v>736.390766937521</v>
      </c>
      <c r="H43" s="19" t="n">
        <f aca="false">H42 * POWER(2, 1/$B$30)</f>
        <v>1472.78153387504</v>
      </c>
      <c r="I43" s="19" t="n">
        <f aca="false">I42 * POWER(2, 1/$B$30)</f>
        <v>2945.56306775008</v>
      </c>
      <c r="J43" s="19" t="n">
        <f aca="false">J42 * POWER(2, 1/$B$30)</f>
        <v>5891.12613550016</v>
      </c>
      <c r="K43" s="19" t="n">
        <f aca="false">K42 * POWER(2, 1/$B$30)</f>
        <v>11782.2522710003</v>
      </c>
      <c r="L43" s="19" t="n">
        <f aca="false">L42 * POWER(2, 1/$B$30)</f>
        <v>23564.5045420007</v>
      </c>
      <c r="M43" s="19" t="n">
        <f aca="false">M42 * POWER(2, 1/$B$30)</f>
        <v>47129.0090840013</v>
      </c>
      <c r="O43" s="22"/>
      <c r="P43" s="24" t="n">
        <f aca="false">D43</f>
        <v>92.0488458671902</v>
      </c>
      <c r="Q43" s="18" t="s">
        <v>1</v>
      </c>
      <c r="R43" s="20" t="n">
        <f aca="false">1200*LOG(P43/$D$2,2)</f>
        <v>591.466102036884</v>
      </c>
    </row>
    <row r="44" customFormat="false" ht="24.45" hidden="false" customHeight="false" outlineLevel="0" collapsed="false">
      <c r="B44" s="22" t="s">
        <v>26</v>
      </c>
      <c r="C44" s="19" t="n">
        <f aca="false">C43 * POWER(2, 1/$B$30)</f>
        <v>48.545</v>
      </c>
      <c r="D44" s="19" t="n">
        <f aca="false">D43 * POWER(2, 1/$B$30)</f>
        <v>97.09</v>
      </c>
      <c r="E44" s="19" t="n">
        <f aca="false">E43 * POWER(2, 1/$B$30)</f>
        <v>194.18</v>
      </c>
      <c r="F44" s="19" t="n">
        <f aca="false">F43 * POWER(2, 1/$B$30)</f>
        <v>388.36</v>
      </c>
      <c r="G44" s="19" t="n">
        <f aca="false">G43 * POWER(2, 1/$B$30)</f>
        <v>776.719999999999</v>
      </c>
      <c r="H44" s="19" t="n">
        <f aca="false">H43 * POWER(2, 1/$B$30)</f>
        <v>1553.44</v>
      </c>
      <c r="I44" s="19" t="n">
        <f aca="false">I43 * POWER(2, 1/$B$30)</f>
        <v>3106.88</v>
      </c>
      <c r="J44" s="19" t="n">
        <f aca="false">J43 * POWER(2, 1/$B$30)</f>
        <v>6213.75999999999</v>
      </c>
      <c r="K44" s="19" t="n">
        <f aca="false">K43 * POWER(2, 1/$B$30)</f>
        <v>12427.52</v>
      </c>
      <c r="L44" s="19" t="n">
        <f aca="false">L43 * POWER(2, 1/$B$30)</f>
        <v>24855.04</v>
      </c>
      <c r="M44" s="19" t="n">
        <f aca="false">M43 * POWER(2, 1/$B$30)</f>
        <v>49710.0799999999</v>
      </c>
      <c r="O44" s="22" t="str">
        <f aca="false">B44</f>
        <v>α’</v>
      </c>
      <c r="P44" s="24" t="n">
        <f aca="false">D44</f>
        <v>97.09</v>
      </c>
      <c r="Q44" s="18" t="s">
        <v>1</v>
      </c>
      <c r="R44" s="20" t="n">
        <f aca="false">1200*LOG(P44/$D$2,2)</f>
        <v>683.773794344576</v>
      </c>
    </row>
    <row r="46" customFormat="false" ht="24.45" hidden="false" customHeight="false" outlineLevel="0" collapsed="false">
      <c r="B46" s="17" t="n">
        <v>12</v>
      </c>
      <c r="C46" s="18" t="n">
        <v>0</v>
      </c>
      <c r="D46" s="19" t="s">
        <v>5</v>
      </c>
      <c r="E46" s="19" t="s">
        <v>6</v>
      </c>
      <c r="F46" s="19" t="s">
        <v>7</v>
      </c>
      <c r="G46" s="19" t="s">
        <v>8</v>
      </c>
      <c r="H46" s="19" t="s">
        <v>9</v>
      </c>
      <c r="I46" s="19" t="s">
        <v>10</v>
      </c>
      <c r="J46" s="19" t="s">
        <v>11</v>
      </c>
      <c r="K46" s="19" t="s">
        <v>12</v>
      </c>
      <c r="L46" s="19" t="s">
        <v>13</v>
      </c>
      <c r="M46" s="19" t="s">
        <v>14</v>
      </c>
      <c r="O46" s="18" t="s">
        <v>15</v>
      </c>
      <c r="P46" s="19" t="s">
        <v>16</v>
      </c>
      <c r="Q46" s="18" t="s">
        <v>17</v>
      </c>
      <c r="R46" s="20" t="s">
        <v>18</v>
      </c>
    </row>
    <row r="47" customFormat="false" ht="24.45" hidden="false" customHeight="false" outlineLevel="0" collapsed="false">
      <c r="B47" s="22" t="s">
        <v>33</v>
      </c>
      <c r="C47" s="24" t="n">
        <f aca="false">0.5*D47</f>
        <v>24.2725</v>
      </c>
      <c r="D47" s="23" t="n">
        <f aca="false">$D$3</f>
        <v>48.545</v>
      </c>
      <c r="E47" s="24" t="n">
        <f aca="false">D59</f>
        <v>97.09</v>
      </c>
      <c r="F47" s="24" t="n">
        <f aca="false">E59</f>
        <v>194.18</v>
      </c>
      <c r="G47" s="24" t="n">
        <f aca="false">F59</f>
        <v>388.36</v>
      </c>
      <c r="H47" s="24" t="n">
        <f aca="false">G59</f>
        <v>776.720000000001</v>
      </c>
      <c r="I47" s="24" t="n">
        <f aca="false">H59</f>
        <v>1553.44</v>
      </c>
      <c r="J47" s="24" t="n">
        <f aca="false">I59</f>
        <v>3106.88000000001</v>
      </c>
      <c r="K47" s="24" t="n">
        <f aca="false">J59</f>
        <v>6213.76000000002</v>
      </c>
      <c r="L47" s="24" t="n">
        <f aca="false">K59</f>
        <v>12427.52</v>
      </c>
      <c r="M47" s="24" t="n">
        <f aca="false">L59</f>
        <v>24855.0400000001</v>
      </c>
      <c r="O47" s="22" t="str">
        <f aca="false">B47</f>
        <v>A</v>
      </c>
      <c r="P47" s="24" t="n">
        <f aca="false">D47</f>
        <v>48.545</v>
      </c>
      <c r="Q47" s="18" t="s">
        <v>1</v>
      </c>
      <c r="R47" s="20" t="n">
        <f aca="false">1200*LOG(P47/$D$2,2)</f>
        <v>-516.226205655424</v>
      </c>
    </row>
    <row r="48" customFormat="false" ht="24.45" hidden="false" customHeight="false" outlineLevel="0" collapsed="false">
      <c r="B48" s="22" t="s">
        <v>34</v>
      </c>
      <c r="C48" s="19" t="n">
        <f aca="false">C47 * POWER(2, 1/$B$46)</f>
        <v>25.715817957836</v>
      </c>
      <c r="D48" s="19" t="n">
        <f aca="false">D47 * POWER(2, 1/$B$46)</f>
        <v>51.431635915672</v>
      </c>
      <c r="E48" s="19" t="n">
        <f aca="false">E47 * POWER(2, 1/$B$46)</f>
        <v>102.863271831344</v>
      </c>
      <c r="F48" s="19" t="n">
        <f aca="false">F47 * POWER(2, 1/$B$46)</f>
        <v>205.726543662688</v>
      </c>
      <c r="G48" s="19" t="n">
        <f aca="false">G47 * POWER(2, 1/$B$46)</f>
        <v>411.453087325376</v>
      </c>
      <c r="H48" s="19" t="n">
        <f aca="false">H47 * POWER(2, 1/$B$46)</f>
        <v>822.906174650753</v>
      </c>
      <c r="I48" s="19" t="n">
        <f aca="false">I47 * POWER(2, 1/$B$46)</f>
        <v>1645.81234930151</v>
      </c>
      <c r="J48" s="19" t="n">
        <f aca="false">J47 * POWER(2, 1/$B$46)</f>
        <v>3291.62469860302</v>
      </c>
      <c r="K48" s="19" t="n">
        <f aca="false">K47 * POWER(2, 1/$B$46)</f>
        <v>6583.24939720604</v>
      </c>
      <c r="L48" s="19" t="n">
        <f aca="false">L47 * POWER(2, 1/$B$46)</f>
        <v>13166.4987944121</v>
      </c>
      <c r="M48" s="19" t="n">
        <f aca="false">M47 * POWER(2, 1/$B$46)</f>
        <v>26332.9975888242</v>
      </c>
      <c r="O48" s="22" t="str">
        <f aca="false">B48</f>
        <v>A#</v>
      </c>
      <c r="P48" s="24" t="n">
        <f aca="false">D48</f>
        <v>51.431635915672</v>
      </c>
      <c r="Q48" s="18" t="s">
        <v>1</v>
      </c>
      <c r="R48" s="20" t="n">
        <f aca="false">1200*LOG(P48/$D$2,2)</f>
        <v>-416.226205655424</v>
      </c>
    </row>
    <row r="49" customFormat="false" ht="24.45" hidden="false" customHeight="false" outlineLevel="0" collapsed="false">
      <c r="B49" s="22" t="s">
        <v>35</v>
      </c>
      <c r="C49" s="19" t="n">
        <f aca="false">C48 * POWER(2, 1/$B$46)</f>
        <v>27.2449600675893</v>
      </c>
      <c r="D49" s="19" t="n">
        <f aca="false">D48 * POWER(2, 1/$B$46)</f>
        <v>54.4899201351785</v>
      </c>
      <c r="E49" s="19" t="n">
        <f aca="false">E48 * POWER(2, 1/$B$46)</f>
        <v>108.979840270357</v>
      </c>
      <c r="F49" s="19" t="n">
        <f aca="false">F48 * POWER(2, 1/$B$46)</f>
        <v>217.959680540714</v>
      </c>
      <c r="G49" s="19" t="n">
        <f aca="false">G48 * POWER(2, 1/$B$46)</f>
        <v>435.919361081429</v>
      </c>
      <c r="H49" s="19" t="n">
        <f aca="false">H48 * POWER(2, 1/$B$46)</f>
        <v>871.838722162858</v>
      </c>
      <c r="I49" s="19" t="n">
        <f aca="false">I48 * POWER(2, 1/$B$46)</f>
        <v>1743.67744432572</v>
      </c>
      <c r="J49" s="19" t="n">
        <f aca="false">J48 * POWER(2, 1/$B$46)</f>
        <v>3487.35488865144</v>
      </c>
      <c r="K49" s="19" t="n">
        <f aca="false">K48 * POWER(2, 1/$B$46)</f>
        <v>6974.70977730287</v>
      </c>
      <c r="L49" s="19" t="n">
        <f aca="false">L48 * POWER(2, 1/$B$46)</f>
        <v>13949.4195546058</v>
      </c>
      <c r="M49" s="19" t="n">
        <f aca="false">M48 * POWER(2, 1/$B$46)</f>
        <v>27898.8391092115</v>
      </c>
      <c r="O49" s="22" t="str">
        <f aca="false">B49</f>
        <v>B</v>
      </c>
      <c r="P49" s="24" t="n">
        <f aca="false">D49</f>
        <v>54.4899201351785</v>
      </c>
      <c r="Q49" s="18" t="s">
        <v>1</v>
      </c>
      <c r="R49" s="20" t="n">
        <f aca="false">1200*LOG(P49/$D$2,2)</f>
        <v>-316.226205655424</v>
      </c>
    </row>
    <row r="50" customFormat="false" ht="24.45" hidden="false" customHeight="false" outlineLevel="0" collapsed="false">
      <c r="B50" s="22" t="s">
        <v>36</v>
      </c>
      <c r="C50" s="19" t="n">
        <f aca="false">C49 * POWER(2, 1/$B$46)</f>
        <v>28.8650296989036</v>
      </c>
      <c r="D50" s="19" t="n">
        <f aca="false">D49 * POWER(2, 1/$B$46)</f>
        <v>57.7300593978071</v>
      </c>
      <c r="E50" s="19" t="n">
        <f aca="false">E49 * POWER(2, 1/$B$46)</f>
        <v>115.460118795614</v>
      </c>
      <c r="F50" s="19" t="n">
        <f aca="false">F49 * POWER(2, 1/$B$46)</f>
        <v>230.920237591229</v>
      </c>
      <c r="G50" s="19" t="n">
        <f aca="false">G49 * POWER(2, 1/$B$46)</f>
        <v>461.840475182457</v>
      </c>
      <c r="H50" s="19" t="n">
        <f aca="false">H49 * POWER(2, 1/$B$46)</f>
        <v>923.680950364915</v>
      </c>
      <c r="I50" s="19" t="n">
        <f aca="false">I49 * POWER(2, 1/$B$46)</f>
        <v>1847.36190072983</v>
      </c>
      <c r="J50" s="19" t="n">
        <f aca="false">J49 * POWER(2, 1/$B$46)</f>
        <v>3694.72380145967</v>
      </c>
      <c r="K50" s="19" t="n">
        <f aca="false">K49 * POWER(2, 1/$B$46)</f>
        <v>7389.44760291933</v>
      </c>
      <c r="L50" s="19" t="n">
        <f aca="false">L49 * POWER(2, 1/$B$46)</f>
        <v>14778.8952058387</v>
      </c>
      <c r="M50" s="19" t="n">
        <f aca="false">M49 * POWER(2, 1/$B$46)</f>
        <v>29557.7904116774</v>
      </c>
      <c r="O50" s="22" t="str">
        <f aca="false">B50</f>
        <v>C</v>
      </c>
      <c r="P50" s="24" t="n">
        <f aca="false">D50</f>
        <v>57.7300593978071</v>
      </c>
      <c r="Q50" s="18" t="s">
        <v>1</v>
      </c>
      <c r="R50" s="20" t="n">
        <f aca="false">1200*LOG(P50/$D$2,2)</f>
        <v>-216.226205655424</v>
      </c>
    </row>
    <row r="51" customFormat="false" ht="24.45" hidden="false" customHeight="false" outlineLevel="0" collapsed="false">
      <c r="B51" s="22" t="s">
        <v>37</v>
      </c>
      <c r="C51" s="19" t="n">
        <f aca="false">C50 * POWER(2, 1/$B$46)</f>
        <v>30.5814336835733</v>
      </c>
      <c r="D51" s="19" t="n">
        <f aca="false">D50 * POWER(2, 1/$B$46)</f>
        <v>61.1628673671466</v>
      </c>
      <c r="E51" s="19" t="n">
        <f aca="false">E50 * POWER(2, 1/$B$46)</f>
        <v>122.325734734293</v>
      </c>
      <c r="F51" s="19" t="n">
        <f aca="false">F50 * POWER(2, 1/$B$46)</f>
        <v>244.651469468587</v>
      </c>
      <c r="G51" s="19" t="n">
        <f aca="false">G50 * POWER(2, 1/$B$46)</f>
        <v>489.302938937174</v>
      </c>
      <c r="H51" s="19" t="n">
        <f aca="false">H50 * POWER(2, 1/$B$46)</f>
        <v>978.605877874348</v>
      </c>
      <c r="I51" s="19" t="n">
        <f aca="false">I50 * POWER(2, 1/$B$46)</f>
        <v>1957.2117557487</v>
      </c>
      <c r="J51" s="19" t="n">
        <f aca="false">J50 * POWER(2, 1/$B$46)</f>
        <v>3914.4235114974</v>
      </c>
      <c r="K51" s="19" t="n">
        <f aca="false">K50 * POWER(2, 1/$B$46)</f>
        <v>7828.84702299479</v>
      </c>
      <c r="L51" s="19" t="n">
        <f aca="false">L50 * POWER(2, 1/$B$46)</f>
        <v>15657.6940459896</v>
      </c>
      <c r="M51" s="19" t="n">
        <f aca="false">M50 * POWER(2, 1/$B$46)</f>
        <v>31315.3880919792</v>
      </c>
      <c r="O51" s="22" t="str">
        <f aca="false">B51</f>
        <v>C#</v>
      </c>
      <c r="P51" s="24" t="n">
        <f aca="false">D51</f>
        <v>61.1628673671466</v>
      </c>
      <c r="Q51" s="18" t="s">
        <v>1</v>
      </c>
      <c r="R51" s="20" t="n">
        <f aca="false">1200*LOG(P51/$D$2,2)</f>
        <v>-116.226205655424</v>
      </c>
    </row>
    <row r="52" customFormat="false" ht="24.45" hidden="false" customHeight="false" outlineLevel="0" collapsed="false">
      <c r="B52" s="22" t="s">
        <v>38</v>
      </c>
      <c r="C52" s="19" t="n">
        <f aca="false">C51 * POWER(2, 1/$B$46)</f>
        <v>32.3999003603422</v>
      </c>
      <c r="D52" s="19" t="n">
        <f aca="false">D51 * POWER(2, 1/$B$46)</f>
        <v>64.7998007206843</v>
      </c>
      <c r="E52" s="19" t="n">
        <f aca="false">E51 * POWER(2, 1/$B$46)</f>
        <v>129.599601441369</v>
      </c>
      <c r="F52" s="19" t="n">
        <f aca="false">F51 * POWER(2, 1/$B$46)</f>
        <v>259.199202882738</v>
      </c>
      <c r="G52" s="19" t="n">
        <f aca="false">G51 * POWER(2, 1/$B$46)</f>
        <v>518.398405765475</v>
      </c>
      <c r="H52" s="19" t="n">
        <f aca="false">H51 * POWER(2, 1/$B$46)</f>
        <v>1036.79681153095</v>
      </c>
      <c r="I52" s="19" t="n">
        <f aca="false">I51 * POWER(2, 1/$B$46)</f>
        <v>2073.5936230619</v>
      </c>
      <c r="J52" s="19" t="n">
        <f aca="false">J51 * POWER(2, 1/$B$46)</f>
        <v>4147.18724612381</v>
      </c>
      <c r="K52" s="19" t="n">
        <f aca="false">K51 * POWER(2, 1/$B$46)</f>
        <v>8294.37449224762</v>
      </c>
      <c r="L52" s="19" t="n">
        <f aca="false">L51 * POWER(2, 1/$B$46)</f>
        <v>16588.7489844953</v>
      </c>
      <c r="M52" s="19" t="n">
        <f aca="false">M51 * POWER(2, 1/$B$46)</f>
        <v>33177.4979689905</v>
      </c>
      <c r="O52" s="22" t="str">
        <f aca="false">B52</f>
        <v>D</v>
      </c>
      <c r="P52" s="24" t="n">
        <f aca="false">D52</f>
        <v>64.7998007206843</v>
      </c>
      <c r="Q52" s="18" t="s">
        <v>1</v>
      </c>
      <c r="R52" s="20" t="n">
        <f aca="false">1200*LOG(P52/$D$2,2)</f>
        <v>-16.2262056554238</v>
      </c>
    </row>
    <row r="53" customFormat="false" ht="24.45" hidden="false" customHeight="false" outlineLevel="0" collapsed="false">
      <c r="B53" s="22" t="s">
        <v>39</v>
      </c>
      <c r="C53" s="19" t="n">
        <f aca="false">C52 * POWER(2, 1/$B$46)</f>
        <v>34.326498692701</v>
      </c>
      <c r="D53" s="19" t="n">
        <f aca="false">D52 * POWER(2, 1/$B$46)</f>
        <v>68.6529973854019</v>
      </c>
      <c r="E53" s="19" t="n">
        <f aca="false">E52 * POWER(2, 1/$B$46)</f>
        <v>137.305994770804</v>
      </c>
      <c r="F53" s="19" t="n">
        <f aca="false">F52 * POWER(2, 1/$B$46)</f>
        <v>274.611989541608</v>
      </c>
      <c r="G53" s="19" t="n">
        <f aca="false">G52 * POWER(2, 1/$B$46)</f>
        <v>549.223979083216</v>
      </c>
      <c r="H53" s="19" t="n">
        <f aca="false">H52 * POWER(2, 1/$B$46)</f>
        <v>1098.44795816643</v>
      </c>
      <c r="I53" s="19" t="n">
        <f aca="false">I52 * POWER(2, 1/$B$46)</f>
        <v>2196.89591633287</v>
      </c>
      <c r="J53" s="19" t="n">
        <f aca="false">J52 * POWER(2, 1/$B$46)</f>
        <v>4393.79183266574</v>
      </c>
      <c r="K53" s="19" t="n">
        <f aca="false">K52 * POWER(2, 1/$B$46)</f>
        <v>8787.58366533148</v>
      </c>
      <c r="L53" s="19" t="n">
        <f aca="false">L52 * POWER(2, 1/$B$46)</f>
        <v>17575.167330663</v>
      </c>
      <c r="M53" s="19" t="n">
        <f aca="false">M52 * POWER(2, 1/$B$46)</f>
        <v>35150.3346613259</v>
      </c>
      <c r="O53" s="22" t="str">
        <f aca="false">B53</f>
        <v>D#</v>
      </c>
      <c r="P53" s="24" t="n">
        <f aca="false">D53</f>
        <v>68.6529973854019</v>
      </c>
      <c r="Q53" s="18" t="s">
        <v>1</v>
      </c>
      <c r="R53" s="20" t="n">
        <f aca="false">1200*LOG(P53/$D$2,2)</f>
        <v>83.7737943445763</v>
      </c>
    </row>
    <row r="54" customFormat="false" ht="24.45" hidden="false" customHeight="false" outlineLevel="0" collapsed="false">
      <c r="B54" s="22" t="s">
        <v>40</v>
      </c>
      <c r="C54" s="19" t="n">
        <f aca="false">C53 * POWER(2, 1/$B$46)</f>
        <v>36.3676585234893</v>
      </c>
      <c r="D54" s="19" t="n">
        <f aca="false">D53 * POWER(2, 1/$B$46)</f>
        <v>72.7353170469785</v>
      </c>
      <c r="E54" s="19" t="n">
        <f aca="false">E53 * POWER(2, 1/$B$46)</f>
        <v>145.470634093957</v>
      </c>
      <c r="F54" s="19" t="n">
        <f aca="false">F53 * POWER(2, 1/$B$46)</f>
        <v>290.941268187914</v>
      </c>
      <c r="G54" s="19" t="n">
        <f aca="false">G53 * POWER(2, 1/$B$46)</f>
        <v>581.882536375829</v>
      </c>
      <c r="H54" s="19" t="n">
        <f aca="false">H53 * POWER(2, 1/$B$46)</f>
        <v>1163.76507275166</v>
      </c>
      <c r="I54" s="19" t="n">
        <f aca="false">I53 * POWER(2, 1/$B$46)</f>
        <v>2327.53014550332</v>
      </c>
      <c r="J54" s="19" t="n">
        <f aca="false">J53 * POWER(2, 1/$B$46)</f>
        <v>4655.06029100664</v>
      </c>
      <c r="K54" s="19" t="n">
        <f aca="false">K53 * POWER(2, 1/$B$46)</f>
        <v>9310.12058201328</v>
      </c>
      <c r="L54" s="19" t="n">
        <f aca="false">L53 * POWER(2, 1/$B$46)</f>
        <v>18620.2411640266</v>
      </c>
      <c r="M54" s="19" t="n">
        <f aca="false">M53 * POWER(2, 1/$B$46)</f>
        <v>37240.4823280532</v>
      </c>
      <c r="O54" s="22" t="str">
        <f aca="false">B54</f>
        <v>E</v>
      </c>
      <c r="P54" s="24" t="n">
        <f aca="false">D54</f>
        <v>72.7353170469785</v>
      </c>
      <c r="Q54" s="18" t="s">
        <v>1</v>
      </c>
      <c r="R54" s="20" t="n">
        <f aca="false">1200*LOG(P54/$D$2,2)</f>
        <v>183.773794344576</v>
      </c>
    </row>
    <row r="55" customFormat="false" ht="24.45" hidden="false" customHeight="false" outlineLevel="0" collapsed="false">
      <c r="B55" s="22" t="s">
        <v>41</v>
      </c>
      <c r="C55" s="19" t="n">
        <f aca="false">C54 * POWER(2, 1/$B$46)</f>
        <v>38.5301920338981</v>
      </c>
      <c r="D55" s="19" t="n">
        <f aca="false">D54 * POWER(2, 1/$B$46)</f>
        <v>77.0603840677963</v>
      </c>
      <c r="E55" s="19" t="n">
        <f aca="false">E54 * POWER(2, 1/$B$46)</f>
        <v>154.120768135593</v>
      </c>
      <c r="F55" s="19" t="n">
        <f aca="false">F54 * POWER(2, 1/$B$46)</f>
        <v>308.241536271185</v>
      </c>
      <c r="G55" s="19" t="n">
        <f aca="false">G54 * POWER(2, 1/$B$46)</f>
        <v>616.483072542371</v>
      </c>
      <c r="H55" s="19" t="n">
        <f aca="false">H54 * POWER(2, 1/$B$46)</f>
        <v>1232.96614508474</v>
      </c>
      <c r="I55" s="19" t="n">
        <f aca="false">I54 * POWER(2, 1/$B$46)</f>
        <v>2465.93229016949</v>
      </c>
      <c r="J55" s="19" t="n">
        <f aca="false">J54 * POWER(2, 1/$B$46)</f>
        <v>4931.86458033898</v>
      </c>
      <c r="K55" s="19" t="n">
        <f aca="false">K54 * POWER(2, 1/$B$46)</f>
        <v>9863.72916067795</v>
      </c>
      <c r="L55" s="19" t="n">
        <f aca="false">L54 * POWER(2, 1/$B$46)</f>
        <v>19727.4583213559</v>
      </c>
      <c r="M55" s="19" t="n">
        <f aca="false">M54 * POWER(2, 1/$B$46)</f>
        <v>39454.9166427119</v>
      </c>
      <c r="O55" s="22" t="str">
        <f aca="false">B55</f>
        <v>F</v>
      </c>
      <c r="P55" s="24" t="n">
        <f aca="false">D55</f>
        <v>77.0603840677963</v>
      </c>
      <c r="Q55" s="18" t="s">
        <v>1</v>
      </c>
      <c r="R55" s="20" t="n">
        <f aca="false">1200*LOG(P55/$D$2,2)</f>
        <v>283.773794344576</v>
      </c>
    </row>
    <row r="56" customFormat="false" ht="24.45" hidden="false" customHeight="false" outlineLevel="0" collapsed="false">
      <c r="B56" s="22" t="s">
        <v>42</v>
      </c>
      <c r="C56" s="19" t="n">
        <f aca="false">C55 * POWER(2, 1/$B$46)</f>
        <v>40.8213164784916</v>
      </c>
      <c r="D56" s="19" t="n">
        <f aca="false">D55 * POWER(2, 1/$B$46)</f>
        <v>81.6426329569832</v>
      </c>
      <c r="E56" s="19" t="n">
        <f aca="false">E55 * POWER(2, 1/$B$46)</f>
        <v>163.285265913966</v>
      </c>
      <c r="F56" s="19" t="n">
        <f aca="false">F55 * POWER(2, 1/$B$46)</f>
        <v>326.570531827933</v>
      </c>
      <c r="G56" s="19" t="n">
        <f aca="false">G55 * POWER(2, 1/$B$46)</f>
        <v>653.141063655866</v>
      </c>
      <c r="H56" s="19" t="n">
        <f aca="false">H55 * POWER(2, 1/$B$46)</f>
        <v>1306.28212731173</v>
      </c>
      <c r="I56" s="19" t="n">
        <f aca="false">I55 * POWER(2, 1/$B$46)</f>
        <v>2612.56425462347</v>
      </c>
      <c r="J56" s="19" t="n">
        <f aca="false">J55 * POWER(2, 1/$B$46)</f>
        <v>5225.12850924694</v>
      </c>
      <c r="K56" s="19" t="n">
        <f aca="false">K55 * POWER(2, 1/$B$46)</f>
        <v>10450.2570184939</v>
      </c>
      <c r="L56" s="19" t="n">
        <f aca="false">L55 * POWER(2, 1/$B$46)</f>
        <v>20900.5140369878</v>
      </c>
      <c r="M56" s="19" t="n">
        <f aca="false">M55 * POWER(2, 1/$B$46)</f>
        <v>41801.0280739756</v>
      </c>
      <c r="O56" s="22" t="str">
        <f aca="false">B56</f>
        <v>F#</v>
      </c>
      <c r="P56" s="24" t="n">
        <f aca="false">D56</f>
        <v>81.6426329569832</v>
      </c>
      <c r="Q56" s="18" t="s">
        <v>1</v>
      </c>
      <c r="R56" s="20" t="n">
        <f aca="false">1200*LOG(P56/$D$2,2)</f>
        <v>383.773794344576</v>
      </c>
    </row>
    <row r="57" customFormat="false" ht="24.45" hidden="false" customHeight="false" outlineLevel="0" collapsed="false">
      <c r="B57" s="22" t="s">
        <v>43</v>
      </c>
      <c r="C57" s="19" t="n">
        <f aca="false">C56 * POWER(2, 1/$B$46)</f>
        <v>43.2486782721228</v>
      </c>
      <c r="D57" s="19" t="n">
        <f aca="false">D56 * POWER(2, 1/$B$46)</f>
        <v>86.4973565442456</v>
      </c>
      <c r="E57" s="19" t="n">
        <f aca="false">E56 * POWER(2, 1/$B$46)</f>
        <v>172.994713088491</v>
      </c>
      <c r="F57" s="19" t="n">
        <f aca="false">F56 * POWER(2, 1/$B$46)</f>
        <v>345.989426176983</v>
      </c>
      <c r="G57" s="19" t="n">
        <f aca="false">G56 * POWER(2, 1/$B$46)</f>
        <v>691.978852353966</v>
      </c>
      <c r="H57" s="19" t="n">
        <f aca="false">H56 * POWER(2, 1/$B$46)</f>
        <v>1383.95770470793</v>
      </c>
      <c r="I57" s="19" t="n">
        <f aca="false">I56 * POWER(2, 1/$B$46)</f>
        <v>2767.91540941587</v>
      </c>
      <c r="J57" s="19" t="n">
        <f aca="false">J56 * POWER(2, 1/$B$46)</f>
        <v>5535.83081883173</v>
      </c>
      <c r="K57" s="19" t="n">
        <f aca="false">K56 * POWER(2, 1/$B$46)</f>
        <v>11071.6616376635</v>
      </c>
      <c r="L57" s="19" t="n">
        <f aca="false">L56 * POWER(2, 1/$B$46)</f>
        <v>22143.323275327</v>
      </c>
      <c r="M57" s="19" t="n">
        <f aca="false">M56 * POWER(2, 1/$B$46)</f>
        <v>44286.6465506539</v>
      </c>
      <c r="O57" s="22" t="str">
        <f aca="false">B57</f>
        <v>G</v>
      </c>
      <c r="P57" s="24" t="n">
        <f aca="false">D57</f>
        <v>86.4973565442456</v>
      </c>
      <c r="Q57" s="18" t="s">
        <v>1</v>
      </c>
      <c r="R57" s="20" t="n">
        <f aca="false">1200*LOG(P57/$D$2,2)</f>
        <v>483.773794344576</v>
      </c>
    </row>
    <row r="58" customFormat="false" ht="24.45" hidden="false" customHeight="false" outlineLevel="0" collapsed="false">
      <c r="B58" s="22" t="s">
        <v>44</v>
      </c>
      <c r="C58" s="19" t="n">
        <f aca="false">C57 * POWER(2, 1/$B$46)</f>
        <v>45.8203785091328</v>
      </c>
      <c r="D58" s="19" t="n">
        <f aca="false">D57 * POWER(2, 1/$B$46)</f>
        <v>91.6407570182657</v>
      </c>
      <c r="E58" s="19" t="n">
        <f aca="false">E57 * POWER(2, 1/$B$46)</f>
        <v>183.281514036531</v>
      </c>
      <c r="F58" s="19" t="n">
        <f aca="false">F57 * POWER(2, 1/$B$46)</f>
        <v>366.563028073063</v>
      </c>
      <c r="G58" s="19" t="n">
        <f aca="false">G57 * POWER(2, 1/$B$46)</f>
        <v>733.126056146126</v>
      </c>
      <c r="H58" s="19" t="n">
        <f aca="false">H57 * POWER(2, 1/$B$46)</f>
        <v>1466.25211229225</v>
      </c>
      <c r="I58" s="19" t="n">
        <f aca="false">I57 * POWER(2, 1/$B$46)</f>
        <v>2932.50422458451</v>
      </c>
      <c r="J58" s="19" t="n">
        <f aca="false">J57 * POWER(2, 1/$B$46)</f>
        <v>5865.00844916902</v>
      </c>
      <c r="K58" s="19" t="n">
        <f aca="false">K57 * POWER(2, 1/$B$46)</f>
        <v>11730.016898338</v>
      </c>
      <c r="L58" s="19" t="n">
        <f aca="false">L57 * POWER(2, 1/$B$46)</f>
        <v>23460.0337966761</v>
      </c>
      <c r="M58" s="19" t="n">
        <f aca="false">M57 * POWER(2, 1/$B$46)</f>
        <v>46920.0675933522</v>
      </c>
      <c r="O58" s="22" t="str">
        <f aca="false">B58</f>
        <v>G#</v>
      </c>
      <c r="P58" s="24" t="n">
        <f aca="false">D58</f>
        <v>91.6407570182657</v>
      </c>
      <c r="Q58" s="18" t="s">
        <v>1</v>
      </c>
      <c r="R58" s="20" t="n">
        <f aca="false">1200*LOG(P58/$D$2,2)</f>
        <v>583.773794344577</v>
      </c>
    </row>
    <row r="59" customFormat="false" ht="24.45" hidden="false" customHeight="false" outlineLevel="0" collapsed="false">
      <c r="B59" s="22" t="s">
        <v>45</v>
      </c>
      <c r="C59" s="19" t="n">
        <f aca="false">C58 * POWER(2, 1/$B$46)</f>
        <v>48.545</v>
      </c>
      <c r="D59" s="19" t="n">
        <f aca="false">D58 * POWER(2, 1/$B$46)</f>
        <v>97.09</v>
      </c>
      <c r="E59" s="19" t="n">
        <f aca="false">E58 * POWER(2, 1/$B$46)</f>
        <v>194.18</v>
      </c>
      <c r="F59" s="19" t="n">
        <f aca="false">F58 * POWER(2, 1/$B$46)</f>
        <v>388.36</v>
      </c>
      <c r="G59" s="19" t="n">
        <f aca="false">G58 * POWER(2, 1/$B$46)</f>
        <v>776.720000000001</v>
      </c>
      <c r="H59" s="19" t="n">
        <f aca="false">H58 * POWER(2, 1/$B$46)</f>
        <v>1553.44</v>
      </c>
      <c r="I59" s="19" t="n">
        <f aca="false">I58 * POWER(2, 1/$B$46)</f>
        <v>3106.88000000001</v>
      </c>
      <c r="J59" s="19" t="n">
        <f aca="false">J58 * POWER(2, 1/$B$46)</f>
        <v>6213.76000000002</v>
      </c>
      <c r="K59" s="19" t="n">
        <f aca="false">K58 * POWER(2, 1/$B$46)</f>
        <v>12427.52</v>
      </c>
      <c r="L59" s="19" t="n">
        <f aca="false">L58 * POWER(2, 1/$B$46)</f>
        <v>24855.0400000001</v>
      </c>
      <c r="M59" s="19" t="n">
        <f aca="false">M58 * POWER(2, 1/$B$46)</f>
        <v>49710.0800000002</v>
      </c>
      <c r="O59" s="22" t="str">
        <f aca="false">B59</f>
        <v>A’</v>
      </c>
      <c r="P59" s="24" t="n">
        <f aca="false">D59</f>
        <v>97.09</v>
      </c>
      <c r="Q59" s="18" t="s">
        <v>1</v>
      </c>
      <c r="R59" s="20" t="n">
        <f aca="false">1200*LOG(P59/$D$2,2)</f>
        <v>683.773794344577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2024-08-14T06:34:58Z</dcterms:created>
  <dc:creator/>
  <dc:description/>
  <dc:language>en-GB</dc:language>
  <cp:lastModifiedBy/>
  <dcterms:modified xsi:type="dcterms:W3CDTF">2024-08-16T02:09:07Z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