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97dfd61da619a5/UNAL FORE/SEMESTRE 9/TECNICAS DE CONTROL/PROYECTO/eolic-balancing-cs/caracterizacion/"/>
    </mc:Choice>
  </mc:AlternateContent>
  <xr:revisionPtr revIDLastSave="96" documentId="8_{937CF009-8AFF-467F-8159-A41D0CD85E8A}" xr6:coauthVersionLast="47" xr6:coauthVersionMax="47" xr10:uidLastSave="{1A856BDB-BC20-458C-81B9-A6ED5384F198}"/>
  <bookViews>
    <workbookView minimized="1" xWindow="732" yWindow="732" windowWidth="17280" windowHeight="8880" xr2:uid="{E4FA1A74-83CF-4DE4-8B53-90D7E4B8CF26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4" i="1" l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6" i="1"/>
  <c r="B6" i="1"/>
  <c r="C2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7" i="1"/>
  <c r="B9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8" i="1"/>
</calcChain>
</file>

<file path=xl/sharedStrings.xml><?xml version="1.0" encoding="utf-8"?>
<sst xmlns="http://schemas.openxmlformats.org/spreadsheetml/2006/main" count="7" uniqueCount="5">
  <si>
    <t>Porcentaje</t>
  </si>
  <si>
    <t>Binario</t>
  </si>
  <si>
    <t>Tensión sin carga</t>
  </si>
  <si>
    <t>Tensión de motor</t>
  </si>
  <si>
    <t>Corriente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</si>
</sst>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1" defaultTableStyle="TableStyleMedium2" defaultPivotStyle="PivotStyleLight16">
    <tableStyle name="Invisible" pivot="0" table="0" count="0" xr9:uid="{515F0A3B-BA69-4164-93BF-00860963CFE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783508311461067"/>
                  <c:y val="-1.621431602798435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Hoja1!$J$6:$J$26</c:f>
              <c:numCache>
                <c:formatCode>0%</c:formatCode>
                <c:ptCount val="21"/>
                <c:pt idx="0" formatCode="0.0%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Hoja1!$K$6:$K$26</c:f>
              <c:numCache>
                <c:formatCode>General</c:formatCode>
                <c:ptCount val="21"/>
                <c:pt idx="0">
                  <c:v>0</c:v>
                </c:pt>
                <c:pt idx="1">
                  <c:v>0.56999999999999995</c:v>
                </c:pt>
                <c:pt idx="2">
                  <c:v>0.86</c:v>
                </c:pt>
                <c:pt idx="3">
                  <c:v>1.05</c:v>
                </c:pt>
                <c:pt idx="4">
                  <c:v>1.23</c:v>
                </c:pt>
                <c:pt idx="5">
                  <c:v>1.37</c:v>
                </c:pt>
                <c:pt idx="6">
                  <c:v>1.51</c:v>
                </c:pt>
                <c:pt idx="7">
                  <c:v>1.62</c:v>
                </c:pt>
                <c:pt idx="8">
                  <c:v>1.74</c:v>
                </c:pt>
                <c:pt idx="9">
                  <c:v>1.84</c:v>
                </c:pt>
                <c:pt idx="10">
                  <c:v>1.96</c:v>
                </c:pt>
                <c:pt idx="11">
                  <c:v>2.0499999999999998</c:v>
                </c:pt>
                <c:pt idx="12">
                  <c:v>2.15</c:v>
                </c:pt>
                <c:pt idx="13">
                  <c:v>2.2400000000000002</c:v>
                </c:pt>
                <c:pt idx="14">
                  <c:v>2.33</c:v>
                </c:pt>
                <c:pt idx="15">
                  <c:v>2.41</c:v>
                </c:pt>
                <c:pt idx="16">
                  <c:v>2.5</c:v>
                </c:pt>
                <c:pt idx="17">
                  <c:v>2.57</c:v>
                </c:pt>
                <c:pt idx="18">
                  <c:v>2.66</c:v>
                </c:pt>
                <c:pt idx="19">
                  <c:v>2.74</c:v>
                </c:pt>
                <c:pt idx="20">
                  <c:v>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7-42A2-BDAB-3FC5808BE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238496"/>
        <c:axId val="1331234752"/>
      </c:scatterChart>
      <c:valAx>
        <c:axId val="133123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1234752"/>
        <c:crosses val="autoZero"/>
        <c:crossBetween val="midCat"/>
      </c:valAx>
      <c:valAx>
        <c:axId val="13312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123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704850</xdr:colOff>
      <xdr:row>4</xdr:row>
      <xdr:rowOff>140017</xdr:rowOff>
    </xdr:from>
    <xdr:to>
      <xdr:col>17</xdr:col>
      <xdr:colOff>533400</xdr:colOff>
      <xdr:row>19</xdr:row>
      <xdr:rowOff>170497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37DBB0-F8B5-1F10-5512-E780203BC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F2C85-E5AE-4CB0-8A3F-F84C719EDBB7}">
  <dimension ref="B5:N29"/>
  <sheetViews>
    <sheetView tabSelected="1" topLeftCell="E1" workbookViewId="0">
      <selection activeCell="M25" sqref="M25"/>
    </sheetView>
  </sheetViews>
  <sheetFormatPr baseColWidth="10" defaultColWidth="11.44140625" defaultRowHeight="14.4" x14ac:dyDescent="0.3"/>
  <cols>
    <col min="4" max="4" width="15" customWidth="1"/>
    <col min="5" max="5" width="15.109375" customWidth="1"/>
    <col min="11" max="11" width="15.109375" customWidth="1"/>
  </cols>
  <sheetData>
    <row r="5" spans="2:11" x14ac:dyDescent="0.3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J5" s="2" t="s">
        <v>0</v>
      </c>
      <c r="K5" s="2" t="s">
        <v>3</v>
      </c>
    </row>
    <row r="6" spans="2:11" x14ac:dyDescent="0.3">
      <c r="B6" s="3">
        <f>C6/C26</f>
        <v>3.9215686274509795E-3</v>
      </c>
      <c r="C6" s="2">
        <v>1</v>
      </c>
      <c r="D6" s="2">
        <v>0.18</v>
      </c>
      <c r="E6" s="2">
        <v>0</v>
      </c>
      <c r="F6" s="2">
        <v>0</v>
      </c>
      <c r="J6" s="3">
        <f>K6/K26</f>
        <v>0</v>
      </c>
      <c r="K6" s="2">
        <v>0</v>
      </c>
    </row>
    <row r="7" spans="2:11" x14ac:dyDescent="0.3">
      <c r="B7" s="4">
        <v>0.05</v>
      </c>
      <c r="C7" s="5">
        <f>B7*255</f>
        <v>12.75</v>
      </c>
      <c r="D7" s="2">
        <v>0.42</v>
      </c>
      <c r="E7" s="2">
        <v>0.56999999999999995</v>
      </c>
      <c r="F7" s="2">
        <v>7.0000000000000007E-2</v>
      </c>
      <c r="J7" s="4">
        <v>0.05</v>
      </c>
      <c r="K7" s="2">
        <v>0.56999999999999995</v>
      </c>
    </row>
    <row r="8" spans="2:11" x14ac:dyDescent="0.3">
      <c r="B8" s="4">
        <f>B7+0.05</f>
        <v>0.1</v>
      </c>
      <c r="C8" s="5">
        <f t="shared" ref="C8:C26" si="0">B8*255</f>
        <v>25.5</v>
      </c>
      <c r="D8" s="2">
        <v>0.67</v>
      </c>
      <c r="E8" s="2">
        <v>0.86</v>
      </c>
      <c r="F8" s="2">
        <v>0.13</v>
      </c>
      <c r="J8" s="4">
        <f>J7+0.05</f>
        <v>0.1</v>
      </c>
      <c r="K8" s="2">
        <v>0.86</v>
      </c>
    </row>
    <row r="9" spans="2:11" x14ac:dyDescent="0.3">
      <c r="B9" s="4">
        <f t="shared" ref="B9:B26" si="1">B8+0.05</f>
        <v>0.15000000000000002</v>
      </c>
      <c r="C9" s="5">
        <f t="shared" si="0"/>
        <v>38.250000000000007</v>
      </c>
      <c r="D9" s="2">
        <v>0.91</v>
      </c>
      <c r="E9" s="2">
        <v>1.05</v>
      </c>
      <c r="F9" s="2">
        <v>0.18</v>
      </c>
      <c r="J9" s="4">
        <f t="shared" ref="J9:J26" si="2">J8+0.05</f>
        <v>0.15000000000000002</v>
      </c>
      <c r="K9" s="2">
        <v>1.05</v>
      </c>
    </row>
    <row r="10" spans="2:11" x14ac:dyDescent="0.3">
      <c r="B10" s="4">
        <f t="shared" si="1"/>
        <v>0.2</v>
      </c>
      <c r="C10" s="5">
        <f t="shared" si="0"/>
        <v>51</v>
      </c>
      <c r="D10" s="2">
        <v>1.1599999999999999</v>
      </c>
      <c r="E10" s="2">
        <v>1.23</v>
      </c>
      <c r="F10" s="2">
        <v>0.23</v>
      </c>
      <c r="J10" s="4">
        <f t="shared" si="2"/>
        <v>0.2</v>
      </c>
      <c r="K10" s="2">
        <v>1.23</v>
      </c>
    </row>
    <row r="11" spans="2:11" x14ac:dyDescent="0.3">
      <c r="B11" s="4">
        <f t="shared" si="1"/>
        <v>0.25</v>
      </c>
      <c r="C11" s="5">
        <f t="shared" si="0"/>
        <v>63.75</v>
      </c>
      <c r="D11" s="2">
        <v>1.42</v>
      </c>
      <c r="E11" s="2">
        <v>1.37</v>
      </c>
      <c r="F11" s="2">
        <v>0.28000000000000003</v>
      </c>
      <c r="J11" s="4">
        <f t="shared" si="2"/>
        <v>0.25</v>
      </c>
      <c r="K11" s="2">
        <v>1.37</v>
      </c>
    </row>
    <row r="12" spans="2:11" x14ac:dyDescent="0.3">
      <c r="B12" s="4">
        <f t="shared" si="1"/>
        <v>0.3</v>
      </c>
      <c r="C12" s="5">
        <f t="shared" si="0"/>
        <v>76.5</v>
      </c>
      <c r="D12" s="2">
        <v>1.67</v>
      </c>
      <c r="E12" s="2">
        <v>1.51</v>
      </c>
      <c r="F12" s="2">
        <v>0.32</v>
      </c>
      <c r="J12" s="4">
        <f t="shared" si="2"/>
        <v>0.3</v>
      </c>
      <c r="K12" s="2">
        <v>1.51</v>
      </c>
    </row>
    <row r="13" spans="2:11" x14ac:dyDescent="0.3">
      <c r="B13" s="4">
        <f t="shared" si="1"/>
        <v>0.35</v>
      </c>
      <c r="C13" s="5">
        <f t="shared" si="0"/>
        <v>89.25</v>
      </c>
      <c r="D13" s="2">
        <v>1.9</v>
      </c>
      <c r="E13" s="2">
        <v>1.62</v>
      </c>
      <c r="F13" s="2">
        <v>0.36</v>
      </c>
      <c r="J13" s="4">
        <f t="shared" si="2"/>
        <v>0.35</v>
      </c>
      <c r="K13" s="2">
        <v>1.62</v>
      </c>
    </row>
    <row r="14" spans="2:11" x14ac:dyDescent="0.3">
      <c r="B14" s="4">
        <f t="shared" si="1"/>
        <v>0.39999999999999997</v>
      </c>
      <c r="C14" s="5">
        <f t="shared" si="0"/>
        <v>101.99999999999999</v>
      </c>
      <c r="D14" s="2">
        <v>2.16</v>
      </c>
      <c r="E14" s="2">
        <v>1.74</v>
      </c>
      <c r="F14" s="2">
        <v>0.39</v>
      </c>
      <c r="J14" s="4">
        <f t="shared" si="2"/>
        <v>0.39999999999999997</v>
      </c>
      <c r="K14" s="2">
        <v>1.74</v>
      </c>
    </row>
    <row r="15" spans="2:11" x14ac:dyDescent="0.3">
      <c r="B15" s="4">
        <f t="shared" si="1"/>
        <v>0.44999999999999996</v>
      </c>
      <c r="C15" s="5">
        <f t="shared" si="0"/>
        <v>114.74999999999999</v>
      </c>
      <c r="D15" s="2">
        <v>2.41</v>
      </c>
      <c r="E15" s="2">
        <v>1.84</v>
      </c>
      <c r="F15" s="2">
        <v>0.43</v>
      </c>
      <c r="J15" s="4">
        <f t="shared" si="2"/>
        <v>0.44999999999999996</v>
      </c>
      <c r="K15" s="2">
        <v>1.84</v>
      </c>
    </row>
    <row r="16" spans="2:11" x14ac:dyDescent="0.3">
      <c r="B16" s="4">
        <f t="shared" si="1"/>
        <v>0.49999999999999994</v>
      </c>
      <c r="C16" s="5">
        <f t="shared" si="0"/>
        <v>127.49999999999999</v>
      </c>
      <c r="D16" s="2">
        <v>2.67</v>
      </c>
      <c r="E16" s="2">
        <v>1.96</v>
      </c>
      <c r="F16" s="2">
        <v>0.48</v>
      </c>
      <c r="J16" s="4">
        <f t="shared" si="2"/>
        <v>0.49999999999999994</v>
      </c>
      <c r="K16" s="2">
        <v>1.96</v>
      </c>
    </row>
    <row r="17" spans="2:14" x14ac:dyDescent="0.3">
      <c r="B17" s="4">
        <f t="shared" si="1"/>
        <v>0.54999999999999993</v>
      </c>
      <c r="C17" s="5">
        <f t="shared" si="0"/>
        <v>140.24999999999997</v>
      </c>
      <c r="D17" s="2">
        <v>2.9</v>
      </c>
      <c r="E17" s="2">
        <v>2.0499999999999998</v>
      </c>
      <c r="F17" s="2">
        <v>0.51</v>
      </c>
      <c r="J17" s="4">
        <f t="shared" si="2"/>
        <v>0.54999999999999993</v>
      </c>
      <c r="K17" s="2">
        <v>2.0499999999999998</v>
      </c>
    </row>
    <row r="18" spans="2:14" x14ac:dyDescent="0.3">
      <c r="B18" s="4">
        <f t="shared" si="1"/>
        <v>0.6</v>
      </c>
      <c r="C18" s="5">
        <f t="shared" si="0"/>
        <v>153</v>
      </c>
      <c r="D18" s="2">
        <v>3.15</v>
      </c>
      <c r="E18" s="2">
        <v>2.15</v>
      </c>
      <c r="F18" s="2">
        <v>0.54</v>
      </c>
      <c r="J18" s="4">
        <f t="shared" si="2"/>
        <v>0.6</v>
      </c>
      <c r="K18" s="2">
        <v>2.15</v>
      </c>
    </row>
    <row r="19" spans="2:14" x14ac:dyDescent="0.3">
      <c r="B19" s="4">
        <f t="shared" si="1"/>
        <v>0.65</v>
      </c>
      <c r="C19" s="5">
        <f t="shared" si="0"/>
        <v>165.75</v>
      </c>
      <c r="D19" s="2">
        <v>3.41</v>
      </c>
      <c r="E19" s="2">
        <v>2.2400000000000002</v>
      </c>
      <c r="F19" s="2">
        <v>0.57999999999999996</v>
      </c>
      <c r="J19" s="4">
        <f t="shared" si="2"/>
        <v>0.65</v>
      </c>
      <c r="K19" s="2">
        <v>2.2400000000000002</v>
      </c>
    </row>
    <row r="20" spans="2:14" x14ac:dyDescent="0.3">
      <c r="B20" s="4">
        <f t="shared" si="1"/>
        <v>0.70000000000000007</v>
      </c>
      <c r="C20" s="5">
        <f t="shared" si="0"/>
        <v>178.50000000000003</v>
      </c>
      <c r="D20" s="2">
        <v>3.66</v>
      </c>
      <c r="E20" s="2">
        <v>2.33</v>
      </c>
      <c r="F20" s="2">
        <v>0.61</v>
      </c>
      <c r="J20" s="4">
        <f t="shared" si="2"/>
        <v>0.70000000000000007</v>
      </c>
      <c r="K20" s="2">
        <v>2.33</v>
      </c>
    </row>
    <row r="21" spans="2:14" x14ac:dyDescent="0.3">
      <c r="B21" s="4">
        <f t="shared" si="1"/>
        <v>0.75000000000000011</v>
      </c>
      <c r="C21" s="5">
        <f t="shared" si="0"/>
        <v>191.25000000000003</v>
      </c>
      <c r="D21" s="2">
        <v>3.9</v>
      </c>
      <c r="E21" s="2">
        <v>2.41</v>
      </c>
      <c r="F21" s="2">
        <v>0.64</v>
      </c>
      <c r="J21" s="4">
        <f t="shared" si="2"/>
        <v>0.75000000000000011</v>
      </c>
      <c r="K21" s="2">
        <v>2.41</v>
      </c>
    </row>
    <row r="22" spans="2:14" x14ac:dyDescent="0.3">
      <c r="B22" s="4">
        <f t="shared" si="1"/>
        <v>0.80000000000000016</v>
      </c>
      <c r="C22" s="5">
        <f t="shared" si="0"/>
        <v>204.00000000000003</v>
      </c>
      <c r="D22" s="2">
        <v>4.1500000000000004</v>
      </c>
      <c r="E22" s="2">
        <v>2.5</v>
      </c>
      <c r="F22" s="2">
        <v>0.68</v>
      </c>
      <c r="J22" s="4">
        <f t="shared" si="2"/>
        <v>0.80000000000000016</v>
      </c>
      <c r="K22" s="2">
        <v>2.5</v>
      </c>
    </row>
    <row r="23" spans="2:14" x14ac:dyDescent="0.3">
      <c r="B23" s="4">
        <f t="shared" si="1"/>
        <v>0.8500000000000002</v>
      </c>
      <c r="C23" s="5">
        <f t="shared" si="0"/>
        <v>216.75000000000006</v>
      </c>
      <c r="D23" s="2">
        <v>4.4000000000000004</v>
      </c>
      <c r="E23" s="2">
        <v>2.57</v>
      </c>
      <c r="F23" s="2">
        <v>0.71</v>
      </c>
      <c r="J23" s="4">
        <f t="shared" si="2"/>
        <v>0.8500000000000002</v>
      </c>
      <c r="K23" s="2">
        <v>2.57</v>
      </c>
    </row>
    <row r="24" spans="2:14" x14ac:dyDescent="0.3">
      <c r="B24" s="4">
        <f t="shared" si="1"/>
        <v>0.90000000000000024</v>
      </c>
      <c r="C24" s="5">
        <f t="shared" si="0"/>
        <v>229.50000000000006</v>
      </c>
      <c r="D24" s="2">
        <v>4.66</v>
      </c>
      <c r="E24" s="2">
        <v>2.66</v>
      </c>
      <c r="F24" s="2">
        <v>0.74</v>
      </c>
      <c r="J24" s="4">
        <f t="shared" si="2"/>
        <v>0.90000000000000024</v>
      </c>
      <c r="K24" s="2">
        <v>2.66</v>
      </c>
      <c r="M24">
        <f>2.3834*N24+0.6283</f>
        <v>2.010672</v>
      </c>
      <c r="N24" s="1">
        <v>0.57999999999999996</v>
      </c>
    </row>
    <row r="25" spans="2:14" x14ac:dyDescent="0.3">
      <c r="B25" s="4">
        <f t="shared" si="1"/>
        <v>0.95000000000000029</v>
      </c>
      <c r="C25" s="5">
        <f t="shared" si="0"/>
        <v>242.25000000000009</v>
      </c>
      <c r="D25" s="2">
        <v>4.9000000000000004</v>
      </c>
      <c r="E25" s="2">
        <v>2.74</v>
      </c>
      <c r="F25" s="2">
        <v>0.77</v>
      </c>
      <c r="J25" s="4">
        <f t="shared" si="2"/>
        <v>0.95000000000000029</v>
      </c>
      <c r="K25" s="2">
        <v>2.74</v>
      </c>
    </row>
    <row r="26" spans="2:14" x14ac:dyDescent="0.3">
      <c r="B26" s="4">
        <f t="shared" si="1"/>
        <v>1.0000000000000002</v>
      </c>
      <c r="C26" s="5">
        <f t="shared" si="0"/>
        <v>255.00000000000006</v>
      </c>
      <c r="D26" s="2">
        <v>5.15</v>
      </c>
      <c r="E26" s="2">
        <v>2.82</v>
      </c>
      <c r="F26" s="2">
        <v>0.81</v>
      </c>
      <c r="J26" s="4">
        <f t="shared" si="2"/>
        <v>1.0000000000000002</v>
      </c>
      <c r="K26" s="2">
        <v>2.82</v>
      </c>
    </row>
    <row r="27" spans="2:14" x14ac:dyDescent="0.3">
      <c r="B27" s="1"/>
      <c r="J27" s="1"/>
    </row>
    <row r="28" spans="2:14" x14ac:dyDescent="0.3">
      <c r="B28" s="1"/>
      <c r="J28" s="1"/>
    </row>
    <row r="29" spans="2:14" x14ac:dyDescent="0.3">
      <c r="B29" s="1"/>
      <c r="J2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Felipe Forero Salas</dc:creator>
  <cp:keywords/>
  <dc:description/>
  <cp:lastModifiedBy>Andres Felipe Forero Salas</cp:lastModifiedBy>
  <cp:revision/>
  <dcterms:created xsi:type="dcterms:W3CDTF">2022-05-21T20:02:37Z</dcterms:created>
  <dcterms:modified xsi:type="dcterms:W3CDTF">2023-08-27T23:50:04Z</dcterms:modified>
  <cp:category/>
  <cp:contentStatus/>
</cp:coreProperties>
</file>