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00148095\Desktop\Git\FileOrganizer\FilesOrganizerIDOffice\src\main\resources\una\filesorganizeridoffice\xlsx\"/>
    </mc:Choice>
  </mc:AlternateContent>
  <xr:revisionPtr revIDLastSave="0" documentId="13_ncr:1_{F5E70D97-DD04-486C-9EA8-3B25815C2491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Hoja1" sheetId="1" r:id="rId1"/>
    <sheet name="TARJETAS DISPONIBLES" sheetId="2" state="hidden" r:id="rId2"/>
    <sheet name="Corte Normal" sheetId="4" r:id="rId3"/>
  </sheets>
  <definedNames>
    <definedName name="_xlnm._FilterDatabase" localSheetId="0" hidden="1">Hoja1!$A$1:$Y$124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B3" i="1"/>
  <c r="AC3" i="1"/>
  <c r="AD3" i="1"/>
  <c r="AE3" i="1"/>
  <c r="AA4" i="1"/>
  <c r="AB4" i="1"/>
  <c r="AC4" i="1"/>
  <c r="AD4" i="1"/>
  <c r="AE4" i="1"/>
  <c r="AA5" i="1"/>
  <c r="AB5" i="1"/>
  <c r="AC5" i="1"/>
  <c r="AD5" i="1"/>
  <c r="AE5" i="1"/>
  <c r="AA6" i="1"/>
  <c r="AB6" i="1"/>
  <c r="AC6" i="1"/>
  <c r="AD6" i="1"/>
  <c r="AE6" i="1"/>
  <c r="AH6" i="1" s="1"/>
  <c r="AA7" i="1"/>
  <c r="AB7" i="1"/>
  <c r="AC7" i="1"/>
  <c r="AD7" i="1"/>
  <c r="AE7" i="1"/>
  <c r="AA8" i="1"/>
  <c r="AB8" i="1"/>
  <c r="AC8" i="1"/>
  <c r="AD8" i="1"/>
  <c r="AE8" i="1"/>
  <c r="AA9" i="1"/>
  <c r="AB9" i="1"/>
  <c r="AC9" i="1"/>
  <c r="AD9" i="1"/>
  <c r="AE9" i="1"/>
  <c r="AA10" i="1"/>
  <c r="AB10" i="1"/>
  <c r="AC10" i="1"/>
  <c r="AD10" i="1"/>
  <c r="AE10" i="1"/>
  <c r="AH10" i="1" s="1"/>
  <c r="AA11" i="1"/>
  <c r="AB11" i="1"/>
  <c r="AC11" i="1"/>
  <c r="AD11" i="1"/>
  <c r="AE11" i="1"/>
  <c r="AA12" i="1"/>
  <c r="AB12" i="1"/>
  <c r="AC12" i="1"/>
  <c r="AD12" i="1"/>
  <c r="AE12" i="1"/>
  <c r="AA13" i="1"/>
  <c r="AB13" i="1"/>
  <c r="AC13" i="1"/>
  <c r="AD13" i="1"/>
  <c r="AE13" i="1"/>
  <c r="AA14" i="1"/>
  <c r="AB14" i="1"/>
  <c r="AC14" i="1"/>
  <c r="AD14" i="1"/>
  <c r="AE14" i="1"/>
  <c r="AH14" i="1" s="1"/>
  <c r="AA15" i="1"/>
  <c r="AB15" i="1"/>
  <c r="AC15" i="1"/>
  <c r="AD15" i="1"/>
  <c r="AE15" i="1"/>
  <c r="AA16" i="1"/>
  <c r="AB16" i="1"/>
  <c r="AC16" i="1"/>
  <c r="AD16" i="1"/>
  <c r="AE16" i="1"/>
  <c r="AA17" i="1"/>
  <c r="AB17" i="1"/>
  <c r="AC17" i="1"/>
  <c r="AD17" i="1"/>
  <c r="AE17" i="1"/>
  <c r="AA18" i="1"/>
  <c r="AB18" i="1"/>
  <c r="AC18" i="1"/>
  <c r="AD18" i="1"/>
  <c r="AE18" i="1"/>
  <c r="AH18" i="1" s="1"/>
  <c r="AA19" i="1"/>
  <c r="AB19" i="1"/>
  <c r="AC19" i="1"/>
  <c r="AD19" i="1"/>
  <c r="AE19" i="1"/>
  <c r="AA20" i="1"/>
  <c r="AB20" i="1"/>
  <c r="AC20" i="1"/>
  <c r="AD20" i="1"/>
  <c r="AE20" i="1"/>
  <c r="AA21" i="1"/>
  <c r="AB21" i="1"/>
  <c r="AC21" i="1"/>
  <c r="AD21" i="1"/>
  <c r="AE21" i="1"/>
  <c r="AA22" i="1"/>
  <c r="AB22" i="1"/>
  <c r="AC22" i="1"/>
  <c r="AD22" i="1"/>
  <c r="AE22" i="1"/>
  <c r="AH22" i="1" s="1"/>
  <c r="AA23" i="1"/>
  <c r="AB23" i="1"/>
  <c r="AC23" i="1"/>
  <c r="AD23" i="1"/>
  <c r="AE23" i="1"/>
  <c r="AA24" i="1"/>
  <c r="AB24" i="1"/>
  <c r="AC24" i="1"/>
  <c r="AD24" i="1"/>
  <c r="AE24" i="1"/>
  <c r="AA25" i="1"/>
  <c r="AB25" i="1"/>
  <c r="AC25" i="1"/>
  <c r="AD25" i="1"/>
  <c r="AE25" i="1"/>
  <c r="AA26" i="1"/>
  <c r="AB26" i="1"/>
  <c r="AC26" i="1"/>
  <c r="AD26" i="1"/>
  <c r="AE26" i="1"/>
  <c r="AH26" i="1" s="1"/>
  <c r="AA27" i="1"/>
  <c r="AB27" i="1"/>
  <c r="AC27" i="1"/>
  <c r="AD27" i="1"/>
  <c r="AE27" i="1"/>
  <c r="AA28" i="1"/>
  <c r="AB28" i="1"/>
  <c r="AC28" i="1"/>
  <c r="AD28" i="1"/>
  <c r="AE28" i="1"/>
  <c r="AA29" i="1"/>
  <c r="AB29" i="1"/>
  <c r="AC29" i="1"/>
  <c r="AD29" i="1"/>
  <c r="AE29" i="1"/>
  <c r="AA30" i="1"/>
  <c r="AB30" i="1"/>
  <c r="AC30" i="1"/>
  <c r="AD30" i="1"/>
  <c r="AE30" i="1"/>
  <c r="AH30" i="1" s="1"/>
  <c r="AA31" i="1"/>
  <c r="AB31" i="1"/>
  <c r="AC31" i="1"/>
  <c r="AD31" i="1"/>
  <c r="AE31" i="1"/>
  <c r="AH31" i="1" s="1"/>
  <c r="AA32" i="1"/>
  <c r="AB32" i="1"/>
  <c r="AC32" i="1"/>
  <c r="AD32" i="1"/>
  <c r="AE32" i="1"/>
  <c r="AA33" i="1"/>
  <c r="AB33" i="1"/>
  <c r="AC33" i="1"/>
  <c r="AD33" i="1"/>
  <c r="AE33" i="1"/>
  <c r="AA34" i="1"/>
  <c r="AB34" i="1"/>
  <c r="AC34" i="1"/>
  <c r="AD34" i="1"/>
  <c r="AE34" i="1"/>
  <c r="AH34" i="1" s="1"/>
  <c r="AA35" i="1"/>
  <c r="AB35" i="1"/>
  <c r="AC35" i="1"/>
  <c r="AD35" i="1"/>
  <c r="AE35" i="1"/>
  <c r="AA36" i="1"/>
  <c r="AB36" i="1"/>
  <c r="AC36" i="1"/>
  <c r="AD36" i="1"/>
  <c r="AE36" i="1"/>
  <c r="AA37" i="1"/>
  <c r="AB37" i="1"/>
  <c r="AC37" i="1"/>
  <c r="AD37" i="1"/>
  <c r="AE37" i="1"/>
  <c r="AA38" i="1"/>
  <c r="AB38" i="1"/>
  <c r="AC38" i="1"/>
  <c r="AD38" i="1"/>
  <c r="AE38" i="1"/>
  <c r="AH38" i="1" s="1"/>
  <c r="AA39" i="1"/>
  <c r="AB39" i="1"/>
  <c r="AC39" i="1"/>
  <c r="AD39" i="1"/>
  <c r="AE39" i="1"/>
  <c r="AA40" i="1"/>
  <c r="AB40" i="1"/>
  <c r="AC40" i="1"/>
  <c r="AD40" i="1"/>
  <c r="AE40" i="1"/>
  <c r="AA41" i="1"/>
  <c r="AB41" i="1"/>
  <c r="AC41" i="1"/>
  <c r="AD41" i="1"/>
  <c r="AE41" i="1"/>
  <c r="AA42" i="1"/>
  <c r="AB42" i="1"/>
  <c r="AC42" i="1"/>
  <c r="AD42" i="1"/>
  <c r="AE42" i="1"/>
  <c r="AH42" i="1" s="1"/>
  <c r="AA43" i="1"/>
  <c r="AB43" i="1"/>
  <c r="AC43" i="1"/>
  <c r="AD43" i="1"/>
  <c r="AE43" i="1"/>
  <c r="AH43" i="1" s="1"/>
  <c r="AA44" i="1"/>
  <c r="AB44" i="1"/>
  <c r="AC44" i="1"/>
  <c r="AD44" i="1"/>
  <c r="AE44" i="1"/>
  <c r="AA45" i="1"/>
  <c r="AB45" i="1"/>
  <c r="AC45" i="1"/>
  <c r="AD45" i="1"/>
  <c r="AE45" i="1"/>
  <c r="AA46" i="1"/>
  <c r="AB46" i="1"/>
  <c r="AC46" i="1"/>
  <c r="AD46" i="1"/>
  <c r="AE46" i="1"/>
  <c r="AH46" i="1" s="1"/>
  <c r="AA47" i="1"/>
  <c r="AB47" i="1"/>
  <c r="AC47" i="1"/>
  <c r="AD47" i="1"/>
  <c r="AE47" i="1"/>
  <c r="AH47" i="1" s="1"/>
  <c r="AA48" i="1"/>
  <c r="AB48" i="1"/>
  <c r="AC48" i="1"/>
  <c r="AD48" i="1"/>
  <c r="AE48" i="1"/>
  <c r="AA49" i="1"/>
  <c r="AB49" i="1"/>
  <c r="AC49" i="1"/>
  <c r="AD49" i="1"/>
  <c r="AE49" i="1"/>
  <c r="AA50" i="1"/>
  <c r="AB50" i="1"/>
  <c r="AC50" i="1"/>
  <c r="AD50" i="1"/>
  <c r="AE50" i="1"/>
  <c r="AH50" i="1" s="1"/>
  <c r="AA51" i="1"/>
  <c r="AB51" i="1"/>
  <c r="AC51" i="1"/>
  <c r="AD51" i="1"/>
  <c r="AE51" i="1"/>
  <c r="AA52" i="1"/>
  <c r="AB52" i="1"/>
  <c r="AC52" i="1"/>
  <c r="AD52" i="1"/>
  <c r="AE52" i="1"/>
  <c r="AA53" i="1"/>
  <c r="AB53" i="1"/>
  <c r="AC53" i="1"/>
  <c r="AD53" i="1"/>
  <c r="AE53" i="1"/>
  <c r="AA54" i="1"/>
  <c r="AB54" i="1"/>
  <c r="AC54" i="1"/>
  <c r="AD54" i="1"/>
  <c r="AE54" i="1"/>
  <c r="AH54" i="1" s="1"/>
  <c r="AA55" i="1"/>
  <c r="AB55" i="1"/>
  <c r="AC55" i="1"/>
  <c r="AD55" i="1"/>
  <c r="AE55" i="1"/>
  <c r="AA56" i="1"/>
  <c r="AB56" i="1"/>
  <c r="AC56" i="1"/>
  <c r="AD56" i="1"/>
  <c r="AE56" i="1"/>
  <c r="AA57" i="1"/>
  <c r="AB57" i="1"/>
  <c r="AC57" i="1"/>
  <c r="AD57" i="1"/>
  <c r="AE57" i="1"/>
  <c r="AA58" i="1"/>
  <c r="AB58" i="1"/>
  <c r="AC58" i="1"/>
  <c r="AD58" i="1"/>
  <c r="AE58" i="1"/>
  <c r="AH58" i="1" s="1"/>
  <c r="AA59" i="1"/>
  <c r="AB59" i="1"/>
  <c r="AC59" i="1"/>
  <c r="AD59" i="1"/>
  <c r="AE59" i="1"/>
  <c r="AH59" i="1" s="1"/>
  <c r="AA60" i="1"/>
  <c r="AB60" i="1"/>
  <c r="AC60" i="1"/>
  <c r="AD60" i="1"/>
  <c r="AE60" i="1"/>
  <c r="AA61" i="1"/>
  <c r="AB61" i="1"/>
  <c r="AC61" i="1"/>
  <c r="AD61" i="1"/>
  <c r="AE61" i="1"/>
  <c r="AA62" i="1"/>
  <c r="AB62" i="1"/>
  <c r="AC62" i="1"/>
  <c r="AD62" i="1"/>
  <c r="AE62" i="1"/>
  <c r="AH62" i="1" s="1"/>
  <c r="AA63" i="1"/>
  <c r="AB63" i="1"/>
  <c r="AC63" i="1"/>
  <c r="AD63" i="1"/>
  <c r="AE63" i="1"/>
  <c r="AH63" i="1" s="1"/>
  <c r="AA64" i="1"/>
  <c r="AB64" i="1"/>
  <c r="AC64" i="1"/>
  <c r="AD64" i="1"/>
  <c r="AE64" i="1"/>
  <c r="AH64" i="1" s="1"/>
  <c r="AA65" i="1"/>
  <c r="AB65" i="1"/>
  <c r="AC65" i="1"/>
  <c r="AD65" i="1"/>
  <c r="AE65" i="1"/>
  <c r="AA66" i="1"/>
  <c r="AB66" i="1"/>
  <c r="AC66" i="1"/>
  <c r="AD66" i="1"/>
  <c r="AE66" i="1"/>
  <c r="AH66" i="1" s="1"/>
  <c r="AA67" i="1"/>
  <c r="AB67" i="1"/>
  <c r="AC67" i="1"/>
  <c r="AD67" i="1"/>
  <c r="AE67" i="1"/>
  <c r="AA68" i="1"/>
  <c r="AB68" i="1"/>
  <c r="AC68" i="1"/>
  <c r="AD68" i="1"/>
  <c r="AE68" i="1"/>
  <c r="AH68" i="1" s="1"/>
  <c r="AA69" i="1"/>
  <c r="AB69" i="1"/>
  <c r="AC69" i="1"/>
  <c r="AD69" i="1"/>
  <c r="AE69" i="1"/>
  <c r="AA70" i="1"/>
  <c r="AB70" i="1"/>
  <c r="AC70" i="1"/>
  <c r="AD70" i="1"/>
  <c r="AE70" i="1"/>
  <c r="AH70" i="1" s="1"/>
  <c r="AA71" i="1"/>
  <c r="AB71" i="1"/>
  <c r="AC71" i="1"/>
  <c r="AD71" i="1"/>
  <c r="AE71" i="1"/>
  <c r="AH71" i="1" s="1"/>
  <c r="AA72" i="1"/>
  <c r="AB72" i="1"/>
  <c r="AC72" i="1"/>
  <c r="AD72" i="1"/>
  <c r="AE72" i="1"/>
  <c r="AH72" i="1" s="1"/>
  <c r="AA73" i="1"/>
  <c r="AB73" i="1"/>
  <c r="AC73" i="1"/>
  <c r="AD73" i="1"/>
  <c r="AE73" i="1"/>
  <c r="AA74" i="1"/>
  <c r="AB74" i="1"/>
  <c r="AC74" i="1"/>
  <c r="AD74" i="1"/>
  <c r="AE74" i="1"/>
  <c r="AH74" i="1" s="1"/>
  <c r="AA75" i="1"/>
  <c r="AB75" i="1"/>
  <c r="AC75" i="1"/>
  <c r="AD75" i="1"/>
  <c r="AE75" i="1"/>
  <c r="AA76" i="1"/>
  <c r="AB76" i="1"/>
  <c r="AC76" i="1"/>
  <c r="AD76" i="1"/>
  <c r="AE76" i="1"/>
  <c r="AH76" i="1" s="1"/>
  <c r="AA77" i="1"/>
  <c r="AB77" i="1"/>
  <c r="AC77" i="1"/>
  <c r="AD77" i="1"/>
  <c r="AE77" i="1"/>
  <c r="AA78" i="1"/>
  <c r="AB78" i="1"/>
  <c r="AC78" i="1"/>
  <c r="AD78" i="1"/>
  <c r="AE78" i="1"/>
  <c r="AH78" i="1" s="1"/>
  <c r="AA79" i="1"/>
  <c r="AB79" i="1"/>
  <c r="AC79" i="1"/>
  <c r="AD79" i="1"/>
  <c r="AE79" i="1"/>
  <c r="AH79" i="1" s="1"/>
  <c r="AA80" i="1"/>
  <c r="AB80" i="1"/>
  <c r="AC80" i="1"/>
  <c r="AD80" i="1"/>
  <c r="AE80" i="1"/>
  <c r="AH80" i="1" s="1"/>
  <c r="AA81" i="1"/>
  <c r="AB81" i="1"/>
  <c r="AC81" i="1"/>
  <c r="AD81" i="1"/>
  <c r="AE81" i="1"/>
  <c r="AA82" i="1"/>
  <c r="AB82" i="1"/>
  <c r="AC82" i="1"/>
  <c r="AD82" i="1"/>
  <c r="AE82" i="1"/>
  <c r="AH82" i="1" s="1"/>
  <c r="AA83" i="1"/>
  <c r="AB83" i="1"/>
  <c r="AC83" i="1"/>
  <c r="AD83" i="1"/>
  <c r="AE83" i="1"/>
  <c r="AA84" i="1"/>
  <c r="AB84" i="1"/>
  <c r="AC84" i="1"/>
  <c r="AD84" i="1"/>
  <c r="AE84" i="1"/>
  <c r="AH84" i="1" s="1"/>
  <c r="AA85" i="1"/>
  <c r="AB85" i="1"/>
  <c r="AC85" i="1"/>
  <c r="AD85" i="1"/>
  <c r="AE85" i="1"/>
  <c r="AA86" i="1"/>
  <c r="AB86" i="1"/>
  <c r="AC86" i="1"/>
  <c r="AD86" i="1"/>
  <c r="AE86" i="1"/>
  <c r="AH86" i="1" s="1"/>
  <c r="AA87" i="1"/>
  <c r="AB87" i="1"/>
  <c r="AC87" i="1"/>
  <c r="AD87" i="1"/>
  <c r="AE87" i="1"/>
  <c r="AH87" i="1" s="1"/>
  <c r="AA88" i="1"/>
  <c r="AB88" i="1"/>
  <c r="AC88" i="1"/>
  <c r="AD88" i="1"/>
  <c r="AE88" i="1"/>
  <c r="AH88" i="1" s="1"/>
  <c r="AA89" i="1"/>
  <c r="AB89" i="1"/>
  <c r="AC89" i="1"/>
  <c r="AD89" i="1"/>
  <c r="AE89" i="1"/>
  <c r="AA90" i="1"/>
  <c r="AB90" i="1"/>
  <c r="AC90" i="1"/>
  <c r="AD90" i="1"/>
  <c r="AE90" i="1"/>
  <c r="AH90" i="1" s="1"/>
  <c r="AA91" i="1"/>
  <c r="AB91" i="1"/>
  <c r="AC91" i="1"/>
  <c r="AD91" i="1"/>
  <c r="AE91" i="1"/>
  <c r="AA92" i="1"/>
  <c r="AB92" i="1"/>
  <c r="AC92" i="1"/>
  <c r="AD92" i="1"/>
  <c r="AE92" i="1"/>
  <c r="AH92" i="1" s="1"/>
  <c r="AA93" i="1"/>
  <c r="AB93" i="1"/>
  <c r="AC93" i="1"/>
  <c r="AD93" i="1"/>
  <c r="AE93" i="1"/>
  <c r="AA94" i="1"/>
  <c r="AB94" i="1"/>
  <c r="AC94" i="1"/>
  <c r="AD94" i="1"/>
  <c r="AE94" i="1"/>
  <c r="AH94" i="1" s="1"/>
  <c r="AA95" i="1"/>
  <c r="AB95" i="1"/>
  <c r="AC95" i="1"/>
  <c r="AD95" i="1"/>
  <c r="AE95" i="1"/>
  <c r="AH95" i="1" s="1"/>
  <c r="AA96" i="1"/>
  <c r="AB96" i="1"/>
  <c r="AC96" i="1"/>
  <c r="AD96" i="1"/>
  <c r="AE96" i="1"/>
  <c r="AH96" i="1" s="1"/>
  <c r="AA97" i="1"/>
  <c r="AB97" i="1"/>
  <c r="AC97" i="1"/>
  <c r="AD97" i="1"/>
  <c r="AE97" i="1"/>
  <c r="AA98" i="1"/>
  <c r="AB98" i="1"/>
  <c r="AC98" i="1"/>
  <c r="AD98" i="1"/>
  <c r="AE98" i="1"/>
  <c r="AH98" i="1" s="1"/>
  <c r="AA99" i="1"/>
  <c r="AB99" i="1"/>
  <c r="AC99" i="1"/>
  <c r="AD99" i="1"/>
  <c r="AE99" i="1"/>
  <c r="AA100" i="1"/>
  <c r="AB100" i="1"/>
  <c r="AC100" i="1"/>
  <c r="AD100" i="1"/>
  <c r="AE100" i="1"/>
  <c r="AH100" i="1" s="1"/>
  <c r="AA101" i="1"/>
  <c r="AB101" i="1"/>
  <c r="AC101" i="1"/>
  <c r="AD101" i="1"/>
  <c r="AE101" i="1"/>
  <c r="AA102" i="1"/>
  <c r="AB102" i="1"/>
  <c r="AC102" i="1"/>
  <c r="AD102" i="1"/>
  <c r="AE102" i="1"/>
  <c r="AH102" i="1" s="1"/>
  <c r="AA103" i="1"/>
  <c r="AB103" i="1"/>
  <c r="AC103" i="1"/>
  <c r="AD103" i="1"/>
  <c r="AE103" i="1"/>
  <c r="AH103" i="1" s="1"/>
  <c r="AA104" i="1"/>
  <c r="AB104" i="1"/>
  <c r="AC104" i="1"/>
  <c r="AD104" i="1"/>
  <c r="AE104" i="1"/>
  <c r="AH104" i="1" s="1"/>
  <c r="AA105" i="1"/>
  <c r="AB105" i="1"/>
  <c r="AC105" i="1"/>
  <c r="AD105" i="1"/>
  <c r="AE105" i="1"/>
  <c r="AA106" i="1"/>
  <c r="AB106" i="1"/>
  <c r="AC106" i="1"/>
  <c r="AD106" i="1"/>
  <c r="AE106" i="1"/>
  <c r="AH106" i="1" s="1"/>
  <c r="AA107" i="1"/>
  <c r="AB107" i="1"/>
  <c r="AC107" i="1"/>
  <c r="AD107" i="1"/>
  <c r="AE107" i="1"/>
  <c r="AH107" i="1" s="1"/>
  <c r="AA108" i="1"/>
  <c r="AB108" i="1"/>
  <c r="AC108" i="1"/>
  <c r="AD108" i="1"/>
  <c r="AE108" i="1"/>
  <c r="AH108" i="1" s="1"/>
  <c r="AA109" i="1"/>
  <c r="AB109" i="1"/>
  <c r="AC109" i="1"/>
  <c r="AD109" i="1"/>
  <c r="AE109" i="1"/>
  <c r="AA110" i="1"/>
  <c r="AB110" i="1"/>
  <c r="AC110" i="1"/>
  <c r="AD110" i="1"/>
  <c r="AE110" i="1"/>
  <c r="AH110" i="1" s="1"/>
  <c r="AA111" i="1"/>
  <c r="AB111" i="1"/>
  <c r="AC111" i="1"/>
  <c r="AD111" i="1"/>
  <c r="AE111" i="1"/>
  <c r="AH111" i="1" s="1"/>
  <c r="AA112" i="1"/>
  <c r="AB112" i="1"/>
  <c r="AC112" i="1"/>
  <c r="AD112" i="1"/>
  <c r="AE112" i="1"/>
  <c r="AH112" i="1" s="1"/>
  <c r="AA113" i="1"/>
  <c r="AB113" i="1"/>
  <c r="AC113" i="1"/>
  <c r="AD113" i="1"/>
  <c r="AE113" i="1"/>
  <c r="AA114" i="1"/>
  <c r="AB114" i="1"/>
  <c r="AC114" i="1"/>
  <c r="AD114" i="1"/>
  <c r="AE114" i="1"/>
  <c r="AH114" i="1" s="1"/>
  <c r="AA115" i="1"/>
  <c r="AB115" i="1"/>
  <c r="AC115" i="1"/>
  <c r="AD115" i="1"/>
  <c r="AE115" i="1"/>
  <c r="AA116" i="1"/>
  <c r="AB116" i="1"/>
  <c r="AC116" i="1"/>
  <c r="AD116" i="1"/>
  <c r="AE116" i="1"/>
  <c r="AH116" i="1" s="1"/>
  <c r="AA117" i="1"/>
  <c r="AB117" i="1"/>
  <c r="AC117" i="1"/>
  <c r="AD117" i="1"/>
  <c r="AE117" i="1"/>
  <c r="AA118" i="1"/>
  <c r="AB118" i="1"/>
  <c r="AC118" i="1"/>
  <c r="AD118" i="1"/>
  <c r="AE118" i="1"/>
  <c r="AH118" i="1" s="1"/>
  <c r="AA119" i="1"/>
  <c r="AB119" i="1"/>
  <c r="AC119" i="1"/>
  <c r="AD119" i="1"/>
  <c r="AE119" i="1"/>
  <c r="AH119" i="1" s="1"/>
  <c r="AA120" i="1"/>
  <c r="AB120" i="1"/>
  <c r="AC120" i="1"/>
  <c r="AD120" i="1"/>
  <c r="AE120" i="1"/>
  <c r="AH120" i="1" s="1"/>
  <c r="AA121" i="1"/>
  <c r="AB121" i="1"/>
  <c r="AC121" i="1"/>
  <c r="AD121" i="1"/>
  <c r="AE121" i="1"/>
  <c r="AA122" i="1"/>
  <c r="AB122" i="1"/>
  <c r="AC122" i="1"/>
  <c r="AD122" i="1"/>
  <c r="AE122" i="1"/>
  <c r="AH122" i="1" s="1"/>
  <c r="AA123" i="1"/>
  <c r="AB123" i="1"/>
  <c r="AC123" i="1"/>
  <c r="AD123" i="1"/>
  <c r="AE123" i="1"/>
  <c r="AA124" i="1"/>
  <c r="AB124" i="1"/>
  <c r="AC124" i="1"/>
  <c r="AD124" i="1"/>
  <c r="AE124" i="1"/>
  <c r="AH124" i="1" s="1"/>
  <c r="AA125" i="1"/>
  <c r="AB125" i="1"/>
  <c r="AC125" i="1"/>
  <c r="AD125" i="1"/>
  <c r="AE125" i="1"/>
  <c r="AA126" i="1"/>
  <c r="AB126" i="1"/>
  <c r="AC126" i="1"/>
  <c r="AD126" i="1"/>
  <c r="AE126" i="1"/>
  <c r="AH126" i="1" s="1"/>
  <c r="AA127" i="1"/>
  <c r="AB127" i="1"/>
  <c r="AC127" i="1"/>
  <c r="AD127" i="1"/>
  <c r="AE127" i="1"/>
  <c r="AH127" i="1" s="1"/>
  <c r="AA128" i="1"/>
  <c r="AB128" i="1"/>
  <c r="AC128" i="1"/>
  <c r="AD128" i="1"/>
  <c r="AE128" i="1"/>
  <c r="AH128" i="1" s="1"/>
  <c r="AA129" i="1"/>
  <c r="AB129" i="1"/>
  <c r="AC129" i="1"/>
  <c r="AD129" i="1"/>
  <c r="AE129" i="1"/>
  <c r="AA130" i="1"/>
  <c r="AB130" i="1"/>
  <c r="AC130" i="1"/>
  <c r="AD130" i="1"/>
  <c r="AE130" i="1"/>
  <c r="AH130" i="1" s="1"/>
  <c r="AA131" i="1"/>
  <c r="AB131" i="1"/>
  <c r="AC131" i="1"/>
  <c r="AD131" i="1"/>
  <c r="AE131" i="1"/>
  <c r="AA132" i="1"/>
  <c r="AB132" i="1"/>
  <c r="AC132" i="1"/>
  <c r="AD132" i="1"/>
  <c r="AE132" i="1"/>
  <c r="AH132" i="1" s="1"/>
  <c r="AA133" i="1"/>
  <c r="AB133" i="1"/>
  <c r="AC133" i="1"/>
  <c r="AD133" i="1"/>
  <c r="AE133" i="1"/>
  <c r="AA134" i="1"/>
  <c r="AB134" i="1"/>
  <c r="AC134" i="1"/>
  <c r="AD134" i="1"/>
  <c r="AE134" i="1"/>
  <c r="AH134" i="1" s="1"/>
  <c r="AA135" i="1"/>
  <c r="AB135" i="1"/>
  <c r="AC135" i="1"/>
  <c r="AD135" i="1"/>
  <c r="AE135" i="1"/>
  <c r="AH135" i="1" s="1"/>
  <c r="AA136" i="1"/>
  <c r="AB136" i="1"/>
  <c r="AC136" i="1"/>
  <c r="AD136" i="1"/>
  <c r="AE136" i="1"/>
  <c r="AH136" i="1" s="1"/>
  <c r="AA137" i="1"/>
  <c r="AB137" i="1"/>
  <c r="AC137" i="1"/>
  <c r="AD137" i="1"/>
  <c r="AE137" i="1"/>
  <c r="AA138" i="1"/>
  <c r="AB138" i="1"/>
  <c r="AC138" i="1"/>
  <c r="AD138" i="1"/>
  <c r="AE138" i="1"/>
  <c r="AH138" i="1" s="1"/>
  <c r="AA139" i="1"/>
  <c r="AB139" i="1"/>
  <c r="AC139" i="1"/>
  <c r="AD139" i="1"/>
  <c r="AE139" i="1"/>
  <c r="AH139" i="1" s="1"/>
  <c r="AA140" i="1"/>
  <c r="AB140" i="1"/>
  <c r="AC140" i="1"/>
  <c r="AD140" i="1"/>
  <c r="AE140" i="1"/>
  <c r="AH140" i="1" s="1"/>
  <c r="AA141" i="1"/>
  <c r="AB141" i="1"/>
  <c r="AC141" i="1"/>
  <c r="AD141" i="1"/>
  <c r="AE141" i="1"/>
  <c r="AA142" i="1"/>
  <c r="AB142" i="1"/>
  <c r="AC142" i="1"/>
  <c r="AD142" i="1"/>
  <c r="AE142" i="1"/>
  <c r="AH142" i="1" s="1"/>
  <c r="AA143" i="1"/>
  <c r="AB143" i="1"/>
  <c r="AC143" i="1"/>
  <c r="AD143" i="1"/>
  <c r="AE143" i="1"/>
  <c r="AH143" i="1" s="1"/>
  <c r="AA144" i="1"/>
  <c r="AB144" i="1"/>
  <c r="AC144" i="1"/>
  <c r="AD144" i="1"/>
  <c r="AE144" i="1"/>
  <c r="AH144" i="1" s="1"/>
  <c r="AA145" i="1"/>
  <c r="AB145" i="1"/>
  <c r="AC145" i="1"/>
  <c r="AD145" i="1"/>
  <c r="AE145" i="1"/>
  <c r="AA146" i="1"/>
  <c r="AB146" i="1"/>
  <c r="AC146" i="1"/>
  <c r="AD146" i="1"/>
  <c r="AE146" i="1"/>
  <c r="AH146" i="1" s="1"/>
  <c r="AA147" i="1"/>
  <c r="AB147" i="1"/>
  <c r="AC147" i="1"/>
  <c r="AD147" i="1"/>
  <c r="AE147" i="1"/>
  <c r="AH147" i="1" s="1"/>
  <c r="AA148" i="1"/>
  <c r="AB148" i="1"/>
  <c r="AC148" i="1"/>
  <c r="AD148" i="1"/>
  <c r="AE148" i="1"/>
  <c r="AH148" i="1" s="1"/>
  <c r="AA149" i="1"/>
  <c r="AB149" i="1"/>
  <c r="AC149" i="1"/>
  <c r="AD149" i="1"/>
  <c r="AE149" i="1"/>
  <c r="AA150" i="1"/>
  <c r="AB150" i="1"/>
  <c r="AC150" i="1"/>
  <c r="AD150" i="1"/>
  <c r="AE150" i="1"/>
  <c r="AH150" i="1" s="1"/>
  <c r="AA151" i="1"/>
  <c r="AB151" i="1"/>
  <c r="AC151" i="1"/>
  <c r="AD151" i="1"/>
  <c r="AE151" i="1"/>
  <c r="AH151" i="1" s="1"/>
  <c r="AA152" i="1"/>
  <c r="AB152" i="1"/>
  <c r="AC152" i="1"/>
  <c r="AD152" i="1"/>
  <c r="AE152" i="1"/>
  <c r="AH152" i="1" s="1"/>
  <c r="AA153" i="1"/>
  <c r="AB153" i="1"/>
  <c r="AC153" i="1"/>
  <c r="AD153" i="1"/>
  <c r="AE153" i="1"/>
  <c r="AA154" i="1"/>
  <c r="AB154" i="1"/>
  <c r="AC154" i="1"/>
  <c r="AD154" i="1"/>
  <c r="AE154" i="1"/>
  <c r="AH154" i="1" s="1"/>
  <c r="AA155" i="1"/>
  <c r="AB155" i="1"/>
  <c r="AC155" i="1"/>
  <c r="AD155" i="1"/>
  <c r="AE155" i="1"/>
  <c r="AA156" i="1"/>
  <c r="AB156" i="1"/>
  <c r="AC156" i="1"/>
  <c r="AD156" i="1"/>
  <c r="AE156" i="1"/>
  <c r="AH156" i="1" s="1"/>
  <c r="AA157" i="1"/>
  <c r="AB157" i="1"/>
  <c r="AC157" i="1"/>
  <c r="AD157" i="1"/>
  <c r="AE157" i="1"/>
  <c r="AA158" i="1"/>
  <c r="AB158" i="1"/>
  <c r="AC158" i="1"/>
  <c r="AD158" i="1"/>
  <c r="AE158" i="1"/>
  <c r="AH158" i="1" s="1"/>
  <c r="AA159" i="1"/>
  <c r="AB159" i="1"/>
  <c r="AC159" i="1"/>
  <c r="AD159" i="1"/>
  <c r="AE159" i="1"/>
  <c r="AH159" i="1" s="1"/>
  <c r="AA160" i="1"/>
  <c r="AB160" i="1"/>
  <c r="AC160" i="1"/>
  <c r="AD160" i="1"/>
  <c r="AE160" i="1"/>
  <c r="AH160" i="1" s="1"/>
  <c r="AA161" i="1"/>
  <c r="AB161" i="1"/>
  <c r="AC161" i="1"/>
  <c r="AD161" i="1"/>
  <c r="AE161" i="1"/>
  <c r="AA162" i="1"/>
  <c r="AB162" i="1"/>
  <c r="AC162" i="1"/>
  <c r="AD162" i="1"/>
  <c r="AE162" i="1"/>
  <c r="AH162" i="1" s="1"/>
  <c r="AA163" i="1"/>
  <c r="AB163" i="1"/>
  <c r="AC163" i="1"/>
  <c r="AD163" i="1"/>
  <c r="AE163" i="1"/>
  <c r="AA164" i="1"/>
  <c r="AB164" i="1"/>
  <c r="AC164" i="1"/>
  <c r="AD164" i="1"/>
  <c r="AE164" i="1"/>
  <c r="AH164" i="1" s="1"/>
  <c r="AA165" i="1"/>
  <c r="AB165" i="1"/>
  <c r="AC165" i="1"/>
  <c r="AD165" i="1"/>
  <c r="AE165" i="1"/>
  <c r="AA166" i="1"/>
  <c r="AB166" i="1"/>
  <c r="AC166" i="1"/>
  <c r="AD166" i="1"/>
  <c r="AE166" i="1"/>
  <c r="AH166" i="1" s="1"/>
  <c r="AA167" i="1"/>
  <c r="AB167" i="1"/>
  <c r="AC167" i="1"/>
  <c r="AD167" i="1"/>
  <c r="AE167" i="1"/>
  <c r="AH167" i="1" s="1"/>
  <c r="AA168" i="1"/>
  <c r="AB168" i="1"/>
  <c r="AC168" i="1"/>
  <c r="AD168" i="1"/>
  <c r="AE168" i="1"/>
  <c r="AH168" i="1" s="1"/>
  <c r="AA169" i="1"/>
  <c r="AB169" i="1"/>
  <c r="AC169" i="1"/>
  <c r="AD169" i="1"/>
  <c r="AE169" i="1"/>
  <c r="AA170" i="1"/>
  <c r="AB170" i="1"/>
  <c r="AC170" i="1"/>
  <c r="AD170" i="1"/>
  <c r="AE170" i="1"/>
  <c r="AH170" i="1" s="1"/>
  <c r="AA171" i="1"/>
  <c r="AB171" i="1"/>
  <c r="AC171" i="1"/>
  <c r="AD171" i="1"/>
  <c r="AE171" i="1"/>
  <c r="AH171" i="1" s="1"/>
  <c r="AA172" i="1"/>
  <c r="AB172" i="1"/>
  <c r="AC172" i="1"/>
  <c r="AD172" i="1"/>
  <c r="AE172" i="1"/>
  <c r="AH172" i="1" s="1"/>
  <c r="AA173" i="1"/>
  <c r="AB173" i="1"/>
  <c r="AC173" i="1"/>
  <c r="AD173" i="1"/>
  <c r="AE173" i="1"/>
  <c r="AA174" i="1"/>
  <c r="AB174" i="1"/>
  <c r="AC174" i="1"/>
  <c r="AD174" i="1"/>
  <c r="AE174" i="1"/>
  <c r="AH174" i="1" s="1"/>
  <c r="AA175" i="1"/>
  <c r="AB175" i="1"/>
  <c r="AC175" i="1"/>
  <c r="AD175" i="1"/>
  <c r="AE175" i="1"/>
  <c r="AA176" i="1"/>
  <c r="AB176" i="1"/>
  <c r="AC176" i="1"/>
  <c r="AD176" i="1"/>
  <c r="AE176" i="1"/>
  <c r="AH176" i="1" s="1"/>
  <c r="AA177" i="1"/>
  <c r="AB177" i="1"/>
  <c r="AC177" i="1"/>
  <c r="AD177" i="1"/>
  <c r="AE177" i="1"/>
  <c r="AA178" i="1"/>
  <c r="AB178" i="1"/>
  <c r="AC178" i="1"/>
  <c r="AD178" i="1"/>
  <c r="AE178" i="1"/>
  <c r="AH178" i="1" s="1"/>
  <c r="AA179" i="1"/>
  <c r="AB179" i="1"/>
  <c r="AC179" i="1"/>
  <c r="AD179" i="1"/>
  <c r="AE179" i="1"/>
  <c r="AA180" i="1"/>
  <c r="AB180" i="1"/>
  <c r="AC180" i="1"/>
  <c r="AD180" i="1"/>
  <c r="AE180" i="1"/>
  <c r="AH180" i="1" s="1"/>
  <c r="AA181" i="1"/>
  <c r="AB181" i="1"/>
  <c r="AC181" i="1"/>
  <c r="AD181" i="1"/>
  <c r="AE181" i="1"/>
  <c r="AA182" i="1"/>
  <c r="AB182" i="1"/>
  <c r="AC182" i="1"/>
  <c r="AD182" i="1"/>
  <c r="AE182" i="1"/>
  <c r="AH182" i="1" s="1"/>
  <c r="AA183" i="1"/>
  <c r="AB183" i="1"/>
  <c r="AC183" i="1"/>
  <c r="AD183" i="1"/>
  <c r="AE183" i="1"/>
  <c r="AA184" i="1"/>
  <c r="AB184" i="1"/>
  <c r="AC184" i="1"/>
  <c r="AD184" i="1"/>
  <c r="AE184" i="1"/>
  <c r="AH184" i="1" s="1"/>
  <c r="AA185" i="1"/>
  <c r="AB185" i="1"/>
  <c r="AC185" i="1"/>
  <c r="AD185" i="1"/>
  <c r="AE185" i="1"/>
  <c r="AA186" i="1"/>
  <c r="AB186" i="1"/>
  <c r="AC186" i="1"/>
  <c r="AD186" i="1"/>
  <c r="AE186" i="1"/>
  <c r="AH186" i="1" s="1"/>
  <c r="AA187" i="1"/>
  <c r="AB187" i="1"/>
  <c r="AC187" i="1"/>
  <c r="AD187" i="1"/>
  <c r="AE187" i="1"/>
  <c r="AA188" i="1"/>
  <c r="AB188" i="1"/>
  <c r="AC188" i="1"/>
  <c r="AD188" i="1"/>
  <c r="AE188" i="1"/>
  <c r="AH188" i="1" s="1"/>
  <c r="AA189" i="1"/>
  <c r="AB189" i="1"/>
  <c r="AC189" i="1"/>
  <c r="AD189" i="1"/>
  <c r="AE189" i="1"/>
  <c r="AA190" i="1"/>
  <c r="AB190" i="1"/>
  <c r="AC190" i="1"/>
  <c r="AD190" i="1"/>
  <c r="AE190" i="1"/>
  <c r="AH190" i="1" s="1"/>
  <c r="AA191" i="1"/>
  <c r="AB191" i="1"/>
  <c r="AC191" i="1"/>
  <c r="AD191" i="1"/>
  <c r="AE191" i="1"/>
  <c r="AA192" i="1"/>
  <c r="AB192" i="1"/>
  <c r="AC192" i="1"/>
  <c r="AD192" i="1"/>
  <c r="AE192" i="1"/>
  <c r="AH192" i="1" s="1"/>
  <c r="AA193" i="1"/>
  <c r="AB193" i="1"/>
  <c r="AC193" i="1"/>
  <c r="AD193" i="1"/>
  <c r="AE193" i="1"/>
  <c r="AA194" i="1"/>
  <c r="AB194" i="1"/>
  <c r="AC194" i="1"/>
  <c r="AD194" i="1"/>
  <c r="AE194" i="1"/>
  <c r="AH194" i="1" s="1"/>
  <c r="AA195" i="1"/>
  <c r="AB195" i="1"/>
  <c r="AC195" i="1"/>
  <c r="AD195" i="1"/>
  <c r="AE195" i="1"/>
  <c r="AA196" i="1"/>
  <c r="AB196" i="1"/>
  <c r="AC196" i="1"/>
  <c r="AD196" i="1"/>
  <c r="AE196" i="1"/>
  <c r="AH196" i="1" s="1"/>
  <c r="AA197" i="1"/>
  <c r="AB197" i="1"/>
  <c r="AC197" i="1"/>
  <c r="AD197" i="1"/>
  <c r="AE197" i="1"/>
  <c r="AA198" i="1"/>
  <c r="AB198" i="1"/>
  <c r="AC198" i="1"/>
  <c r="AD198" i="1"/>
  <c r="AE198" i="1"/>
  <c r="AH198" i="1" s="1"/>
  <c r="AA199" i="1"/>
  <c r="AB199" i="1"/>
  <c r="AC199" i="1"/>
  <c r="AD199" i="1"/>
  <c r="AE199" i="1"/>
  <c r="AA200" i="1"/>
  <c r="AB200" i="1"/>
  <c r="AC200" i="1"/>
  <c r="AD200" i="1"/>
  <c r="AE200" i="1"/>
  <c r="AH200" i="1" s="1"/>
  <c r="AA201" i="1"/>
  <c r="AB201" i="1"/>
  <c r="AC201" i="1"/>
  <c r="AD201" i="1"/>
  <c r="AE201" i="1"/>
  <c r="AA202" i="1"/>
  <c r="AB202" i="1"/>
  <c r="AC202" i="1"/>
  <c r="AD202" i="1"/>
  <c r="AE202" i="1"/>
  <c r="AH202" i="1" s="1"/>
  <c r="AA203" i="1"/>
  <c r="AB203" i="1"/>
  <c r="AC203" i="1"/>
  <c r="AD203" i="1"/>
  <c r="AE203" i="1"/>
  <c r="AA204" i="1"/>
  <c r="AB204" i="1"/>
  <c r="AC204" i="1"/>
  <c r="AD204" i="1"/>
  <c r="AE204" i="1"/>
  <c r="AA205" i="1"/>
  <c r="AB205" i="1"/>
  <c r="AC205" i="1"/>
  <c r="AD205" i="1"/>
  <c r="AE205" i="1"/>
  <c r="AA206" i="1"/>
  <c r="AB206" i="1"/>
  <c r="AC206" i="1"/>
  <c r="AD206" i="1"/>
  <c r="AE206" i="1"/>
  <c r="AH206" i="1" s="1"/>
  <c r="AA207" i="1"/>
  <c r="AB207" i="1"/>
  <c r="AC207" i="1"/>
  <c r="AD207" i="1"/>
  <c r="AE207" i="1"/>
  <c r="AA208" i="1"/>
  <c r="AB208" i="1"/>
  <c r="AC208" i="1"/>
  <c r="AD208" i="1"/>
  <c r="AE208" i="1"/>
  <c r="AH208" i="1" s="1"/>
  <c r="AA209" i="1"/>
  <c r="AB209" i="1"/>
  <c r="AC209" i="1"/>
  <c r="AD209" i="1"/>
  <c r="AE209" i="1"/>
  <c r="AA210" i="1"/>
  <c r="AB210" i="1"/>
  <c r="AC210" i="1"/>
  <c r="AD210" i="1"/>
  <c r="AE210" i="1"/>
  <c r="AH210" i="1" s="1"/>
  <c r="AA211" i="1"/>
  <c r="AB211" i="1"/>
  <c r="AC211" i="1"/>
  <c r="AD211" i="1"/>
  <c r="AE211" i="1"/>
  <c r="AA212" i="1"/>
  <c r="AB212" i="1"/>
  <c r="AC212" i="1"/>
  <c r="AD212" i="1"/>
  <c r="AE212" i="1"/>
  <c r="AA213" i="1"/>
  <c r="AB213" i="1"/>
  <c r="AC213" i="1"/>
  <c r="AD213" i="1"/>
  <c r="AE213" i="1"/>
  <c r="AA214" i="1"/>
  <c r="AB214" i="1"/>
  <c r="AC214" i="1"/>
  <c r="AD214" i="1"/>
  <c r="AE214" i="1"/>
  <c r="AH214" i="1" s="1"/>
  <c r="AA215" i="1"/>
  <c r="AB215" i="1"/>
  <c r="AC215" i="1"/>
  <c r="AD215" i="1"/>
  <c r="AE215" i="1"/>
  <c r="AA216" i="1"/>
  <c r="AB216" i="1"/>
  <c r="AC216" i="1"/>
  <c r="AD216" i="1"/>
  <c r="AE216" i="1"/>
  <c r="AA217" i="1"/>
  <c r="AB217" i="1"/>
  <c r="AC217" i="1"/>
  <c r="AD217" i="1"/>
  <c r="AE217" i="1"/>
  <c r="AA218" i="1"/>
  <c r="AB218" i="1"/>
  <c r="AC218" i="1"/>
  <c r="AD218" i="1"/>
  <c r="AE218" i="1"/>
  <c r="AH218" i="1" s="1"/>
  <c r="AA219" i="1"/>
  <c r="AB219" i="1"/>
  <c r="AC219" i="1"/>
  <c r="AD219" i="1"/>
  <c r="AE219" i="1"/>
  <c r="AA220" i="1"/>
  <c r="AB220" i="1"/>
  <c r="AC220" i="1"/>
  <c r="AD220" i="1"/>
  <c r="AE220" i="1"/>
  <c r="AA221" i="1"/>
  <c r="AB221" i="1"/>
  <c r="AC221" i="1"/>
  <c r="AD221" i="1"/>
  <c r="AE221" i="1"/>
  <c r="AA222" i="1"/>
  <c r="AB222" i="1"/>
  <c r="AC222" i="1"/>
  <c r="AD222" i="1"/>
  <c r="AE222" i="1"/>
  <c r="AH222" i="1" s="1"/>
  <c r="AA223" i="1"/>
  <c r="AB223" i="1"/>
  <c r="AC223" i="1"/>
  <c r="AD223" i="1"/>
  <c r="AE223" i="1"/>
  <c r="AA224" i="1"/>
  <c r="AB224" i="1"/>
  <c r="AC224" i="1"/>
  <c r="AD224" i="1"/>
  <c r="AE224" i="1"/>
  <c r="AH224" i="1" s="1"/>
  <c r="AA225" i="1"/>
  <c r="AB225" i="1"/>
  <c r="AC225" i="1"/>
  <c r="AD225" i="1"/>
  <c r="AE225" i="1"/>
  <c r="AA226" i="1"/>
  <c r="AB226" i="1"/>
  <c r="AC226" i="1"/>
  <c r="AD226" i="1"/>
  <c r="AE226" i="1"/>
  <c r="AH226" i="1" s="1"/>
  <c r="AA227" i="1"/>
  <c r="AB227" i="1"/>
  <c r="AC227" i="1"/>
  <c r="AD227" i="1"/>
  <c r="AE227" i="1"/>
  <c r="AA228" i="1"/>
  <c r="AB228" i="1"/>
  <c r="AC228" i="1"/>
  <c r="AD228" i="1"/>
  <c r="AE228" i="1"/>
  <c r="AA229" i="1"/>
  <c r="AB229" i="1"/>
  <c r="AC229" i="1"/>
  <c r="AD229" i="1"/>
  <c r="AE229" i="1"/>
  <c r="AA230" i="1"/>
  <c r="AB230" i="1"/>
  <c r="AC230" i="1"/>
  <c r="AD230" i="1"/>
  <c r="AE230" i="1"/>
  <c r="AH230" i="1" s="1"/>
  <c r="AA231" i="1"/>
  <c r="AB231" i="1"/>
  <c r="AC231" i="1"/>
  <c r="AD231" i="1"/>
  <c r="AE231" i="1"/>
  <c r="AA232" i="1"/>
  <c r="AB232" i="1"/>
  <c r="AC232" i="1"/>
  <c r="AD232" i="1"/>
  <c r="AE232" i="1"/>
  <c r="AA233" i="1"/>
  <c r="AB233" i="1"/>
  <c r="AC233" i="1"/>
  <c r="AD233" i="1"/>
  <c r="AE233" i="1"/>
  <c r="AA234" i="1"/>
  <c r="AB234" i="1"/>
  <c r="AC234" i="1"/>
  <c r="AD234" i="1"/>
  <c r="AE234" i="1"/>
  <c r="AH234" i="1" s="1"/>
  <c r="AA235" i="1"/>
  <c r="AB235" i="1"/>
  <c r="AC235" i="1"/>
  <c r="AD235" i="1"/>
  <c r="AE235" i="1"/>
  <c r="AA236" i="1"/>
  <c r="AB236" i="1"/>
  <c r="AC236" i="1"/>
  <c r="AD236" i="1"/>
  <c r="AE236" i="1"/>
  <c r="AA237" i="1"/>
  <c r="AB237" i="1"/>
  <c r="AC237" i="1"/>
  <c r="AD237" i="1"/>
  <c r="AE237" i="1"/>
  <c r="AA238" i="1"/>
  <c r="AB238" i="1"/>
  <c r="AC238" i="1"/>
  <c r="AD238" i="1"/>
  <c r="AE238" i="1"/>
  <c r="AH238" i="1" s="1"/>
  <c r="AA239" i="1"/>
  <c r="AB239" i="1"/>
  <c r="AC239" i="1"/>
  <c r="AD239" i="1"/>
  <c r="AE239" i="1"/>
  <c r="AA240" i="1"/>
  <c r="AB240" i="1"/>
  <c r="AC240" i="1"/>
  <c r="AD240" i="1"/>
  <c r="AE240" i="1"/>
  <c r="AH240" i="1" s="1"/>
  <c r="AA241" i="1"/>
  <c r="AB241" i="1"/>
  <c r="AC241" i="1"/>
  <c r="AD241" i="1"/>
  <c r="AE241" i="1"/>
  <c r="AA242" i="1"/>
  <c r="AB242" i="1"/>
  <c r="AC242" i="1"/>
  <c r="AD242" i="1"/>
  <c r="AE242" i="1"/>
  <c r="AH242" i="1" s="1"/>
  <c r="AA243" i="1"/>
  <c r="AB243" i="1"/>
  <c r="AC243" i="1"/>
  <c r="AD243" i="1"/>
  <c r="AE243" i="1"/>
  <c r="AA244" i="1"/>
  <c r="AB244" i="1"/>
  <c r="AC244" i="1"/>
  <c r="AD244" i="1"/>
  <c r="AE244" i="1"/>
  <c r="AA245" i="1"/>
  <c r="AB245" i="1"/>
  <c r="AC245" i="1"/>
  <c r="AD245" i="1"/>
  <c r="AE245" i="1"/>
  <c r="AA246" i="1"/>
  <c r="AB246" i="1"/>
  <c r="AC246" i="1"/>
  <c r="AD246" i="1"/>
  <c r="AE246" i="1"/>
  <c r="AH246" i="1" s="1"/>
  <c r="AA247" i="1"/>
  <c r="AB247" i="1"/>
  <c r="AC247" i="1"/>
  <c r="AD247" i="1"/>
  <c r="AE247" i="1"/>
  <c r="AA248" i="1"/>
  <c r="AB248" i="1"/>
  <c r="AC248" i="1"/>
  <c r="AD248" i="1"/>
  <c r="AE248" i="1"/>
  <c r="AA249" i="1"/>
  <c r="AB249" i="1"/>
  <c r="AC249" i="1"/>
  <c r="AD249" i="1"/>
  <c r="AE249" i="1"/>
  <c r="AA250" i="1"/>
  <c r="AB250" i="1"/>
  <c r="AC250" i="1"/>
  <c r="AD250" i="1"/>
  <c r="AE250" i="1"/>
  <c r="AH250" i="1" s="1"/>
  <c r="AA251" i="1"/>
  <c r="AB251" i="1"/>
  <c r="AC251" i="1"/>
  <c r="AD251" i="1"/>
  <c r="AE251" i="1"/>
  <c r="AE2" i="1"/>
  <c r="AD2" i="1"/>
  <c r="AC2" i="1"/>
  <c r="AB2" i="1"/>
  <c r="AA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C3" i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AI8" i="1" s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AI16" i="1" s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AI20" i="1" s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AI24" i="1" s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AI32" i="1" s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AI36" i="1" s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C50" i="1"/>
  <c r="D50" i="1"/>
  <c r="E50" i="1"/>
  <c r="F50" i="1"/>
  <c r="G50" i="1"/>
  <c r="H50" i="1"/>
  <c r="C51" i="1"/>
  <c r="D51" i="1"/>
  <c r="E51" i="1"/>
  <c r="F51" i="1"/>
  <c r="G51" i="1"/>
  <c r="H51" i="1"/>
  <c r="C52" i="1"/>
  <c r="D52" i="1"/>
  <c r="E52" i="1"/>
  <c r="F52" i="1"/>
  <c r="G52" i="1"/>
  <c r="H52" i="1"/>
  <c r="C53" i="1"/>
  <c r="D53" i="1"/>
  <c r="E53" i="1"/>
  <c r="F53" i="1"/>
  <c r="G53" i="1"/>
  <c r="H53" i="1"/>
  <c r="C54" i="1"/>
  <c r="D54" i="1"/>
  <c r="E54" i="1"/>
  <c r="F54" i="1"/>
  <c r="G54" i="1"/>
  <c r="H54" i="1"/>
  <c r="C55" i="1"/>
  <c r="D55" i="1"/>
  <c r="E55" i="1"/>
  <c r="F55" i="1"/>
  <c r="G55" i="1"/>
  <c r="H55" i="1"/>
  <c r="C56" i="1"/>
  <c r="D56" i="1"/>
  <c r="AI56" i="1" s="1"/>
  <c r="E56" i="1"/>
  <c r="F56" i="1"/>
  <c r="G56" i="1"/>
  <c r="H56" i="1"/>
  <c r="C57" i="1"/>
  <c r="D57" i="1"/>
  <c r="E57" i="1"/>
  <c r="F57" i="1"/>
  <c r="G57" i="1"/>
  <c r="H57" i="1"/>
  <c r="C58" i="1"/>
  <c r="D58" i="1"/>
  <c r="E58" i="1"/>
  <c r="F58" i="1"/>
  <c r="G58" i="1"/>
  <c r="H58" i="1"/>
  <c r="C59" i="1"/>
  <c r="D59" i="1"/>
  <c r="E59" i="1"/>
  <c r="F59" i="1"/>
  <c r="G59" i="1"/>
  <c r="H59" i="1"/>
  <c r="C60" i="1"/>
  <c r="D60" i="1"/>
  <c r="AI60" i="1" s="1"/>
  <c r="E60" i="1"/>
  <c r="F60" i="1"/>
  <c r="G60" i="1"/>
  <c r="H60" i="1"/>
  <c r="C61" i="1"/>
  <c r="D61" i="1"/>
  <c r="E61" i="1"/>
  <c r="F61" i="1"/>
  <c r="G61" i="1"/>
  <c r="H61" i="1"/>
  <c r="C62" i="1"/>
  <c r="D62" i="1"/>
  <c r="E62" i="1"/>
  <c r="F62" i="1"/>
  <c r="G62" i="1"/>
  <c r="H62" i="1"/>
  <c r="C63" i="1"/>
  <c r="D63" i="1"/>
  <c r="E63" i="1"/>
  <c r="F63" i="1"/>
  <c r="G63" i="1"/>
  <c r="H63" i="1"/>
  <c r="C64" i="1"/>
  <c r="D64" i="1"/>
  <c r="E64" i="1"/>
  <c r="F64" i="1"/>
  <c r="G64" i="1"/>
  <c r="H64" i="1"/>
  <c r="C65" i="1"/>
  <c r="D65" i="1"/>
  <c r="E65" i="1"/>
  <c r="F65" i="1"/>
  <c r="G65" i="1"/>
  <c r="H65" i="1"/>
  <c r="C66" i="1"/>
  <c r="D66" i="1"/>
  <c r="E66" i="1"/>
  <c r="F66" i="1"/>
  <c r="G66" i="1"/>
  <c r="H66" i="1"/>
  <c r="C67" i="1"/>
  <c r="D67" i="1"/>
  <c r="E67" i="1"/>
  <c r="F67" i="1"/>
  <c r="G67" i="1"/>
  <c r="H67" i="1"/>
  <c r="C68" i="1"/>
  <c r="D68" i="1"/>
  <c r="E68" i="1"/>
  <c r="F68" i="1"/>
  <c r="G68" i="1"/>
  <c r="H68" i="1"/>
  <c r="C69" i="1"/>
  <c r="D69" i="1"/>
  <c r="E69" i="1"/>
  <c r="F69" i="1"/>
  <c r="G69" i="1"/>
  <c r="H69" i="1"/>
  <c r="C70" i="1"/>
  <c r="D70" i="1"/>
  <c r="E70" i="1"/>
  <c r="F70" i="1"/>
  <c r="G70" i="1"/>
  <c r="H70" i="1"/>
  <c r="C71" i="1"/>
  <c r="D71" i="1"/>
  <c r="E71" i="1"/>
  <c r="F71" i="1"/>
  <c r="G71" i="1"/>
  <c r="H71" i="1"/>
  <c r="C72" i="1"/>
  <c r="D72" i="1"/>
  <c r="AI72" i="1" s="1"/>
  <c r="E72" i="1"/>
  <c r="F72" i="1"/>
  <c r="G72" i="1"/>
  <c r="H72" i="1"/>
  <c r="C73" i="1"/>
  <c r="D73" i="1"/>
  <c r="E73" i="1"/>
  <c r="F73" i="1"/>
  <c r="G73" i="1"/>
  <c r="H73" i="1"/>
  <c r="C74" i="1"/>
  <c r="D74" i="1"/>
  <c r="E74" i="1"/>
  <c r="F74" i="1"/>
  <c r="G74" i="1"/>
  <c r="H74" i="1"/>
  <c r="C75" i="1"/>
  <c r="D75" i="1"/>
  <c r="E75" i="1"/>
  <c r="F75" i="1"/>
  <c r="G75" i="1"/>
  <c r="H75" i="1"/>
  <c r="C76" i="1"/>
  <c r="D76" i="1"/>
  <c r="E76" i="1"/>
  <c r="F76" i="1"/>
  <c r="G76" i="1"/>
  <c r="H76" i="1"/>
  <c r="C77" i="1"/>
  <c r="D77" i="1"/>
  <c r="E77" i="1"/>
  <c r="F77" i="1"/>
  <c r="G77" i="1"/>
  <c r="H77" i="1"/>
  <c r="C78" i="1"/>
  <c r="D78" i="1"/>
  <c r="E78" i="1"/>
  <c r="F78" i="1"/>
  <c r="G78" i="1"/>
  <c r="H78" i="1"/>
  <c r="C79" i="1"/>
  <c r="D79" i="1"/>
  <c r="E79" i="1"/>
  <c r="F79" i="1"/>
  <c r="G79" i="1"/>
  <c r="H79" i="1"/>
  <c r="C80" i="1"/>
  <c r="D80" i="1"/>
  <c r="E80" i="1"/>
  <c r="F80" i="1"/>
  <c r="G80" i="1"/>
  <c r="H80" i="1"/>
  <c r="C81" i="1"/>
  <c r="D81" i="1"/>
  <c r="E81" i="1"/>
  <c r="F81" i="1"/>
  <c r="G81" i="1"/>
  <c r="H81" i="1"/>
  <c r="C82" i="1"/>
  <c r="D82" i="1"/>
  <c r="E82" i="1"/>
  <c r="F82" i="1"/>
  <c r="G82" i="1"/>
  <c r="H82" i="1"/>
  <c r="C83" i="1"/>
  <c r="D83" i="1"/>
  <c r="E83" i="1"/>
  <c r="F83" i="1"/>
  <c r="G83" i="1"/>
  <c r="H83" i="1"/>
  <c r="C84" i="1"/>
  <c r="D84" i="1"/>
  <c r="E84" i="1"/>
  <c r="F84" i="1"/>
  <c r="G84" i="1"/>
  <c r="H84" i="1"/>
  <c r="C85" i="1"/>
  <c r="D85" i="1"/>
  <c r="E85" i="1"/>
  <c r="F85" i="1"/>
  <c r="G85" i="1"/>
  <c r="H85" i="1"/>
  <c r="C86" i="1"/>
  <c r="D86" i="1"/>
  <c r="E86" i="1"/>
  <c r="F86" i="1"/>
  <c r="G86" i="1"/>
  <c r="H86" i="1"/>
  <c r="C87" i="1"/>
  <c r="D87" i="1"/>
  <c r="E87" i="1"/>
  <c r="F87" i="1"/>
  <c r="G87" i="1"/>
  <c r="H87" i="1"/>
  <c r="C88" i="1"/>
  <c r="D88" i="1"/>
  <c r="AI88" i="1" s="1"/>
  <c r="E88" i="1"/>
  <c r="F88" i="1"/>
  <c r="G88" i="1"/>
  <c r="H88" i="1"/>
  <c r="C89" i="1"/>
  <c r="D89" i="1"/>
  <c r="E89" i="1"/>
  <c r="F89" i="1"/>
  <c r="G89" i="1"/>
  <c r="H89" i="1"/>
  <c r="C90" i="1"/>
  <c r="D90" i="1"/>
  <c r="E90" i="1"/>
  <c r="F90" i="1"/>
  <c r="G90" i="1"/>
  <c r="H90" i="1"/>
  <c r="C91" i="1"/>
  <c r="D91" i="1"/>
  <c r="E91" i="1"/>
  <c r="F91" i="1"/>
  <c r="G91" i="1"/>
  <c r="H91" i="1"/>
  <c r="C92" i="1"/>
  <c r="D92" i="1"/>
  <c r="E92" i="1"/>
  <c r="F92" i="1"/>
  <c r="G92" i="1"/>
  <c r="H92" i="1"/>
  <c r="C93" i="1"/>
  <c r="D93" i="1"/>
  <c r="E93" i="1"/>
  <c r="F93" i="1"/>
  <c r="G93" i="1"/>
  <c r="H93" i="1"/>
  <c r="C94" i="1"/>
  <c r="D94" i="1"/>
  <c r="E94" i="1"/>
  <c r="F94" i="1"/>
  <c r="G94" i="1"/>
  <c r="H94" i="1"/>
  <c r="C95" i="1"/>
  <c r="D95" i="1"/>
  <c r="E95" i="1"/>
  <c r="F95" i="1"/>
  <c r="G95" i="1"/>
  <c r="H95" i="1"/>
  <c r="C96" i="1"/>
  <c r="D96" i="1"/>
  <c r="E96" i="1"/>
  <c r="F96" i="1"/>
  <c r="G96" i="1"/>
  <c r="H96" i="1"/>
  <c r="C97" i="1"/>
  <c r="D97" i="1"/>
  <c r="E97" i="1"/>
  <c r="F97" i="1"/>
  <c r="G97" i="1"/>
  <c r="H97" i="1"/>
  <c r="C98" i="1"/>
  <c r="D98" i="1"/>
  <c r="E98" i="1"/>
  <c r="F98" i="1"/>
  <c r="G98" i="1"/>
  <c r="H98" i="1"/>
  <c r="C99" i="1"/>
  <c r="D99" i="1"/>
  <c r="E99" i="1"/>
  <c r="F99" i="1"/>
  <c r="G99" i="1"/>
  <c r="H99" i="1"/>
  <c r="C100" i="1"/>
  <c r="D100" i="1"/>
  <c r="E100" i="1"/>
  <c r="F100" i="1"/>
  <c r="G100" i="1"/>
  <c r="H100" i="1"/>
  <c r="C101" i="1"/>
  <c r="D101" i="1"/>
  <c r="E101" i="1"/>
  <c r="F101" i="1"/>
  <c r="G101" i="1"/>
  <c r="H101" i="1"/>
  <c r="C102" i="1"/>
  <c r="D102" i="1"/>
  <c r="E102" i="1"/>
  <c r="F102" i="1"/>
  <c r="G102" i="1"/>
  <c r="H102" i="1"/>
  <c r="C103" i="1"/>
  <c r="D103" i="1"/>
  <c r="E103" i="1"/>
  <c r="F103" i="1"/>
  <c r="G103" i="1"/>
  <c r="H103" i="1"/>
  <c r="C104" i="1"/>
  <c r="D104" i="1"/>
  <c r="AI104" i="1" s="1"/>
  <c r="E104" i="1"/>
  <c r="F104" i="1"/>
  <c r="G104" i="1"/>
  <c r="H104" i="1"/>
  <c r="C105" i="1"/>
  <c r="D105" i="1"/>
  <c r="E105" i="1"/>
  <c r="F105" i="1"/>
  <c r="G105" i="1"/>
  <c r="H105" i="1"/>
  <c r="C106" i="1"/>
  <c r="D106" i="1"/>
  <c r="E106" i="1"/>
  <c r="F106" i="1"/>
  <c r="G106" i="1"/>
  <c r="H106" i="1"/>
  <c r="C107" i="1"/>
  <c r="D107" i="1"/>
  <c r="E107" i="1"/>
  <c r="F107" i="1"/>
  <c r="G107" i="1"/>
  <c r="H107" i="1"/>
  <c r="C108" i="1"/>
  <c r="D108" i="1"/>
  <c r="E108" i="1"/>
  <c r="F108" i="1"/>
  <c r="G108" i="1"/>
  <c r="H108" i="1"/>
  <c r="C109" i="1"/>
  <c r="D109" i="1"/>
  <c r="E109" i="1"/>
  <c r="F109" i="1"/>
  <c r="G109" i="1"/>
  <c r="H109" i="1"/>
  <c r="C110" i="1"/>
  <c r="D110" i="1"/>
  <c r="E110" i="1"/>
  <c r="F110" i="1"/>
  <c r="G110" i="1"/>
  <c r="H110" i="1"/>
  <c r="C111" i="1"/>
  <c r="D111" i="1"/>
  <c r="E111" i="1"/>
  <c r="F111" i="1"/>
  <c r="G111" i="1"/>
  <c r="H111" i="1"/>
  <c r="C112" i="1"/>
  <c r="D112" i="1"/>
  <c r="E112" i="1"/>
  <c r="F112" i="1"/>
  <c r="G112" i="1"/>
  <c r="H112" i="1"/>
  <c r="C113" i="1"/>
  <c r="D113" i="1"/>
  <c r="E113" i="1"/>
  <c r="F113" i="1"/>
  <c r="G113" i="1"/>
  <c r="H113" i="1"/>
  <c r="C114" i="1"/>
  <c r="D114" i="1"/>
  <c r="E114" i="1"/>
  <c r="F114" i="1"/>
  <c r="G114" i="1"/>
  <c r="H114" i="1"/>
  <c r="C115" i="1"/>
  <c r="D115" i="1"/>
  <c r="E115" i="1"/>
  <c r="F115" i="1"/>
  <c r="G115" i="1"/>
  <c r="H115" i="1"/>
  <c r="C116" i="1"/>
  <c r="D116" i="1"/>
  <c r="E116" i="1"/>
  <c r="F116" i="1"/>
  <c r="G116" i="1"/>
  <c r="H116" i="1"/>
  <c r="C117" i="1"/>
  <c r="D117" i="1"/>
  <c r="E117" i="1"/>
  <c r="F117" i="1"/>
  <c r="G117" i="1"/>
  <c r="H117" i="1"/>
  <c r="C118" i="1"/>
  <c r="D118" i="1"/>
  <c r="E118" i="1"/>
  <c r="F118" i="1"/>
  <c r="G118" i="1"/>
  <c r="H118" i="1"/>
  <c r="C119" i="1"/>
  <c r="D119" i="1"/>
  <c r="E119" i="1"/>
  <c r="F119" i="1"/>
  <c r="G119" i="1"/>
  <c r="H119" i="1"/>
  <c r="C120" i="1"/>
  <c r="D120" i="1"/>
  <c r="AI120" i="1" s="1"/>
  <c r="E120" i="1"/>
  <c r="F120" i="1"/>
  <c r="G120" i="1"/>
  <c r="H120" i="1"/>
  <c r="C121" i="1"/>
  <c r="D121" i="1"/>
  <c r="E121" i="1"/>
  <c r="F121" i="1"/>
  <c r="G121" i="1"/>
  <c r="H121" i="1"/>
  <c r="C122" i="1"/>
  <c r="D122" i="1"/>
  <c r="E122" i="1"/>
  <c r="F122" i="1"/>
  <c r="G122" i="1"/>
  <c r="H122" i="1"/>
  <c r="C123" i="1"/>
  <c r="D123" i="1"/>
  <c r="E123" i="1"/>
  <c r="F123" i="1"/>
  <c r="G123" i="1"/>
  <c r="H123" i="1"/>
  <c r="C124" i="1"/>
  <c r="D124" i="1"/>
  <c r="E124" i="1"/>
  <c r="F124" i="1"/>
  <c r="G124" i="1"/>
  <c r="H124" i="1"/>
  <c r="C125" i="1"/>
  <c r="D125" i="1"/>
  <c r="E125" i="1"/>
  <c r="F125" i="1"/>
  <c r="G125" i="1"/>
  <c r="H125" i="1"/>
  <c r="C126" i="1"/>
  <c r="D126" i="1"/>
  <c r="E126" i="1"/>
  <c r="F126" i="1"/>
  <c r="G126" i="1"/>
  <c r="H126" i="1"/>
  <c r="C127" i="1"/>
  <c r="D127" i="1"/>
  <c r="E127" i="1"/>
  <c r="F127" i="1"/>
  <c r="G127" i="1"/>
  <c r="H127" i="1"/>
  <c r="C128" i="1"/>
  <c r="D128" i="1"/>
  <c r="E128" i="1"/>
  <c r="F128" i="1"/>
  <c r="G128" i="1"/>
  <c r="H128" i="1"/>
  <c r="C129" i="1"/>
  <c r="D129" i="1"/>
  <c r="E129" i="1"/>
  <c r="F129" i="1"/>
  <c r="G129" i="1"/>
  <c r="H129" i="1"/>
  <c r="C130" i="1"/>
  <c r="D130" i="1"/>
  <c r="E130" i="1"/>
  <c r="F130" i="1"/>
  <c r="G130" i="1"/>
  <c r="H130" i="1"/>
  <c r="C131" i="1"/>
  <c r="D131" i="1"/>
  <c r="E131" i="1"/>
  <c r="F131" i="1"/>
  <c r="G131" i="1"/>
  <c r="H131" i="1"/>
  <c r="C132" i="1"/>
  <c r="D132" i="1"/>
  <c r="E132" i="1"/>
  <c r="F132" i="1"/>
  <c r="G132" i="1"/>
  <c r="H132" i="1"/>
  <c r="C133" i="1"/>
  <c r="D133" i="1"/>
  <c r="E133" i="1"/>
  <c r="F133" i="1"/>
  <c r="G133" i="1"/>
  <c r="H133" i="1"/>
  <c r="C134" i="1"/>
  <c r="D134" i="1"/>
  <c r="E134" i="1"/>
  <c r="F134" i="1"/>
  <c r="G134" i="1"/>
  <c r="H134" i="1"/>
  <c r="C135" i="1"/>
  <c r="D135" i="1"/>
  <c r="E135" i="1"/>
  <c r="F135" i="1"/>
  <c r="G135" i="1"/>
  <c r="H135" i="1"/>
  <c r="C136" i="1"/>
  <c r="D136" i="1"/>
  <c r="E136" i="1"/>
  <c r="F136" i="1"/>
  <c r="G136" i="1"/>
  <c r="H136" i="1"/>
  <c r="C137" i="1"/>
  <c r="D137" i="1"/>
  <c r="E137" i="1"/>
  <c r="F137" i="1"/>
  <c r="G137" i="1"/>
  <c r="H137" i="1"/>
  <c r="C138" i="1"/>
  <c r="D138" i="1"/>
  <c r="E138" i="1"/>
  <c r="F138" i="1"/>
  <c r="G138" i="1"/>
  <c r="H138" i="1"/>
  <c r="C139" i="1"/>
  <c r="D139" i="1"/>
  <c r="E139" i="1"/>
  <c r="F139" i="1"/>
  <c r="G139" i="1"/>
  <c r="H139" i="1"/>
  <c r="C140" i="1"/>
  <c r="D140" i="1"/>
  <c r="E140" i="1"/>
  <c r="F140" i="1"/>
  <c r="G140" i="1"/>
  <c r="H140" i="1"/>
  <c r="C141" i="1"/>
  <c r="D141" i="1"/>
  <c r="E141" i="1"/>
  <c r="F141" i="1"/>
  <c r="G141" i="1"/>
  <c r="H141" i="1"/>
  <c r="C142" i="1"/>
  <c r="D142" i="1"/>
  <c r="E142" i="1"/>
  <c r="F142" i="1"/>
  <c r="G142" i="1"/>
  <c r="H142" i="1"/>
  <c r="C143" i="1"/>
  <c r="D143" i="1"/>
  <c r="E143" i="1"/>
  <c r="F143" i="1"/>
  <c r="G143" i="1"/>
  <c r="H143" i="1"/>
  <c r="C144" i="1"/>
  <c r="D144" i="1"/>
  <c r="E144" i="1"/>
  <c r="F144" i="1"/>
  <c r="G144" i="1"/>
  <c r="H144" i="1"/>
  <c r="C145" i="1"/>
  <c r="D145" i="1"/>
  <c r="E145" i="1"/>
  <c r="F145" i="1"/>
  <c r="G145" i="1"/>
  <c r="H145" i="1"/>
  <c r="C146" i="1"/>
  <c r="D146" i="1"/>
  <c r="E146" i="1"/>
  <c r="F146" i="1"/>
  <c r="G146" i="1"/>
  <c r="H146" i="1"/>
  <c r="C147" i="1"/>
  <c r="D147" i="1"/>
  <c r="E147" i="1"/>
  <c r="F147" i="1"/>
  <c r="G147" i="1"/>
  <c r="H147" i="1"/>
  <c r="C148" i="1"/>
  <c r="D148" i="1"/>
  <c r="E148" i="1"/>
  <c r="F148" i="1"/>
  <c r="G148" i="1"/>
  <c r="H148" i="1"/>
  <c r="C149" i="1"/>
  <c r="D149" i="1"/>
  <c r="E149" i="1"/>
  <c r="F149" i="1"/>
  <c r="G149" i="1"/>
  <c r="H149" i="1"/>
  <c r="C150" i="1"/>
  <c r="D150" i="1"/>
  <c r="E150" i="1"/>
  <c r="F150" i="1"/>
  <c r="G150" i="1"/>
  <c r="H150" i="1"/>
  <c r="C151" i="1"/>
  <c r="D151" i="1"/>
  <c r="E151" i="1"/>
  <c r="F151" i="1"/>
  <c r="G151" i="1"/>
  <c r="H151" i="1"/>
  <c r="C152" i="1"/>
  <c r="D152" i="1"/>
  <c r="E152" i="1"/>
  <c r="F152" i="1"/>
  <c r="G152" i="1"/>
  <c r="H152" i="1"/>
  <c r="C153" i="1"/>
  <c r="D153" i="1"/>
  <c r="E153" i="1"/>
  <c r="F153" i="1"/>
  <c r="G153" i="1"/>
  <c r="H153" i="1"/>
  <c r="C154" i="1"/>
  <c r="D154" i="1"/>
  <c r="E154" i="1"/>
  <c r="F154" i="1"/>
  <c r="G154" i="1"/>
  <c r="H154" i="1"/>
  <c r="C155" i="1"/>
  <c r="D155" i="1"/>
  <c r="E155" i="1"/>
  <c r="F155" i="1"/>
  <c r="G155" i="1"/>
  <c r="H155" i="1"/>
  <c r="C156" i="1"/>
  <c r="D156" i="1"/>
  <c r="E156" i="1"/>
  <c r="F156" i="1"/>
  <c r="G156" i="1"/>
  <c r="H156" i="1"/>
  <c r="C157" i="1"/>
  <c r="D157" i="1"/>
  <c r="E157" i="1"/>
  <c r="F157" i="1"/>
  <c r="G157" i="1"/>
  <c r="H157" i="1"/>
  <c r="C158" i="1"/>
  <c r="D158" i="1"/>
  <c r="E158" i="1"/>
  <c r="F158" i="1"/>
  <c r="G158" i="1"/>
  <c r="H158" i="1"/>
  <c r="C159" i="1"/>
  <c r="D159" i="1"/>
  <c r="E159" i="1"/>
  <c r="F159" i="1"/>
  <c r="G159" i="1"/>
  <c r="H159" i="1"/>
  <c r="C160" i="1"/>
  <c r="D160" i="1"/>
  <c r="E160" i="1"/>
  <c r="F160" i="1"/>
  <c r="G160" i="1"/>
  <c r="H160" i="1"/>
  <c r="C161" i="1"/>
  <c r="D161" i="1"/>
  <c r="E161" i="1"/>
  <c r="F161" i="1"/>
  <c r="G161" i="1"/>
  <c r="H161" i="1"/>
  <c r="C162" i="1"/>
  <c r="D162" i="1"/>
  <c r="E162" i="1"/>
  <c r="F162" i="1"/>
  <c r="G162" i="1"/>
  <c r="H162" i="1"/>
  <c r="C163" i="1"/>
  <c r="D163" i="1"/>
  <c r="E163" i="1"/>
  <c r="F163" i="1"/>
  <c r="G163" i="1"/>
  <c r="H163" i="1"/>
  <c r="C164" i="1"/>
  <c r="D164" i="1"/>
  <c r="E164" i="1"/>
  <c r="F164" i="1"/>
  <c r="G164" i="1"/>
  <c r="H164" i="1"/>
  <c r="C165" i="1"/>
  <c r="D165" i="1"/>
  <c r="E165" i="1"/>
  <c r="F165" i="1"/>
  <c r="G165" i="1"/>
  <c r="H165" i="1"/>
  <c r="C166" i="1"/>
  <c r="D166" i="1"/>
  <c r="E166" i="1"/>
  <c r="F166" i="1"/>
  <c r="G166" i="1"/>
  <c r="H166" i="1"/>
  <c r="C167" i="1"/>
  <c r="D167" i="1"/>
  <c r="E167" i="1"/>
  <c r="F167" i="1"/>
  <c r="G167" i="1"/>
  <c r="H167" i="1"/>
  <c r="C168" i="1"/>
  <c r="D168" i="1"/>
  <c r="E168" i="1"/>
  <c r="F168" i="1"/>
  <c r="G168" i="1"/>
  <c r="H168" i="1"/>
  <c r="C169" i="1"/>
  <c r="D169" i="1"/>
  <c r="E169" i="1"/>
  <c r="F169" i="1"/>
  <c r="G169" i="1"/>
  <c r="H169" i="1"/>
  <c r="C170" i="1"/>
  <c r="D170" i="1"/>
  <c r="E170" i="1"/>
  <c r="F170" i="1"/>
  <c r="G170" i="1"/>
  <c r="H170" i="1"/>
  <c r="C171" i="1"/>
  <c r="D171" i="1"/>
  <c r="E171" i="1"/>
  <c r="F171" i="1"/>
  <c r="G171" i="1"/>
  <c r="H171" i="1"/>
  <c r="C172" i="1"/>
  <c r="D172" i="1"/>
  <c r="E172" i="1"/>
  <c r="F172" i="1"/>
  <c r="G172" i="1"/>
  <c r="H172" i="1"/>
  <c r="C173" i="1"/>
  <c r="D173" i="1"/>
  <c r="E173" i="1"/>
  <c r="F173" i="1"/>
  <c r="G173" i="1"/>
  <c r="H173" i="1"/>
  <c r="C174" i="1"/>
  <c r="D174" i="1"/>
  <c r="E174" i="1"/>
  <c r="F174" i="1"/>
  <c r="G174" i="1"/>
  <c r="H174" i="1"/>
  <c r="C175" i="1"/>
  <c r="D175" i="1"/>
  <c r="E175" i="1"/>
  <c r="F175" i="1"/>
  <c r="G175" i="1"/>
  <c r="H175" i="1"/>
  <c r="C176" i="1"/>
  <c r="D176" i="1"/>
  <c r="E176" i="1"/>
  <c r="F176" i="1"/>
  <c r="G176" i="1"/>
  <c r="H176" i="1"/>
  <c r="C177" i="1"/>
  <c r="D177" i="1"/>
  <c r="E177" i="1"/>
  <c r="F177" i="1"/>
  <c r="G177" i="1"/>
  <c r="H177" i="1"/>
  <c r="C178" i="1"/>
  <c r="D178" i="1"/>
  <c r="E178" i="1"/>
  <c r="F178" i="1"/>
  <c r="G178" i="1"/>
  <c r="H178" i="1"/>
  <c r="C179" i="1"/>
  <c r="D179" i="1"/>
  <c r="E179" i="1"/>
  <c r="F179" i="1"/>
  <c r="G179" i="1"/>
  <c r="H179" i="1"/>
  <c r="C180" i="1"/>
  <c r="D180" i="1"/>
  <c r="E180" i="1"/>
  <c r="F180" i="1"/>
  <c r="G180" i="1"/>
  <c r="H180" i="1"/>
  <c r="C181" i="1"/>
  <c r="D181" i="1"/>
  <c r="E181" i="1"/>
  <c r="F181" i="1"/>
  <c r="G181" i="1"/>
  <c r="H181" i="1"/>
  <c r="C182" i="1"/>
  <c r="D182" i="1"/>
  <c r="E182" i="1"/>
  <c r="F182" i="1"/>
  <c r="G182" i="1"/>
  <c r="H182" i="1"/>
  <c r="C183" i="1"/>
  <c r="D183" i="1"/>
  <c r="E183" i="1"/>
  <c r="F183" i="1"/>
  <c r="G183" i="1"/>
  <c r="H183" i="1"/>
  <c r="C184" i="1"/>
  <c r="D184" i="1"/>
  <c r="AI184" i="1" s="1"/>
  <c r="E184" i="1"/>
  <c r="F184" i="1"/>
  <c r="G184" i="1"/>
  <c r="H184" i="1"/>
  <c r="C185" i="1"/>
  <c r="D185" i="1"/>
  <c r="E185" i="1"/>
  <c r="F185" i="1"/>
  <c r="G185" i="1"/>
  <c r="H185" i="1"/>
  <c r="C186" i="1"/>
  <c r="D186" i="1"/>
  <c r="E186" i="1"/>
  <c r="F186" i="1"/>
  <c r="G186" i="1"/>
  <c r="H186" i="1"/>
  <c r="C187" i="1"/>
  <c r="D187" i="1"/>
  <c r="E187" i="1"/>
  <c r="F187" i="1"/>
  <c r="G187" i="1"/>
  <c r="H187" i="1"/>
  <c r="C188" i="1"/>
  <c r="D188" i="1"/>
  <c r="E188" i="1"/>
  <c r="F188" i="1"/>
  <c r="G188" i="1"/>
  <c r="H188" i="1"/>
  <c r="C189" i="1"/>
  <c r="D189" i="1"/>
  <c r="E189" i="1"/>
  <c r="F189" i="1"/>
  <c r="G189" i="1"/>
  <c r="H189" i="1"/>
  <c r="C190" i="1"/>
  <c r="D190" i="1"/>
  <c r="E190" i="1"/>
  <c r="F190" i="1"/>
  <c r="G190" i="1"/>
  <c r="H190" i="1"/>
  <c r="C191" i="1"/>
  <c r="D191" i="1"/>
  <c r="E191" i="1"/>
  <c r="F191" i="1"/>
  <c r="G191" i="1"/>
  <c r="H191" i="1"/>
  <c r="C192" i="1"/>
  <c r="D192" i="1"/>
  <c r="E192" i="1"/>
  <c r="F192" i="1"/>
  <c r="G192" i="1"/>
  <c r="H192" i="1"/>
  <c r="C193" i="1"/>
  <c r="D193" i="1"/>
  <c r="E193" i="1"/>
  <c r="F193" i="1"/>
  <c r="G193" i="1"/>
  <c r="H193" i="1"/>
  <c r="C194" i="1"/>
  <c r="D194" i="1"/>
  <c r="E194" i="1"/>
  <c r="F194" i="1"/>
  <c r="G194" i="1"/>
  <c r="H194" i="1"/>
  <c r="C195" i="1"/>
  <c r="D195" i="1"/>
  <c r="E195" i="1"/>
  <c r="F195" i="1"/>
  <c r="G195" i="1"/>
  <c r="H195" i="1"/>
  <c r="C196" i="1"/>
  <c r="D196" i="1"/>
  <c r="E196" i="1"/>
  <c r="F196" i="1"/>
  <c r="G196" i="1"/>
  <c r="H196" i="1"/>
  <c r="C197" i="1"/>
  <c r="D197" i="1"/>
  <c r="E197" i="1"/>
  <c r="F197" i="1"/>
  <c r="G197" i="1"/>
  <c r="H197" i="1"/>
  <c r="C198" i="1"/>
  <c r="D198" i="1"/>
  <c r="E198" i="1"/>
  <c r="F198" i="1"/>
  <c r="G198" i="1"/>
  <c r="H198" i="1"/>
  <c r="C199" i="1"/>
  <c r="D199" i="1"/>
  <c r="E199" i="1"/>
  <c r="F199" i="1"/>
  <c r="G199" i="1"/>
  <c r="H199" i="1"/>
  <c r="C200" i="1"/>
  <c r="D200" i="1"/>
  <c r="AI200" i="1" s="1"/>
  <c r="E200" i="1"/>
  <c r="F200" i="1"/>
  <c r="G200" i="1"/>
  <c r="H200" i="1"/>
  <c r="C201" i="1"/>
  <c r="D201" i="1"/>
  <c r="E201" i="1"/>
  <c r="F201" i="1"/>
  <c r="G201" i="1"/>
  <c r="H201" i="1"/>
  <c r="C202" i="1"/>
  <c r="D202" i="1"/>
  <c r="E202" i="1"/>
  <c r="F202" i="1"/>
  <c r="G202" i="1"/>
  <c r="H202" i="1"/>
  <c r="C203" i="1"/>
  <c r="D203" i="1"/>
  <c r="E203" i="1"/>
  <c r="F203" i="1"/>
  <c r="G203" i="1"/>
  <c r="H203" i="1"/>
  <c r="C204" i="1"/>
  <c r="D204" i="1"/>
  <c r="E204" i="1"/>
  <c r="F204" i="1"/>
  <c r="G204" i="1"/>
  <c r="H204" i="1"/>
  <c r="C205" i="1"/>
  <c r="D205" i="1"/>
  <c r="E205" i="1"/>
  <c r="F205" i="1"/>
  <c r="G205" i="1"/>
  <c r="H205" i="1"/>
  <c r="C206" i="1"/>
  <c r="D206" i="1"/>
  <c r="E206" i="1"/>
  <c r="F206" i="1"/>
  <c r="G206" i="1"/>
  <c r="H206" i="1"/>
  <c r="C207" i="1"/>
  <c r="D207" i="1"/>
  <c r="E207" i="1"/>
  <c r="F207" i="1"/>
  <c r="G207" i="1"/>
  <c r="H207" i="1"/>
  <c r="C208" i="1"/>
  <c r="D208" i="1"/>
  <c r="E208" i="1"/>
  <c r="F208" i="1"/>
  <c r="G208" i="1"/>
  <c r="H208" i="1"/>
  <c r="C209" i="1"/>
  <c r="D209" i="1"/>
  <c r="E209" i="1"/>
  <c r="F209" i="1"/>
  <c r="G209" i="1"/>
  <c r="H209" i="1"/>
  <c r="C210" i="1"/>
  <c r="D210" i="1"/>
  <c r="E210" i="1"/>
  <c r="F210" i="1"/>
  <c r="G210" i="1"/>
  <c r="H210" i="1"/>
  <c r="C211" i="1"/>
  <c r="D211" i="1"/>
  <c r="E211" i="1"/>
  <c r="F211" i="1"/>
  <c r="G211" i="1"/>
  <c r="H211" i="1"/>
  <c r="C212" i="1"/>
  <c r="D212" i="1"/>
  <c r="E212" i="1"/>
  <c r="F212" i="1"/>
  <c r="G212" i="1"/>
  <c r="H212" i="1"/>
  <c r="C213" i="1"/>
  <c r="D213" i="1"/>
  <c r="E213" i="1"/>
  <c r="F213" i="1"/>
  <c r="G213" i="1"/>
  <c r="H213" i="1"/>
  <c r="C214" i="1"/>
  <c r="D214" i="1"/>
  <c r="E214" i="1"/>
  <c r="F214" i="1"/>
  <c r="G214" i="1"/>
  <c r="H214" i="1"/>
  <c r="C215" i="1"/>
  <c r="D215" i="1"/>
  <c r="E215" i="1"/>
  <c r="F215" i="1"/>
  <c r="G215" i="1"/>
  <c r="H215" i="1"/>
  <c r="C216" i="1"/>
  <c r="D216" i="1"/>
  <c r="AI216" i="1" s="1"/>
  <c r="E216" i="1"/>
  <c r="F216" i="1"/>
  <c r="G216" i="1"/>
  <c r="H216" i="1"/>
  <c r="C217" i="1"/>
  <c r="D217" i="1"/>
  <c r="E217" i="1"/>
  <c r="F217" i="1"/>
  <c r="G217" i="1"/>
  <c r="H217" i="1"/>
  <c r="C218" i="1"/>
  <c r="D218" i="1"/>
  <c r="E218" i="1"/>
  <c r="F218" i="1"/>
  <c r="G218" i="1"/>
  <c r="H218" i="1"/>
  <c r="C219" i="1"/>
  <c r="D219" i="1"/>
  <c r="E219" i="1"/>
  <c r="F219" i="1"/>
  <c r="G219" i="1"/>
  <c r="H219" i="1"/>
  <c r="C220" i="1"/>
  <c r="D220" i="1"/>
  <c r="E220" i="1"/>
  <c r="F220" i="1"/>
  <c r="G220" i="1"/>
  <c r="H220" i="1"/>
  <c r="C221" i="1"/>
  <c r="D221" i="1"/>
  <c r="E221" i="1"/>
  <c r="F221" i="1"/>
  <c r="G221" i="1"/>
  <c r="H221" i="1"/>
  <c r="C222" i="1"/>
  <c r="D222" i="1"/>
  <c r="E222" i="1"/>
  <c r="F222" i="1"/>
  <c r="G222" i="1"/>
  <c r="H222" i="1"/>
  <c r="C223" i="1"/>
  <c r="D223" i="1"/>
  <c r="E223" i="1"/>
  <c r="F223" i="1"/>
  <c r="G223" i="1"/>
  <c r="H223" i="1"/>
  <c r="C224" i="1"/>
  <c r="D224" i="1"/>
  <c r="E224" i="1"/>
  <c r="F224" i="1"/>
  <c r="G224" i="1"/>
  <c r="H224" i="1"/>
  <c r="C225" i="1"/>
  <c r="D225" i="1"/>
  <c r="E225" i="1"/>
  <c r="F225" i="1"/>
  <c r="G225" i="1"/>
  <c r="H225" i="1"/>
  <c r="C226" i="1"/>
  <c r="D226" i="1"/>
  <c r="E226" i="1"/>
  <c r="F226" i="1"/>
  <c r="G226" i="1"/>
  <c r="H226" i="1"/>
  <c r="C227" i="1"/>
  <c r="D227" i="1"/>
  <c r="E227" i="1"/>
  <c r="F227" i="1"/>
  <c r="G227" i="1"/>
  <c r="H227" i="1"/>
  <c r="C228" i="1"/>
  <c r="D228" i="1"/>
  <c r="E228" i="1"/>
  <c r="F228" i="1"/>
  <c r="G228" i="1"/>
  <c r="H228" i="1"/>
  <c r="C229" i="1"/>
  <c r="D229" i="1"/>
  <c r="E229" i="1"/>
  <c r="F229" i="1"/>
  <c r="G229" i="1"/>
  <c r="H229" i="1"/>
  <c r="C230" i="1"/>
  <c r="D230" i="1"/>
  <c r="E230" i="1"/>
  <c r="F230" i="1"/>
  <c r="G230" i="1"/>
  <c r="H230" i="1"/>
  <c r="C231" i="1"/>
  <c r="D231" i="1"/>
  <c r="E231" i="1"/>
  <c r="F231" i="1"/>
  <c r="G231" i="1"/>
  <c r="H231" i="1"/>
  <c r="C232" i="1"/>
  <c r="D232" i="1"/>
  <c r="AI232" i="1" s="1"/>
  <c r="E232" i="1"/>
  <c r="F232" i="1"/>
  <c r="G232" i="1"/>
  <c r="H232" i="1"/>
  <c r="C233" i="1"/>
  <c r="D233" i="1"/>
  <c r="E233" i="1"/>
  <c r="F233" i="1"/>
  <c r="G233" i="1"/>
  <c r="H233" i="1"/>
  <c r="C234" i="1"/>
  <c r="D234" i="1"/>
  <c r="E234" i="1"/>
  <c r="F234" i="1"/>
  <c r="G234" i="1"/>
  <c r="H234" i="1"/>
  <c r="C235" i="1"/>
  <c r="D235" i="1"/>
  <c r="E235" i="1"/>
  <c r="F235" i="1"/>
  <c r="G235" i="1"/>
  <c r="H235" i="1"/>
  <c r="C236" i="1"/>
  <c r="D236" i="1"/>
  <c r="E236" i="1"/>
  <c r="F236" i="1"/>
  <c r="G236" i="1"/>
  <c r="H236" i="1"/>
  <c r="C237" i="1"/>
  <c r="D237" i="1"/>
  <c r="E237" i="1"/>
  <c r="F237" i="1"/>
  <c r="G237" i="1"/>
  <c r="H237" i="1"/>
  <c r="C238" i="1"/>
  <c r="D238" i="1"/>
  <c r="E238" i="1"/>
  <c r="F238" i="1"/>
  <c r="G238" i="1"/>
  <c r="H238" i="1"/>
  <c r="C239" i="1"/>
  <c r="D239" i="1"/>
  <c r="E239" i="1"/>
  <c r="F239" i="1"/>
  <c r="G239" i="1"/>
  <c r="H239" i="1"/>
  <c r="C240" i="1"/>
  <c r="D240" i="1"/>
  <c r="E240" i="1"/>
  <c r="F240" i="1"/>
  <c r="G240" i="1"/>
  <c r="H240" i="1"/>
  <c r="C241" i="1"/>
  <c r="D241" i="1"/>
  <c r="E241" i="1"/>
  <c r="F241" i="1"/>
  <c r="G241" i="1"/>
  <c r="H241" i="1"/>
  <c r="C242" i="1"/>
  <c r="D242" i="1"/>
  <c r="E242" i="1"/>
  <c r="F242" i="1"/>
  <c r="G242" i="1"/>
  <c r="H242" i="1"/>
  <c r="C243" i="1"/>
  <c r="D243" i="1"/>
  <c r="E243" i="1"/>
  <c r="F243" i="1"/>
  <c r="G243" i="1"/>
  <c r="H243" i="1"/>
  <c r="C244" i="1"/>
  <c r="D244" i="1"/>
  <c r="E244" i="1"/>
  <c r="F244" i="1"/>
  <c r="G244" i="1"/>
  <c r="H244" i="1"/>
  <c r="C245" i="1"/>
  <c r="D245" i="1"/>
  <c r="E245" i="1"/>
  <c r="F245" i="1"/>
  <c r="G245" i="1"/>
  <c r="H245" i="1"/>
  <c r="C246" i="1"/>
  <c r="D246" i="1"/>
  <c r="E246" i="1"/>
  <c r="F246" i="1"/>
  <c r="G246" i="1"/>
  <c r="H246" i="1"/>
  <c r="C247" i="1"/>
  <c r="D247" i="1"/>
  <c r="E247" i="1"/>
  <c r="F247" i="1"/>
  <c r="G247" i="1"/>
  <c r="H247" i="1"/>
  <c r="C248" i="1"/>
  <c r="D248" i="1"/>
  <c r="AI248" i="1" s="1"/>
  <c r="E248" i="1"/>
  <c r="F248" i="1"/>
  <c r="G248" i="1"/>
  <c r="H248" i="1"/>
  <c r="C249" i="1"/>
  <c r="D249" i="1"/>
  <c r="E249" i="1"/>
  <c r="F249" i="1"/>
  <c r="G249" i="1"/>
  <c r="H249" i="1"/>
  <c r="C250" i="1"/>
  <c r="D250" i="1"/>
  <c r="E250" i="1"/>
  <c r="F250" i="1"/>
  <c r="G250" i="1"/>
  <c r="H250" i="1"/>
  <c r="C251" i="1"/>
  <c r="D251" i="1"/>
  <c r="E251" i="1"/>
  <c r="F251" i="1"/>
  <c r="G251" i="1"/>
  <c r="H25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" i="1"/>
  <c r="L2" i="1"/>
  <c r="J2" i="1"/>
  <c r="H2" i="1"/>
  <c r="G2" i="1"/>
  <c r="F2" i="1"/>
  <c r="E2" i="1"/>
  <c r="D2" i="1"/>
  <c r="C2" i="1"/>
  <c r="B3" i="1"/>
  <c r="AG3" i="1" s="1"/>
  <c r="AI3" i="1" s="1"/>
  <c r="B4" i="1"/>
  <c r="B5" i="1"/>
  <c r="B6" i="1"/>
  <c r="AG6" i="1" s="1"/>
  <c r="B7" i="1"/>
  <c r="AG7" i="1" s="1"/>
  <c r="B8" i="1"/>
  <c r="B9" i="1"/>
  <c r="B10" i="1"/>
  <c r="AG10" i="1" s="1"/>
  <c r="B11" i="1"/>
  <c r="AG11" i="1" s="1"/>
  <c r="B12" i="1"/>
  <c r="B13" i="1"/>
  <c r="B14" i="1"/>
  <c r="AG14" i="1" s="1"/>
  <c r="B15" i="1"/>
  <c r="AG15" i="1" s="1"/>
  <c r="B16" i="1"/>
  <c r="B17" i="1"/>
  <c r="B18" i="1"/>
  <c r="B19" i="1"/>
  <c r="AG19" i="1" s="1"/>
  <c r="AI19" i="1" s="1"/>
  <c r="B20" i="1"/>
  <c r="B21" i="1"/>
  <c r="B22" i="1"/>
  <c r="AG22" i="1" s="1"/>
  <c r="B23" i="1"/>
  <c r="AG23" i="1" s="1"/>
  <c r="B24" i="1"/>
  <c r="B25" i="1"/>
  <c r="B26" i="1"/>
  <c r="AG26" i="1" s="1"/>
  <c r="B27" i="1"/>
  <c r="AG27" i="1" s="1"/>
  <c r="B28" i="1"/>
  <c r="B29" i="1"/>
  <c r="B30" i="1"/>
  <c r="AG30" i="1" s="1"/>
  <c r="B31" i="1"/>
  <c r="AG31" i="1" s="1"/>
  <c r="B32" i="1"/>
  <c r="B33" i="1"/>
  <c r="B34" i="1"/>
  <c r="B35" i="1"/>
  <c r="AG35" i="1" s="1"/>
  <c r="B36" i="1"/>
  <c r="B37" i="1"/>
  <c r="B38" i="1"/>
  <c r="AG38" i="1" s="1"/>
  <c r="B39" i="1"/>
  <c r="AG39" i="1" s="1"/>
  <c r="B40" i="1"/>
  <c r="B41" i="1"/>
  <c r="B42" i="1"/>
  <c r="AG42" i="1" s="1"/>
  <c r="B43" i="1"/>
  <c r="AG43" i="1" s="1"/>
  <c r="B44" i="1"/>
  <c r="B45" i="1"/>
  <c r="B46" i="1"/>
  <c r="AG46" i="1" s="1"/>
  <c r="B47" i="1"/>
  <c r="AG47" i="1" s="1"/>
  <c r="B48" i="1"/>
  <c r="B49" i="1"/>
  <c r="B50" i="1"/>
  <c r="B51" i="1"/>
  <c r="AG51" i="1" s="1"/>
  <c r="AI51" i="1" s="1"/>
  <c r="B52" i="1"/>
  <c r="B53" i="1"/>
  <c r="B54" i="1"/>
  <c r="AG54" i="1" s="1"/>
  <c r="B55" i="1"/>
  <c r="AG55" i="1" s="1"/>
  <c r="AI55" i="1" s="1"/>
  <c r="B56" i="1"/>
  <c r="B57" i="1"/>
  <c r="B58" i="1"/>
  <c r="AG58" i="1" s="1"/>
  <c r="B59" i="1"/>
  <c r="AG59" i="1" s="1"/>
  <c r="B60" i="1"/>
  <c r="B61" i="1"/>
  <c r="B62" i="1"/>
  <c r="AG62" i="1" s="1"/>
  <c r="B63" i="1"/>
  <c r="AG63" i="1" s="1"/>
  <c r="B64" i="1"/>
  <c r="B65" i="1"/>
  <c r="B66" i="1"/>
  <c r="B67" i="1"/>
  <c r="AG67" i="1" s="1"/>
  <c r="B68" i="1"/>
  <c r="B69" i="1"/>
  <c r="B70" i="1"/>
  <c r="AG70" i="1" s="1"/>
  <c r="B71" i="1"/>
  <c r="AG71" i="1" s="1"/>
  <c r="B72" i="1"/>
  <c r="B73" i="1"/>
  <c r="B74" i="1"/>
  <c r="AG74" i="1" s="1"/>
  <c r="B75" i="1"/>
  <c r="AG75" i="1" s="1"/>
  <c r="AI75" i="1" s="1"/>
  <c r="B76" i="1"/>
  <c r="B77" i="1"/>
  <c r="B78" i="1"/>
  <c r="AG78" i="1" s="1"/>
  <c r="B79" i="1"/>
  <c r="AG79" i="1" s="1"/>
  <c r="B80" i="1"/>
  <c r="B81" i="1"/>
  <c r="B82" i="1"/>
  <c r="B83" i="1"/>
  <c r="AG83" i="1" s="1"/>
  <c r="AI83" i="1" s="1"/>
  <c r="B84" i="1"/>
  <c r="B85" i="1"/>
  <c r="B86" i="1"/>
  <c r="AG86" i="1" s="1"/>
  <c r="B87" i="1"/>
  <c r="AG87" i="1" s="1"/>
  <c r="B88" i="1"/>
  <c r="B89" i="1"/>
  <c r="B90" i="1"/>
  <c r="AG90" i="1" s="1"/>
  <c r="B91" i="1"/>
  <c r="AG91" i="1" s="1"/>
  <c r="B92" i="1"/>
  <c r="B93" i="1"/>
  <c r="B94" i="1"/>
  <c r="AG94" i="1" s="1"/>
  <c r="B95" i="1"/>
  <c r="AG95" i="1" s="1"/>
  <c r="B96" i="1"/>
  <c r="B97" i="1"/>
  <c r="B98" i="1"/>
  <c r="B99" i="1"/>
  <c r="AG99" i="1" s="1"/>
  <c r="B100" i="1"/>
  <c r="B101" i="1"/>
  <c r="B102" i="1"/>
  <c r="AG102" i="1" s="1"/>
  <c r="B103" i="1"/>
  <c r="AG103" i="1" s="1"/>
  <c r="B104" i="1"/>
  <c r="B105" i="1"/>
  <c r="B106" i="1"/>
  <c r="AG106" i="1" s="1"/>
  <c r="B107" i="1"/>
  <c r="AG107" i="1" s="1"/>
  <c r="B108" i="1"/>
  <c r="B109" i="1"/>
  <c r="B110" i="1"/>
  <c r="AG110" i="1" s="1"/>
  <c r="B111" i="1"/>
  <c r="AG111" i="1" s="1"/>
  <c r="B112" i="1"/>
  <c r="B113" i="1"/>
  <c r="B114" i="1"/>
  <c r="B115" i="1"/>
  <c r="AG115" i="1" s="1"/>
  <c r="AI115" i="1" s="1"/>
  <c r="B116" i="1"/>
  <c r="B117" i="1"/>
  <c r="B118" i="1"/>
  <c r="AG118" i="1" s="1"/>
  <c r="B119" i="1"/>
  <c r="AG119" i="1" s="1"/>
  <c r="B120" i="1"/>
  <c r="B121" i="1"/>
  <c r="B122" i="1"/>
  <c r="AG122" i="1" s="1"/>
  <c r="B123" i="1"/>
  <c r="AG123" i="1" s="1"/>
  <c r="B124" i="1"/>
  <c r="B125" i="1"/>
  <c r="B126" i="1"/>
  <c r="AG126" i="1" s="1"/>
  <c r="B127" i="1"/>
  <c r="AG127" i="1" s="1"/>
  <c r="B128" i="1"/>
  <c r="B129" i="1"/>
  <c r="B130" i="1"/>
  <c r="B131" i="1"/>
  <c r="AG131" i="1" s="1"/>
  <c r="B132" i="1"/>
  <c r="B133" i="1"/>
  <c r="B134" i="1"/>
  <c r="AG134" i="1" s="1"/>
  <c r="B135" i="1"/>
  <c r="AG135" i="1" s="1"/>
  <c r="B136" i="1"/>
  <c r="B137" i="1"/>
  <c r="B138" i="1"/>
  <c r="AG138" i="1" s="1"/>
  <c r="B139" i="1"/>
  <c r="AG139" i="1" s="1"/>
  <c r="B140" i="1"/>
  <c r="B141" i="1"/>
  <c r="B142" i="1"/>
  <c r="AG142" i="1" s="1"/>
  <c r="B143" i="1"/>
  <c r="AG143" i="1" s="1"/>
  <c r="B144" i="1"/>
  <c r="B145" i="1"/>
  <c r="B146" i="1"/>
  <c r="B147" i="1"/>
  <c r="AG147" i="1" s="1"/>
  <c r="B148" i="1"/>
  <c r="B149" i="1"/>
  <c r="B150" i="1"/>
  <c r="AG150" i="1" s="1"/>
  <c r="B151" i="1"/>
  <c r="AG151" i="1" s="1"/>
  <c r="B152" i="1"/>
  <c r="B153" i="1"/>
  <c r="B154" i="1"/>
  <c r="AG154" i="1" s="1"/>
  <c r="B155" i="1"/>
  <c r="AG155" i="1" s="1"/>
  <c r="B156" i="1"/>
  <c r="B157" i="1"/>
  <c r="B158" i="1"/>
  <c r="AG158" i="1" s="1"/>
  <c r="B159" i="1"/>
  <c r="AG159" i="1" s="1"/>
  <c r="B160" i="1"/>
  <c r="B161" i="1"/>
  <c r="B162" i="1"/>
  <c r="B163" i="1"/>
  <c r="AG163" i="1" s="1"/>
  <c r="B164" i="1"/>
  <c r="B165" i="1"/>
  <c r="B166" i="1"/>
  <c r="AG166" i="1" s="1"/>
  <c r="B167" i="1"/>
  <c r="AG167" i="1" s="1"/>
  <c r="B168" i="1"/>
  <c r="B169" i="1"/>
  <c r="B170" i="1"/>
  <c r="AG170" i="1" s="1"/>
  <c r="B171" i="1"/>
  <c r="AG171" i="1" s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" i="1"/>
  <c r="AI92" i="1"/>
  <c r="AI188" i="1"/>
  <c r="AH3" i="1"/>
  <c r="AH4" i="1"/>
  <c r="AH5" i="1"/>
  <c r="AH7" i="1"/>
  <c r="AH8" i="1"/>
  <c r="AH9" i="1"/>
  <c r="AH11" i="1"/>
  <c r="AH12" i="1"/>
  <c r="AI12" i="1" s="1"/>
  <c r="AH13" i="1"/>
  <c r="AH15" i="1"/>
  <c r="AH16" i="1"/>
  <c r="AH17" i="1"/>
  <c r="AH19" i="1"/>
  <c r="AH20" i="1"/>
  <c r="AH21" i="1"/>
  <c r="AH23" i="1"/>
  <c r="AH24" i="1"/>
  <c r="AH25" i="1"/>
  <c r="AH27" i="1"/>
  <c r="AH28" i="1"/>
  <c r="AH29" i="1"/>
  <c r="AH32" i="1"/>
  <c r="AH33" i="1"/>
  <c r="AH35" i="1"/>
  <c r="AH36" i="1"/>
  <c r="AH37" i="1"/>
  <c r="AH39" i="1"/>
  <c r="AH40" i="1"/>
  <c r="AH41" i="1"/>
  <c r="AH44" i="1"/>
  <c r="AH45" i="1"/>
  <c r="AH48" i="1"/>
  <c r="AH49" i="1"/>
  <c r="AH51" i="1"/>
  <c r="AH52" i="1"/>
  <c r="AH53" i="1"/>
  <c r="AH55" i="1"/>
  <c r="AH56" i="1"/>
  <c r="AH57" i="1"/>
  <c r="AH60" i="1"/>
  <c r="AH61" i="1"/>
  <c r="AH65" i="1"/>
  <c r="AH67" i="1"/>
  <c r="AH69" i="1"/>
  <c r="AH73" i="1"/>
  <c r="AH75" i="1"/>
  <c r="AH77" i="1"/>
  <c r="AH81" i="1"/>
  <c r="AH83" i="1"/>
  <c r="AH85" i="1"/>
  <c r="AH89" i="1"/>
  <c r="AH91" i="1"/>
  <c r="AH93" i="1"/>
  <c r="AH97" i="1"/>
  <c r="AH99" i="1"/>
  <c r="AH101" i="1"/>
  <c r="AH105" i="1"/>
  <c r="AH109" i="1"/>
  <c r="AH113" i="1"/>
  <c r="AH115" i="1"/>
  <c r="AH117" i="1"/>
  <c r="AH121" i="1"/>
  <c r="AH123" i="1"/>
  <c r="AH125" i="1"/>
  <c r="AH129" i="1"/>
  <c r="AH131" i="1"/>
  <c r="AH133" i="1"/>
  <c r="AH137" i="1"/>
  <c r="AH141" i="1"/>
  <c r="AH145" i="1"/>
  <c r="AH149" i="1"/>
  <c r="AH153" i="1"/>
  <c r="AH155" i="1"/>
  <c r="AH157" i="1"/>
  <c r="AH161" i="1"/>
  <c r="AH163" i="1"/>
  <c r="AH165" i="1"/>
  <c r="AH169" i="1"/>
  <c r="AH173" i="1"/>
  <c r="AH175" i="1"/>
  <c r="AH177" i="1"/>
  <c r="AH179" i="1"/>
  <c r="AH181" i="1"/>
  <c r="AH183" i="1"/>
  <c r="AH185" i="1"/>
  <c r="AH187" i="1"/>
  <c r="AH189" i="1"/>
  <c r="AH191" i="1"/>
  <c r="AH193" i="1"/>
  <c r="AH195" i="1"/>
  <c r="AH197" i="1"/>
  <c r="AH199" i="1"/>
  <c r="AH201" i="1"/>
  <c r="AH203" i="1"/>
  <c r="AH204" i="1"/>
  <c r="AI204" i="1" s="1"/>
  <c r="AH205" i="1"/>
  <c r="AH207" i="1"/>
  <c r="AH209" i="1"/>
  <c r="AH211" i="1"/>
  <c r="AH212" i="1"/>
  <c r="AH213" i="1"/>
  <c r="AH215" i="1"/>
  <c r="AH216" i="1"/>
  <c r="AH217" i="1"/>
  <c r="AH219" i="1"/>
  <c r="AH220" i="1"/>
  <c r="AI220" i="1" s="1"/>
  <c r="AH221" i="1"/>
  <c r="AH223" i="1"/>
  <c r="AH225" i="1"/>
  <c r="AH227" i="1"/>
  <c r="AH228" i="1"/>
  <c r="AH229" i="1"/>
  <c r="AH231" i="1"/>
  <c r="AH232" i="1"/>
  <c r="AH233" i="1"/>
  <c r="AH235" i="1"/>
  <c r="AH236" i="1"/>
  <c r="AI236" i="1" s="1"/>
  <c r="AH237" i="1"/>
  <c r="AH239" i="1"/>
  <c r="AH241" i="1"/>
  <c r="AH243" i="1"/>
  <c r="AH244" i="1"/>
  <c r="AH245" i="1"/>
  <c r="AH247" i="1"/>
  <c r="AH248" i="1"/>
  <c r="AH249" i="1"/>
  <c r="AH251" i="1"/>
  <c r="AG4" i="1"/>
  <c r="AG5" i="1"/>
  <c r="AG8" i="1"/>
  <c r="AG9" i="1"/>
  <c r="AG12" i="1"/>
  <c r="AG13" i="1"/>
  <c r="AG16" i="1"/>
  <c r="AG17" i="1"/>
  <c r="AG18" i="1"/>
  <c r="AG20" i="1"/>
  <c r="AG21" i="1"/>
  <c r="AG24" i="1"/>
  <c r="AG25" i="1"/>
  <c r="AG28" i="1"/>
  <c r="AG29" i="1"/>
  <c r="AG32" i="1"/>
  <c r="AG33" i="1"/>
  <c r="AG34" i="1"/>
  <c r="AG36" i="1"/>
  <c r="AG37" i="1"/>
  <c r="AG40" i="1"/>
  <c r="AG41" i="1"/>
  <c r="AG44" i="1"/>
  <c r="AG45" i="1"/>
  <c r="AG48" i="1"/>
  <c r="AG49" i="1"/>
  <c r="AG50" i="1"/>
  <c r="AG52" i="1"/>
  <c r="AG53" i="1"/>
  <c r="AG56" i="1"/>
  <c r="AG57" i="1"/>
  <c r="AG60" i="1"/>
  <c r="AG61" i="1"/>
  <c r="AG64" i="1"/>
  <c r="AG65" i="1"/>
  <c r="AG66" i="1"/>
  <c r="AG68" i="1"/>
  <c r="AG69" i="1"/>
  <c r="AG72" i="1"/>
  <c r="AG73" i="1"/>
  <c r="AG76" i="1"/>
  <c r="AG77" i="1"/>
  <c r="AG80" i="1"/>
  <c r="AG81" i="1"/>
  <c r="AG82" i="1"/>
  <c r="AG84" i="1"/>
  <c r="AG85" i="1"/>
  <c r="AG88" i="1"/>
  <c r="AG89" i="1"/>
  <c r="AI89" i="1" s="1"/>
  <c r="AG92" i="1"/>
  <c r="AG93" i="1"/>
  <c r="AI93" i="1" s="1"/>
  <c r="AG96" i="1"/>
  <c r="AG97" i="1"/>
  <c r="AG98" i="1"/>
  <c r="AG100" i="1"/>
  <c r="AG101" i="1"/>
  <c r="AG104" i="1"/>
  <c r="AG105" i="1"/>
  <c r="AI105" i="1" s="1"/>
  <c r="AG108" i="1"/>
  <c r="AG109" i="1"/>
  <c r="AI109" i="1" s="1"/>
  <c r="AG112" i="1"/>
  <c r="AG113" i="1"/>
  <c r="AG114" i="1"/>
  <c r="AG116" i="1"/>
  <c r="AG117" i="1"/>
  <c r="AG120" i="1"/>
  <c r="AG121" i="1"/>
  <c r="AI121" i="1" s="1"/>
  <c r="AG124" i="1"/>
  <c r="AG125" i="1"/>
  <c r="AI125" i="1" s="1"/>
  <c r="AG128" i="1"/>
  <c r="AG129" i="1"/>
  <c r="AG130" i="1"/>
  <c r="AG132" i="1"/>
  <c r="AG133" i="1"/>
  <c r="AG136" i="1"/>
  <c r="AG137" i="1"/>
  <c r="AI137" i="1" s="1"/>
  <c r="AG140" i="1"/>
  <c r="AG141" i="1"/>
  <c r="AI141" i="1" s="1"/>
  <c r="AG144" i="1"/>
  <c r="AG145" i="1"/>
  <c r="AG146" i="1"/>
  <c r="AG148" i="1"/>
  <c r="AG149" i="1"/>
  <c r="AG152" i="1"/>
  <c r="AG153" i="1"/>
  <c r="AI153" i="1" s="1"/>
  <c r="AG156" i="1"/>
  <c r="AG157" i="1"/>
  <c r="AI157" i="1" s="1"/>
  <c r="AG160" i="1"/>
  <c r="AG161" i="1"/>
  <c r="AG162" i="1"/>
  <c r="AG164" i="1"/>
  <c r="AG165" i="1"/>
  <c r="AG168" i="1"/>
  <c r="AG169" i="1"/>
  <c r="AI169" i="1" s="1"/>
  <c r="AG172" i="1"/>
  <c r="AG173" i="1"/>
  <c r="AI173" i="1" s="1"/>
  <c r="AG174" i="1"/>
  <c r="AG175" i="1"/>
  <c r="AG176" i="1"/>
  <c r="AG177" i="1"/>
  <c r="AI177" i="1" s="1"/>
  <c r="AG178" i="1"/>
  <c r="AG179" i="1"/>
  <c r="AI179" i="1" s="1"/>
  <c r="AG180" i="1"/>
  <c r="AG181" i="1"/>
  <c r="AI181" i="1" s="1"/>
  <c r="AG182" i="1"/>
  <c r="AG183" i="1"/>
  <c r="AG184" i="1"/>
  <c r="AG185" i="1"/>
  <c r="AI185" i="1" s="1"/>
  <c r="AG186" i="1"/>
  <c r="AG187" i="1"/>
  <c r="AI187" i="1" s="1"/>
  <c r="AG188" i="1"/>
  <c r="AG189" i="1"/>
  <c r="AI189" i="1" s="1"/>
  <c r="AG190" i="1"/>
  <c r="AG191" i="1"/>
  <c r="AG192" i="1"/>
  <c r="AG193" i="1"/>
  <c r="AI193" i="1" s="1"/>
  <c r="AG194" i="1"/>
  <c r="AG195" i="1"/>
  <c r="AI195" i="1" s="1"/>
  <c r="AG196" i="1"/>
  <c r="AG197" i="1"/>
  <c r="AI197" i="1" s="1"/>
  <c r="AG198" i="1"/>
  <c r="AG199" i="1"/>
  <c r="AG200" i="1"/>
  <c r="AG201" i="1"/>
  <c r="AI201" i="1" s="1"/>
  <c r="AG202" i="1"/>
  <c r="AG203" i="1"/>
  <c r="AI203" i="1" s="1"/>
  <c r="AG204" i="1"/>
  <c r="AG205" i="1"/>
  <c r="AI205" i="1" s="1"/>
  <c r="AG206" i="1"/>
  <c r="AG207" i="1"/>
  <c r="AG208" i="1"/>
  <c r="AG209" i="1"/>
  <c r="AI209" i="1" s="1"/>
  <c r="AG210" i="1"/>
  <c r="AG211" i="1"/>
  <c r="AG212" i="1"/>
  <c r="AG213" i="1"/>
  <c r="AI213" i="1" s="1"/>
  <c r="AG214" i="1"/>
  <c r="AG215" i="1"/>
  <c r="AI215" i="1" s="1"/>
  <c r="AG216" i="1"/>
  <c r="AG217" i="1"/>
  <c r="AI217" i="1" s="1"/>
  <c r="AG218" i="1"/>
  <c r="AG219" i="1"/>
  <c r="AI219" i="1" s="1"/>
  <c r="AG220" i="1"/>
  <c r="AG221" i="1"/>
  <c r="AI221" i="1" s="1"/>
  <c r="AG222" i="1"/>
  <c r="AG223" i="1"/>
  <c r="AG224" i="1"/>
  <c r="AG225" i="1"/>
  <c r="AI225" i="1" s="1"/>
  <c r="AG226" i="1"/>
  <c r="AG227" i="1"/>
  <c r="AG228" i="1"/>
  <c r="AG229" i="1"/>
  <c r="AI229" i="1" s="1"/>
  <c r="AG230" i="1"/>
  <c r="AG231" i="1"/>
  <c r="AI231" i="1" s="1"/>
  <c r="AG232" i="1"/>
  <c r="AG233" i="1"/>
  <c r="AI233" i="1" s="1"/>
  <c r="AG234" i="1"/>
  <c r="AG235" i="1"/>
  <c r="AI235" i="1" s="1"/>
  <c r="AG236" i="1"/>
  <c r="AG237" i="1"/>
  <c r="AI237" i="1" s="1"/>
  <c r="AG238" i="1"/>
  <c r="AG239" i="1"/>
  <c r="AG240" i="1"/>
  <c r="AG241" i="1"/>
  <c r="AI241" i="1" s="1"/>
  <c r="AG242" i="1"/>
  <c r="AG243" i="1"/>
  <c r="AG244" i="1"/>
  <c r="AG245" i="1"/>
  <c r="AI245" i="1" s="1"/>
  <c r="AG246" i="1"/>
  <c r="AG247" i="1"/>
  <c r="AI247" i="1" s="1"/>
  <c r="AG248" i="1"/>
  <c r="AG249" i="1"/>
  <c r="AI249" i="1" s="1"/>
  <c r="AG250" i="1"/>
  <c r="AG251" i="1"/>
  <c r="AI251" i="1" s="1"/>
  <c r="S3" i="4"/>
  <c r="T3" i="4"/>
  <c r="U3" i="4" s="1"/>
  <c r="S4" i="4"/>
  <c r="T4" i="4"/>
  <c r="S5" i="4"/>
  <c r="U5" i="4" s="1"/>
  <c r="T5" i="4"/>
  <c r="S6" i="4"/>
  <c r="T6" i="4"/>
  <c r="U6" i="4"/>
  <c r="S7" i="4"/>
  <c r="U7" i="4" s="1"/>
  <c r="T7" i="4"/>
  <c r="S8" i="4"/>
  <c r="U8" i="4" s="1"/>
  <c r="T8" i="4"/>
  <c r="S9" i="4"/>
  <c r="T9" i="4"/>
  <c r="S10" i="4"/>
  <c r="U10" i="4" s="1"/>
  <c r="T10" i="4"/>
  <c r="S11" i="4"/>
  <c r="T11" i="4"/>
  <c r="U11" i="4"/>
  <c r="S12" i="4"/>
  <c r="T12" i="4"/>
  <c r="S13" i="4"/>
  <c r="T13" i="4"/>
  <c r="S14" i="4"/>
  <c r="T14" i="4"/>
  <c r="U14" i="4" s="1"/>
  <c r="S15" i="4"/>
  <c r="U15" i="4" s="1"/>
  <c r="T15" i="4"/>
  <c r="S16" i="4"/>
  <c r="T16" i="4"/>
  <c r="S17" i="4"/>
  <c r="T17" i="4"/>
  <c r="S18" i="4"/>
  <c r="T18" i="4"/>
  <c r="S19" i="4"/>
  <c r="U19" i="4" s="1"/>
  <c r="T19" i="4"/>
  <c r="S20" i="4"/>
  <c r="T20" i="4"/>
  <c r="S21" i="4"/>
  <c r="U21" i="4" s="1"/>
  <c r="T21" i="4"/>
  <c r="S22" i="4"/>
  <c r="T22" i="4"/>
  <c r="U22" i="4" s="1"/>
  <c r="S23" i="4"/>
  <c r="T23" i="4"/>
  <c r="U23" i="4"/>
  <c r="S24" i="4"/>
  <c r="U24" i="4" s="1"/>
  <c r="T24" i="4"/>
  <c r="S25" i="4"/>
  <c r="T25" i="4"/>
  <c r="S26" i="4"/>
  <c r="U26" i="4" s="1"/>
  <c r="T26" i="4"/>
  <c r="S27" i="4"/>
  <c r="U27" i="4" s="1"/>
  <c r="T27" i="4"/>
  <c r="S28" i="4"/>
  <c r="T28" i="4"/>
  <c r="S29" i="4"/>
  <c r="U29" i="4" s="1"/>
  <c r="T29" i="4"/>
  <c r="S30" i="4"/>
  <c r="T30" i="4"/>
  <c r="U30" i="4" s="1"/>
  <c r="S31" i="4"/>
  <c r="T31" i="4"/>
  <c r="U31" i="4"/>
  <c r="S32" i="4"/>
  <c r="U32" i="4" s="1"/>
  <c r="T32" i="4"/>
  <c r="S33" i="4"/>
  <c r="T33" i="4"/>
  <c r="S34" i="4"/>
  <c r="U34" i="4" s="1"/>
  <c r="T34" i="4"/>
  <c r="S35" i="4"/>
  <c r="T35" i="4"/>
  <c r="U35" i="4" s="1"/>
  <c r="S36" i="4"/>
  <c r="T36" i="4"/>
  <c r="S37" i="4"/>
  <c r="U37" i="4" s="1"/>
  <c r="T37" i="4"/>
  <c r="S38" i="4"/>
  <c r="T38" i="4"/>
  <c r="U38" i="4"/>
  <c r="S39" i="4"/>
  <c r="U39" i="4" s="1"/>
  <c r="T39" i="4"/>
  <c r="S40" i="4"/>
  <c r="U40" i="4" s="1"/>
  <c r="T40" i="4"/>
  <c r="S41" i="4"/>
  <c r="T41" i="4"/>
  <c r="S42" i="4"/>
  <c r="U42" i="4" s="1"/>
  <c r="T42" i="4"/>
  <c r="S43" i="4"/>
  <c r="T43" i="4"/>
  <c r="U43" i="4"/>
  <c r="S44" i="4"/>
  <c r="T44" i="4"/>
  <c r="S45" i="4"/>
  <c r="T45" i="4"/>
  <c r="S46" i="4"/>
  <c r="T46" i="4"/>
  <c r="U46" i="4" s="1"/>
  <c r="S47" i="4"/>
  <c r="U47" i="4" s="1"/>
  <c r="T47" i="4"/>
  <c r="S48" i="4"/>
  <c r="T48" i="4"/>
  <c r="S49" i="4"/>
  <c r="T49" i="4"/>
  <c r="S50" i="4"/>
  <c r="T50" i="4"/>
  <c r="S51" i="4"/>
  <c r="U51" i="4" s="1"/>
  <c r="T51" i="4"/>
  <c r="S52" i="4"/>
  <c r="T52" i="4"/>
  <c r="S53" i="4"/>
  <c r="U53" i="4" s="1"/>
  <c r="T53" i="4"/>
  <c r="S54" i="4"/>
  <c r="T54" i="4"/>
  <c r="U54" i="4" s="1"/>
  <c r="S55" i="4"/>
  <c r="T55" i="4"/>
  <c r="U55" i="4"/>
  <c r="S56" i="4"/>
  <c r="U56" i="4" s="1"/>
  <c r="T56" i="4"/>
  <c r="S57" i="4"/>
  <c r="T57" i="4"/>
  <c r="S58" i="4"/>
  <c r="U58" i="4" s="1"/>
  <c r="T58" i="4"/>
  <c r="S59" i="4"/>
  <c r="U59" i="4" s="1"/>
  <c r="T59" i="4"/>
  <c r="S60" i="4"/>
  <c r="T60" i="4"/>
  <c r="S61" i="4"/>
  <c r="U61" i="4" s="1"/>
  <c r="T61" i="4"/>
  <c r="S62" i="4"/>
  <c r="T62" i="4"/>
  <c r="U62" i="4" s="1"/>
  <c r="S63" i="4"/>
  <c r="T63" i="4"/>
  <c r="U63" i="4"/>
  <c r="S64" i="4"/>
  <c r="U64" i="4" s="1"/>
  <c r="T64" i="4"/>
  <c r="S65" i="4"/>
  <c r="T65" i="4"/>
  <c r="S66" i="4"/>
  <c r="U66" i="4" s="1"/>
  <c r="T66" i="4"/>
  <c r="S67" i="4"/>
  <c r="U67" i="4" s="1"/>
  <c r="T67" i="4"/>
  <c r="S68" i="4"/>
  <c r="T68" i="4"/>
  <c r="S69" i="4"/>
  <c r="U69" i="4" s="1"/>
  <c r="T69" i="4"/>
  <c r="S70" i="4"/>
  <c r="T70" i="4"/>
  <c r="U70" i="4" s="1"/>
  <c r="S71" i="4"/>
  <c r="T71" i="4"/>
  <c r="U71" i="4"/>
  <c r="S72" i="4"/>
  <c r="U72" i="4" s="1"/>
  <c r="T72" i="4"/>
  <c r="S73" i="4"/>
  <c r="T73" i="4"/>
  <c r="S74" i="4"/>
  <c r="U74" i="4" s="1"/>
  <c r="T74" i="4"/>
  <c r="S75" i="4"/>
  <c r="U75" i="4" s="1"/>
  <c r="T75" i="4"/>
  <c r="S76" i="4"/>
  <c r="T76" i="4"/>
  <c r="S77" i="4"/>
  <c r="U77" i="4" s="1"/>
  <c r="T77" i="4"/>
  <c r="S78" i="4"/>
  <c r="T78" i="4"/>
  <c r="U78" i="4" s="1"/>
  <c r="S79" i="4"/>
  <c r="T79" i="4"/>
  <c r="U79" i="4"/>
  <c r="S80" i="4"/>
  <c r="U80" i="4" s="1"/>
  <c r="T80" i="4"/>
  <c r="S81" i="4"/>
  <c r="T81" i="4"/>
  <c r="S82" i="4"/>
  <c r="U82" i="4" s="1"/>
  <c r="T82" i="4"/>
  <c r="S83" i="4"/>
  <c r="U83" i="4" s="1"/>
  <c r="T83" i="4"/>
  <c r="S84" i="4"/>
  <c r="T84" i="4"/>
  <c r="S85" i="4"/>
  <c r="U85" i="4" s="1"/>
  <c r="T85" i="4"/>
  <c r="S86" i="4"/>
  <c r="T86" i="4"/>
  <c r="U86" i="4" s="1"/>
  <c r="S87" i="4"/>
  <c r="T87" i="4"/>
  <c r="U87" i="4"/>
  <c r="S88" i="4"/>
  <c r="U88" i="4" s="1"/>
  <c r="T88" i="4"/>
  <c r="S89" i="4"/>
  <c r="T89" i="4"/>
  <c r="S90" i="4"/>
  <c r="U90" i="4" s="1"/>
  <c r="T90" i="4"/>
  <c r="S91" i="4"/>
  <c r="U91" i="4" s="1"/>
  <c r="T91" i="4"/>
  <c r="S92" i="4"/>
  <c r="T92" i="4"/>
  <c r="S93" i="4"/>
  <c r="U93" i="4" s="1"/>
  <c r="T93" i="4"/>
  <c r="S94" i="4"/>
  <c r="T94" i="4"/>
  <c r="U94" i="4" s="1"/>
  <c r="S95" i="4"/>
  <c r="T95" i="4"/>
  <c r="U95" i="4"/>
  <c r="S96" i="4"/>
  <c r="U96" i="4" s="1"/>
  <c r="T96" i="4"/>
  <c r="S97" i="4"/>
  <c r="T97" i="4"/>
  <c r="S98" i="4"/>
  <c r="U98" i="4" s="1"/>
  <c r="T98" i="4"/>
  <c r="S99" i="4"/>
  <c r="U99" i="4" s="1"/>
  <c r="T99" i="4"/>
  <c r="S100" i="4"/>
  <c r="T100" i="4"/>
  <c r="S101" i="4"/>
  <c r="U101" i="4" s="1"/>
  <c r="T101" i="4"/>
  <c r="S102" i="4"/>
  <c r="T102" i="4"/>
  <c r="U102" i="4" s="1"/>
  <c r="S103" i="4"/>
  <c r="T103" i="4"/>
  <c r="U103" i="4"/>
  <c r="S104" i="4"/>
  <c r="U104" i="4" s="1"/>
  <c r="T104" i="4"/>
  <c r="S105" i="4"/>
  <c r="T105" i="4"/>
  <c r="S106" i="4"/>
  <c r="U106" i="4" s="1"/>
  <c r="T106" i="4"/>
  <c r="S107" i="4"/>
  <c r="U107" i="4" s="1"/>
  <c r="T107" i="4"/>
  <c r="S108" i="4"/>
  <c r="T108" i="4"/>
  <c r="S109" i="4"/>
  <c r="U109" i="4" s="1"/>
  <c r="T109" i="4"/>
  <c r="S110" i="4"/>
  <c r="T110" i="4"/>
  <c r="U110" i="4" s="1"/>
  <c r="S111" i="4"/>
  <c r="T111" i="4"/>
  <c r="U111" i="4"/>
  <c r="S112" i="4"/>
  <c r="U112" i="4" s="1"/>
  <c r="T112" i="4"/>
  <c r="S113" i="4"/>
  <c r="T113" i="4"/>
  <c r="S114" i="4"/>
  <c r="U114" i="4" s="1"/>
  <c r="T114" i="4"/>
  <c r="S115" i="4"/>
  <c r="U115" i="4" s="1"/>
  <c r="T115" i="4"/>
  <c r="S116" i="4"/>
  <c r="T116" i="4"/>
  <c r="S117" i="4"/>
  <c r="U117" i="4" s="1"/>
  <c r="T117" i="4"/>
  <c r="S118" i="4"/>
  <c r="T118" i="4"/>
  <c r="U118" i="4" s="1"/>
  <c r="S119" i="4"/>
  <c r="T119" i="4"/>
  <c r="U119" i="4"/>
  <c r="S120" i="4"/>
  <c r="U120" i="4" s="1"/>
  <c r="T120" i="4"/>
  <c r="S121" i="4"/>
  <c r="T121" i="4"/>
  <c r="S122" i="4"/>
  <c r="U122" i="4" s="1"/>
  <c r="T122" i="4"/>
  <c r="S123" i="4"/>
  <c r="U123" i="4" s="1"/>
  <c r="T123" i="4"/>
  <c r="S124" i="4"/>
  <c r="T124" i="4"/>
  <c r="S125" i="4"/>
  <c r="U125" i="4" s="1"/>
  <c r="T125" i="4"/>
  <c r="S126" i="4"/>
  <c r="T126" i="4"/>
  <c r="U126" i="4" s="1"/>
  <c r="S127" i="4"/>
  <c r="T127" i="4"/>
  <c r="U127" i="4"/>
  <c r="S128" i="4"/>
  <c r="U128" i="4" s="1"/>
  <c r="T128" i="4"/>
  <c r="S129" i="4"/>
  <c r="T129" i="4"/>
  <c r="S130" i="4"/>
  <c r="U130" i="4" s="1"/>
  <c r="T130" i="4"/>
  <c r="S131" i="4"/>
  <c r="U131" i="4" s="1"/>
  <c r="T131" i="4"/>
  <c r="S132" i="4"/>
  <c r="T132" i="4"/>
  <c r="S133" i="4"/>
  <c r="U133" i="4" s="1"/>
  <c r="T133" i="4"/>
  <c r="S134" i="4"/>
  <c r="T134" i="4"/>
  <c r="U134" i="4" s="1"/>
  <c r="S135" i="4"/>
  <c r="T135" i="4"/>
  <c r="U135" i="4"/>
  <c r="S136" i="4"/>
  <c r="U136" i="4" s="1"/>
  <c r="T136" i="4"/>
  <c r="S137" i="4"/>
  <c r="T137" i="4"/>
  <c r="S138" i="4"/>
  <c r="U138" i="4" s="1"/>
  <c r="T138" i="4"/>
  <c r="S139" i="4"/>
  <c r="U139" i="4" s="1"/>
  <c r="T139" i="4"/>
  <c r="S140" i="4"/>
  <c r="T140" i="4"/>
  <c r="S141" i="4"/>
  <c r="U141" i="4" s="1"/>
  <c r="T141" i="4"/>
  <c r="S142" i="4"/>
  <c r="T142" i="4"/>
  <c r="U142" i="4" s="1"/>
  <c r="S143" i="4"/>
  <c r="T143" i="4"/>
  <c r="U143" i="4"/>
  <c r="S144" i="4"/>
  <c r="U144" i="4" s="1"/>
  <c r="T144" i="4"/>
  <c r="S145" i="4"/>
  <c r="T145" i="4"/>
  <c r="S146" i="4"/>
  <c r="U146" i="4" s="1"/>
  <c r="T146" i="4"/>
  <c r="S147" i="4"/>
  <c r="U147" i="4" s="1"/>
  <c r="T147" i="4"/>
  <c r="S148" i="4"/>
  <c r="T148" i="4"/>
  <c r="S149" i="4"/>
  <c r="U149" i="4" s="1"/>
  <c r="T149" i="4"/>
  <c r="S150" i="4"/>
  <c r="T150" i="4"/>
  <c r="U150" i="4" s="1"/>
  <c r="S151" i="4"/>
  <c r="T151" i="4"/>
  <c r="U151" i="4"/>
  <c r="S152" i="4"/>
  <c r="U152" i="4" s="1"/>
  <c r="T152" i="4"/>
  <c r="S153" i="4"/>
  <c r="T153" i="4"/>
  <c r="S154" i="4"/>
  <c r="U154" i="4" s="1"/>
  <c r="T154" i="4"/>
  <c r="S155" i="4"/>
  <c r="U155" i="4" s="1"/>
  <c r="T155" i="4"/>
  <c r="S156" i="4"/>
  <c r="T156" i="4"/>
  <c r="S157" i="4"/>
  <c r="U157" i="4" s="1"/>
  <c r="T157" i="4"/>
  <c r="S158" i="4"/>
  <c r="T158" i="4"/>
  <c r="U158" i="4" s="1"/>
  <c r="S159" i="4"/>
  <c r="T159" i="4"/>
  <c r="U159" i="4"/>
  <c r="S160" i="4"/>
  <c r="U160" i="4" s="1"/>
  <c r="T160" i="4"/>
  <c r="S161" i="4"/>
  <c r="T161" i="4"/>
  <c r="S162" i="4"/>
  <c r="U162" i="4" s="1"/>
  <c r="T162" i="4"/>
  <c r="S163" i="4"/>
  <c r="U163" i="4" s="1"/>
  <c r="T163" i="4"/>
  <c r="S164" i="4"/>
  <c r="T164" i="4"/>
  <c r="S165" i="4"/>
  <c r="U165" i="4" s="1"/>
  <c r="T165" i="4"/>
  <c r="S166" i="4"/>
  <c r="T166" i="4"/>
  <c r="U166" i="4" s="1"/>
  <c r="S167" i="4"/>
  <c r="T167" i="4"/>
  <c r="U167" i="4"/>
  <c r="S168" i="4"/>
  <c r="U168" i="4" s="1"/>
  <c r="T168" i="4"/>
  <c r="S169" i="4"/>
  <c r="T169" i="4"/>
  <c r="S170" i="4"/>
  <c r="U170" i="4" s="1"/>
  <c r="T170" i="4"/>
  <c r="S171" i="4"/>
  <c r="U171" i="4" s="1"/>
  <c r="T171" i="4"/>
  <c r="S172" i="4"/>
  <c r="T172" i="4"/>
  <c r="S173" i="4"/>
  <c r="U173" i="4" s="1"/>
  <c r="T173" i="4"/>
  <c r="S174" i="4"/>
  <c r="T174" i="4"/>
  <c r="U174" i="4"/>
  <c r="S175" i="4"/>
  <c r="T175" i="4"/>
  <c r="U175" i="4"/>
  <c r="S176" i="4"/>
  <c r="U176" i="4" s="1"/>
  <c r="T176" i="4"/>
  <c r="S177" i="4"/>
  <c r="U177" i="4" s="1"/>
  <c r="T177" i="4"/>
  <c r="S178" i="4"/>
  <c r="T178" i="4"/>
  <c r="U178" i="4"/>
  <c r="S179" i="4"/>
  <c r="T179" i="4"/>
  <c r="U179" i="4"/>
  <c r="S180" i="4"/>
  <c r="U180" i="4" s="1"/>
  <c r="T180" i="4"/>
  <c r="S181" i="4"/>
  <c r="U181" i="4" s="1"/>
  <c r="T181" i="4"/>
  <c r="S182" i="4"/>
  <c r="T182" i="4"/>
  <c r="U182" i="4"/>
  <c r="S183" i="4"/>
  <c r="T183" i="4"/>
  <c r="U183" i="4"/>
  <c r="S184" i="4"/>
  <c r="U184" i="4" s="1"/>
  <c r="T184" i="4"/>
  <c r="S185" i="4"/>
  <c r="U185" i="4" s="1"/>
  <c r="T185" i="4"/>
  <c r="S186" i="4"/>
  <c r="T186" i="4"/>
  <c r="U186" i="4"/>
  <c r="S187" i="4"/>
  <c r="T187" i="4"/>
  <c r="U187" i="4"/>
  <c r="S188" i="4"/>
  <c r="U188" i="4" s="1"/>
  <c r="T188" i="4"/>
  <c r="S189" i="4"/>
  <c r="U189" i="4" s="1"/>
  <c r="T189" i="4"/>
  <c r="S190" i="4"/>
  <c r="T190" i="4"/>
  <c r="U190" i="4"/>
  <c r="S191" i="4"/>
  <c r="T191" i="4"/>
  <c r="U191" i="4"/>
  <c r="S192" i="4"/>
  <c r="U192" i="4" s="1"/>
  <c r="T192" i="4"/>
  <c r="S193" i="4"/>
  <c r="U193" i="4" s="1"/>
  <c r="T193" i="4"/>
  <c r="S194" i="4"/>
  <c r="T194" i="4"/>
  <c r="U194" i="4"/>
  <c r="S195" i="4"/>
  <c r="T195" i="4"/>
  <c r="U195" i="4"/>
  <c r="S196" i="4"/>
  <c r="U196" i="4" s="1"/>
  <c r="T196" i="4"/>
  <c r="S197" i="4"/>
  <c r="U197" i="4" s="1"/>
  <c r="T197" i="4"/>
  <c r="S198" i="4"/>
  <c r="T198" i="4"/>
  <c r="U198" i="4"/>
  <c r="S199" i="4"/>
  <c r="T199" i="4"/>
  <c r="U199" i="4"/>
  <c r="S200" i="4"/>
  <c r="U200" i="4" s="1"/>
  <c r="T200" i="4"/>
  <c r="S201" i="4"/>
  <c r="U201" i="4" s="1"/>
  <c r="T201" i="4"/>
  <c r="S202" i="4"/>
  <c r="T202" i="4"/>
  <c r="U202" i="4"/>
  <c r="S203" i="4"/>
  <c r="T203" i="4"/>
  <c r="U203" i="4"/>
  <c r="S204" i="4"/>
  <c r="U204" i="4" s="1"/>
  <c r="T204" i="4"/>
  <c r="S205" i="4"/>
  <c r="U205" i="4" s="1"/>
  <c r="T205" i="4"/>
  <c r="S206" i="4"/>
  <c r="T206" i="4"/>
  <c r="U206" i="4"/>
  <c r="S207" i="4"/>
  <c r="T207" i="4"/>
  <c r="U207" i="4"/>
  <c r="S208" i="4"/>
  <c r="U208" i="4" s="1"/>
  <c r="T208" i="4"/>
  <c r="S209" i="4"/>
  <c r="U209" i="4" s="1"/>
  <c r="T209" i="4"/>
  <c r="S210" i="4"/>
  <c r="T210" i="4"/>
  <c r="U210" i="4"/>
  <c r="S211" i="4"/>
  <c r="T211" i="4"/>
  <c r="U211" i="4"/>
  <c r="S212" i="4"/>
  <c r="U212" i="4" s="1"/>
  <c r="T212" i="4"/>
  <c r="S213" i="4"/>
  <c r="U213" i="4" s="1"/>
  <c r="T213" i="4"/>
  <c r="S214" i="4"/>
  <c r="T214" i="4"/>
  <c r="U214" i="4"/>
  <c r="S215" i="4"/>
  <c r="T215" i="4"/>
  <c r="U215" i="4"/>
  <c r="S216" i="4"/>
  <c r="U216" i="4" s="1"/>
  <c r="T216" i="4"/>
  <c r="S217" i="4"/>
  <c r="U217" i="4" s="1"/>
  <c r="T217" i="4"/>
  <c r="S218" i="4"/>
  <c r="T218" i="4"/>
  <c r="U218" i="4"/>
  <c r="S219" i="4"/>
  <c r="T219" i="4"/>
  <c r="U219" i="4"/>
  <c r="S220" i="4"/>
  <c r="U220" i="4" s="1"/>
  <c r="T220" i="4"/>
  <c r="S221" i="4"/>
  <c r="U221" i="4" s="1"/>
  <c r="T221" i="4"/>
  <c r="S222" i="4"/>
  <c r="T222" i="4"/>
  <c r="U222" i="4"/>
  <c r="S223" i="4"/>
  <c r="T223" i="4"/>
  <c r="U223" i="4"/>
  <c r="S224" i="4"/>
  <c r="U224" i="4" s="1"/>
  <c r="T224" i="4"/>
  <c r="S225" i="4"/>
  <c r="U225" i="4" s="1"/>
  <c r="T225" i="4"/>
  <c r="S226" i="4"/>
  <c r="T226" i="4"/>
  <c r="U226" i="4"/>
  <c r="S227" i="4"/>
  <c r="T227" i="4"/>
  <c r="U227" i="4"/>
  <c r="S228" i="4"/>
  <c r="U228" i="4" s="1"/>
  <c r="T228" i="4"/>
  <c r="S229" i="4"/>
  <c r="U229" i="4" s="1"/>
  <c r="T229" i="4"/>
  <c r="S230" i="4"/>
  <c r="T230" i="4"/>
  <c r="U230" i="4"/>
  <c r="S231" i="4"/>
  <c r="T231" i="4"/>
  <c r="U231" i="4"/>
  <c r="S232" i="4"/>
  <c r="U232" i="4" s="1"/>
  <c r="T232" i="4"/>
  <c r="S233" i="4"/>
  <c r="U233" i="4" s="1"/>
  <c r="T233" i="4"/>
  <c r="S234" i="4"/>
  <c r="T234" i="4"/>
  <c r="U234" i="4"/>
  <c r="S235" i="4"/>
  <c r="T235" i="4"/>
  <c r="U235" i="4"/>
  <c r="S236" i="4"/>
  <c r="U236" i="4" s="1"/>
  <c r="T236" i="4"/>
  <c r="S237" i="4"/>
  <c r="U237" i="4" s="1"/>
  <c r="T237" i="4"/>
  <c r="S238" i="4"/>
  <c r="T238" i="4"/>
  <c r="U238" i="4"/>
  <c r="S239" i="4"/>
  <c r="T239" i="4"/>
  <c r="U239" i="4"/>
  <c r="S240" i="4"/>
  <c r="U240" i="4" s="1"/>
  <c r="T240" i="4"/>
  <c r="S241" i="4"/>
  <c r="U241" i="4" s="1"/>
  <c r="T241" i="4"/>
  <c r="S242" i="4"/>
  <c r="T242" i="4"/>
  <c r="U242" i="4"/>
  <c r="S243" i="4"/>
  <c r="T243" i="4"/>
  <c r="U243" i="4"/>
  <c r="S244" i="4"/>
  <c r="U244" i="4" s="1"/>
  <c r="T244" i="4"/>
  <c r="S245" i="4"/>
  <c r="U245" i="4" s="1"/>
  <c r="T245" i="4"/>
  <c r="S246" i="4"/>
  <c r="T246" i="4"/>
  <c r="U246" i="4"/>
  <c r="S247" i="4"/>
  <c r="T247" i="4"/>
  <c r="U247" i="4"/>
  <c r="S248" i="4"/>
  <c r="U248" i="4" s="1"/>
  <c r="T248" i="4"/>
  <c r="S249" i="4"/>
  <c r="U249" i="4" s="1"/>
  <c r="T249" i="4"/>
  <c r="S250" i="4"/>
  <c r="T250" i="4"/>
  <c r="U250" i="4"/>
  <c r="S251" i="4"/>
  <c r="T251" i="4"/>
  <c r="U251" i="4"/>
  <c r="S252" i="4"/>
  <c r="U252" i="4" s="1"/>
  <c r="T252" i="4"/>
  <c r="AG2" i="1"/>
  <c r="AH2" i="1"/>
  <c r="AI168" i="1" l="1"/>
  <c r="AI136" i="1"/>
  <c r="U172" i="4"/>
  <c r="U169" i="4"/>
  <c r="U164" i="4"/>
  <c r="U161" i="4"/>
  <c r="U156" i="4"/>
  <c r="U153" i="4"/>
  <c r="U148" i="4"/>
  <c r="U145" i="4"/>
  <c r="U140" i="4"/>
  <c r="U137" i="4"/>
  <c r="U132" i="4"/>
  <c r="U129" i="4"/>
  <c r="U124" i="4"/>
  <c r="U121" i="4"/>
  <c r="U116" i="4"/>
  <c r="U113" i="4"/>
  <c r="U108" i="4"/>
  <c r="U105" i="4"/>
  <c r="U100" i="4"/>
  <c r="U97" i="4"/>
  <c r="U92" i="4"/>
  <c r="U89" i="4"/>
  <c r="U84" i="4"/>
  <c r="U81" i="4"/>
  <c r="U76" i="4"/>
  <c r="U73" i="4"/>
  <c r="U68" i="4"/>
  <c r="U65" i="4"/>
  <c r="U60" i="4"/>
  <c r="U50" i="4"/>
  <c r="U48" i="4"/>
  <c r="U45" i="4"/>
  <c r="U18" i="4"/>
  <c r="U16" i="4"/>
  <c r="U13" i="4"/>
  <c r="AI161" i="1"/>
  <c r="AI156" i="1"/>
  <c r="AI145" i="1"/>
  <c r="AI129" i="1"/>
  <c r="AI124" i="1"/>
  <c r="AI113" i="1"/>
  <c r="AI97" i="1"/>
  <c r="AI81" i="1"/>
  <c r="AI28" i="1"/>
  <c r="AI44" i="1"/>
  <c r="AI152" i="1"/>
  <c r="AI40" i="1"/>
  <c r="AI165" i="1"/>
  <c r="AI149" i="1"/>
  <c r="AI133" i="1"/>
  <c r="AI117" i="1"/>
  <c r="AI101" i="1"/>
  <c r="AI85" i="1"/>
  <c r="AI171" i="1"/>
  <c r="AI163" i="1"/>
  <c r="AI155" i="1"/>
  <c r="AI147" i="1"/>
  <c r="AI139" i="1"/>
  <c r="AI131" i="1"/>
  <c r="AI123" i="1"/>
  <c r="AI107" i="1"/>
  <c r="AI99" i="1"/>
  <c r="AI91" i="1"/>
  <c r="AI67" i="1"/>
  <c r="AI39" i="1"/>
  <c r="AI35" i="1"/>
  <c r="AI23" i="1"/>
  <c r="AI7" i="1"/>
  <c r="U57" i="4"/>
  <c r="U52" i="4"/>
  <c r="U49" i="4"/>
  <c r="U44" i="4"/>
  <c r="U41" i="4"/>
  <c r="U36" i="4"/>
  <c r="U33" i="4"/>
  <c r="U28" i="4"/>
  <c r="U25" i="4"/>
  <c r="U20" i="4"/>
  <c r="U17" i="4"/>
  <c r="U12" i="4"/>
  <c r="U9" i="4"/>
  <c r="U4" i="4"/>
  <c r="AI172" i="1"/>
  <c r="AI140" i="1"/>
  <c r="AI108" i="1"/>
  <c r="AI76" i="1"/>
  <c r="AI243" i="1"/>
  <c r="AI227" i="1"/>
  <c r="AI211" i="1"/>
  <c r="AI207" i="1"/>
  <c r="AI191" i="1"/>
  <c r="AI175" i="1"/>
  <c r="AI159" i="1"/>
  <c r="AI143" i="1"/>
  <c r="AI127" i="1"/>
  <c r="AI119" i="1"/>
  <c r="AI103" i="1"/>
  <c r="AI87" i="1"/>
  <c r="AI79" i="1"/>
  <c r="AI239" i="1"/>
  <c r="AI223" i="1"/>
  <c r="AI199" i="1"/>
  <c r="AI183" i="1"/>
  <c r="AI167" i="1"/>
  <c r="AI151" i="1"/>
  <c r="AI135" i="1"/>
  <c r="AI111" i="1"/>
  <c r="AI95" i="1"/>
  <c r="AI71" i="1"/>
  <c r="AI63" i="1"/>
  <c r="AI59" i="1"/>
  <c r="AI47" i="1"/>
  <c r="AI43" i="1"/>
  <c r="AI31" i="1"/>
  <c r="AI27" i="1"/>
  <c r="AI15" i="1"/>
  <c r="AI11" i="1"/>
  <c r="AI250" i="1"/>
  <c r="AI246" i="1"/>
  <c r="AI242" i="1"/>
  <c r="AI238" i="1"/>
  <c r="AI234" i="1"/>
  <c r="AI230" i="1"/>
  <c r="AI226" i="1"/>
  <c r="AI222" i="1"/>
  <c r="AI218" i="1"/>
  <c r="AI214" i="1"/>
  <c r="AI210" i="1"/>
  <c r="AI206" i="1"/>
  <c r="AI202" i="1"/>
  <c r="AI198" i="1"/>
  <c r="AI194" i="1"/>
  <c r="AI190" i="1"/>
  <c r="AI186" i="1"/>
  <c r="AI182" i="1"/>
  <c r="AI178" i="1"/>
  <c r="AI174" i="1"/>
  <c r="AI170" i="1"/>
  <c r="AI166" i="1"/>
  <c r="AI162" i="1"/>
  <c r="AI158" i="1"/>
  <c r="AI154" i="1"/>
  <c r="AI150" i="1"/>
  <c r="AI146" i="1"/>
  <c r="AI142" i="1"/>
  <c r="AI134" i="1"/>
  <c r="AI130" i="1"/>
  <c r="AI126" i="1"/>
  <c r="AI122" i="1"/>
  <c r="AI118" i="1"/>
  <c r="AI114" i="1"/>
  <c r="AI110" i="1"/>
  <c r="AI106" i="1"/>
  <c r="AI102" i="1"/>
  <c r="AI98" i="1"/>
  <c r="AI94" i="1"/>
  <c r="AI90" i="1"/>
  <c r="AI86" i="1"/>
  <c r="AI82" i="1"/>
  <c r="AI78" i="1"/>
  <c r="AI74" i="1"/>
  <c r="AI70" i="1"/>
  <c r="AI66" i="1"/>
  <c r="AI62" i="1"/>
  <c r="AI58" i="1"/>
  <c r="AI54" i="1"/>
  <c r="AI50" i="1"/>
  <c r="AI46" i="1"/>
  <c r="AI42" i="1"/>
  <c r="AI38" i="1"/>
  <c r="AI34" i="1"/>
  <c r="AI30" i="1"/>
  <c r="AI26" i="1"/>
  <c r="AI22" i="1"/>
  <c r="AI18" i="1"/>
  <c r="AI14" i="1"/>
  <c r="AI10" i="1"/>
  <c r="AI6" i="1"/>
  <c r="AI244" i="1"/>
  <c r="AI240" i="1"/>
  <c r="AI228" i="1"/>
  <c r="AI224" i="1"/>
  <c r="AI212" i="1"/>
  <c r="AI208" i="1"/>
  <c r="AI196" i="1"/>
  <c r="AI192" i="1"/>
  <c r="AI180" i="1"/>
  <c r="AI176" i="1"/>
  <c r="AI164" i="1"/>
  <c r="AI160" i="1"/>
  <c r="AI148" i="1"/>
  <c r="AI144" i="1"/>
  <c r="AI132" i="1"/>
  <c r="AI128" i="1"/>
  <c r="AI116" i="1"/>
  <c r="AI112" i="1"/>
  <c r="AI100" i="1"/>
  <c r="AI96" i="1"/>
  <c r="AI84" i="1"/>
  <c r="AI80" i="1"/>
  <c r="AI68" i="1"/>
  <c r="AI64" i="1"/>
  <c r="AI52" i="1"/>
  <c r="AI48" i="1"/>
  <c r="AI77" i="1"/>
  <c r="AI73" i="1"/>
  <c r="AI69" i="1"/>
  <c r="AI65" i="1"/>
  <c r="AI61" i="1"/>
  <c r="AI57" i="1"/>
  <c r="AI53" i="1"/>
  <c r="AI49" i="1"/>
  <c r="AI45" i="1"/>
  <c r="AI41" i="1"/>
  <c r="AI37" i="1"/>
  <c r="AI33" i="1"/>
  <c r="AI29" i="1"/>
  <c r="AI25" i="1"/>
  <c r="AI21" i="1"/>
  <c r="AI17" i="1"/>
  <c r="AI13" i="1"/>
  <c r="AI9" i="1"/>
  <c r="AI5" i="1"/>
  <c r="AI4" i="1"/>
  <c r="AI138" i="1"/>
  <c r="AI2" i="1"/>
  <c r="X75" i="1"/>
  <c r="X16" i="1"/>
  <c r="X25" i="1" l="1"/>
  <c r="X576" i="1" l="1"/>
  <c r="Y575" i="1"/>
  <c r="X575" i="1"/>
  <c r="Y574" i="1"/>
  <c r="X574" i="1"/>
  <c r="Y573" i="1"/>
  <c r="X573" i="1"/>
  <c r="Y572" i="1"/>
  <c r="X572" i="1"/>
  <c r="Y571" i="1"/>
  <c r="X571" i="1"/>
  <c r="Y570" i="1"/>
  <c r="X570" i="1"/>
  <c r="Y569" i="1"/>
  <c r="X569" i="1"/>
  <c r="Y568" i="1"/>
  <c r="X568" i="1"/>
  <c r="Y567" i="1"/>
  <c r="X567" i="1"/>
  <c r="Y566" i="1"/>
  <c r="X566" i="1"/>
  <c r="Y565" i="1"/>
  <c r="X565" i="1"/>
  <c r="Y564" i="1"/>
  <c r="X564" i="1"/>
  <c r="Y563" i="1"/>
  <c r="X563" i="1"/>
  <c r="Y562" i="1"/>
  <c r="X562" i="1"/>
  <c r="Y561" i="1"/>
  <c r="X561" i="1"/>
  <c r="Y560" i="1"/>
  <c r="X560" i="1"/>
  <c r="Y559" i="1"/>
  <c r="X559" i="1"/>
  <c r="Y558" i="1"/>
  <c r="X558" i="1"/>
  <c r="Y557" i="1"/>
  <c r="X557" i="1"/>
  <c r="Y556" i="1"/>
  <c r="X556" i="1"/>
  <c r="Y555" i="1"/>
  <c r="X555" i="1"/>
  <c r="Y554" i="1"/>
  <c r="X554" i="1"/>
  <c r="Y553" i="1"/>
  <c r="X553" i="1"/>
  <c r="Y552" i="1"/>
  <c r="X552" i="1"/>
  <c r="Y551" i="1"/>
  <c r="X551" i="1"/>
  <c r="Y550" i="1"/>
  <c r="X550" i="1"/>
  <c r="Y549" i="1"/>
  <c r="X549" i="1"/>
  <c r="Y548" i="1"/>
  <c r="X548" i="1"/>
  <c r="Y547" i="1"/>
  <c r="X547" i="1"/>
  <c r="Y546" i="1"/>
  <c r="X546" i="1"/>
  <c r="Y545" i="1"/>
  <c r="X545" i="1"/>
  <c r="Y544" i="1"/>
  <c r="X544" i="1"/>
  <c r="Y543" i="1"/>
  <c r="X543" i="1"/>
  <c r="Y542" i="1"/>
  <c r="X542" i="1"/>
  <c r="Y541" i="1"/>
  <c r="X541" i="1"/>
  <c r="Y540" i="1"/>
  <c r="X540" i="1"/>
  <c r="Y539" i="1"/>
  <c r="X539" i="1"/>
  <c r="Y538" i="1"/>
  <c r="X538" i="1"/>
  <c r="Y537" i="1"/>
  <c r="X537" i="1"/>
  <c r="Y536" i="1"/>
  <c r="X536" i="1"/>
  <c r="Y535" i="1"/>
  <c r="X535" i="1"/>
  <c r="Y534" i="1"/>
  <c r="X534" i="1"/>
  <c r="Y533" i="1"/>
  <c r="X533" i="1"/>
  <c r="Y532" i="1"/>
  <c r="X532" i="1"/>
  <c r="Y531" i="1"/>
  <c r="X531" i="1"/>
  <c r="Y530" i="1"/>
  <c r="X530" i="1"/>
  <c r="Y529" i="1"/>
  <c r="X529" i="1"/>
  <c r="Y528" i="1"/>
  <c r="X528" i="1"/>
  <c r="Y527" i="1"/>
  <c r="X527" i="1"/>
  <c r="Y526" i="1"/>
  <c r="X526" i="1"/>
  <c r="Y525" i="1"/>
  <c r="X525" i="1"/>
  <c r="Y524" i="1"/>
  <c r="X524" i="1"/>
  <c r="Y523" i="1"/>
  <c r="X523" i="1"/>
  <c r="Y522" i="1"/>
  <c r="X522" i="1"/>
  <c r="Y521" i="1"/>
  <c r="X521" i="1"/>
  <c r="Y520" i="1"/>
  <c r="X520" i="1"/>
  <c r="Y519" i="1"/>
  <c r="X519" i="1"/>
  <c r="Y518" i="1"/>
  <c r="X518" i="1"/>
  <c r="Y517" i="1"/>
  <c r="X517" i="1"/>
  <c r="Y516" i="1"/>
  <c r="X516" i="1"/>
  <c r="Y515" i="1"/>
  <c r="X515" i="1"/>
  <c r="Y514" i="1"/>
  <c r="X514" i="1"/>
  <c r="Y513" i="1"/>
  <c r="X513" i="1"/>
  <c r="Y512" i="1"/>
  <c r="X512" i="1"/>
  <c r="Y511" i="1"/>
  <c r="X511" i="1"/>
  <c r="Y510" i="1"/>
  <c r="X510" i="1"/>
  <c r="Y509" i="1"/>
  <c r="X509" i="1"/>
  <c r="Y508" i="1"/>
  <c r="X508" i="1"/>
  <c r="Y507" i="1"/>
  <c r="X507" i="1"/>
  <c r="Y506" i="1"/>
  <c r="X506" i="1"/>
  <c r="Y505" i="1"/>
  <c r="X505" i="1"/>
  <c r="Y504" i="1"/>
  <c r="X504" i="1"/>
  <c r="Y503" i="1"/>
  <c r="X503" i="1"/>
  <c r="Y502" i="1"/>
  <c r="X502" i="1"/>
  <c r="Y501" i="1"/>
  <c r="X501" i="1"/>
  <c r="Y500" i="1"/>
  <c r="X500" i="1"/>
  <c r="Y499" i="1"/>
  <c r="X499" i="1"/>
  <c r="Y498" i="1"/>
  <c r="X498" i="1"/>
  <c r="Y497" i="1"/>
  <c r="X497" i="1"/>
  <c r="Y496" i="1"/>
  <c r="X496" i="1"/>
  <c r="Y495" i="1"/>
  <c r="X495" i="1"/>
  <c r="Y494" i="1"/>
  <c r="X494" i="1"/>
  <c r="Y493" i="1"/>
  <c r="X493" i="1"/>
  <c r="Y492" i="1"/>
  <c r="X492" i="1"/>
  <c r="Y491" i="1"/>
  <c r="X491" i="1"/>
  <c r="Y490" i="1"/>
  <c r="X490" i="1"/>
  <c r="Y489" i="1"/>
  <c r="X489" i="1"/>
  <c r="Y488" i="1"/>
  <c r="X488" i="1"/>
  <c r="Y487" i="1"/>
  <c r="X487" i="1"/>
  <c r="Y486" i="1"/>
  <c r="X486" i="1"/>
  <c r="Y485" i="1"/>
  <c r="X485" i="1"/>
  <c r="Y484" i="1"/>
  <c r="X484" i="1"/>
  <c r="Y483" i="1"/>
  <c r="X483" i="1"/>
  <c r="Y482" i="1"/>
  <c r="X482" i="1"/>
  <c r="Y481" i="1"/>
  <c r="X481" i="1"/>
  <c r="Y480" i="1"/>
  <c r="X480" i="1"/>
  <c r="Y479" i="1"/>
  <c r="X479" i="1"/>
  <c r="Y478" i="1"/>
  <c r="X478" i="1"/>
  <c r="Y477" i="1"/>
  <c r="X477" i="1"/>
  <c r="Y476" i="1"/>
  <c r="X476" i="1"/>
  <c r="Y475" i="1"/>
  <c r="X475" i="1"/>
  <c r="Y474" i="1"/>
  <c r="X474" i="1"/>
  <c r="Y473" i="1"/>
  <c r="X473" i="1"/>
  <c r="Y472" i="1"/>
  <c r="X472" i="1"/>
  <c r="Y471" i="1"/>
  <c r="X471" i="1"/>
  <c r="Y470" i="1"/>
  <c r="X470" i="1"/>
  <c r="Y469" i="1"/>
  <c r="X469" i="1"/>
  <c r="Y468" i="1"/>
  <c r="X468" i="1"/>
  <c r="Y467" i="1"/>
  <c r="X467" i="1"/>
  <c r="Y466" i="1"/>
  <c r="X466" i="1"/>
  <c r="Y465" i="1"/>
  <c r="X465" i="1"/>
  <c r="Y464" i="1"/>
  <c r="X464" i="1"/>
  <c r="Y463" i="1"/>
  <c r="X463" i="1"/>
  <c r="Y462" i="1"/>
  <c r="X462" i="1"/>
  <c r="Y461" i="1"/>
  <c r="X461" i="1"/>
  <c r="Y460" i="1"/>
  <c r="X460" i="1"/>
  <c r="Y459" i="1"/>
  <c r="X459" i="1"/>
  <c r="Y458" i="1"/>
  <c r="X458" i="1"/>
  <c r="Y457" i="1"/>
  <c r="X457" i="1"/>
  <c r="Y456" i="1"/>
  <c r="X456" i="1"/>
  <c r="Y455" i="1"/>
  <c r="X455" i="1"/>
  <c r="Y454" i="1"/>
  <c r="X454" i="1"/>
  <c r="Y453" i="1"/>
  <c r="X453" i="1"/>
  <c r="Y452" i="1"/>
  <c r="X452" i="1"/>
  <c r="Y451" i="1"/>
  <c r="X451" i="1"/>
  <c r="Y450" i="1"/>
  <c r="X450" i="1"/>
  <c r="Y449" i="1"/>
  <c r="X449" i="1"/>
  <c r="Y448" i="1"/>
  <c r="X448" i="1"/>
  <c r="Y447" i="1"/>
  <c r="X447" i="1"/>
  <c r="Y446" i="1"/>
  <c r="X446" i="1"/>
  <c r="Y445" i="1"/>
  <c r="X445" i="1"/>
  <c r="Y444" i="1"/>
  <c r="X444" i="1"/>
  <c r="Y443" i="1"/>
  <c r="X443" i="1"/>
  <c r="Y442" i="1"/>
  <c r="X442" i="1"/>
  <c r="Y441" i="1"/>
  <c r="X441" i="1"/>
  <c r="Y440" i="1"/>
  <c r="X440" i="1"/>
  <c r="Y439" i="1"/>
  <c r="X439" i="1"/>
  <c r="Y438" i="1"/>
  <c r="X438" i="1"/>
  <c r="Y437" i="1"/>
  <c r="X437" i="1"/>
  <c r="Y436" i="1"/>
  <c r="X436" i="1"/>
  <c r="Y435" i="1"/>
  <c r="X435" i="1"/>
  <c r="Y434" i="1"/>
  <c r="X434" i="1"/>
  <c r="Y433" i="1"/>
  <c r="X433" i="1"/>
  <c r="Y432" i="1"/>
  <c r="X432" i="1"/>
  <c r="Y431" i="1"/>
  <c r="X431" i="1"/>
  <c r="Y430" i="1"/>
  <c r="X430" i="1"/>
  <c r="Y429" i="1"/>
  <c r="X429" i="1"/>
  <c r="Y428" i="1"/>
  <c r="X428" i="1"/>
  <c r="Y427" i="1"/>
  <c r="X427" i="1"/>
  <c r="Y426" i="1"/>
  <c r="X426" i="1"/>
  <c r="Y425" i="1"/>
  <c r="X425" i="1"/>
  <c r="Y424" i="1"/>
  <c r="X424" i="1"/>
  <c r="Y423" i="1"/>
  <c r="X423" i="1"/>
  <c r="Y422" i="1"/>
  <c r="X422" i="1"/>
  <c r="Y421" i="1"/>
  <c r="X421" i="1"/>
  <c r="Y420" i="1"/>
  <c r="X420" i="1"/>
  <c r="Y419" i="1"/>
  <c r="X419" i="1"/>
  <c r="Y418" i="1"/>
  <c r="X418" i="1"/>
  <c r="Y417" i="1"/>
  <c r="X417" i="1"/>
  <c r="Y416" i="1"/>
  <c r="X416" i="1"/>
  <c r="Y415" i="1"/>
  <c r="X415" i="1"/>
  <c r="Y414" i="1"/>
  <c r="X414" i="1"/>
  <c r="Y413" i="1"/>
  <c r="X413" i="1"/>
  <c r="Y412" i="1"/>
  <c r="X412" i="1"/>
  <c r="Y411" i="1"/>
  <c r="X411" i="1"/>
  <c r="Y410" i="1"/>
  <c r="X410" i="1"/>
  <c r="Y409" i="1"/>
  <c r="X409" i="1"/>
  <c r="Y408" i="1"/>
  <c r="X408" i="1"/>
  <c r="Y407" i="1"/>
  <c r="X407" i="1"/>
  <c r="Y406" i="1"/>
  <c r="X406" i="1"/>
  <c r="Y405" i="1"/>
  <c r="X405" i="1"/>
  <c r="Y404" i="1"/>
  <c r="X404" i="1"/>
  <c r="Y403" i="1"/>
  <c r="X403" i="1"/>
  <c r="Y402" i="1"/>
  <c r="X402" i="1"/>
  <c r="Y401" i="1"/>
  <c r="X401" i="1"/>
  <c r="Y400" i="1"/>
  <c r="X400" i="1"/>
  <c r="Y399" i="1"/>
  <c r="X399" i="1"/>
  <c r="Y398" i="1"/>
  <c r="X398" i="1"/>
  <c r="Y397" i="1"/>
  <c r="X397" i="1"/>
  <c r="Y396" i="1"/>
  <c r="X396" i="1"/>
  <c r="Y395" i="1"/>
  <c r="X395" i="1"/>
  <c r="Y394" i="1"/>
  <c r="X394" i="1"/>
  <c r="Y393" i="1"/>
  <c r="X393" i="1"/>
  <c r="Y392" i="1"/>
  <c r="X392" i="1"/>
  <c r="Y391" i="1"/>
  <c r="X391" i="1"/>
  <c r="Y390" i="1"/>
  <c r="X390" i="1"/>
  <c r="Y389" i="1"/>
  <c r="X389" i="1"/>
  <c r="Y388" i="1"/>
  <c r="X388" i="1"/>
  <c r="Y387" i="1"/>
  <c r="X387" i="1"/>
  <c r="Y386" i="1"/>
  <c r="X386" i="1"/>
  <c r="Y385" i="1"/>
  <c r="X385" i="1"/>
  <c r="Y384" i="1"/>
  <c r="X384" i="1"/>
  <c r="Y383" i="1"/>
  <c r="X383" i="1"/>
  <c r="Y382" i="1"/>
  <c r="X382" i="1"/>
  <c r="Y381" i="1"/>
  <c r="X381" i="1"/>
  <c r="Y380" i="1"/>
  <c r="X380" i="1"/>
  <c r="Y379" i="1"/>
  <c r="X379" i="1"/>
  <c r="Y378" i="1"/>
  <c r="X378" i="1"/>
  <c r="Y377" i="1"/>
  <c r="X377" i="1"/>
  <c r="Y376" i="1"/>
  <c r="X376" i="1"/>
  <c r="Y375" i="1"/>
  <c r="X375" i="1"/>
  <c r="Y374" i="1"/>
  <c r="X374" i="1"/>
  <c r="Y373" i="1"/>
  <c r="X373" i="1"/>
  <c r="Y372" i="1"/>
  <c r="X372" i="1"/>
  <c r="Y371" i="1"/>
  <c r="X371" i="1"/>
  <c r="Y370" i="1"/>
  <c r="X370" i="1"/>
  <c r="Y369" i="1"/>
  <c r="X369" i="1"/>
  <c r="Y368" i="1"/>
  <c r="X368" i="1"/>
  <c r="Y367" i="1"/>
  <c r="X367" i="1"/>
  <c r="Y366" i="1"/>
  <c r="X366" i="1"/>
  <c r="Y365" i="1"/>
  <c r="X365" i="1"/>
  <c r="Y364" i="1"/>
  <c r="X364" i="1"/>
  <c r="Y363" i="1"/>
  <c r="X363" i="1"/>
  <c r="Y362" i="1"/>
  <c r="X362" i="1"/>
  <c r="Y361" i="1"/>
  <c r="X361" i="1"/>
  <c r="Y360" i="1"/>
  <c r="X360" i="1"/>
  <c r="Y359" i="1"/>
  <c r="X359" i="1"/>
  <c r="Y358" i="1"/>
  <c r="X358" i="1"/>
  <c r="Y357" i="1"/>
  <c r="X357" i="1"/>
  <c r="Y356" i="1"/>
  <c r="X356" i="1"/>
  <c r="Y355" i="1"/>
  <c r="X355" i="1"/>
  <c r="Y354" i="1"/>
  <c r="X354" i="1"/>
  <c r="Y353" i="1"/>
  <c r="X353" i="1"/>
  <c r="Y352" i="1"/>
  <c r="X352" i="1"/>
  <c r="Y351" i="1"/>
  <c r="X351" i="1"/>
  <c r="Y350" i="1"/>
  <c r="X350" i="1"/>
  <c r="Y349" i="1"/>
  <c r="X349" i="1"/>
  <c r="Y348" i="1"/>
  <c r="X348" i="1"/>
  <c r="Y347" i="1"/>
  <c r="X347" i="1"/>
  <c r="Y346" i="1"/>
  <c r="X346" i="1"/>
  <c r="Y345" i="1"/>
  <c r="X345" i="1"/>
  <c r="Y344" i="1"/>
  <c r="X344" i="1"/>
  <c r="Y343" i="1"/>
  <c r="X343" i="1"/>
  <c r="Y342" i="1"/>
  <c r="X342" i="1"/>
  <c r="Y341" i="1"/>
  <c r="X341" i="1"/>
  <c r="Y340" i="1"/>
  <c r="X340" i="1"/>
  <c r="Y339" i="1"/>
  <c r="X339" i="1"/>
  <c r="Y338" i="1"/>
  <c r="X338" i="1"/>
  <c r="Y337" i="1"/>
  <c r="X337" i="1"/>
  <c r="Y336" i="1"/>
  <c r="X336" i="1"/>
  <c r="Y335" i="1"/>
  <c r="X335" i="1"/>
  <c r="Y334" i="1"/>
  <c r="X334" i="1"/>
  <c r="Y333" i="1"/>
  <c r="X333" i="1"/>
  <c r="Y332" i="1"/>
  <c r="X332" i="1"/>
  <c r="Y331" i="1"/>
  <c r="X331" i="1"/>
  <c r="Y330" i="1"/>
  <c r="X330" i="1"/>
  <c r="Y329" i="1"/>
  <c r="X329" i="1"/>
  <c r="Y328" i="1"/>
  <c r="X328" i="1"/>
  <c r="Y327" i="1"/>
  <c r="X327" i="1"/>
  <c r="Y326" i="1"/>
  <c r="X326" i="1"/>
  <c r="Y325" i="1"/>
  <c r="X325" i="1"/>
  <c r="Y324" i="1"/>
  <c r="X324" i="1"/>
  <c r="Y323" i="1"/>
  <c r="X323" i="1"/>
  <c r="Y322" i="1"/>
  <c r="X322" i="1"/>
  <c r="Y321" i="1"/>
  <c r="X321" i="1"/>
  <c r="Y320" i="1"/>
  <c r="X320" i="1"/>
  <c r="Y319" i="1"/>
  <c r="X319" i="1"/>
  <c r="Y318" i="1"/>
  <c r="X318" i="1"/>
  <c r="Y317" i="1"/>
  <c r="X317" i="1"/>
  <c r="Y316" i="1"/>
  <c r="X316" i="1"/>
  <c r="Y315" i="1"/>
  <c r="X315" i="1"/>
  <c r="Y314" i="1"/>
  <c r="X314" i="1"/>
  <c r="Y313" i="1"/>
  <c r="X313" i="1"/>
  <c r="Y312" i="1"/>
  <c r="X312" i="1"/>
  <c r="Y311" i="1"/>
  <c r="X311" i="1"/>
  <c r="Y310" i="1"/>
  <c r="X310" i="1"/>
  <c r="Y309" i="1"/>
  <c r="X309" i="1"/>
  <c r="Y308" i="1"/>
  <c r="X308" i="1"/>
  <c r="Y307" i="1"/>
  <c r="X307" i="1"/>
  <c r="Y306" i="1"/>
  <c r="X306" i="1"/>
  <c r="Y305" i="1"/>
  <c r="X305" i="1"/>
  <c r="Y304" i="1"/>
  <c r="X304" i="1"/>
  <c r="Y303" i="1"/>
  <c r="X303" i="1"/>
  <c r="Y302" i="1"/>
  <c r="X302" i="1"/>
  <c r="Y301" i="1"/>
  <c r="X301" i="1"/>
  <c r="Y300" i="1"/>
  <c r="X300" i="1"/>
  <c r="Y299" i="1"/>
  <c r="X299" i="1"/>
  <c r="Y298" i="1"/>
  <c r="X298" i="1"/>
  <c r="Y297" i="1"/>
  <c r="X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Y280" i="1"/>
  <c r="X280" i="1"/>
  <c r="Y279" i="1"/>
  <c r="X279" i="1"/>
  <c r="Y278" i="1"/>
  <c r="X278" i="1"/>
  <c r="Y277" i="1"/>
  <c r="X277" i="1"/>
  <c r="Y276" i="1"/>
  <c r="X276" i="1"/>
  <c r="Y275" i="1"/>
  <c r="X275" i="1"/>
  <c r="Y274" i="1"/>
  <c r="X274" i="1"/>
  <c r="Y273" i="1"/>
  <c r="X273" i="1"/>
  <c r="Y272" i="1"/>
  <c r="X272" i="1"/>
  <c r="Y271" i="1"/>
  <c r="X271" i="1"/>
  <c r="Y270" i="1"/>
  <c r="X270" i="1"/>
  <c r="Y269" i="1"/>
  <c r="X269" i="1"/>
  <c r="Y268" i="1"/>
  <c r="X268" i="1"/>
  <c r="Y267" i="1"/>
  <c r="X267" i="1"/>
  <c r="Y266" i="1"/>
  <c r="X266" i="1"/>
  <c r="Y265" i="1"/>
  <c r="X265" i="1"/>
  <c r="Y264" i="1"/>
  <c r="X264" i="1"/>
  <c r="Y263" i="1"/>
  <c r="X263" i="1"/>
  <c r="Y262" i="1"/>
  <c r="X262" i="1"/>
  <c r="Y261" i="1"/>
  <c r="X261" i="1"/>
  <c r="Y260" i="1"/>
  <c r="X260" i="1"/>
  <c r="Y259" i="1"/>
  <c r="X259" i="1"/>
  <c r="Y258" i="1"/>
  <c r="X258" i="1"/>
  <c r="Y257" i="1"/>
  <c r="X257" i="1"/>
  <c r="Y256" i="1"/>
  <c r="X256" i="1"/>
  <c r="Y255" i="1"/>
  <c r="X255" i="1"/>
  <c r="Y254" i="1"/>
  <c r="X254" i="1"/>
  <c r="Y253" i="1"/>
  <c r="X253" i="1"/>
  <c r="Y252" i="1"/>
  <c r="X252" i="1"/>
  <c r="Y251" i="1"/>
  <c r="X251" i="1"/>
  <c r="Y250" i="1"/>
  <c r="X250" i="1"/>
  <c r="Y249" i="1"/>
  <c r="X249" i="1"/>
  <c r="Y248" i="1"/>
  <c r="X248" i="1"/>
  <c r="Y247" i="1"/>
  <c r="X247" i="1"/>
  <c r="Y246" i="1"/>
  <c r="X246" i="1"/>
  <c r="Y245" i="1"/>
  <c r="X245" i="1"/>
  <c r="Y244" i="1"/>
  <c r="X244" i="1"/>
  <c r="Y243" i="1"/>
  <c r="X243" i="1"/>
  <c r="Y242" i="1"/>
  <c r="X242" i="1"/>
  <c r="Y241" i="1"/>
  <c r="X241" i="1"/>
  <c r="Y240" i="1"/>
  <c r="X240" i="1"/>
  <c r="Y239" i="1"/>
  <c r="X239" i="1"/>
  <c r="Y238" i="1"/>
  <c r="X238" i="1"/>
  <c r="Y237" i="1"/>
  <c r="X237" i="1"/>
  <c r="Y236" i="1"/>
  <c r="X236" i="1"/>
  <c r="Y235" i="1"/>
  <c r="X235" i="1"/>
  <c r="Y234" i="1"/>
  <c r="X234" i="1"/>
  <c r="Y233" i="1"/>
  <c r="X233" i="1"/>
  <c r="Y232" i="1"/>
  <c r="X232" i="1"/>
  <c r="Y231" i="1"/>
  <c r="X231" i="1"/>
  <c r="Y230" i="1"/>
  <c r="X230" i="1"/>
  <c r="Y229" i="1"/>
  <c r="X229" i="1"/>
  <c r="Y228" i="1"/>
  <c r="X228" i="1"/>
  <c r="Y227" i="1"/>
  <c r="X227" i="1"/>
  <c r="Y226" i="1"/>
  <c r="X226" i="1"/>
  <c r="Y225" i="1"/>
  <c r="X225" i="1"/>
  <c r="Y224" i="1"/>
  <c r="X224" i="1"/>
  <c r="Y223" i="1"/>
  <c r="X223" i="1"/>
  <c r="Y222" i="1"/>
  <c r="X222" i="1"/>
  <c r="Y221" i="1"/>
  <c r="X221" i="1"/>
  <c r="Y220" i="1"/>
  <c r="X220" i="1"/>
  <c r="Y219" i="1"/>
  <c r="X219" i="1"/>
  <c r="Y218" i="1"/>
  <c r="X218" i="1"/>
  <c r="Y217" i="1"/>
  <c r="X217" i="1"/>
  <c r="Y216" i="1"/>
  <c r="X216" i="1"/>
  <c r="Y215" i="1"/>
  <c r="X215" i="1"/>
  <c r="Y214" i="1"/>
  <c r="X214" i="1"/>
  <c r="Y213" i="1"/>
  <c r="X213" i="1"/>
  <c r="Y212" i="1"/>
  <c r="X212" i="1"/>
  <c r="Y211" i="1"/>
  <c r="X211" i="1"/>
  <c r="Y210" i="1"/>
  <c r="X210" i="1"/>
  <c r="Y209" i="1"/>
  <c r="X209" i="1"/>
  <c r="Y208" i="1"/>
  <c r="X208" i="1"/>
  <c r="Y207" i="1"/>
  <c r="X207" i="1"/>
  <c r="Y206" i="1"/>
  <c r="X206" i="1"/>
  <c r="Y205" i="1"/>
  <c r="X205" i="1"/>
  <c r="Y204" i="1"/>
  <c r="X204" i="1"/>
  <c r="Y203" i="1"/>
  <c r="X203" i="1"/>
  <c r="Y202" i="1"/>
  <c r="X202" i="1"/>
  <c r="Y201" i="1"/>
  <c r="X201" i="1"/>
  <c r="Y200" i="1"/>
  <c r="X200" i="1"/>
  <c r="Y199" i="1"/>
  <c r="X199" i="1"/>
  <c r="Y198" i="1"/>
  <c r="X198" i="1"/>
  <c r="Y197" i="1"/>
  <c r="X197" i="1"/>
  <c r="Y196" i="1"/>
  <c r="X196" i="1"/>
  <c r="Y195" i="1"/>
  <c r="X195" i="1"/>
  <c r="Y194" i="1"/>
  <c r="X194" i="1"/>
  <c r="Y193" i="1"/>
  <c r="X193" i="1"/>
  <c r="Y192" i="1"/>
  <c r="X192" i="1"/>
  <c r="Y191" i="1"/>
  <c r="X191" i="1"/>
  <c r="Y190" i="1"/>
  <c r="X190" i="1"/>
  <c r="Y189" i="1"/>
  <c r="X189" i="1"/>
  <c r="Y188" i="1"/>
  <c r="X188" i="1"/>
  <c r="Y187" i="1"/>
  <c r="X187" i="1"/>
  <c r="Y186" i="1"/>
  <c r="X186" i="1"/>
  <c r="Y185" i="1"/>
  <c r="X185" i="1"/>
  <c r="Y184" i="1"/>
  <c r="X184" i="1"/>
  <c r="Y183" i="1"/>
  <c r="X183" i="1"/>
  <c r="Y182" i="1"/>
  <c r="X182" i="1"/>
  <c r="Y181" i="1"/>
  <c r="X181" i="1"/>
  <c r="Y180" i="1"/>
  <c r="X180" i="1"/>
  <c r="Y179" i="1"/>
  <c r="X179" i="1"/>
  <c r="Y178" i="1"/>
  <c r="X178" i="1"/>
  <c r="Y177" i="1"/>
  <c r="X177" i="1"/>
  <c r="Y176" i="1"/>
  <c r="X176" i="1"/>
  <c r="Y175" i="1"/>
  <c r="X175" i="1"/>
  <c r="Y174" i="1"/>
  <c r="X174" i="1"/>
  <c r="Y173" i="1"/>
  <c r="X173" i="1"/>
  <c r="Y172" i="1"/>
  <c r="X172" i="1"/>
  <c r="Y171" i="1"/>
  <c r="X171" i="1"/>
  <c r="Y170" i="1"/>
  <c r="X170" i="1"/>
  <c r="Y169" i="1"/>
  <c r="X169" i="1"/>
  <c r="Y168" i="1"/>
  <c r="X168" i="1"/>
  <c r="Y167" i="1"/>
  <c r="X167" i="1"/>
  <c r="Y166" i="1"/>
  <c r="X166" i="1"/>
  <c r="Y165" i="1"/>
  <c r="X165" i="1"/>
  <c r="Y164" i="1"/>
  <c r="X164" i="1"/>
  <c r="Y163" i="1"/>
  <c r="X163" i="1"/>
  <c r="Y162" i="1"/>
  <c r="X162" i="1"/>
  <c r="Y161" i="1"/>
  <c r="X161" i="1"/>
  <c r="Y160" i="1"/>
  <c r="X160" i="1"/>
  <c r="Y159" i="1"/>
  <c r="X159" i="1"/>
  <c r="Y158" i="1"/>
  <c r="X158" i="1"/>
  <c r="Y157" i="1"/>
  <c r="X157" i="1"/>
  <c r="Y156" i="1"/>
  <c r="X156" i="1"/>
  <c r="Y155" i="1"/>
  <c r="X155" i="1"/>
  <c r="Y154" i="1"/>
  <c r="X154" i="1"/>
  <c r="Y153" i="1"/>
  <c r="X153" i="1"/>
  <c r="Y152" i="1"/>
  <c r="X152" i="1"/>
  <c r="Y151" i="1"/>
  <c r="X151" i="1"/>
  <c r="Y150" i="1"/>
  <c r="X150" i="1"/>
  <c r="Y149" i="1"/>
  <c r="X149" i="1"/>
  <c r="Y148" i="1"/>
  <c r="X148" i="1"/>
  <c r="Y147" i="1"/>
  <c r="X147" i="1"/>
  <c r="Y146" i="1"/>
  <c r="X146" i="1"/>
  <c r="Y145" i="1"/>
  <c r="X145" i="1"/>
  <c r="Y144" i="1"/>
  <c r="X144" i="1"/>
  <c r="Y143" i="1"/>
  <c r="X143" i="1"/>
  <c r="Y142" i="1"/>
  <c r="X142" i="1"/>
  <c r="Y141" i="1"/>
  <c r="X141" i="1"/>
  <c r="Y140" i="1"/>
  <c r="X140" i="1"/>
  <c r="Y139" i="1"/>
  <c r="X139" i="1"/>
  <c r="Y138" i="1"/>
  <c r="X138" i="1"/>
  <c r="Y137" i="1"/>
  <c r="X137" i="1"/>
  <c r="Y136" i="1"/>
  <c r="X136" i="1"/>
  <c r="Y135" i="1"/>
  <c r="X135" i="1"/>
  <c r="Y134" i="1"/>
  <c r="X134" i="1"/>
  <c r="Y133" i="1"/>
  <c r="X133" i="1"/>
  <c r="Y132" i="1"/>
  <c r="X132" i="1"/>
  <c r="Y131" i="1"/>
  <c r="X131" i="1"/>
  <c r="Y130" i="1"/>
  <c r="X130" i="1"/>
  <c r="Y129" i="1"/>
  <c r="X129" i="1"/>
  <c r="Y128" i="1"/>
  <c r="X128" i="1"/>
  <c r="Y127" i="1"/>
  <c r="X127" i="1"/>
  <c r="Y126" i="1"/>
  <c r="X126" i="1"/>
  <c r="Y125" i="1"/>
  <c r="X125" i="1"/>
  <c r="Y124" i="1"/>
  <c r="X124" i="1"/>
  <c r="Y123" i="1"/>
  <c r="X123" i="1"/>
  <c r="Y122" i="1"/>
  <c r="X122" i="1"/>
  <c r="Y121" i="1"/>
  <c r="X121" i="1"/>
  <c r="Y120" i="1"/>
  <c r="X120" i="1"/>
  <c r="Y119" i="1"/>
  <c r="X119" i="1"/>
  <c r="Y118" i="1"/>
  <c r="X118" i="1"/>
  <c r="Y117" i="1"/>
  <c r="X117" i="1"/>
  <c r="Y116" i="1"/>
  <c r="X116" i="1"/>
  <c r="Y115" i="1"/>
  <c r="X115" i="1"/>
  <c r="Y114" i="1"/>
  <c r="X114" i="1"/>
  <c r="Y113" i="1"/>
  <c r="X113" i="1"/>
  <c r="Y112" i="1"/>
  <c r="X112" i="1"/>
  <c r="Y111" i="1"/>
  <c r="X111" i="1"/>
  <c r="Y110" i="1"/>
  <c r="X110" i="1"/>
  <c r="Y109" i="1"/>
  <c r="X109" i="1"/>
  <c r="Y108" i="1"/>
  <c r="X108" i="1"/>
  <c r="Y107" i="1"/>
  <c r="X107" i="1"/>
  <c r="Y106" i="1"/>
  <c r="X106" i="1"/>
  <c r="Y105" i="1"/>
  <c r="X105" i="1"/>
  <c r="Y104" i="1"/>
  <c r="X104" i="1"/>
  <c r="Y103" i="1"/>
  <c r="X103" i="1"/>
  <c r="Y102" i="1"/>
  <c r="X102" i="1"/>
  <c r="Y101" i="1"/>
  <c r="X101" i="1"/>
  <c r="Y100" i="1"/>
  <c r="X100" i="1"/>
  <c r="Y99" i="1"/>
  <c r="X99" i="1"/>
  <c r="Y98" i="1"/>
  <c r="X98" i="1"/>
  <c r="Y97" i="1"/>
  <c r="X97" i="1"/>
  <c r="Y96" i="1"/>
  <c r="X96" i="1"/>
  <c r="Y95" i="1"/>
  <c r="X95" i="1"/>
  <c r="Y94" i="1"/>
  <c r="X94" i="1"/>
  <c r="Y93" i="1"/>
  <c r="X93" i="1"/>
  <c r="Y92" i="1"/>
  <c r="X92" i="1"/>
  <c r="Y91" i="1"/>
  <c r="X91" i="1"/>
  <c r="Y90" i="1"/>
  <c r="X90" i="1"/>
  <c r="Y89" i="1"/>
  <c r="X89" i="1"/>
  <c r="Y88" i="1"/>
  <c r="X88" i="1"/>
  <c r="Y87" i="1"/>
  <c r="X87" i="1"/>
  <c r="Y86" i="1"/>
  <c r="X86" i="1"/>
  <c r="Y85" i="1"/>
  <c r="X85" i="1"/>
  <c r="Y84" i="1"/>
  <c r="X84" i="1"/>
  <c r="Y83" i="1"/>
  <c r="X83" i="1"/>
  <c r="Y82" i="1"/>
  <c r="X82" i="1"/>
  <c r="Y81" i="1"/>
  <c r="X81" i="1"/>
  <c r="Y80" i="1"/>
  <c r="X80" i="1"/>
  <c r="Y79" i="1"/>
  <c r="X79" i="1"/>
  <c r="Y78" i="1"/>
  <c r="X78" i="1"/>
  <c r="Y77" i="1"/>
  <c r="X77" i="1"/>
  <c r="Y76" i="1"/>
  <c r="X76" i="1"/>
  <c r="Y75" i="1"/>
  <c r="Y74" i="1"/>
  <c r="X74" i="1"/>
  <c r="Y73" i="1"/>
  <c r="X73" i="1"/>
  <c r="Y72" i="1"/>
  <c r="X72" i="1"/>
  <c r="Y71" i="1"/>
  <c r="X71" i="1"/>
  <c r="Y70" i="1"/>
  <c r="X70" i="1"/>
  <c r="Y69" i="1"/>
  <c r="X69" i="1"/>
  <c r="Y68" i="1"/>
  <c r="X68" i="1"/>
  <c r="Y67" i="1"/>
  <c r="X67" i="1"/>
  <c r="Y66" i="1"/>
  <c r="X66" i="1"/>
  <c r="Y65" i="1"/>
  <c r="X65" i="1"/>
  <c r="Y64" i="1"/>
  <c r="X64" i="1"/>
  <c r="Y63" i="1"/>
  <c r="X63" i="1"/>
  <c r="Y62" i="1"/>
  <c r="X62" i="1"/>
  <c r="Y61" i="1"/>
  <c r="X61" i="1"/>
  <c r="Y60" i="1"/>
  <c r="X60" i="1"/>
  <c r="Y59" i="1"/>
  <c r="X59" i="1"/>
  <c r="Y58" i="1"/>
  <c r="X58" i="1"/>
  <c r="Y57" i="1"/>
  <c r="X57" i="1"/>
  <c r="Y56" i="1"/>
  <c r="X56" i="1"/>
  <c r="Y55" i="1"/>
  <c r="X55" i="1"/>
  <c r="Y54" i="1"/>
  <c r="X54" i="1"/>
  <c r="Y53" i="1"/>
  <c r="X53" i="1"/>
  <c r="Y52" i="1"/>
  <c r="X52" i="1"/>
  <c r="Y51" i="1"/>
  <c r="X51" i="1"/>
  <c r="Y50" i="1"/>
  <c r="X50" i="1"/>
  <c r="Y49" i="1"/>
  <c r="X49" i="1"/>
  <c r="Y48" i="1"/>
  <c r="X48" i="1"/>
  <c r="Y47" i="1"/>
  <c r="X47" i="1"/>
  <c r="Y46" i="1"/>
  <c r="X46" i="1"/>
  <c r="Y45" i="1"/>
  <c r="X45" i="1"/>
  <c r="Y44" i="1"/>
  <c r="X44" i="1"/>
  <c r="Y43" i="1"/>
  <c r="X43" i="1"/>
  <c r="Y42" i="1"/>
  <c r="X42" i="1"/>
  <c r="Y41" i="1"/>
  <c r="X41" i="1"/>
  <c r="Y40" i="1"/>
  <c r="X40" i="1"/>
  <c r="Y39" i="1"/>
  <c r="X39" i="1"/>
  <c r="Y38" i="1"/>
  <c r="X38" i="1"/>
  <c r="Y37" i="1"/>
  <c r="X37" i="1"/>
  <c r="Y36" i="1"/>
  <c r="X36" i="1"/>
  <c r="Y35" i="1"/>
  <c r="X35" i="1"/>
  <c r="Y34" i="1"/>
  <c r="X34" i="1"/>
  <c r="Y33" i="1"/>
  <c r="X33" i="1"/>
  <c r="Y32" i="1"/>
  <c r="X32" i="1"/>
  <c r="Y31" i="1"/>
  <c r="X31" i="1"/>
  <c r="Y30" i="1"/>
  <c r="X30" i="1"/>
  <c r="Y29" i="1"/>
  <c r="X29" i="1"/>
  <c r="Y28" i="1"/>
  <c r="X28" i="1"/>
  <c r="Y27" i="1"/>
  <c r="X27" i="1"/>
  <c r="Y26" i="1"/>
  <c r="X26" i="1"/>
  <c r="Y25" i="1"/>
  <c r="Y24" i="1"/>
  <c r="X24" i="1"/>
  <c r="Y23" i="1"/>
  <c r="X23" i="1"/>
  <c r="Y22" i="1"/>
  <c r="X22" i="1"/>
  <c r="Y21" i="1"/>
  <c r="X21" i="1"/>
  <c r="Y20" i="1"/>
  <c r="X20" i="1"/>
  <c r="Y19" i="1"/>
  <c r="X19" i="1"/>
  <c r="Y18" i="1"/>
  <c r="X18" i="1"/>
  <c r="Y17" i="1"/>
  <c r="X17" i="1"/>
  <c r="Y16" i="1"/>
  <c r="Y15" i="1"/>
  <c r="X15" i="1"/>
  <c r="Y14" i="1"/>
  <c r="X14" i="1"/>
  <c r="Y13" i="1"/>
  <c r="X13" i="1"/>
  <c r="Y12" i="1"/>
  <c r="X12" i="1"/>
  <c r="Y11" i="1"/>
  <c r="X11" i="1"/>
  <c r="Y10" i="1"/>
  <c r="X10" i="1"/>
  <c r="Y9" i="1"/>
  <c r="X9" i="1"/>
  <c r="Y8" i="1"/>
  <c r="X8" i="1"/>
  <c r="Y7" i="1"/>
  <c r="X7" i="1"/>
  <c r="Y6" i="1"/>
  <c r="X6" i="1"/>
  <c r="Y5" i="1"/>
  <c r="X5" i="1"/>
  <c r="Y4" i="1"/>
  <c r="X4" i="1"/>
  <c r="Y3" i="1"/>
  <c r="X3" i="1"/>
  <c r="Y2" i="1"/>
  <c r="X2" i="1"/>
</calcChain>
</file>

<file path=xl/sharedStrings.xml><?xml version="1.0" encoding="utf-8"?>
<sst xmlns="http://schemas.openxmlformats.org/spreadsheetml/2006/main" count="1346" uniqueCount="317">
  <si>
    <t>N° Consecutivo Registro</t>
  </si>
  <si>
    <t>Tipo ID</t>
  </si>
  <si>
    <t>ID Cliente</t>
  </si>
  <si>
    <t>Nombre</t>
  </si>
  <si>
    <t>Primer Apellido</t>
  </si>
  <si>
    <t>Segundo Apellido</t>
  </si>
  <si>
    <t>Género</t>
  </si>
  <si>
    <t>Fecha nacimiento</t>
  </si>
  <si>
    <t>Teléfono Celular</t>
  </si>
  <si>
    <t>Oficina (punto de entrega)</t>
  </si>
  <si>
    <t>Correo Electrónico</t>
  </si>
  <si>
    <t>Tipo ID del autorizado</t>
  </si>
  <si>
    <t>ID del autorizado</t>
  </si>
  <si>
    <t>Nombre del autorizado</t>
  </si>
  <si>
    <t>Primer Apellido del autorizado</t>
  </si>
  <si>
    <t>Segundo Apellido del autorizado</t>
  </si>
  <si>
    <t>Género del autorizado</t>
  </si>
  <si>
    <t>Fecha nacimiento del autorizado</t>
  </si>
  <si>
    <t>Teléfono Celular del autorizado</t>
  </si>
  <si>
    <t>Correo Electrónico del autorizado</t>
  </si>
  <si>
    <t>Tipo_tarjeta</t>
  </si>
  <si>
    <t>Tipo</t>
  </si>
  <si>
    <t>Descripción</t>
  </si>
  <si>
    <t>Marca</t>
  </si>
  <si>
    <t>Visa</t>
  </si>
  <si>
    <t>BN Débito Internacional</t>
  </si>
  <si>
    <t>Mastercard</t>
  </si>
  <si>
    <t>BN Débito Verde</t>
  </si>
  <si>
    <t>BN Débito Mujer Blanca</t>
  </si>
  <si>
    <t>BN Débito Liga</t>
  </si>
  <si>
    <t>BN Débito Morada</t>
  </si>
  <si>
    <t>BN Débito Herediana</t>
  </si>
  <si>
    <t>BN Débito CES Régimen no contributivo</t>
  </si>
  <si>
    <t xml:space="preserve">VISA INTERNACIONAL </t>
  </si>
  <si>
    <t>Moneda de Cuenta $ o Colones</t>
  </si>
  <si>
    <t xml:space="preserve">Colones </t>
  </si>
  <si>
    <t>Dolares</t>
  </si>
  <si>
    <t>BIN</t>
  </si>
  <si>
    <t>Tipo cta</t>
  </si>
  <si>
    <t>Moneda</t>
  </si>
  <si>
    <t>BN Debito CES</t>
  </si>
  <si>
    <t>BN Debito Cruz Roja</t>
  </si>
  <si>
    <t>1</t>
  </si>
  <si>
    <t>UNA</t>
  </si>
  <si>
    <t>4</t>
  </si>
  <si>
    <t>16</t>
  </si>
  <si>
    <t>2</t>
  </si>
  <si>
    <t>3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</si>
  <si>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</si>
  <si>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</si>
  <si>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</si>
  <si>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</si>
  <si>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</si>
  <si>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</si>
  <si>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</si>
  <si>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</si>
  <si>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</si>
  <si>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</si>
  <si>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</si>
  <si>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17</t>
  </si>
  <si>
    <t>18</t>
  </si>
  <si>
    <t>19</t>
  </si>
  <si>
    <t xml:space="preserve"> </t>
  </si>
  <si>
    <t>20</t>
  </si>
  <si>
    <t>21</t>
  </si>
  <si>
    <t>ID UNA</t>
  </si>
  <si>
    <t>Oficina</t>
  </si>
  <si>
    <t>Salario Bruto</t>
  </si>
  <si>
    <t>Salario Neto</t>
  </si>
  <si>
    <t>Fecha de ingreso empresa</t>
  </si>
  <si>
    <t>Carnet UNA</t>
  </si>
  <si>
    <t>Tipo de tarjeta</t>
  </si>
  <si>
    <t>Tipo de ID</t>
  </si>
  <si>
    <t>FORMATO TXT</t>
  </si>
  <si>
    <t>014</t>
  </si>
  <si>
    <t>202</t>
  </si>
  <si>
    <t>Cedula de Identidad</t>
  </si>
  <si>
    <t>Dirección Exacta</t>
  </si>
  <si>
    <t>Correo electrónico</t>
  </si>
  <si>
    <t>Ocupacion</t>
  </si>
  <si>
    <t>País de Domicilio</t>
  </si>
  <si>
    <t>Celular</t>
  </si>
  <si>
    <t>Número ID</t>
  </si>
  <si>
    <t>Tipo de identificación</t>
  </si>
  <si>
    <t>Apellido 2</t>
  </si>
  <si>
    <t>Apellido 1</t>
  </si>
  <si>
    <t xml:space="preserve">Nombre </t>
  </si>
  <si>
    <t>NO MODIFICAR ESTOS ESPACIOS</t>
  </si>
  <si>
    <t>Lista de planillas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</si>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</sst>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##"/>
    <numFmt numFmtId="165" formatCode="dd/mm/yyyy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Arial"/>
      <family val="2"/>
    </font>
    <font>
      <sz val="11"/>
      <color theme="1"/>
      <name val="Abadi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2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002060"/>
        <bgColor theme="4"/>
      </patternFill>
    </fill>
    <fill>
      <patternFill patternType="solid">
        <fgColor rgb="FF00206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230BB1"/>
        <bgColor rgb="FF230BB1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5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8" fillId="0" borderId="0"/>
  </cellStyleXfs>
  <cellXfs count="107">
    <xf numFmtId="0" fontId="0" fillId="0" borderId="0" xfId="0"/>
    <xf numFmtId="0" fontId="2" fillId="3" borderId="0" xfId="0" applyFont="1" applyFill="1"/>
    <xf numFmtId="0" fontId="0" fillId="0" borderId="0" xfId="0" applyAlignment="1">
      <alignment horizontal="left"/>
    </xf>
    <xf numFmtId="0" fontId="5" fillId="4" borderId="0" xfId="1"/>
    <xf numFmtId="0" fontId="5" fillId="4" borderId="0" xfId="1" applyAlignment="1">
      <alignment horizontal="center" vertical="center"/>
    </xf>
    <xf numFmtId="164" fontId="0" fillId="0" borderId="0" xfId="0" applyNumberFormat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center"/>
    </xf>
    <xf numFmtId="0" fontId="4" fillId="0" borderId="0" xfId="2"/>
    <xf numFmtId="0" fontId="8" fillId="0" borderId="0" xfId="3"/>
    <xf numFmtId="0" fontId="9" fillId="0" borderId="0" xfId="3" applyFont="1"/>
    <xf numFmtId="0" fontId="10" fillId="9" borderId="5" xfId="3" applyFont="1" applyFill="1" applyBorder="1" applyAlignment="1">
      <alignment horizontal="center" vertical="center"/>
    </xf>
    <xf numFmtId="1" fontId="10" fillId="9" borderId="5" xfId="3" applyNumberFormat="1" applyFont="1" applyFill="1" applyBorder="1" applyAlignment="1">
      <alignment horizontal="center" vertical="center"/>
    </xf>
    <xf numFmtId="49" fontId="10" fillId="9" borderId="5" xfId="3" applyNumberFormat="1" applyFont="1" applyFill="1" applyBorder="1" applyAlignment="1">
      <alignment horizontal="center" vertical="center"/>
    </xf>
    <xf numFmtId="1" fontId="9" fillId="0" borderId="5" xfId="3" applyNumberFormat="1" applyFont="1" applyBorder="1" applyAlignment="1">
      <alignment horizontal="center" vertical="center"/>
    </xf>
    <xf numFmtId="0" fontId="9" fillId="0" borderId="5" xfId="3" applyFont="1" applyBorder="1" applyAlignment="1">
      <alignment horizontal="center" vertical="center"/>
    </xf>
    <xf numFmtId="0" fontId="10" fillId="0" borderId="5" xfId="3" applyFont="1" applyBorder="1" applyAlignment="1">
      <alignment horizontal="center" vertical="center"/>
    </xf>
    <xf numFmtId="0" fontId="11" fillId="0" borderId="5" xfId="3" applyFont="1" applyBorder="1" applyAlignment="1">
      <alignment horizontal="center" vertical="center"/>
    </xf>
    <xf numFmtId="1" fontId="12" fillId="0" borderId="6" xfId="3" applyNumberFormat="1" applyFont="1" applyBorder="1" applyAlignment="1">
      <alignment horizontal="center"/>
    </xf>
    <xf numFmtId="165" fontId="12" fillId="0" borderId="5" xfId="3" applyNumberFormat="1" applyFont="1" applyBorder="1" applyAlignment="1">
      <alignment horizontal="center"/>
    </xf>
    <xf numFmtId="0" fontId="12" fillId="0" borderId="7" xfId="3" applyFont="1" applyBorder="1" applyAlignment="1">
      <alignment horizontal="center"/>
    </xf>
    <xf numFmtId="0" fontId="12" fillId="0" borderId="6" xfId="3" applyFont="1" applyBorder="1" applyAlignment="1">
      <alignment horizontal="center"/>
    </xf>
    <xf numFmtId="0" fontId="12" fillId="0" borderId="5" xfId="3" applyFont="1" applyBorder="1" applyAlignment="1">
      <alignment horizontal="center"/>
    </xf>
    <xf numFmtId="0" fontId="13" fillId="0" borderId="7" xfId="3" applyFont="1" applyBorder="1" applyAlignment="1">
      <alignment horizontal="center"/>
    </xf>
    <xf numFmtId="0" fontId="14" fillId="0" borderId="5" xfId="3" applyFont="1" applyBorder="1"/>
    <xf numFmtId="14" fontId="12" fillId="0" borderId="5" xfId="3" applyNumberFormat="1" applyFont="1" applyBorder="1" applyAlignment="1">
      <alignment horizontal="center"/>
    </xf>
    <xf numFmtId="3" fontId="12" fillId="0" borderId="7" xfId="3" applyNumberFormat="1" applyFont="1" applyBorder="1" applyAlignment="1">
      <alignment horizontal="center"/>
    </xf>
    <xf numFmtId="3" fontId="12" fillId="0" borderId="6" xfId="3" applyNumberFormat="1" applyFont="1" applyBorder="1" applyAlignment="1">
      <alignment horizontal="center"/>
    </xf>
    <xf numFmtId="1" fontId="10" fillId="0" borderId="6" xfId="3" applyNumberFormat="1" applyFont="1" applyBorder="1" applyAlignment="1">
      <alignment horizontal="center" vertical="center"/>
    </xf>
    <xf numFmtId="14" fontId="10" fillId="0" borderId="5" xfId="3" applyNumberFormat="1" applyFont="1" applyBorder="1" applyAlignment="1">
      <alignment horizontal="center" vertical="center"/>
    </xf>
    <xf numFmtId="3" fontId="10" fillId="0" borderId="7" xfId="3" applyNumberFormat="1" applyFont="1" applyBorder="1" applyAlignment="1">
      <alignment horizontal="center" vertical="center"/>
    </xf>
    <xf numFmtId="3" fontId="10" fillId="0" borderId="6" xfId="3" applyNumberFormat="1" applyFont="1" applyBorder="1" applyAlignment="1">
      <alignment horizontal="center" vertical="center"/>
    </xf>
    <xf numFmtId="0" fontId="13" fillId="0" borderId="7" xfId="3" applyFont="1" applyBorder="1" applyAlignment="1">
      <alignment horizontal="center" vertical="center"/>
    </xf>
    <xf numFmtId="0" fontId="10" fillId="0" borderId="6" xfId="3" applyFont="1" applyBorder="1" applyAlignment="1">
      <alignment horizontal="center" vertical="center"/>
    </xf>
    <xf numFmtId="0" fontId="9" fillId="0" borderId="5" xfId="3" applyFont="1" applyBorder="1"/>
    <xf numFmtId="0" fontId="10" fillId="0" borderId="7" xfId="3" applyFont="1" applyBorder="1" applyAlignment="1">
      <alignment horizontal="center" vertical="center"/>
    </xf>
    <xf numFmtId="0" fontId="9" fillId="0" borderId="6" xfId="3" applyFont="1" applyBorder="1"/>
    <xf numFmtId="14" fontId="10" fillId="0" borderId="5" xfId="3" applyNumberFormat="1" applyFont="1" applyBorder="1" applyAlignment="1">
      <alignment horizontal="center"/>
    </xf>
    <xf numFmtId="3" fontId="10" fillId="0" borderId="7" xfId="3" applyNumberFormat="1" applyFont="1" applyBorder="1" applyAlignment="1">
      <alignment horizontal="center"/>
    </xf>
    <xf numFmtId="3" fontId="10" fillId="0" borderId="6" xfId="3" applyNumberFormat="1" applyFont="1" applyBorder="1" applyAlignment="1">
      <alignment horizontal="center"/>
    </xf>
    <xf numFmtId="0" fontId="10" fillId="0" borderId="5" xfId="3" applyFont="1" applyBorder="1" applyAlignment="1">
      <alignment horizontal="center"/>
    </xf>
    <xf numFmtId="0" fontId="10" fillId="0" borderId="6" xfId="3" applyFont="1" applyBorder="1" applyAlignment="1">
      <alignment horizontal="center"/>
    </xf>
    <xf numFmtId="0" fontId="10" fillId="0" borderId="7" xfId="3" applyFont="1" applyBorder="1" applyAlignment="1">
      <alignment horizontal="center"/>
    </xf>
    <xf numFmtId="0" fontId="13" fillId="0" borderId="7" xfId="3" applyFont="1" applyBorder="1" applyAlignment="1">
      <alignment horizontal="center" wrapText="1"/>
    </xf>
    <xf numFmtId="1" fontId="12" fillId="0" borderId="5" xfId="3" applyNumberFormat="1" applyFont="1" applyBorder="1" applyAlignment="1">
      <alignment horizontal="center"/>
    </xf>
    <xf numFmtId="0" fontId="13" fillId="0" borderId="5" xfId="3" applyFont="1" applyBorder="1" applyAlignment="1">
      <alignment horizontal="center"/>
    </xf>
    <xf numFmtId="3" fontId="12" fillId="0" borderId="5" xfId="3" applyNumberFormat="1" applyFont="1" applyBorder="1" applyAlignment="1">
      <alignment horizontal="center"/>
    </xf>
    <xf numFmtId="3" fontId="10" fillId="0" borderId="5" xfId="3" applyNumberFormat="1" applyFont="1" applyBorder="1" applyAlignment="1">
      <alignment horizontal="center"/>
    </xf>
    <xf numFmtId="1" fontId="10" fillId="10" borderId="5" xfId="3" applyNumberFormat="1" applyFont="1" applyFill="1" applyBorder="1" applyAlignment="1">
      <alignment horizontal="center" vertical="center"/>
    </xf>
    <xf numFmtId="14" fontId="10" fillId="10" borderId="5" xfId="3" applyNumberFormat="1" applyFont="1" applyFill="1" applyBorder="1" applyAlignment="1">
      <alignment horizontal="center" vertical="center"/>
    </xf>
    <xf numFmtId="3" fontId="10" fillId="10" borderId="5" xfId="3" applyNumberFormat="1" applyFont="1" applyFill="1" applyBorder="1" applyAlignment="1">
      <alignment horizontal="center" vertical="center"/>
    </xf>
    <xf numFmtId="0" fontId="10" fillId="10" borderId="5" xfId="3" applyFont="1" applyFill="1" applyBorder="1" applyAlignment="1">
      <alignment horizontal="center" vertical="center"/>
    </xf>
    <xf numFmtId="0" fontId="13" fillId="10" borderId="5" xfId="3" applyFont="1" applyFill="1" applyBorder="1" applyAlignment="1">
      <alignment horizontal="center" vertical="center"/>
    </xf>
    <xf numFmtId="0" fontId="9" fillId="10" borderId="5" xfId="3" applyFont="1" applyFill="1" applyBorder="1"/>
    <xf numFmtId="1" fontId="12" fillId="10" borderId="5" xfId="3" applyNumberFormat="1" applyFont="1" applyFill="1" applyBorder="1" applyAlignment="1">
      <alignment horizontal="center"/>
    </xf>
    <xf numFmtId="14" fontId="12" fillId="10" borderId="5" xfId="3" applyNumberFormat="1" applyFont="1" applyFill="1" applyBorder="1" applyAlignment="1">
      <alignment horizontal="center"/>
    </xf>
    <xf numFmtId="3" fontId="12" fillId="10" borderId="5" xfId="3" applyNumberFormat="1" applyFont="1" applyFill="1" applyBorder="1" applyAlignment="1">
      <alignment horizontal="center"/>
    </xf>
    <xf numFmtId="0" fontId="12" fillId="10" borderId="5" xfId="3" applyFont="1" applyFill="1" applyBorder="1" applyAlignment="1">
      <alignment horizontal="center"/>
    </xf>
    <xf numFmtId="0" fontId="13" fillId="10" borderId="5" xfId="3" applyFont="1" applyFill="1" applyBorder="1" applyAlignment="1">
      <alignment horizontal="center"/>
    </xf>
    <xf numFmtId="0" fontId="14" fillId="10" borderId="5" xfId="3" applyFont="1" applyFill="1" applyBorder="1"/>
    <xf numFmtId="0" fontId="15" fillId="7" borderId="5" xfId="3" applyFont="1" applyFill="1" applyBorder="1" applyAlignment="1">
      <alignment horizontal="center" vertical="center"/>
    </xf>
    <xf numFmtId="2" fontId="16" fillId="8" borderId="5" xfId="3" applyNumberFormat="1" applyFont="1" applyFill="1" applyBorder="1" applyAlignment="1">
      <alignment horizontal="center" vertical="center"/>
    </xf>
    <xf numFmtId="0" fontId="16" fillId="8" borderId="5" xfId="3" applyFont="1" applyFill="1" applyBorder="1" applyAlignment="1">
      <alignment horizontal="center" vertical="center"/>
    </xf>
    <xf numFmtId="49" fontId="16" fillId="8" borderId="5" xfId="3" applyNumberFormat="1" applyFont="1" applyFill="1" applyBorder="1" applyAlignment="1">
      <alignment horizontal="center" vertical="center"/>
    </xf>
    <xf numFmtId="49" fontId="7" fillId="8" borderId="10" xfId="0" applyNumberFormat="1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2" fontId="7" fillId="8" borderId="10" xfId="0" applyNumberFormat="1" applyFont="1" applyFill="1" applyBorder="1" applyAlignment="1">
      <alignment horizontal="center" vertical="center"/>
    </xf>
    <xf numFmtId="49" fontId="0" fillId="0" borderId="9" xfId="0" applyNumberFormat="1" applyBorder="1" applyAlignment="1">
      <alignment horizontal="left" vertical="center"/>
    </xf>
    <xf numFmtId="0" fontId="12" fillId="0" borderId="9" xfId="3" applyFont="1" applyBorder="1" applyAlignment="1">
      <alignment horizontal="center"/>
    </xf>
    <xf numFmtId="1" fontId="0" fillId="0" borderId="9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left"/>
    </xf>
    <xf numFmtId="0" fontId="4" fillId="0" borderId="9" xfId="2" applyBorder="1"/>
    <xf numFmtId="49" fontId="0" fillId="0" borderId="9" xfId="0" applyNumberFormat="1" applyBorder="1" applyAlignment="1">
      <alignment horizontal="left"/>
    </xf>
    <xf numFmtId="14" fontId="0" fillId="0" borderId="9" xfId="0" applyNumberFormat="1" applyBorder="1" applyAlignment="1">
      <alignment horizontal="left"/>
    </xf>
    <xf numFmtId="49" fontId="6" fillId="9" borderId="9" xfId="0" applyNumberFormat="1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1" fontId="6" fillId="9" borderId="9" xfId="0" applyNumberFormat="1" applyFont="1" applyFill="1" applyBorder="1" applyAlignment="1">
      <alignment horizontal="center" vertical="center"/>
    </xf>
    <xf numFmtId="1" fontId="0" fillId="0" borderId="9" xfId="0" applyNumberFormat="1" applyBorder="1" applyAlignment="1">
      <alignment horizontal="left"/>
    </xf>
    <xf numFmtId="0" fontId="4" fillId="0" borderId="9" xfId="2" applyFill="1" applyBorder="1" applyAlignment="1">
      <alignment horizontal="left"/>
    </xf>
    <xf numFmtId="49" fontId="0" fillId="0" borderId="9" xfId="0" applyNumberFormat="1" applyBorder="1"/>
    <xf numFmtId="49" fontId="4" fillId="0" borderId="9" xfId="2" applyNumberFormat="1" applyBorder="1"/>
    <xf numFmtId="0" fontId="4" fillId="0" borderId="9" xfId="2" applyBorder="1" applyAlignment="1">
      <alignment horizontal="left"/>
    </xf>
    <xf numFmtId="49" fontId="4" fillId="0" borderId="9" xfId="2" applyNumberFormat="1" applyFill="1" applyBorder="1" applyAlignment="1">
      <alignment horizontal="left" vertical="center"/>
    </xf>
    <xf numFmtId="49" fontId="0" fillId="6" borderId="9" xfId="0" applyNumberFormat="1" applyFill="1" applyBorder="1" applyAlignment="1">
      <alignment horizontal="left" vertical="center"/>
    </xf>
    <xf numFmtId="0" fontId="0" fillId="0" borderId="9" xfId="0" applyBorder="1" applyAlignment="1">
      <alignment horizontal="center"/>
    </xf>
    <xf numFmtId="49" fontId="4" fillId="0" borderId="9" xfId="2" applyNumberFormat="1" applyBorder="1" applyAlignment="1">
      <alignment horizontal="left"/>
    </xf>
    <xf numFmtId="0" fontId="4" fillId="0" borderId="9" xfId="2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" fontId="10" fillId="0" borderId="5" xfId="3" applyNumberFormat="1" applyFont="1" applyBorder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left"/>
    </xf>
    <xf numFmtId="1" fontId="1" fillId="2" borderId="2" xfId="0" applyNumberFormat="1" applyFont="1" applyFill="1" applyBorder="1" applyAlignment="1">
      <alignment horizontal="center"/>
    </xf>
    <xf numFmtId="1" fontId="0" fillId="0" borderId="9" xfId="0" applyNumberFormat="1" applyBorder="1"/>
    <xf numFmtId="1" fontId="0" fillId="0" borderId="0" xfId="0" applyNumberFormat="1"/>
    <xf numFmtId="0" fontId="18" fillId="0" borderId="8" xfId="3" applyFont="1" applyBorder="1" applyAlignment="1">
      <alignment horizontal="center" vertical="center"/>
    </xf>
    <xf numFmtId="0" fontId="17" fillId="0" borderId="7" xfId="3" applyFont="1" applyBorder="1"/>
    <xf numFmtId="0" fontId="17" fillId="0" borderId="6" xfId="3" applyFont="1" applyBorder="1"/>
    <xf numFmtId="1" fontId="16" fillId="11" borderId="8" xfId="3" applyNumberFormat="1" applyFont="1" applyFill="1" applyBorder="1" applyAlignment="1">
      <alignment horizontal="center" vertical="center"/>
    </xf>
  </cellXfs>
  <cellStyles count="4">
    <cellStyle name="Bueno" xfId="1" builtinId="26"/>
    <cellStyle name="Hipervínculo" xfId="2" builtinId="8"/>
    <cellStyle name="Normal" xfId="0" builtinId="0"/>
    <cellStyle name="Normal 2" xfId="3" xr:uid="{BBE42E7F-F7A3-4775-AE3A-74DB87780710}"/>
  </cellStyles>
  <dxfs count="3"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2:D16" totalsRowShown="0" headerRowDxfId="2">
  <autoFilter ref="A2:D16" xr:uid="{00000000-0009-0000-0100-000001000000}"/>
  <sortState xmlns:xlrd2="http://schemas.microsoft.com/office/spreadsheetml/2017/richdata2" ref="A3:D37">
    <sortCondition ref="A2:A37"/>
  </sortState>
  <tableColumns count="4">
    <tableColumn id="1" xr3:uid="{00000000-0010-0000-0000-000001000000}" name="Tipo" dataDxfId="1"/>
    <tableColumn id="2" xr3:uid="{00000000-0010-0000-0000-000002000000}" name="Descripción"/>
    <tableColumn id="4" xr3:uid="{00000000-0010-0000-0000-000004000000}" name="BIN"/>
    <tableColumn id="3" xr3:uid="{00000000-0010-0000-0000-000003000000}" name="Marc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20:B22" totalsRowShown="0">
  <autoFilter ref="A20:B22" xr:uid="{00000000-0009-0000-0100-000002000000}"/>
  <tableColumns count="2">
    <tableColumn id="1" xr3:uid="{00000000-0010-0000-0100-000001000000}" name="Moneda"/>
    <tableColumn id="2" xr3:uid="{00000000-0010-0000-0100-000002000000}" name="Tipo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T1048560"/>
  <sheetViews>
    <sheetView tabSelected="1" zoomScale="85" zoomScaleNormal="85" workbookViewId="0">
      <pane ySplit="1" topLeftCell="A2" activePane="bottomLeft" state="frozen"/>
      <selection pane="bottomLeft" activeCell="M1" sqref="M1"/>
    </sheetView>
  </sheetViews>
  <sheetFormatPr baseColWidth="10" defaultColWidth="11.42578125" defaultRowHeight="15" x14ac:dyDescent="0.25"/>
  <cols>
    <col min="1" max="1" width="6.5703125" style="2" customWidth="1"/>
    <col min="2" max="2" width="14.5703125" style="2" bestFit="1" customWidth="1"/>
    <col min="3" max="3" width="14.5703125" style="7" bestFit="1" customWidth="1"/>
    <col min="4" max="4" width="12.7109375" style="102" bestFit="1" customWidth="1"/>
    <col min="5" max="5" width="13.28515625" style="2" bestFit="1" customWidth="1"/>
    <col min="6" max="6" width="19.5703125" style="2" bestFit="1" customWidth="1"/>
    <col min="7" max="7" width="21.42578125" style="2" bestFit="1" customWidth="1"/>
    <col min="8" max="8" width="12.5703125" style="2" bestFit="1" customWidth="1"/>
    <col min="9" max="9" width="21.28515625" style="6" bestFit="1" customWidth="1"/>
    <col min="10" max="10" width="20.28515625" style="2" bestFit="1" customWidth="1"/>
    <col min="11" max="11" width="29.28515625" style="99" bestFit="1" customWidth="1"/>
    <col min="12" max="12" width="41" style="2" bestFit="1" customWidth="1"/>
    <col min="13" max="13" width="25" style="2" bestFit="1" customWidth="1"/>
    <col min="14" max="14" width="20.7109375" style="99" bestFit="1" customWidth="1"/>
    <col min="15" max="15" width="26.28515625" style="2" bestFit="1" customWidth="1"/>
    <col min="16" max="16" width="33.140625" style="2" bestFit="1" customWidth="1"/>
    <col min="17" max="17" width="34.85546875" style="2" bestFit="1" customWidth="1"/>
    <col min="18" max="18" width="25.5703125" style="2" bestFit="1" customWidth="1"/>
    <col min="19" max="19" width="34.7109375" style="6" bestFit="1" customWidth="1"/>
    <col min="20" max="20" width="33.85546875" style="2" bestFit="1" customWidth="1"/>
    <col min="21" max="21" width="35.42578125" style="2" bestFit="1" customWidth="1"/>
    <col min="22" max="22" width="16.5703125" style="2" hidden="1" customWidth="1"/>
    <col min="23" max="23" width="15.140625" style="2" hidden="1" customWidth="1"/>
    <col min="24" max="24" width="23.140625" style="2" hidden="1" customWidth="1"/>
    <col min="25" max="25" width="24" style="2" hidden="1" customWidth="1"/>
    <col min="26" max="26" width="28.7109375" style="2" hidden="1" customWidth="1"/>
    <col min="27" max="27" width="7.28515625" style="99" bestFit="1" customWidth="1"/>
    <col min="28" max="28" width="12.28515625" style="99" bestFit="1" customWidth="1"/>
    <col min="29" max="29" width="11.85546875" style="99" bestFit="1" customWidth="1"/>
    <col min="30" max="30" width="24.28515625" style="2" bestFit="1" customWidth="1"/>
    <col min="31" max="31" width="11.42578125" style="99"/>
    <col min="32" max="32" width="13.85546875" style="2" bestFit="1" customWidth="1"/>
    <col min="33" max="33" width="9.85546875" style="2" bestFit="1" customWidth="1"/>
    <col min="34" max="34" width="11.42578125" style="2"/>
    <col min="35" max="35" width="13.7109375" style="2" bestFit="1" customWidth="1"/>
    <col min="36" max="16384" width="11.42578125" style="2"/>
  </cols>
  <sheetData>
    <row r="1" spans="1:72" ht="15" customHeight="1" x14ac:dyDescent="0.25">
      <c r="A1" s="91" t="s">
        <v>0</v>
      </c>
      <c r="B1" s="92" t="s">
        <v>1</v>
      </c>
      <c r="C1" s="93" t="s">
        <v>2</v>
      </c>
      <c r="D1" s="93" t="s">
        <v>65</v>
      </c>
      <c r="E1" s="92" t="s">
        <v>3</v>
      </c>
      <c r="F1" s="92" t="s">
        <v>4</v>
      </c>
      <c r="G1" s="92" t="s">
        <v>5</v>
      </c>
      <c r="H1" s="92" t="s">
        <v>6</v>
      </c>
      <c r="I1" s="94" t="s">
        <v>7</v>
      </c>
      <c r="J1" s="92" t="s">
        <v>8</v>
      </c>
      <c r="K1" s="100" t="s">
        <v>9</v>
      </c>
      <c r="L1" s="92" t="s">
        <v>10</v>
      </c>
      <c r="M1" s="92" t="s">
        <v>11</v>
      </c>
      <c r="N1" s="100" t="s">
        <v>12</v>
      </c>
      <c r="O1" s="92" t="s">
        <v>13</v>
      </c>
      <c r="P1" s="95" t="s">
        <v>14</v>
      </c>
      <c r="Q1" s="95" t="s">
        <v>15</v>
      </c>
      <c r="R1" s="95" t="s">
        <v>16</v>
      </c>
      <c r="S1" s="95" t="s">
        <v>17</v>
      </c>
      <c r="T1" s="95" t="s">
        <v>18</v>
      </c>
      <c r="U1" s="95" t="s">
        <v>19</v>
      </c>
      <c r="V1" s="96" t="s">
        <v>20</v>
      </c>
      <c r="W1" s="95" t="s">
        <v>34</v>
      </c>
      <c r="X1" s="95" t="s">
        <v>37</v>
      </c>
      <c r="Y1" s="95" t="s">
        <v>38</v>
      </c>
      <c r="Z1" s="10"/>
      <c r="AA1" s="98" t="s">
        <v>66</v>
      </c>
      <c r="AB1" s="98" t="s">
        <v>67</v>
      </c>
      <c r="AC1" s="98" t="s">
        <v>68</v>
      </c>
      <c r="AD1" s="95" t="s">
        <v>69</v>
      </c>
      <c r="AE1" s="98" t="s">
        <v>70</v>
      </c>
      <c r="AF1" s="67" t="s">
        <v>71</v>
      </c>
      <c r="AG1" s="68" t="s">
        <v>72</v>
      </c>
      <c r="AH1" s="69" t="s">
        <v>70</v>
      </c>
      <c r="AI1" s="95" t="s">
        <v>73</v>
      </c>
    </row>
    <row r="2" spans="1:72" x14ac:dyDescent="0.25">
      <c r="A2" s="70" t="s">
        <v>42</v>
      </c>
      <c r="B2" s="71">
        <f>'Corte Normal'!D3</f>
        <v>0</v>
      </c>
      <c r="C2" s="47">
        <f>'Corte Normal'!E3</f>
        <v>0</v>
      </c>
      <c r="D2" s="47">
        <f>'Corte Normal'!F3</f>
        <v>0</v>
      </c>
      <c r="E2" s="25">
        <f>'Corte Normal'!A3</f>
        <v>0</v>
      </c>
      <c r="F2" s="25">
        <f>'Corte Normal'!B3</f>
        <v>0</v>
      </c>
      <c r="G2" s="25">
        <f>'Corte Normal'!C3</f>
        <v>0</v>
      </c>
      <c r="H2" s="25">
        <f>'Corte Normal'!H3</f>
        <v>0</v>
      </c>
      <c r="I2" s="70"/>
      <c r="J2" s="74">
        <f>'Corte Normal'!G3</f>
        <v>0</v>
      </c>
      <c r="K2" s="72">
        <f>'Corte Normal'!M3</f>
        <v>0</v>
      </c>
      <c r="L2" s="75">
        <f>'Corte Normal'!K3</f>
        <v>0</v>
      </c>
      <c r="M2" s="71" t="s">
        <v>76</v>
      </c>
      <c r="N2" s="72"/>
      <c r="O2" s="74"/>
      <c r="P2" s="74"/>
      <c r="Q2" s="74"/>
      <c r="R2" s="74"/>
      <c r="S2" s="76"/>
      <c r="T2" s="74"/>
      <c r="U2" s="75"/>
      <c r="V2" s="74">
        <v>70</v>
      </c>
      <c r="W2" s="74" t="s">
        <v>35</v>
      </c>
      <c r="X2" s="74">
        <f>VLOOKUP(V2,Tabla1[[Tipo]:[BIN]],3,FALSE)</f>
        <v>551898</v>
      </c>
      <c r="Y2" s="74">
        <f>VLOOKUP(W2,Tabla2[],2,FALSE)</f>
        <v>1</v>
      </c>
      <c r="Z2" s="74"/>
      <c r="AA2" s="81">
        <f>'Corte Normal'!M3</f>
        <v>0</v>
      </c>
      <c r="AB2" s="81">
        <f>'Corte Normal'!N3</f>
        <v>0</v>
      </c>
      <c r="AC2" s="81">
        <f>'Corte Normal'!O3</f>
        <v>0</v>
      </c>
      <c r="AD2" s="77">
        <f>'Corte Normal'!P3</f>
        <v>0</v>
      </c>
      <c r="AE2" s="81">
        <f>'Corte Normal'!Q3</f>
        <v>0</v>
      </c>
      <c r="AF2" s="78" t="s">
        <v>74</v>
      </c>
      <c r="AG2" s="79">
        <f>+IF(B2="Cedula de Identidad",1,3)</f>
        <v>3</v>
      </c>
      <c r="AH2" s="80">
        <f t="shared" ref="AH2:AH7" si="0">+AE2</f>
        <v>0</v>
      </c>
      <c r="AI2" s="79" t="str">
        <f>+CONCATENATE(AF2,",",AG2,",",C2,",",D2,",",AH2)</f>
        <v>014,3,0,0,0</v>
      </c>
    </row>
    <row r="3" spans="1:72" x14ac:dyDescent="0.25">
      <c r="A3" s="70" t="s">
        <v>46</v>
      </c>
      <c r="B3" s="71">
        <f>'Corte Normal'!D4</f>
        <v>0</v>
      </c>
      <c r="C3" s="47">
        <f>'Corte Normal'!E4</f>
        <v>0</v>
      </c>
      <c r="D3" s="47">
        <f>'Corte Normal'!F4</f>
        <v>0</v>
      </c>
      <c r="E3" s="25">
        <f>'Corte Normal'!A4</f>
        <v>0</v>
      </c>
      <c r="F3" s="25">
        <f>'Corte Normal'!B4</f>
        <v>0</v>
      </c>
      <c r="G3" s="25">
        <f>'Corte Normal'!C4</f>
        <v>0</v>
      </c>
      <c r="H3" s="25">
        <f>'Corte Normal'!H4</f>
        <v>0</v>
      </c>
      <c r="I3" s="70"/>
      <c r="J3" s="74">
        <f>'Corte Normal'!G4</f>
        <v>0</v>
      </c>
      <c r="K3" s="72">
        <f>'Corte Normal'!M4</f>
        <v>0</v>
      </c>
      <c r="L3" s="75">
        <f>'Corte Normal'!K4</f>
        <v>0</v>
      </c>
      <c r="M3" s="71" t="s">
        <v>76</v>
      </c>
      <c r="N3" s="81"/>
      <c r="O3" s="74"/>
      <c r="P3" s="74"/>
      <c r="Q3" s="74"/>
      <c r="R3" s="74"/>
      <c r="S3" s="76"/>
      <c r="T3" s="74"/>
      <c r="U3" s="82"/>
      <c r="V3" s="74">
        <v>70</v>
      </c>
      <c r="W3" s="74" t="s">
        <v>35</v>
      </c>
      <c r="X3" s="74">
        <f>VLOOKUP(V3,Tabla1[[Tipo]:[BIN]],3,FALSE)</f>
        <v>551898</v>
      </c>
      <c r="Y3" s="74">
        <f>VLOOKUP(W3,Tabla2[],2,FALSE)</f>
        <v>1</v>
      </c>
      <c r="Z3" s="74"/>
      <c r="AA3" s="81">
        <f>'Corte Normal'!M4</f>
        <v>0</v>
      </c>
      <c r="AB3" s="81">
        <f>'Corte Normal'!N4</f>
        <v>0</v>
      </c>
      <c r="AC3" s="81">
        <f>'Corte Normal'!O4</f>
        <v>0</v>
      </c>
      <c r="AD3" s="77">
        <f>'Corte Normal'!P4</f>
        <v>0</v>
      </c>
      <c r="AE3" s="81">
        <f>'Corte Normal'!Q4</f>
        <v>0</v>
      </c>
      <c r="AF3" s="78" t="s">
        <v>74</v>
      </c>
      <c r="AG3" s="79">
        <f t="shared" ref="AG3:AG66" si="1">+IF(B3="Cedula de Identidad",1,3)</f>
        <v>3</v>
      </c>
      <c r="AH3" s="80">
        <f t="shared" si="0"/>
        <v>0</v>
      </c>
      <c r="AI3" s="79" t="str">
        <f t="shared" ref="AI3:AI66" si="2">+CONCATENATE(AF3,",",AG3,",",C3,",",D3,",",AH3)</f>
        <v>014,3,0,0,0</v>
      </c>
    </row>
    <row r="4" spans="1:72" s="9" customFormat="1" x14ac:dyDescent="0.25">
      <c r="A4" s="70" t="s">
        <v>47</v>
      </c>
      <c r="B4" s="71">
        <f>'Corte Normal'!D5</f>
        <v>0</v>
      </c>
      <c r="C4" s="47">
        <f>'Corte Normal'!E5</f>
        <v>0</v>
      </c>
      <c r="D4" s="47">
        <f>'Corte Normal'!F5</f>
        <v>0</v>
      </c>
      <c r="E4" s="25">
        <f>'Corte Normal'!A5</f>
        <v>0</v>
      </c>
      <c r="F4" s="25">
        <f>'Corte Normal'!B5</f>
        <v>0</v>
      </c>
      <c r="G4" s="25">
        <f>'Corte Normal'!C5</f>
        <v>0</v>
      </c>
      <c r="H4" s="25">
        <f>'Corte Normal'!H5</f>
        <v>0</v>
      </c>
      <c r="I4" s="83"/>
      <c r="J4" s="74">
        <f>'Corte Normal'!G5</f>
        <v>0</v>
      </c>
      <c r="K4" s="72">
        <f>'Corte Normal'!M5</f>
        <v>0</v>
      </c>
      <c r="L4" s="75">
        <f>'Corte Normal'!K5</f>
        <v>0</v>
      </c>
      <c r="M4" s="71" t="s">
        <v>76</v>
      </c>
      <c r="N4" s="101"/>
      <c r="O4" s="83"/>
      <c r="P4" s="83"/>
      <c r="Q4" s="83"/>
      <c r="R4" s="83"/>
      <c r="S4" s="83"/>
      <c r="T4" s="83"/>
      <c r="U4" s="84"/>
      <c r="V4" s="74">
        <v>70</v>
      </c>
      <c r="W4" s="74" t="s">
        <v>35</v>
      </c>
      <c r="X4" s="74">
        <f>VLOOKUP(V4,Tabla1[[Tipo]:[BIN]],3,FALSE)</f>
        <v>551898</v>
      </c>
      <c r="Y4" s="74">
        <f>VLOOKUP(W4,Tabla2[],2,FALSE)</f>
        <v>1</v>
      </c>
      <c r="Z4" s="74"/>
      <c r="AA4" s="81">
        <f>'Corte Normal'!M5</f>
        <v>0</v>
      </c>
      <c r="AB4" s="81">
        <f>'Corte Normal'!N5</f>
        <v>0</v>
      </c>
      <c r="AC4" s="81">
        <f>'Corte Normal'!O5</f>
        <v>0</v>
      </c>
      <c r="AD4" s="77">
        <f>'Corte Normal'!P5</f>
        <v>0</v>
      </c>
      <c r="AE4" s="81">
        <f>'Corte Normal'!Q5</f>
        <v>0</v>
      </c>
      <c r="AF4" s="78" t="s">
        <v>74</v>
      </c>
      <c r="AG4" s="79">
        <f t="shared" si="1"/>
        <v>3</v>
      </c>
      <c r="AH4" s="80">
        <f t="shared" si="0"/>
        <v>0</v>
      </c>
      <c r="AI4" s="79" t="str">
        <f t="shared" si="2"/>
        <v>014,3,0,0,0</v>
      </c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</row>
    <row r="5" spans="1:72" x14ac:dyDescent="0.25">
      <c r="A5" s="70" t="s">
        <v>44</v>
      </c>
      <c r="B5" s="71">
        <f>'Corte Normal'!D6</f>
        <v>0</v>
      </c>
      <c r="C5" s="47">
        <f>'Corte Normal'!E6</f>
        <v>0</v>
      </c>
      <c r="D5" s="47">
        <f>'Corte Normal'!F6</f>
        <v>0</v>
      </c>
      <c r="E5" s="25">
        <f>'Corte Normal'!A6</f>
        <v>0</v>
      </c>
      <c r="F5" s="25">
        <f>'Corte Normal'!B6</f>
        <v>0</v>
      </c>
      <c r="G5" s="25">
        <f>'Corte Normal'!C6</f>
        <v>0</v>
      </c>
      <c r="H5" s="25">
        <f>'Corte Normal'!H6</f>
        <v>0</v>
      </c>
      <c r="I5" s="83"/>
      <c r="J5" s="74">
        <f>'Corte Normal'!G6</f>
        <v>0</v>
      </c>
      <c r="K5" s="72">
        <f>'Corte Normal'!M6</f>
        <v>0</v>
      </c>
      <c r="L5" s="75">
        <f>'Corte Normal'!K6</f>
        <v>0</v>
      </c>
      <c r="M5" s="71" t="s">
        <v>76</v>
      </c>
      <c r="N5" s="101"/>
      <c r="O5" s="83"/>
      <c r="P5" s="83"/>
      <c r="Q5" s="83"/>
      <c r="R5" s="83"/>
      <c r="S5" s="83"/>
      <c r="T5" s="83"/>
      <c r="U5" s="84"/>
      <c r="V5" s="74">
        <v>70</v>
      </c>
      <c r="W5" s="74" t="s">
        <v>35</v>
      </c>
      <c r="X5" s="74">
        <f>VLOOKUP(V5,Tabla1[[Tipo]:[BIN]],3,FALSE)</f>
        <v>551898</v>
      </c>
      <c r="Y5" s="74">
        <f>VLOOKUP(W5,Tabla2[],2,FALSE)</f>
        <v>1</v>
      </c>
      <c r="Z5" s="74"/>
      <c r="AA5" s="81">
        <f>'Corte Normal'!M6</f>
        <v>0</v>
      </c>
      <c r="AB5" s="81">
        <f>'Corte Normal'!N6</f>
        <v>0</v>
      </c>
      <c r="AC5" s="81">
        <f>'Corte Normal'!O6</f>
        <v>0</v>
      </c>
      <c r="AD5" s="77">
        <f>'Corte Normal'!P6</f>
        <v>0</v>
      </c>
      <c r="AE5" s="81">
        <f>'Corte Normal'!Q6</f>
        <v>0</v>
      </c>
      <c r="AF5" s="78" t="s">
        <v>74</v>
      </c>
      <c r="AG5" s="79">
        <f t="shared" si="1"/>
        <v>3</v>
      </c>
      <c r="AH5" s="80">
        <f t="shared" si="0"/>
        <v>0</v>
      </c>
      <c r="AI5" s="79" t="str">
        <f t="shared" si="2"/>
        <v>014,3,0,0,0</v>
      </c>
    </row>
    <row r="6" spans="1:72" x14ac:dyDescent="0.25">
      <c r="A6" s="70" t="s">
        <v>48</v>
      </c>
      <c r="B6" s="71">
        <f>'Corte Normal'!D7</f>
        <v>0</v>
      </c>
      <c r="C6" s="47">
        <f>'Corte Normal'!E7</f>
        <v>0</v>
      </c>
      <c r="D6" s="47">
        <f>'Corte Normal'!F7</f>
        <v>0</v>
      </c>
      <c r="E6" s="25">
        <f>'Corte Normal'!A7</f>
        <v>0</v>
      </c>
      <c r="F6" s="25">
        <f>'Corte Normal'!B7</f>
        <v>0</v>
      </c>
      <c r="G6" s="25">
        <f>'Corte Normal'!C7</f>
        <v>0</v>
      </c>
      <c r="H6" s="25">
        <f>'Corte Normal'!H7</f>
        <v>0</v>
      </c>
      <c r="I6" s="76"/>
      <c r="J6" s="74">
        <f>'Corte Normal'!G7</f>
        <v>0</v>
      </c>
      <c r="K6" s="72">
        <f>'Corte Normal'!M7</f>
        <v>0</v>
      </c>
      <c r="L6" s="75">
        <f>'Corte Normal'!K7</f>
        <v>0</v>
      </c>
      <c r="M6" s="71" t="s">
        <v>76</v>
      </c>
      <c r="N6" s="72"/>
      <c r="O6" s="74"/>
      <c r="P6" s="74"/>
      <c r="Q6" s="74"/>
      <c r="R6" s="74"/>
      <c r="S6" s="74"/>
      <c r="T6" s="74"/>
      <c r="U6" s="85"/>
      <c r="V6" s="74">
        <v>70</v>
      </c>
      <c r="W6" s="74" t="s">
        <v>35</v>
      </c>
      <c r="X6" s="74">
        <f>VLOOKUP(V6,Tabla1[[Tipo]:[BIN]],3,FALSE)</f>
        <v>551898</v>
      </c>
      <c r="Y6" s="74">
        <f>VLOOKUP(W6,Tabla2[],2,FALSE)</f>
        <v>1</v>
      </c>
      <c r="Z6" s="74"/>
      <c r="AA6" s="81">
        <f>'Corte Normal'!M7</f>
        <v>0</v>
      </c>
      <c r="AB6" s="81">
        <f>'Corte Normal'!N7</f>
        <v>0</v>
      </c>
      <c r="AC6" s="81">
        <f>'Corte Normal'!O7</f>
        <v>0</v>
      </c>
      <c r="AD6" s="77">
        <f>'Corte Normal'!P7</f>
        <v>0</v>
      </c>
      <c r="AE6" s="81">
        <f>'Corte Normal'!Q7</f>
        <v>0</v>
      </c>
      <c r="AF6" s="78" t="s">
        <v>74</v>
      </c>
      <c r="AG6" s="79">
        <f t="shared" si="1"/>
        <v>3</v>
      </c>
      <c r="AH6" s="80">
        <f t="shared" si="0"/>
        <v>0</v>
      </c>
      <c r="AI6" s="79" t="str">
        <f t="shared" si="2"/>
        <v>014,3,0,0,0</v>
      </c>
    </row>
    <row r="7" spans="1:72" x14ac:dyDescent="0.25">
      <c r="A7" s="70" t="s">
        <v>49</v>
      </c>
      <c r="B7" s="71">
        <f>'Corte Normal'!D8</f>
        <v>0</v>
      </c>
      <c r="C7" s="47">
        <f>'Corte Normal'!E8</f>
        <v>0</v>
      </c>
      <c r="D7" s="47">
        <f>'Corte Normal'!F8</f>
        <v>0</v>
      </c>
      <c r="E7" s="25">
        <f>'Corte Normal'!A8</f>
        <v>0</v>
      </c>
      <c r="F7" s="25">
        <f>'Corte Normal'!B8</f>
        <v>0</v>
      </c>
      <c r="G7" s="25">
        <f>'Corte Normal'!C8</f>
        <v>0</v>
      </c>
      <c r="H7" s="25">
        <f>'Corte Normal'!H8</f>
        <v>0</v>
      </c>
      <c r="I7" s="70"/>
      <c r="J7" s="74">
        <f>'Corte Normal'!G8</f>
        <v>0</v>
      </c>
      <c r="K7" s="72">
        <f>'Corte Normal'!M8</f>
        <v>0</v>
      </c>
      <c r="L7" s="75">
        <f>'Corte Normal'!K8</f>
        <v>0</v>
      </c>
      <c r="M7" s="71" t="s">
        <v>76</v>
      </c>
      <c r="N7" s="81"/>
      <c r="O7" s="74"/>
      <c r="P7" s="74"/>
      <c r="Q7" s="74"/>
      <c r="R7" s="74" t="s">
        <v>62</v>
      </c>
      <c r="S7" s="74" t="s">
        <v>62</v>
      </c>
      <c r="T7" s="74" t="s">
        <v>62</v>
      </c>
      <c r="U7" s="85"/>
      <c r="V7" s="74">
        <v>70</v>
      </c>
      <c r="W7" s="74" t="s">
        <v>35</v>
      </c>
      <c r="X7" s="74">
        <f>VLOOKUP(V7,Tabla1[[Tipo]:[BIN]],3,FALSE)</f>
        <v>551898</v>
      </c>
      <c r="Y7" s="74">
        <f>VLOOKUP(W7,Tabla2[],2,FALSE)</f>
        <v>1</v>
      </c>
      <c r="Z7" s="74"/>
      <c r="AA7" s="81">
        <f>'Corte Normal'!M8</f>
        <v>0</v>
      </c>
      <c r="AB7" s="81">
        <f>'Corte Normal'!N8</f>
        <v>0</v>
      </c>
      <c r="AC7" s="81">
        <f>'Corte Normal'!O8</f>
        <v>0</v>
      </c>
      <c r="AD7" s="77">
        <f>'Corte Normal'!P8</f>
        <v>0</v>
      </c>
      <c r="AE7" s="81">
        <f>'Corte Normal'!Q8</f>
        <v>0</v>
      </c>
      <c r="AF7" s="78" t="s">
        <v>74</v>
      </c>
      <c r="AG7" s="79">
        <f t="shared" si="1"/>
        <v>3</v>
      </c>
      <c r="AH7" s="80">
        <f t="shared" si="0"/>
        <v>0</v>
      </c>
      <c r="AI7" s="79" t="str">
        <f t="shared" si="2"/>
        <v>014,3,0,0,0</v>
      </c>
    </row>
    <row r="8" spans="1:72" s="8" customFormat="1" x14ac:dyDescent="0.25">
      <c r="A8" s="70" t="s">
        <v>50</v>
      </c>
      <c r="B8" s="71">
        <f>'Corte Normal'!D9</f>
        <v>0</v>
      </c>
      <c r="C8" s="47">
        <f>'Corte Normal'!E9</f>
        <v>0</v>
      </c>
      <c r="D8" s="47">
        <f>'Corte Normal'!F9</f>
        <v>0</v>
      </c>
      <c r="E8" s="25">
        <f>'Corte Normal'!A9</f>
        <v>0</v>
      </c>
      <c r="F8" s="25">
        <f>'Corte Normal'!B9</f>
        <v>0</v>
      </c>
      <c r="G8" s="25">
        <f>'Corte Normal'!C9</f>
        <v>0</v>
      </c>
      <c r="H8" s="25">
        <f>'Corte Normal'!H9</f>
        <v>0</v>
      </c>
      <c r="I8" s="70"/>
      <c r="J8" s="74">
        <f>'Corte Normal'!G9</f>
        <v>0</v>
      </c>
      <c r="K8" s="72">
        <f>'Corte Normal'!M9</f>
        <v>0</v>
      </c>
      <c r="L8" s="75">
        <f>'Corte Normal'!K9</f>
        <v>0</v>
      </c>
      <c r="M8" s="71" t="s">
        <v>76</v>
      </c>
      <c r="N8" s="72"/>
      <c r="O8" s="70"/>
      <c r="P8" s="70"/>
      <c r="Q8" s="70"/>
      <c r="R8" s="70"/>
      <c r="S8" s="70"/>
      <c r="T8" s="70"/>
      <c r="U8" s="86"/>
      <c r="V8" s="74">
        <v>70</v>
      </c>
      <c r="W8" s="74" t="s">
        <v>35</v>
      </c>
      <c r="X8" s="74">
        <f>VLOOKUP(V8,Tabla1[[Tipo]:[BIN]],3,FALSE)</f>
        <v>551898</v>
      </c>
      <c r="Y8" s="74">
        <f>VLOOKUP(W8,Tabla2[],2,FALSE)</f>
        <v>1</v>
      </c>
      <c r="Z8" s="87"/>
      <c r="AA8" s="81">
        <f>'Corte Normal'!M9</f>
        <v>0</v>
      </c>
      <c r="AB8" s="81">
        <f>'Corte Normal'!N9</f>
        <v>0</v>
      </c>
      <c r="AC8" s="81">
        <f>'Corte Normal'!O9</f>
        <v>0</v>
      </c>
      <c r="AD8" s="77">
        <f>'Corte Normal'!P9</f>
        <v>0</v>
      </c>
      <c r="AE8" s="81">
        <f>'Corte Normal'!Q9</f>
        <v>0</v>
      </c>
      <c r="AF8" s="78" t="s">
        <v>74</v>
      </c>
      <c r="AG8" s="79">
        <f t="shared" si="1"/>
        <v>3</v>
      </c>
      <c r="AH8" s="80">
        <f t="shared" ref="AH8:AH71" si="3">+AE8</f>
        <v>0</v>
      </c>
      <c r="AI8" s="79" t="str">
        <f t="shared" si="2"/>
        <v>014,3,0,0,0</v>
      </c>
    </row>
    <row r="9" spans="1:72" x14ac:dyDescent="0.25">
      <c r="A9" s="70" t="s">
        <v>51</v>
      </c>
      <c r="B9" s="71">
        <f>'Corte Normal'!D10</f>
        <v>0</v>
      </c>
      <c r="C9" s="47">
        <f>'Corte Normal'!E10</f>
        <v>0</v>
      </c>
      <c r="D9" s="47">
        <f>'Corte Normal'!F10</f>
        <v>0</v>
      </c>
      <c r="E9" s="25">
        <f>'Corte Normal'!A10</f>
        <v>0</v>
      </c>
      <c r="F9" s="25">
        <f>'Corte Normal'!B10</f>
        <v>0</v>
      </c>
      <c r="G9" s="25">
        <f>'Corte Normal'!C10</f>
        <v>0</v>
      </c>
      <c r="H9" s="25">
        <f>'Corte Normal'!H10</f>
        <v>0</v>
      </c>
      <c r="I9" s="70"/>
      <c r="J9" s="74">
        <f>'Corte Normal'!G10</f>
        <v>0</v>
      </c>
      <c r="K9" s="72">
        <f>'Corte Normal'!M10</f>
        <v>0</v>
      </c>
      <c r="L9" s="75">
        <f>'Corte Normal'!K10</f>
        <v>0</v>
      </c>
      <c r="M9" s="71" t="s">
        <v>76</v>
      </c>
      <c r="N9" s="72"/>
      <c r="O9" s="74"/>
      <c r="P9" s="74"/>
      <c r="Q9" s="74"/>
      <c r="R9" s="74"/>
      <c r="S9" s="76"/>
      <c r="T9" s="74"/>
      <c r="U9" s="75"/>
      <c r="V9" s="74">
        <v>70</v>
      </c>
      <c r="W9" s="74" t="s">
        <v>35</v>
      </c>
      <c r="X9" s="74">
        <f>VLOOKUP(V9,Tabla1[[Tipo]:[BIN]],3,FALSE)</f>
        <v>551898</v>
      </c>
      <c r="Y9" s="74">
        <f>VLOOKUP(W9,Tabla2[],2,FALSE)</f>
        <v>1</v>
      </c>
      <c r="Z9" s="74"/>
      <c r="AA9" s="81">
        <f>'Corte Normal'!M10</f>
        <v>0</v>
      </c>
      <c r="AB9" s="81">
        <f>'Corte Normal'!N10</f>
        <v>0</v>
      </c>
      <c r="AC9" s="81">
        <f>'Corte Normal'!O10</f>
        <v>0</v>
      </c>
      <c r="AD9" s="77">
        <f>'Corte Normal'!P10</f>
        <v>0</v>
      </c>
      <c r="AE9" s="81">
        <f>'Corte Normal'!Q10</f>
        <v>0</v>
      </c>
      <c r="AF9" s="78" t="s">
        <v>74</v>
      </c>
      <c r="AG9" s="79">
        <f t="shared" si="1"/>
        <v>3</v>
      </c>
      <c r="AH9" s="80">
        <f t="shared" si="3"/>
        <v>0</v>
      </c>
      <c r="AI9" s="79" t="str">
        <f t="shared" si="2"/>
        <v>014,3,0,0,0</v>
      </c>
    </row>
    <row r="10" spans="1:72" x14ac:dyDescent="0.25">
      <c r="A10" s="70" t="s">
        <v>52</v>
      </c>
      <c r="B10" s="71">
        <f>'Corte Normal'!D11</f>
        <v>0</v>
      </c>
      <c r="C10" s="47">
        <f>'Corte Normal'!E11</f>
        <v>0</v>
      </c>
      <c r="D10" s="47">
        <f>'Corte Normal'!F11</f>
        <v>0</v>
      </c>
      <c r="E10" s="25">
        <f>'Corte Normal'!A11</f>
        <v>0</v>
      </c>
      <c r="F10" s="25">
        <f>'Corte Normal'!B11</f>
        <v>0</v>
      </c>
      <c r="G10" s="25">
        <f>'Corte Normal'!C11</f>
        <v>0</v>
      </c>
      <c r="H10" s="25">
        <f>'Corte Normal'!H11</f>
        <v>0</v>
      </c>
      <c r="I10" s="70"/>
      <c r="J10" s="74">
        <f>'Corte Normal'!G11</f>
        <v>0</v>
      </c>
      <c r="K10" s="72">
        <f>'Corte Normal'!M11</f>
        <v>0</v>
      </c>
      <c r="L10" s="75">
        <f>'Corte Normal'!K11</f>
        <v>0</v>
      </c>
      <c r="M10" s="71" t="s">
        <v>76</v>
      </c>
      <c r="N10" s="72"/>
      <c r="O10" s="74"/>
      <c r="P10" s="74"/>
      <c r="Q10" s="74"/>
      <c r="R10" s="74"/>
      <c r="S10" s="76"/>
      <c r="T10" s="74"/>
      <c r="U10" s="75"/>
      <c r="V10" s="74">
        <v>70</v>
      </c>
      <c r="W10" s="74" t="s">
        <v>35</v>
      </c>
      <c r="X10" s="74">
        <f>VLOOKUP(V10,Tabla1[[Tipo]:[BIN]],3,FALSE)</f>
        <v>551898</v>
      </c>
      <c r="Y10" s="74">
        <f>VLOOKUP(W10,Tabla2[],2,FALSE)</f>
        <v>1</v>
      </c>
      <c r="Z10" s="74"/>
      <c r="AA10" s="81">
        <f>'Corte Normal'!M11</f>
        <v>0</v>
      </c>
      <c r="AB10" s="81">
        <f>'Corte Normal'!N11</f>
        <v>0</v>
      </c>
      <c r="AC10" s="81">
        <f>'Corte Normal'!O11</f>
        <v>0</v>
      </c>
      <c r="AD10" s="77">
        <f>'Corte Normal'!P11</f>
        <v>0</v>
      </c>
      <c r="AE10" s="81">
        <f>'Corte Normal'!Q11</f>
        <v>0</v>
      </c>
      <c r="AF10" s="78" t="s">
        <v>74</v>
      </c>
      <c r="AG10" s="79">
        <f t="shared" si="1"/>
        <v>3</v>
      </c>
      <c r="AH10" s="80">
        <f t="shared" si="3"/>
        <v>0</v>
      </c>
      <c r="AI10" s="79" t="str">
        <f t="shared" si="2"/>
        <v>014,3,0,0,0</v>
      </c>
    </row>
    <row r="11" spans="1:72" x14ac:dyDescent="0.25">
      <c r="A11" s="70" t="s">
        <v>53</v>
      </c>
      <c r="B11" s="71">
        <f>'Corte Normal'!D12</f>
        <v>0</v>
      </c>
      <c r="C11" s="47">
        <f>'Corte Normal'!E12</f>
        <v>0</v>
      </c>
      <c r="D11" s="47">
        <f>'Corte Normal'!F12</f>
        <v>0</v>
      </c>
      <c r="E11" s="25">
        <f>'Corte Normal'!A12</f>
        <v>0</v>
      </c>
      <c r="F11" s="25">
        <f>'Corte Normal'!B12</f>
        <v>0</v>
      </c>
      <c r="G11" s="25">
        <f>'Corte Normal'!C12</f>
        <v>0</v>
      </c>
      <c r="H11" s="25">
        <f>'Corte Normal'!H12</f>
        <v>0</v>
      </c>
      <c r="I11" s="70"/>
      <c r="J11" s="74">
        <f>'Corte Normal'!G12</f>
        <v>0</v>
      </c>
      <c r="K11" s="72">
        <f>'Corte Normal'!M12</f>
        <v>0</v>
      </c>
      <c r="L11" s="75">
        <f>'Corte Normal'!K12</f>
        <v>0</v>
      </c>
      <c r="M11" s="71" t="s">
        <v>76</v>
      </c>
      <c r="N11" s="72"/>
      <c r="O11" s="74"/>
      <c r="P11" s="74"/>
      <c r="Q11" s="74"/>
      <c r="R11" s="74"/>
      <c r="S11" s="76"/>
      <c r="T11" s="74"/>
      <c r="U11" s="75"/>
      <c r="V11" s="74">
        <v>70</v>
      </c>
      <c r="W11" s="74" t="s">
        <v>35</v>
      </c>
      <c r="X11" s="74">
        <f>VLOOKUP(V11,Tabla1[[Tipo]:[BIN]],3,FALSE)</f>
        <v>551898</v>
      </c>
      <c r="Y11" s="74">
        <f>VLOOKUP(W11,Tabla2[],2,FALSE)</f>
        <v>1</v>
      </c>
      <c r="Z11" s="74"/>
      <c r="AA11" s="81">
        <f>'Corte Normal'!M12</f>
        <v>0</v>
      </c>
      <c r="AB11" s="81">
        <f>'Corte Normal'!N12</f>
        <v>0</v>
      </c>
      <c r="AC11" s="81">
        <f>'Corte Normal'!O12</f>
        <v>0</v>
      </c>
      <c r="AD11" s="77">
        <f>'Corte Normal'!P12</f>
        <v>0</v>
      </c>
      <c r="AE11" s="81">
        <f>'Corte Normal'!Q12</f>
        <v>0</v>
      </c>
      <c r="AF11" s="78" t="s">
        <v>74</v>
      </c>
      <c r="AG11" s="79">
        <f t="shared" si="1"/>
        <v>3</v>
      </c>
      <c r="AH11" s="80">
        <f t="shared" si="3"/>
        <v>0</v>
      </c>
      <c r="AI11" s="79" t="str">
        <f t="shared" si="2"/>
        <v>014,3,0,0,0</v>
      </c>
    </row>
    <row r="12" spans="1:72" x14ac:dyDescent="0.25">
      <c r="A12" s="70" t="s">
        <v>54</v>
      </c>
      <c r="B12" s="71">
        <f>'Corte Normal'!D13</f>
        <v>0</v>
      </c>
      <c r="C12" s="47">
        <f>'Corte Normal'!E13</f>
        <v>0</v>
      </c>
      <c r="D12" s="47">
        <f>'Corte Normal'!F13</f>
        <v>0</v>
      </c>
      <c r="E12" s="25">
        <f>'Corte Normal'!A13</f>
        <v>0</v>
      </c>
      <c r="F12" s="25">
        <f>'Corte Normal'!B13</f>
        <v>0</v>
      </c>
      <c r="G12" s="25">
        <f>'Corte Normal'!C13</f>
        <v>0</v>
      </c>
      <c r="H12" s="25">
        <f>'Corte Normal'!H13</f>
        <v>0</v>
      </c>
      <c r="I12" s="70"/>
      <c r="J12" s="74">
        <f>'Corte Normal'!G13</f>
        <v>0</v>
      </c>
      <c r="K12" s="72">
        <f>'Corte Normal'!M13</f>
        <v>0</v>
      </c>
      <c r="L12" s="75">
        <f>'Corte Normal'!K13</f>
        <v>0</v>
      </c>
      <c r="M12" s="71" t="s">
        <v>76</v>
      </c>
      <c r="N12" s="81"/>
      <c r="O12" s="74"/>
      <c r="P12" s="74"/>
      <c r="Q12" s="74"/>
      <c r="R12" s="74"/>
      <c r="S12" s="76"/>
      <c r="T12" s="74"/>
      <c r="U12" s="82"/>
      <c r="V12" s="74">
        <v>70</v>
      </c>
      <c r="W12" s="74" t="s">
        <v>35</v>
      </c>
      <c r="X12" s="74">
        <f>VLOOKUP(V12,Tabla1[[Tipo]:[BIN]],3,FALSE)</f>
        <v>551898</v>
      </c>
      <c r="Y12" s="74">
        <f>VLOOKUP(W12,Tabla2[],2,FALSE)</f>
        <v>1</v>
      </c>
      <c r="Z12" s="74"/>
      <c r="AA12" s="81">
        <f>'Corte Normal'!M13</f>
        <v>0</v>
      </c>
      <c r="AB12" s="81">
        <f>'Corte Normal'!N13</f>
        <v>0</v>
      </c>
      <c r="AC12" s="81">
        <f>'Corte Normal'!O13</f>
        <v>0</v>
      </c>
      <c r="AD12" s="77">
        <f>'Corte Normal'!P13</f>
        <v>0</v>
      </c>
      <c r="AE12" s="81">
        <f>'Corte Normal'!Q13</f>
        <v>0</v>
      </c>
      <c r="AF12" s="78" t="s">
        <v>74</v>
      </c>
      <c r="AG12" s="79">
        <f t="shared" si="1"/>
        <v>3</v>
      </c>
      <c r="AH12" s="80">
        <f t="shared" si="3"/>
        <v>0</v>
      </c>
      <c r="AI12" s="79" t="str">
        <f t="shared" si="2"/>
        <v>014,3,0,0,0</v>
      </c>
    </row>
    <row r="13" spans="1:72" x14ac:dyDescent="0.25">
      <c r="A13" s="70" t="s">
        <v>55</v>
      </c>
      <c r="B13" s="71">
        <f>'Corte Normal'!D14</f>
        <v>0</v>
      </c>
      <c r="C13" s="47">
        <f>'Corte Normal'!E14</f>
        <v>0</v>
      </c>
      <c r="D13" s="47">
        <f>'Corte Normal'!F14</f>
        <v>0</v>
      </c>
      <c r="E13" s="25">
        <f>'Corte Normal'!A14</f>
        <v>0</v>
      </c>
      <c r="F13" s="25">
        <f>'Corte Normal'!B14</f>
        <v>0</v>
      </c>
      <c r="G13" s="25">
        <f>'Corte Normal'!C14</f>
        <v>0</v>
      </c>
      <c r="H13" s="25">
        <f>'Corte Normal'!H14</f>
        <v>0</v>
      </c>
      <c r="I13" s="70"/>
      <c r="J13" s="74">
        <f>'Corte Normal'!G14</f>
        <v>0</v>
      </c>
      <c r="K13" s="72">
        <f>'Corte Normal'!M14</f>
        <v>0</v>
      </c>
      <c r="L13" s="75">
        <f>'Corte Normal'!K14</f>
        <v>0</v>
      </c>
      <c r="M13" s="71" t="s">
        <v>76</v>
      </c>
      <c r="N13" s="72"/>
      <c r="O13" s="72"/>
      <c r="P13" s="73"/>
      <c r="Q13" s="73"/>
      <c r="R13" s="73"/>
      <c r="S13" s="70"/>
      <c r="T13" s="74"/>
      <c r="U13" s="75"/>
      <c r="V13" s="74">
        <v>70</v>
      </c>
      <c r="W13" s="74" t="s">
        <v>35</v>
      </c>
      <c r="X13" s="74">
        <f>VLOOKUP(V13,Tabla1[[Tipo]:[BIN]],3,FALSE)</f>
        <v>551898</v>
      </c>
      <c r="Y13" s="74">
        <f>VLOOKUP(W13,Tabla2[],2,FALSE)</f>
        <v>1</v>
      </c>
      <c r="Z13" s="74"/>
      <c r="AA13" s="81">
        <f>'Corte Normal'!M14</f>
        <v>0</v>
      </c>
      <c r="AB13" s="81">
        <f>'Corte Normal'!N14</f>
        <v>0</v>
      </c>
      <c r="AC13" s="81">
        <f>'Corte Normal'!O14</f>
        <v>0</v>
      </c>
      <c r="AD13" s="77">
        <f>'Corte Normal'!P14</f>
        <v>0</v>
      </c>
      <c r="AE13" s="81">
        <f>'Corte Normal'!Q14</f>
        <v>0</v>
      </c>
      <c r="AF13" s="78" t="s">
        <v>74</v>
      </c>
      <c r="AG13" s="79">
        <f t="shared" si="1"/>
        <v>3</v>
      </c>
      <c r="AH13" s="80">
        <f t="shared" si="3"/>
        <v>0</v>
      </c>
      <c r="AI13" s="79" t="str">
        <f t="shared" si="2"/>
        <v>014,3,0,0,0</v>
      </c>
    </row>
    <row r="14" spans="1:72" x14ac:dyDescent="0.25">
      <c r="A14" s="70" t="s">
        <v>56</v>
      </c>
      <c r="B14" s="71">
        <f>'Corte Normal'!D15</f>
        <v>0</v>
      </c>
      <c r="C14" s="47">
        <f>'Corte Normal'!E15</f>
        <v>0</v>
      </c>
      <c r="D14" s="47">
        <f>'Corte Normal'!F15</f>
        <v>0</v>
      </c>
      <c r="E14" s="25">
        <f>'Corte Normal'!A15</f>
        <v>0</v>
      </c>
      <c r="F14" s="25">
        <f>'Corte Normal'!B15</f>
        <v>0</v>
      </c>
      <c r="G14" s="25">
        <f>'Corte Normal'!C15</f>
        <v>0</v>
      </c>
      <c r="H14" s="25">
        <f>'Corte Normal'!H15</f>
        <v>0</v>
      </c>
      <c r="I14" s="70"/>
      <c r="J14" s="74">
        <f>'Corte Normal'!G15</f>
        <v>0</v>
      </c>
      <c r="K14" s="72">
        <f>'Corte Normal'!M15</f>
        <v>0</v>
      </c>
      <c r="L14" s="75">
        <f>'Corte Normal'!K15</f>
        <v>0</v>
      </c>
      <c r="M14" s="71" t="s">
        <v>76</v>
      </c>
      <c r="N14" s="81"/>
      <c r="O14" s="74"/>
      <c r="P14" s="74"/>
      <c r="Q14" s="74"/>
      <c r="R14" s="74"/>
      <c r="S14" s="70"/>
      <c r="T14" s="74"/>
      <c r="U14" s="75"/>
      <c r="V14" s="74">
        <v>70</v>
      </c>
      <c r="W14" s="74" t="s">
        <v>35</v>
      </c>
      <c r="X14" s="74">
        <f>VLOOKUP(V14,Tabla1[[Tipo]:[BIN]],3,FALSE)</f>
        <v>551898</v>
      </c>
      <c r="Y14" s="74">
        <f>VLOOKUP(W14,Tabla2[],2,FALSE)</f>
        <v>1</v>
      </c>
      <c r="Z14" s="74"/>
      <c r="AA14" s="81">
        <f>'Corte Normal'!M15</f>
        <v>0</v>
      </c>
      <c r="AB14" s="81">
        <f>'Corte Normal'!N15</f>
        <v>0</v>
      </c>
      <c r="AC14" s="81">
        <f>'Corte Normal'!O15</f>
        <v>0</v>
      </c>
      <c r="AD14" s="77">
        <f>'Corte Normal'!P15</f>
        <v>0</v>
      </c>
      <c r="AE14" s="81">
        <f>'Corte Normal'!Q15</f>
        <v>0</v>
      </c>
      <c r="AF14" s="78" t="s">
        <v>74</v>
      </c>
      <c r="AG14" s="79">
        <f t="shared" si="1"/>
        <v>3</v>
      </c>
      <c r="AH14" s="80">
        <f t="shared" si="3"/>
        <v>0</v>
      </c>
      <c r="AI14" s="79" t="str">
        <f t="shared" si="2"/>
        <v>014,3,0,0,0</v>
      </c>
    </row>
    <row r="15" spans="1:72" x14ac:dyDescent="0.25">
      <c r="A15" s="70" t="s">
        <v>57</v>
      </c>
      <c r="B15" s="71">
        <f>'Corte Normal'!D16</f>
        <v>0</v>
      </c>
      <c r="C15" s="47">
        <f>'Corte Normal'!E16</f>
        <v>0</v>
      </c>
      <c r="D15" s="47">
        <f>'Corte Normal'!F16</f>
        <v>0</v>
      </c>
      <c r="E15" s="25">
        <f>'Corte Normal'!A16</f>
        <v>0</v>
      </c>
      <c r="F15" s="25">
        <f>'Corte Normal'!B16</f>
        <v>0</v>
      </c>
      <c r="G15" s="25">
        <f>'Corte Normal'!C16</f>
        <v>0</v>
      </c>
      <c r="H15" s="25">
        <f>'Corte Normal'!H16</f>
        <v>0</v>
      </c>
      <c r="I15" s="70"/>
      <c r="J15" s="74">
        <f>'Corte Normal'!G16</f>
        <v>0</v>
      </c>
      <c r="K15" s="72">
        <f>'Corte Normal'!M16</f>
        <v>0</v>
      </c>
      <c r="L15" s="75">
        <f>'Corte Normal'!K16</f>
        <v>0</v>
      </c>
      <c r="M15" s="71" t="s">
        <v>76</v>
      </c>
      <c r="N15" s="81"/>
      <c r="O15" s="74"/>
      <c r="P15" s="74"/>
      <c r="Q15" s="74"/>
      <c r="R15" s="74"/>
      <c r="S15" s="76"/>
      <c r="T15" s="74"/>
      <c r="U15" s="75"/>
      <c r="V15" s="74">
        <v>70</v>
      </c>
      <c r="W15" s="74" t="s">
        <v>35</v>
      </c>
      <c r="X15" s="74">
        <f>VLOOKUP(V15,Tabla1[[Tipo]:[BIN]],3,FALSE)</f>
        <v>551898</v>
      </c>
      <c r="Y15" s="74">
        <f>VLOOKUP(W15,Tabla2[],2,FALSE)</f>
        <v>1</v>
      </c>
      <c r="Z15" s="74"/>
      <c r="AA15" s="81">
        <f>'Corte Normal'!M16</f>
        <v>0</v>
      </c>
      <c r="AB15" s="81">
        <f>'Corte Normal'!N16</f>
        <v>0</v>
      </c>
      <c r="AC15" s="81">
        <f>'Corte Normal'!O16</f>
        <v>0</v>
      </c>
      <c r="AD15" s="77">
        <f>'Corte Normal'!P16</f>
        <v>0</v>
      </c>
      <c r="AE15" s="81">
        <f>'Corte Normal'!Q16</f>
        <v>0</v>
      </c>
      <c r="AF15" s="78" t="s">
        <v>74</v>
      </c>
      <c r="AG15" s="79">
        <f t="shared" si="1"/>
        <v>3</v>
      </c>
      <c r="AH15" s="80">
        <f t="shared" si="3"/>
        <v>0</v>
      </c>
      <c r="AI15" s="79" t="str">
        <f t="shared" si="2"/>
        <v>014,3,0,0,0</v>
      </c>
    </row>
    <row r="16" spans="1:72" s="9" customFormat="1" x14ac:dyDescent="0.25">
      <c r="A16" s="70" t="s">
        <v>58</v>
      </c>
      <c r="B16" s="71">
        <f>'Corte Normal'!D17</f>
        <v>0</v>
      </c>
      <c r="C16" s="47">
        <f>'Corte Normal'!E17</f>
        <v>0</v>
      </c>
      <c r="D16" s="47">
        <f>'Corte Normal'!F17</f>
        <v>0</v>
      </c>
      <c r="E16" s="25">
        <f>'Corte Normal'!A17</f>
        <v>0</v>
      </c>
      <c r="F16" s="25">
        <f>'Corte Normal'!B17</f>
        <v>0</v>
      </c>
      <c r="G16" s="25">
        <f>'Corte Normal'!C17</f>
        <v>0</v>
      </c>
      <c r="H16" s="25">
        <f>'Corte Normal'!H17</f>
        <v>0</v>
      </c>
      <c r="I16" s="70"/>
      <c r="J16" s="74">
        <f>'Corte Normal'!G17</f>
        <v>0</v>
      </c>
      <c r="K16" s="72">
        <f>'Corte Normal'!M17</f>
        <v>0</v>
      </c>
      <c r="L16" s="75">
        <f>'Corte Normal'!K17</f>
        <v>0</v>
      </c>
      <c r="M16" s="71" t="s">
        <v>76</v>
      </c>
      <c r="N16" s="72"/>
      <c r="O16" s="74"/>
      <c r="P16" s="74"/>
      <c r="Q16" s="74"/>
      <c r="R16" s="74"/>
      <c r="S16" s="76"/>
      <c r="T16" s="74"/>
      <c r="U16" s="75"/>
      <c r="V16" s="74">
        <v>70</v>
      </c>
      <c r="W16" s="74" t="s">
        <v>35</v>
      </c>
      <c r="X16" s="74">
        <f>VLOOKUP(V16,Tabla1[[Tipo]:[BIN]],3,FALSE)</f>
        <v>551898</v>
      </c>
      <c r="Y16" s="74">
        <f>VLOOKUP(W16,Tabla2[],2,FALSE)</f>
        <v>1</v>
      </c>
      <c r="Z16" s="74"/>
      <c r="AA16" s="81">
        <f>'Corte Normal'!M17</f>
        <v>0</v>
      </c>
      <c r="AB16" s="81">
        <f>'Corte Normal'!N17</f>
        <v>0</v>
      </c>
      <c r="AC16" s="81">
        <f>'Corte Normal'!O17</f>
        <v>0</v>
      </c>
      <c r="AD16" s="77">
        <f>'Corte Normal'!P17</f>
        <v>0</v>
      </c>
      <c r="AE16" s="81">
        <f>'Corte Normal'!Q17</f>
        <v>0</v>
      </c>
      <c r="AF16" s="78" t="s">
        <v>74</v>
      </c>
      <c r="AG16" s="79">
        <f t="shared" si="1"/>
        <v>3</v>
      </c>
      <c r="AH16" s="80">
        <f t="shared" si="3"/>
        <v>0</v>
      </c>
      <c r="AI16" s="79" t="str">
        <f t="shared" si="2"/>
        <v>014,3,0,0,0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</row>
    <row r="17" spans="1:35" x14ac:dyDescent="0.25">
      <c r="A17" s="70" t="s">
        <v>45</v>
      </c>
      <c r="B17" s="71">
        <f>'Corte Normal'!D18</f>
        <v>0</v>
      </c>
      <c r="C17" s="47">
        <f>'Corte Normal'!E18</f>
        <v>0</v>
      </c>
      <c r="D17" s="47">
        <f>'Corte Normal'!F18</f>
        <v>0</v>
      </c>
      <c r="E17" s="25">
        <f>'Corte Normal'!A18</f>
        <v>0</v>
      </c>
      <c r="F17" s="25">
        <f>'Corte Normal'!B18</f>
        <v>0</v>
      </c>
      <c r="G17" s="25">
        <f>'Corte Normal'!C18</f>
        <v>0</v>
      </c>
      <c r="H17" s="25">
        <f>'Corte Normal'!H18</f>
        <v>0</v>
      </c>
      <c r="I17" s="70"/>
      <c r="J17" s="74">
        <f>'Corte Normal'!G18</f>
        <v>0</v>
      </c>
      <c r="K17" s="72">
        <f>'Corte Normal'!M18</f>
        <v>0</v>
      </c>
      <c r="L17" s="75">
        <f>'Corte Normal'!K18</f>
        <v>0</v>
      </c>
      <c r="M17" s="71" t="s">
        <v>76</v>
      </c>
      <c r="N17" s="72"/>
      <c r="O17" s="74"/>
      <c r="P17" s="74"/>
      <c r="Q17" s="74"/>
      <c r="R17" s="74"/>
      <c r="S17" s="76"/>
      <c r="T17" s="74"/>
      <c r="U17" s="75"/>
      <c r="V17" s="74">
        <v>70</v>
      </c>
      <c r="W17" s="74" t="s">
        <v>35</v>
      </c>
      <c r="X17" s="74">
        <f>VLOOKUP(V17,Tabla1[[Tipo]:[BIN]],3,FALSE)</f>
        <v>551898</v>
      </c>
      <c r="Y17" s="74">
        <f>VLOOKUP(W17,Tabla2[],2,FALSE)</f>
        <v>1</v>
      </c>
      <c r="Z17" s="74"/>
      <c r="AA17" s="81">
        <f>'Corte Normal'!M18</f>
        <v>0</v>
      </c>
      <c r="AB17" s="81">
        <f>'Corte Normal'!N18</f>
        <v>0</v>
      </c>
      <c r="AC17" s="81">
        <f>'Corte Normal'!O18</f>
        <v>0</v>
      </c>
      <c r="AD17" s="77">
        <f>'Corte Normal'!P18</f>
        <v>0</v>
      </c>
      <c r="AE17" s="81">
        <f>'Corte Normal'!Q18</f>
        <v>0</v>
      </c>
      <c r="AF17" s="78" t="s">
        <v>74</v>
      </c>
      <c r="AG17" s="79">
        <f t="shared" si="1"/>
        <v>3</v>
      </c>
      <c r="AH17" s="80">
        <f t="shared" si="3"/>
        <v>0</v>
      </c>
      <c r="AI17" s="79" t="str">
        <f t="shared" si="2"/>
        <v>014,3,0,0,0</v>
      </c>
    </row>
    <row r="18" spans="1:35" x14ac:dyDescent="0.25">
      <c r="A18" s="70" t="s">
        <v>59</v>
      </c>
      <c r="B18" s="71">
        <f>'Corte Normal'!D19</f>
        <v>0</v>
      </c>
      <c r="C18" s="47">
        <f>'Corte Normal'!E19</f>
        <v>0</v>
      </c>
      <c r="D18" s="47">
        <f>'Corte Normal'!F19</f>
        <v>0</v>
      </c>
      <c r="E18" s="25">
        <f>'Corte Normal'!A19</f>
        <v>0</v>
      </c>
      <c r="F18" s="25">
        <f>'Corte Normal'!B19</f>
        <v>0</v>
      </c>
      <c r="G18" s="25">
        <f>'Corte Normal'!C19</f>
        <v>0</v>
      </c>
      <c r="H18" s="25">
        <f>'Corte Normal'!H19</f>
        <v>0</v>
      </c>
      <c r="I18" s="76"/>
      <c r="J18" s="74">
        <f>'Corte Normal'!G19</f>
        <v>0</v>
      </c>
      <c r="K18" s="72">
        <f>'Corte Normal'!M19</f>
        <v>0</v>
      </c>
      <c r="L18" s="75">
        <f>'Corte Normal'!K19</f>
        <v>0</v>
      </c>
      <c r="M18" s="71" t="s">
        <v>76</v>
      </c>
      <c r="N18" s="101"/>
      <c r="O18" s="88"/>
      <c r="P18" s="83"/>
      <c r="Q18" s="83"/>
      <c r="R18" s="83"/>
      <c r="S18" s="83"/>
      <c r="T18" s="83"/>
      <c r="U18" s="83"/>
      <c r="V18" s="74">
        <v>70</v>
      </c>
      <c r="W18" s="74" t="s">
        <v>35</v>
      </c>
      <c r="X18" s="74">
        <f>VLOOKUP(V18,Tabla1[[Tipo]:[BIN]],3,FALSE)</f>
        <v>551898</v>
      </c>
      <c r="Y18" s="74">
        <f>VLOOKUP(W18,Tabla2[],2,FALSE)</f>
        <v>1</v>
      </c>
      <c r="Z18" s="74"/>
      <c r="AA18" s="81">
        <f>'Corte Normal'!M19</f>
        <v>0</v>
      </c>
      <c r="AB18" s="81">
        <f>'Corte Normal'!N19</f>
        <v>0</v>
      </c>
      <c r="AC18" s="81">
        <f>'Corte Normal'!O19</f>
        <v>0</v>
      </c>
      <c r="AD18" s="77">
        <f>'Corte Normal'!P19</f>
        <v>0</v>
      </c>
      <c r="AE18" s="81">
        <f>'Corte Normal'!Q19</f>
        <v>0</v>
      </c>
      <c r="AF18" s="78" t="s">
        <v>74</v>
      </c>
      <c r="AG18" s="79">
        <f t="shared" si="1"/>
        <v>3</v>
      </c>
      <c r="AH18" s="80">
        <f t="shared" si="3"/>
        <v>0</v>
      </c>
      <c r="AI18" s="79" t="str">
        <f t="shared" si="2"/>
        <v>014,3,0,0,0</v>
      </c>
    </row>
    <row r="19" spans="1:35" x14ac:dyDescent="0.25">
      <c r="A19" s="70" t="s">
        <v>60</v>
      </c>
      <c r="B19" s="71">
        <f>'Corte Normal'!D20</f>
        <v>0</v>
      </c>
      <c r="C19" s="47">
        <f>'Corte Normal'!E20</f>
        <v>0</v>
      </c>
      <c r="D19" s="47">
        <f>'Corte Normal'!F20</f>
        <v>0</v>
      </c>
      <c r="E19" s="25">
        <f>'Corte Normal'!A20</f>
        <v>0</v>
      </c>
      <c r="F19" s="25">
        <f>'Corte Normal'!B20</f>
        <v>0</v>
      </c>
      <c r="G19" s="25">
        <f>'Corte Normal'!C20</f>
        <v>0</v>
      </c>
      <c r="H19" s="25">
        <f>'Corte Normal'!H20</f>
        <v>0</v>
      </c>
      <c r="I19" s="76"/>
      <c r="J19" s="74">
        <f>'Corte Normal'!G20</f>
        <v>0</v>
      </c>
      <c r="K19" s="72">
        <f>'Corte Normal'!M20</f>
        <v>0</v>
      </c>
      <c r="L19" s="75">
        <f>'Corte Normal'!K20</f>
        <v>0</v>
      </c>
      <c r="M19" s="71" t="s">
        <v>76</v>
      </c>
      <c r="N19" s="81"/>
      <c r="O19" s="74"/>
      <c r="P19" s="74"/>
      <c r="Q19" s="74"/>
      <c r="R19" s="74"/>
      <c r="S19" s="76"/>
      <c r="T19" s="74"/>
      <c r="U19" s="74"/>
      <c r="V19" s="74">
        <v>70</v>
      </c>
      <c r="W19" s="74" t="s">
        <v>35</v>
      </c>
      <c r="X19" s="74">
        <f>VLOOKUP(V19,Tabla1[[Tipo]:[BIN]],3,FALSE)</f>
        <v>551898</v>
      </c>
      <c r="Y19" s="74">
        <f>VLOOKUP(W19,Tabla2[],2,FALSE)</f>
        <v>1</v>
      </c>
      <c r="Z19" s="74"/>
      <c r="AA19" s="81">
        <f>'Corte Normal'!M20</f>
        <v>0</v>
      </c>
      <c r="AB19" s="81">
        <f>'Corte Normal'!N20</f>
        <v>0</v>
      </c>
      <c r="AC19" s="81">
        <f>'Corte Normal'!O20</f>
        <v>0</v>
      </c>
      <c r="AD19" s="77">
        <f>'Corte Normal'!P20</f>
        <v>0</v>
      </c>
      <c r="AE19" s="81">
        <f>'Corte Normal'!Q20</f>
        <v>0</v>
      </c>
      <c r="AF19" s="78" t="s">
        <v>74</v>
      </c>
      <c r="AG19" s="79">
        <f t="shared" si="1"/>
        <v>3</v>
      </c>
      <c r="AH19" s="80">
        <f t="shared" si="3"/>
        <v>0</v>
      </c>
      <c r="AI19" s="79" t="str">
        <f t="shared" si="2"/>
        <v>014,3,0,0,0</v>
      </c>
    </row>
    <row r="20" spans="1:35" x14ac:dyDescent="0.25">
      <c r="A20" s="70" t="s">
        <v>61</v>
      </c>
      <c r="B20" s="71">
        <f>'Corte Normal'!D21</f>
        <v>0</v>
      </c>
      <c r="C20" s="47">
        <f>'Corte Normal'!E21</f>
        <v>0</v>
      </c>
      <c r="D20" s="47">
        <f>'Corte Normal'!F21</f>
        <v>0</v>
      </c>
      <c r="E20" s="25">
        <f>'Corte Normal'!A21</f>
        <v>0</v>
      </c>
      <c r="F20" s="25">
        <f>'Corte Normal'!B21</f>
        <v>0</v>
      </c>
      <c r="G20" s="25">
        <f>'Corte Normal'!C21</f>
        <v>0</v>
      </c>
      <c r="H20" s="25">
        <f>'Corte Normal'!H21</f>
        <v>0</v>
      </c>
      <c r="I20" s="70"/>
      <c r="J20" s="74">
        <f>'Corte Normal'!G21</f>
        <v>0</v>
      </c>
      <c r="K20" s="72">
        <f>'Corte Normal'!M21</f>
        <v>0</v>
      </c>
      <c r="L20" s="75">
        <f>'Corte Normal'!K21</f>
        <v>0</v>
      </c>
      <c r="M20" s="71" t="s">
        <v>76</v>
      </c>
      <c r="N20" s="72"/>
      <c r="O20" s="74"/>
      <c r="P20" s="74"/>
      <c r="Q20" s="74"/>
      <c r="R20" s="74"/>
      <c r="S20" s="76"/>
      <c r="T20" s="74"/>
      <c r="U20" s="75"/>
      <c r="V20" s="74">
        <v>70</v>
      </c>
      <c r="W20" s="74" t="s">
        <v>35</v>
      </c>
      <c r="X20" s="74">
        <f>VLOOKUP(V20,Tabla1[[Tipo]:[BIN]],3,FALSE)</f>
        <v>551898</v>
      </c>
      <c r="Y20" s="74">
        <f>VLOOKUP(W20,Tabla2[],2,FALSE)</f>
        <v>1</v>
      </c>
      <c r="Z20" s="74"/>
      <c r="AA20" s="81">
        <f>'Corte Normal'!M21</f>
        <v>0</v>
      </c>
      <c r="AB20" s="81">
        <f>'Corte Normal'!N21</f>
        <v>0</v>
      </c>
      <c r="AC20" s="81">
        <f>'Corte Normal'!O21</f>
        <v>0</v>
      </c>
      <c r="AD20" s="77">
        <f>'Corte Normal'!P21</f>
        <v>0</v>
      </c>
      <c r="AE20" s="81">
        <f>'Corte Normal'!Q21</f>
        <v>0</v>
      </c>
      <c r="AF20" s="78" t="s">
        <v>74</v>
      </c>
      <c r="AG20" s="79">
        <f t="shared" si="1"/>
        <v>3</v>
      </c>
      <c r="AH20" s="80">
        <f t="shared" si="3"/>
        <v>0</v>
      </c>
      <c r="AI20" s="79" t="str">
        <f t="shared" si="2"/>
        <v>014,3,0,0,0</v>
      </c>
    </row>
    <row r="21" spans="1:35" x14ac:dyDescent="0.25">
      <c r="A21" s="70" t="s">
        <v>63</v>
      </c>
      <c r="B21" s="71">
        <f>'Corte Normal'!D22</f>
        <v>0</v>
      </c>
      <c r="C21" s="47">
        <f>'Corte Normal'!E22</f>
        <v>0</v>
      </c>
      <c r="D21" s="47">
        <f>'Corte Normal'!F22</f>
        <v>0</v>
      </c>
      <c r="E21" s="25">
        <f>'Corte Normal'!A22</f>
        <v>0</v>
      </c>
      <c r="F21" s="25">
        <f>'Corte Normal'!B22</f>
        <v>0</v>
      </c>
      <c r="G21" s="25">
        <f>'Corte Normal'!C22</f>
        <v>0</v>
      </c>
      <c r="H21" s="25">
        <f>'Corte Normal'!H22</f>
        <v>0</v>
      </c>
      <c r="I21" s="70"/>
      <c r="J21" s="74">
        <f>'Corte Normal'!G22</f>
        <v>0</v>
      </c>
      <c r="K21" s="72">
        <f>'Corte Normal'!M22</f>
        <v>0</v>
      </c>
      <c r="L21" s="75">
        <f>'Corte Normal'!K22</f>
        <v>0</v>
      </c>
      <c r="M21" s="71" t="s">
        <v>76</v>
      </c>
      <c r="N21" s="72"/>
      <c r="O21" s="74"/>
      <c r="P21" s="74"/>
      <c r="Q21" s="74"/>
      <c r="R21" s="74"/>
      <c r="S21" s="76"/>
      <c r="T21" s="74"/>
      <c r="U21" s="74"/>
      <c r="V21" s="74">
        <v>70</v>
      </c>
      <c r="W21" s="74" t="s">
        <v>35</v>
      </c>
      <c r="X21" s="74">
        <f>VLOOKUP(V21,Tabla1[[Tipo]:[BIN]],3,FALSE)</f>
        <v>551898</v>
      </c>
      <c r="Y21" s="74">
        <f>VLOOKUP(W21,Tabla2[],2,FALSE)</f>
        <v>1</v>
      </c>
      <c r="Z21" s="74"/>
      <c r="AA21" s="81">
        <f>'Corte Normal'!M22</f>
        <v>0</v>
      </c>
      <c r="AB21" s="81">
        <f>'Corte Normal'!N22</f>
        <v>0</v>
      </c>
      <c r="AC21" s="81">
        <f>'Corte Normal'!O22</f>
        <v>0</v>
      </c>
      <c r="AD21" s="77">
        <f>'Corte Normal'!P22</f>
        <v>0</v>
      </c>
      <c r="AE21" s="81">
        <f>'Corte Normal'!Q22</f>
        <v>0</v>
      </c>
      <c r="AF21" s="78" t="s">
        <v>74</v>
      </c>
      <c r="AG21" s="79">
        <f t="shared" si="1"/>
        <v>3</v>
      </c>
      <c r="AH21" s="80">
        <f t="shared" si="3"/>
        <v>0</v>
      </c>
      <c r="AI21" s="79" t="str">
        <f t="shared" si="2"/>
        <v>014,3,0,0,0</v>
      </c>
    </row>
    <row r="22" spans="1:35" x14ac:dyDescent="0.25">
      <c r="A22" s="70" t="s">
        <v>64</v>
      </c>
      <c r="B22" s="71">
        <f>'Corte Normal'!D23</f>
        <v>0</v>
      </c>
      <c r="C22" s="47">
        <f>'Corte Normal'!E23</f>
        <v>0</v>
      </c>
      <c r="D22" s="47">
        <f>'Corte Normal'!F23</f>
        <v>0</v>
      </c>
      <c r="E22" s="25">
        <f>'Corte Normal'!A23</f>
        <v>0</v>
      </c>
      <c r="F22" s="25">
        <f>'Corte Normal'!B23</f>
        <v>0</v>
      </c>
      <c r="G22" s="25">
        <f>'Corte Normal'!C23</f>
        <v>0</v>
      </c>
      <c r="H22" s="25">
        <f>'Corte Normal'!H23</f>
        <v>0</v>
      </c>
      <c r="I22" s="70"/>
      <c r="J22" s="74">
        <f>'Corte Normal'!G23</f>
        <v>0</v>
      </c>
      <c r="K22" s="72">
        <f>'Corte Normal'!M23</f>
        <v>0</v>
      </c>
      <c r="L22" s="75">
        <f>'Corte Normal'!K23</f>
        <v>0</v>
      </c>
      <c r="M22" s="71" t="s">
        <v>76</v>
      </c>
      <c r="N22" s="72"/>
      <c r="O22" s="74"/>
      <c r="P22" s="74"/>
      <c r="Q22" s="74"/>
      <c r="R22" s="74"/>
      <c r="S22" s="76"/>
      <c r="T22" s="74"/>
      <c r="U22" s="74"/>
      <c r="V22" s="74">
        <v>70</v>
      </c>
      <c r="W22" s="74" t="s">
        <v>35</v>
      </c>
      <c r="X22" s="74">
        <f>VLOOKUP(V22,Tabla1[[Tipo]:[BIN]],3,FALSE)</f>
        <v>551898</v>
      </c>
      <c r="Y22" s="74">
        <f>VLOOKUP(W22,Tabla2[],2,FALSE)</f>
        <v>1</v>
      </c>
      <c r="Z22" s="74"/>
      <c r="AA22" s="81">
        <f>'Corte Normal'!M23</f>
        <v>0</v>
      </c>
      <c r="AB22" s="81">
        <f>'Corte Normal'!N23</f>
        <v>0</v>
      </c>
      <c r="AC22" s="81">
        <f>'Corte Normal'!O23</f>
        <v>0</v>
      </c>
      <c r="AD22" s="77">
        <f>'Corte Normal'!P23</f>
        <v>0</v>
      </c>
      <c r="AE22" s="81">
        <f>'Corte Normal'!Q23</f>
        <v>0</v>
      </c>
      <c r="AF22" s="78" t="s">
        <v>74</v>
      </c>
      <c r="AG22" s="79">
        <f t="shared" si="1"/>
        <v>3</v>
      </c>
      <c r="AH22" s="80">
        <f t="shared" si="3"/>
        <v>0</v>
      </c>
      <c r="AI22" s="79" t="str">
        <f t="shared" si="2"/>
        <v>014,3,0,0,0</v>
      </c>
    </row>
    <row r="23" spans="1:35" x14ac:dyDescent="0.25">
      <c r="A23" s="70" t="s">
        <v>89</v>
      </c>
      <c r="B23" s="71">
        <f>'Corte Normal'!D24</f>
        <v>0</v>
      </c>
      <c r="C23" s="47">
        <f>'Corte Normal'!E24</f>
        <v>0</v>
      </c>
      <c r="D23" s="47">
        <f>'Corte Normal'!F24</f>
        <v>0</v>
      </c>
      <c r="E23" s="25">
        <f>'Corte Normal'!A24</f>
        <v>0</v>
      </c>
      <c r="F23" s="25">
        <f>'Corte Normal'!B24</f>
        <v>0</v>
      </c>
      <c r="G23" s="25">
        <f>'Corte Normal'!C24</f>
        <v>0</v>
      </c>
      <c r="H23" s="25">
        <f>'Corte Normal'!H24</f>
        <v>0</v>
      </c>
      <c r="I23" s="70"/>
      <c r="J23" s="74">
        <f>'Corte Normal'!G24</f>
        <v>0</v>
      </c>
      <c r="K23" s="72">
        <f>'Corte Normal'!M24</f>
        <v>0</v>
      </c>
      <c r="L23" s="75">
        <f>'Corte Normal'!K24</f>
        <v>0</v>
      </c>
      <c r="M23" s="71" t="s">
        <v>76</v>
      </c>
      <c r="N23" s="72"/>
      <c r="O23" s="74"/>
      <c r="P23" s="74"/>
      <c r="Q23" s="74"/>
      <c r="R23" s="74"/>
      <c r="S23" s="76"/>
      <c r="T23" s="74"/>
      <c r="U23" s="75"/>
      <c r="V23" s="74">
        <v>70</v>
      </c>
      <c r="W23" s="74" t="s">
        <v>35</v>
      </c>
      <c r="X23" s="74">
        <f>VLOOKUP(V23,Tabla1[[Tipo]:[BIN]],3,FALSE)</f>
        <v>551898</v>
      </c>
      <c r="Y23" s="74">
        <f>VLOOKUP(W23,Tabla2[],2,FALSE)</f>
        <v>1</v>
      </c>
      <c r="Z23" s="74"/>
      <c r="AA23" s="81">
        <f>'Corte Normal'!M24</f>
        <v>0</v>
      </c>
      <c r="AB23" s="81">
        <f>'Corte Normal'!N24</f>
        <v>0</v>
      </c>
      <c r="AC23" s="81">
        <f>'Corte Normal'!O24</f>
        <v>0</v>
      </c>
      <c r="AD23" s="77">
        <f>'Corte Normal'!P24</f>
        <v>0</v>
      </c>
      <c r="AE23" s="81">
        <f>'Corte Normal'!Q24</f>
        <v>0</v>
      </c>
      <c r="AF23" s="78" t="s">
        <v>74</v>
      </c>
      <c r="AG23" s="79">
        <f t="shared" si="1"/>
        <v>3</v>
      </c>
      <c r="AH23" s="80">
        <f t="shared" si="3"/>
        <v>0</v>
      </c>
      <c r="AI23" s="79" t="str">
        <f t="shared" si="2"/>
        <v>014,3,0,0,0</v>
      </c>
    </row>
    <row r="24" spans="1:35" x14ac:dyDescent="0.25">
      <c r="A24" s="70" t="s">
        <v>90</v>
      </c>
      <c r="B24" s="71">
        <f>'Corte Normal'!D25</f>
        <v>0</v>
      </c>
      <c r="C24" s="47">
        <f>'Corte Normal'!E25</f>
        <v>0</v>
      </c>
      <c r="D24" s="47">
        <f>'Corte Normal'!F25</f>
        <v>0</v>
      </c>
      <c r="E24" s="25">
        <f>'Corte Normal'!A25</f>
        <v>0</v>
      </c>
      <c r="F24" s="25">
        <f>'Corte Normal'!B25</f>
        <v>0</v>
      </c>
      <c r="G24" s="25">
        <f>'Corte Normal'!C25</f>
        <v>0</v>
      </c>
      <c r="H24" s="25">
        <f>'Corte Normal'!H25</f>
        <v>0</v>
      </c>
      <c r="I24" s="70"/>
      <c r="J24" s="74">
        <f>'Corte Normal'!G25</f>
        <v>0</v>
      </c>
      <c r="K24" s="72">
        <f>'Corte Normal'!M25</f>
        <v>0</v>
      </c>
      <c r="L24" s="75">
        <f>'Corte Normal'!K25</f>
        <v>0</v>
      </c>
      <c r="M24" s="71" t="s">
        <v>76</v>
      </c>
      <c r="N24" s="72"/>
      <c r="O24" s="74"/>
      <c r="P24" s="74"/>
      <c r="Q24" s="74"/>
      <c r="R24" s="74"/>
      <c r="S24" s="76"/>
      <c r="T24" s="74"/>
      <c r="U24" s="74"/>
      <c r="V24" s="74">
        <v>70</v>
      </c>
      <c r="W24" s="74" t="s">
        <v>35</v>
      </c>
      <c r="X24" s="74">
        <f>VLOOKUP(V24,Tabla1[[Tipo]:[BIN]],3,FALSE)</f>
        <v>551898</v>
      </c>
      <c r="Y24" s="74">
        <f>VLOOKUP(W24,Tabla2[],2,FALSE)</f>
        <v>1</v>
      </c>
      <c r="Z24" s="74"/>
      <c r="AA24" s="81">
        <f>'Corte Normal'!M25</f>
        <v>0</v>
      </c>
      <c r="AB24" s="81">
        <f>'Corte Normal'!N25</f>
        <v>0</v>
      </c>
      <c r="AC24" s="81">
        <f>'Corte Normal'!O25</f>
        <v>0</v>
      </c>
      <c r="AD24" s="77">
        <f>'Corte Normal'!P25</f>
        <v>0</v>
      </c>
      <c r="AE24" s="81">
        <f>'Corte Normal'!Q25</f>
        <v>0</v>
      </c>
      <c r="AF24" s="78" t="s">
        <v>74</v>
      </c>
      <c r="AG24" s="79">
        <f t="shared" si="1"/>
        <v>3</v>
      </c>
      <c r="AH24" s="80">
        <f t="shared" si="3"/>
        <v>0</v>
      </c>
      <c r="AI24" s="79" t="str">
        <f t="shared" si="2"/>
        <v>014,3,0,0,0</v>
      </c>
    </row>
    <row r="25" spans="1:35" x14ac:dyDescent="0.25">
      <c r="A25" s="70" t="s">
        <v>91</v>
      </c>
      <c r="B25" s="71">
        <f>'Corte Normal'!D26</f>
        <v>0</v>
      </c>
      <c r="C25" s="47">
        <f>'Corte Normal'!E26</f>
        <v>0</v>
      </c>
      <c r="D25" s="47">
        <f>'Corte Normal'!F26</f>
        <v>0</v>
      </c>
      <c r="E25" s="25">
        <f>'Corte Normal'!A26</f>
        <v>0</v>
      </c>
      <c r="F25" s="25">
        <f>'Corte Normal'!B26</f>
        <v>0</v>
      </c>
      <c r="G25" s="25">
        <f>'Corte Normal'!C26</f>
        <v>0</v>
      </c>
      <c r="H25" s="25">
        <f>'Corte Normal'!H26</f>
        <v>0</v>
      </c>
      <c r="I25" s="70"/>
      <c r="J25" s="74">
        <f>'Corte Normal'!G26</f>
        <v>0</v>
      </c>
      <c r="K25" s="72">
        <f>'Corte Normal'!M26</f>
        <v>0</v>
      </c>
      <c r="L25" s="75">
        <f>'Corte Normal'!K26</f>
        <v>0</v>
      </c>
      <c r="M25" s="71" t="s">
        <v>76</v>
      </c>
      <c r="N25" s="72"/>
      <c r="O25" s="74"/>
      <c r="P25" s="74"/>
      <c r="Q25" s="74"/>
      <c r="R25" s="74"/>
      <c r="S25" s="76"/>
      <c r="T25" s="74"/>
      <c r="U25" s="85"/>
      <c r="V25" s="74">
        <v>70</v>
      </c>
      <c r="W25" s="74" t="s">
        <v>35</v>
      </c>
      <c r="X25" s="74">
        <f>VLOOKUP(V25,Tabla1[[Tipo]:[BIN]],3,FALSE)</f>
        <v>551898</v>
      </c>
      <c r="Y25" s="74">
        <f>VLOOKUP(W25,Tabla2[],2,FALSE)</f>
        <v>1</v>
      </c>
      <c r="Z25" s="74"/>
      <c r="AA25" s="81">
        <f>'Corte Normal'!M26</f>
        <v>0</v>
      </c>
      <c r="AB25" s="81">
        <f>'Corte Normal'!N26</f>
        <v>0</v>
      </c>
      <c r="AC25" s="81">
        <f>'Corte Normal'!O26</f>
        <v>0</v>
      </c>
      <c r="AD25" s="77">
        <f>'Corte Normal'!P26</f>
        <v>0</v>
      </c>
      <c r="AE25" s="81">
        <f>'Corte Normal'!Q26</f>
        <v>0</v>
      </c>
      <c r="AF25" s="78" t="s">
        <v>74</v>
      </c>
      <c r="AG25" s="79">
        <f t="shared" si="1"/>
        <v>3</v>
      </c>
      <c r="AH25" s="80">
        <f t="shared" si="3"/>
        <v>0</v>
      </c>
      <c r="AI25" s="79" t="str">
        <f t="shared" si="2"/>
        <v>014,3,0,0,0</v>
      </c>
    </row>
    <row r="26" spans="1:35" x14ac:dyDescent="0.25">
      <c r="A26" s="70" t="s">
        <v>92</v>
      </c>
      <c r="B26" s="71">
        <f>'Corte Normal'!D27</f>
        <v>0</v>
      </c>
      <c r="C26" s="47">
        <f>'Corte Normal'!E27</f>
        <v>0</v>
      </c>
      <c r="D26" s="47">
        <f>'Corte Normal'!F27</f>
        <v>0</v>
      </c>
      <c r="E26" s="25">
        <f>'Corte Normal'!A27</f>
        <v>0</v>
      </c>
      <c r="F26" s="25">
        <f>'Corte Normal'!B27</f>
        <v>0</v>
      </c>
      <c r="G26" s="25">
        <f>'Corte Normal'!C27</f>
        <v>0</v>
      </c>
      <c r="H26" s="25">
        <f>'Corte Normal'!H27</f>
        <v>0</v>
      </c>
      <c r="I26" s="70"/>
      <c r="J26" s="74">
        <f>'Corte Normal'!G27</f>
        <v>0</v>
      </c>
      <c r="K26" s="72">
        <f>'Corte Normal'!M27</f>
        <v>0</v>
      </c>
      <c r="L26" s="75">
        <f>'Corte Normal'!K27</f>
        <v>0</v>
      </c>
      <c r="M26" s="71" t="s">
        <v>76</v>
      </c>
      <c r="N26" s="72"/>
      <c r="O26" s="76"/>
      <c r="P26" s="76"/>
      <c r="Q26" s="76"/>
      <c r="R26" s="76"/>
      <c r="S26" s="76"/>
      <c r="T26" s="76"/>
      <c r="U26" s="89"/>
      <c r="V26" s="74">
        <v>70</v>
      </c>
      <c r="W26" s="74" t="s">
        <v>35</v>
      </c>
      <c r="X26" s="74">
        <f>VLOOKUP(V26,Tabla1[[Tipo]:[BIN]],3,FALSE)</f>
        <v>551898</v>
      </c>
      <c r="Y26" s="74">
        <f>VLOOKUP(W26,Tabla2[],2,FALSE)</f>
        <v>1</v>
      </c>
      <c r="Z26" s="74"/>
      <c r="AA26" s="81">
        <f>'Corte Normal'!M27</f>
        <v>0</v>
      </c>
      <c r="AB26" s="81">
        <f>'Corte Normal'!N27</f>
        <v>0</v>
      </c>
      <c r="AC26" s="81">
        <f>'Corte Normal'!O27</f>
        <v>0</v>
      </c>
      <c r="AD26" s="77">
        <f>'Corte Normal'!P27</f>
        <v>0</v>
      </c>
      <c r="AE26" s="81">
        <f>'Corte Normal'!Q27</f>
        <v>0</v>
      </c>
      <c r="AF26" s="78" t="s">
        <v>74</v>
      </c>
      <c r="AG26" s="79">
        <f t="shared" si="1"/>
        <v>3</v>
      </c>
      <c r="AH26" s="80">
        <f t="shared" si="3"/>
        <v>0</v>
      </c>
      <c r="AI26" s="79" t="str">
        <f t="shared" si="2"/>
        <v>014,3,0,0,0</v>
      </c>
    </row>
    <row r="27" spans="1:35" x14ac:dyDescent="0.25">
      <c r="A27" s="70" t="s">
        <v>93</v>
      </c>
      <c r="B27" s="71">
        <f>'Corte Normal'!D28</f>
        <v>0</v>
      </c>
      <c r="C27" s="47">
        <f>'Corte Normal'!E28</f>
        <v>0</v>
      </c>
      <c r="D27" s="47">
        <f>'Corte Normal'!F28</f>
        <v>0</v>
      </c>
      <c r="E27" s="25">
        <f>'Corte Normal'!A28</f>
        <v>0</v>
      </c>
      <c r="F27" s="25">
        <f>'Corte Normal'!B28</f>
        <v>0</v>
      </c>
      <c r="G27" s="25">
        <f>'Corte Normal'!C28</f>
        <v>0</v>
      </c>
      <c r="H27" s="25">
        <f>'Corte Normal'!H28</f>
        <v>0</v>
      </c>
      <c r="I27" s="70"/>
      <c r="J27" s="74">
        <f>'Corte Normal'!G28</f>
        <v>0</v>
      </c>
      <c r="K27" s="72">
        <f>'Corte Normal'!M28</f>
        <v>0</v>
      </c>
      <c r="L27" s="75">
        <f>'Corte Normal'!K28</f>
        <v>0</v>
      </c>
      <c r="M27" s="71" t="s">
        <v>76</v>
      </c>
      <c r="N27" s="72"/>
      <c r="O27" s="74"/>
      <c r="P27" s="74"/>
      <c r="Q27" s="74"/>
      <c r="R27" s="74"/>
      <c r="S27" s="76"/>
      <c r="T27" s="74"/>
      <c r="U27" s="75"/>
      <c r="V27" s="74">
        <v>70</v>
      </c>
      <c r="W27" s="74" t="s">
        <v>35</v>
      </c>
      <c r="X27" s="74">
        <f>VLOOKUP(V27,Tabla1[[Tipo]:[BIN]],3,FALSE)</f>
        <v>551898</v>
      </c>
      <c r="Y27" s="74">
        <f>VLOOKUP(W27,Tabla2[],2,FALSE)</f>
        <v>1</v>
      </c>
      <c r="Z27" s="74"/>
      <c r="AA27" s="81">
        <f>'Corte Normal'!M28</f>
        <v>0</v>
      </c>
      <c r="AB27" s="81">
        <f>'Corte Normal'!N28</f>
        <v>0</v>
      </c>
      <c r="AC27" s="81">
        <f>'Corte Normal'!O28</f>
        <v>0</v>
      </c>
      <c r="AD27" s="77">
        <f>'Corte Normal'!P28</f>
        <v>0</v>
      </c>
      <c r="AE27" s="81">
        <f>'Corte Normal'!Q28</f>
        <v>0</v>
      </c>
      <c r="AF27" s="78" t="s">
        <v>74</v>
      </c>
      <c r="AG27" s="79">
        <f t="shared" si="1"/>
        <v>3</v>
      </c>
      <c r="AH27" s="80">
        <f t="shared" si="3"/>
        <v>0</v>
      </c>
      <c r="AI27" s="79" t="str">
        <f t="shared" si="2"/>
        <v>014,3,0,0,0</v>
      </c>
    </row>
    <row r="28" spans="1:35" x14ac:dyDescent="0.25">
      <c r="A28" s="70" t="s">
        <v>94</v>
      </c>
      <c r="B28" s="71">
        <f>'Corte Normal'!D29</f>
        <v>0</v>
      </c>
      <c r="C28" s="47">
        <f>'Corte Normal'!E29</f>
        <v>0</v>
      </c>
      <c r="D28" s="47">
        <f>'Corte Normal'!F29</f>
        <v>0</v>
      </c>
      <c r="E28" s="25">
        <f>'Corte Normal'!A29</f>
        <v>0</v>
      </c>
      <c r="F28" s="25">
        <f>'Corte Normal'!B29</f>
        <v>0</v>
      </c>
      <c r="G28" s="25">
        <f>'Corte Normal'!C29</f>
        <v>0</v>
      </c>
      <c r="H28" s="25">
        <f>'Corte Normal'!H29</f>
        <v>0</v>
      </c>
      <c r="I28" s="70"/>
      <c r="J28" s="74">
        <f>'Corte Normal'!G29</f>
        <v>0</v>
      </c>
      <c r="K28" s="72">
        <f>'Corte Normal'!M29</f>
        <v>0</v>
      </c>
      <c r="L28" s="75">
        <f>'Corte Normal'!K29</f>
        <v>0</v>
      </c>
      <c r="M28" s="71" t="s">
        <v>76</v>
      </c>
      <c r="N28" s="72"/>
      <c r="O28" s="74"/>
      <c r="P28" s="74"/>
      <c r="Q28" s="74"/>
      <c r="R28" s="74"/>
      <c r="S28" s="76"/>
      <c r="T28" s="74"/>
      <c r="U28" s="90"/>
      <c r="V28" s="74">
        <v>70</v>
      </c>
      <c r="W28" s="74" t="s">
        <v>35</v>
      </c>
      <c r="X28" s="74">
        <f>VLOOKUP(V28,Tabla1[[Tipo]:[BIN]],3,FALSE)</f>
        <v>551898</v>
      </c>
      <c r="Y28" s="74">
        <f>VLOOKUP(W28,Tabla2[],2,FALSE)</f>
        <v>1</v>
      </c>
      <c r="Z28" s="74"/>
      <c r="AA28" s="81">
        <f>'Corte Normal'!M29</f>
        <v>0</v>
      </c>
      <c r="AB28" s="81">
        <f>'Corte Normal'!N29</f>
        <v>0</v>
      </c>
      <c r="AC28" s="81">
        <f>'Corte Normal'!O29</f>
        <v>0</v>
      </c>
      <c r="AD28" s="77">
        <f>'Corte Normal'!P29</f>
        <v>0</v>
      </c>
      <c r="AE28" s="81">
        <f>'Corte Normal'!Q29</f>
        <v>0</v>
      </c>
      <c r="AF28" s="78" t="s">
        <v>74</v>
      </c>
      <c r="AG28" s="79">
        <f t="shared" si="1"/>
        <v>3</v>
      </c>
      <c r="AH28" s="80">
        <f t="shared" si="3"/>
        <v>0</v>
      </c>
      <c r="AI28" s="79" t="str">
        <f t="shared" si="2"/>
        <v>014,3,0,0,0</v>
      </c>
    </row>
    <row r="29" spans="1:35" x14ac:dyDescent="0.25">
      <c r="A29" s="70" t="s">
        <v>95</v>
      </c>
      <c r="B29" s="71">
        <f>'Corte Normal'!D30</f>
        <v>0</v>
      </c>
      <c r="C29" s="47">
        <f>'Corte Normal'!E30</f>
        <v>0</v>
      </c>
      <c r="D29" s="47">
        <f>'Corte Normal'!F30</f>
        <v>0</v>
      </c>
      <c r="E29" s="25">
        <f>'Corte Normal'!A30</f>
        <v>0</v>
      </c>
      <c r="F29" s="25">
        <f>'Corte Normal'!B30</f>
        <v>0</v>
      </c>
      <c r="G29" s="25">
        <f>'Corte Normal'!C30</f>
        <v>0</v>
      </c>
      <c r="H29" s="25">
        <f>'Corte Normal'!H30</f>
        <v>0</v>
      </c>
      <c r="I29" s="70"/>
      <c r="J29" s="74">
        <f>'Corte Normal'!G30</f>
        <v>0</v>
      </c>
      <c r="K29" s="72">
        <f>'Corte Normal'!M30</f>
        <v>0</v>
      </c>
      <c r="L29" s="75">
        <f>'Corte Normal'!K30</f>
        <v>0</v>
      </c>
      <c r="M29" s="71" t="s">
        <v>76</v>
      </c>
      <c r="N29" s="72"/>
      <c r="O29" s="74"/>
      <c r="P29" s="74"/>
      <c r="Q29" s="74"/>
      <c r="R29" s="74"/>
      <c r="S29" s="76"/>
      <c r="T29" s="74"/>
      <c r="U29" s="82"/>
      <c r="V29" s="74">
        <v>70</v>
      </c>
      <c r="W29" s="74" t="s">
        <v>35</v>
      </c>
      <c r="X29" s="74">
        <f>VLOOKUP(V29,Tabla1[[Tipo]:[BIN]],3,FALSE)</f>
        <v>551898</v>
      </c>
      <c r="Y29" s="74">
        <f>VLOOKUP(W29,Tabla2[],2,FALSE)</f>
        <v>1</v>
      </c>
      <c r="Z29" s="74"/>
      <c r="AA29" s="81">
        <f>'Corte Normal'!M30</f>
        <v>0</v>
      </c>
      <c r="AB29" s="81">
        <f>'Corte Normal'!N30</f>
        <v>0</v>
      </c>
      <c r="AC29" s="81">
        <f>'Corte Normal'!O30</f>
        <v>0</v>
      </c>
      <c r="AD29" s="77">
        <f>'Corte Normal'!P30</f>
        <v>0</v>
      </c>
      <c r="AE29" s="81">
        <f>'Corte Normal'!Q30</f>
        <v>0</v>
      </c>
      <c r="AF29" s="78" t="s">
        <v>74</v>
      </c>
      <c r="AG29" s="79">
        <f t="shared" si="1"/>
        <v>3</v>
      </c>
      <c r="AH29" s="80">
        <f t="shared" si="3"/>
        <v>0</v>
      </c>
      <c r="AI29" s="79" t="str">
        <f t="shared" si="2"/>
        <v>014,3,0,0,0</v>
      </c>
    </row>
    <row r="30" spans="1:35" x14ac:dyDescent="0.25">
      <c r="A30" s="70" t="s">
        <v>96</v>
      </c>
      <c r="B30" s="71">
        <f>'Corte Normal'!D31</f>
        <v>0</v>
      </c>
      <c r="C30" s="47">
        <f>'Corte Normal'!E31</f>
        <v>0</v>
      </c>
      <c r="D30" s="47">
        <f>'Corte Normal'!F31</f>
        <v>0</v>
      </c>
      <c r="E30" s="25">
        <f>'Corte Normal'!A31</f>
        <v>0</v>
      </c>
      <c r="F30" s="25">
        <f>'Corte Normal'!B31</f>
        <v>0</v>
      </c>
      <c r="G30" s="25">
        <f>'Corte Normal'!C31</f>
        <v>0</v>
      </c>
      <c r="H30" s="25">
        <f>'Corte Normal'!H31</f>
        <v>0</v>
      </c>
      <c r="I30" s="70"/>
      <c r="J30" s="74">
        <f>'Corte Normal'!G31</f>
        <v>0</v>
      </c>
      <c r="K30" s="72">
        <f>'Corte Normal'!M31</f>
        <v>0</v>
      </c>
      <c r="L30" s="75">
        <f>'Corte Normal'!K31</f>
        <v>0</v>
      </c>
      <c r="M30" s="71" t="s">
        <v>76</v>
      </c>
      <c r="N30" s="72"/>
      <c r="O30" s="74"/>
      <c r="P30" s="74"/>
      <c r="Q30" s="74"/>
      <c r="R30" s="74"/>
      <c r="S30" s="76"/>
      <c r="T30" s="74"/>
      <c r="U30" s="74"/>
      <c r="V30" s="74">
        <v>70</v>
      </c>
      <c r="W30" s="74" t="s">
        <v>35</v>
      </c>
      <c r="X30" s="74">
        <f>VLOOKUP(V30,Tabla1[[Tipo]:[BIN]],3,FALSE)</f>
        <v>551898</v>
      </c>
      <c r="Y30" s="74">
        <f>VLOOKUP(W30,Tabla2[],2,FALSE)</f>
        <v>1</v>
      </c>
      <c r="Z30" s="74"/>
      <c r="AA30" s="81">
        <f>'Corte Normal'!M31</f>
        <v>0</v>
      </c>
      <c r="AB30" s="81">
        <f>'Corte Normal'!N31</f>
        <v>0</v>
      </c>
      <c r="AC30" s="81">
        <f>'Corte Normal'!O31</f>
        <v>0</v>
      </c>
      <c r="AD30" s="77">
        <f>'Corte Normal'!P31</f>
        <v>0</v>
      </c>
      <c r="AE30" s="81">
        <f>'Corte Normal'!Q31</f>
        <v>0</v>
      </c>
      <c r="AF30" s="78" t="s">
        <v>74</v>
      </c>
      <c r="AG30" s="79">
        <f t="shared" si="1"/>
        <v>3</v>
      </c>
      <c r="AH30" s="80">
        <f t="shared" si="3"/>
        <v>0</v>
      </c>
      <c r="AI30" s="79" t="str">
        <f t="shared" si="2"/>
        <v>014,3,0,0,0</v>
      </c>
    </row>
    <row r="31" spans="1:35" x14ac:dyDescent="0.25">
      <c r="A31" s="70" t="s">
        <v>97</v>
      </c>
      <c r="B31" s="71">
        <f>'Corte Normal'!D32</f>
        <v>0</v>
      </c>
      <c r="C31" s="47">
        <f>'Corte Normal'!E32</f>
        <v>0</v>
      </c>
      <c r="D31" s="47">
        <f>'Corte Normal'!F32</f>
        <v>0</v>
      </c>
      <c r="E31" s="25">
        <f>'Corte Normal'!A32</f>
        <v>0</v>
      </c>
      <c r="F31" s="25">
        <f>'Corte Normal'!B32</f>
        <v>0</v>
      </c>
      <c r="G31" s="25">
        <f>'Corte Normal'!C32</f>
        <v>0</v>
      </c>
      <c r="H31" s="25">
        <f>'Corte Normal'!H32</f>
        <v>0</v>
      </c>
      <c r="I31" s="70"/>
      <c r="J31" s="74">
        <f>'Corte Normal'!G32</f>
        <v>0</v>
      </c>
      <c r="K31" s="72">
        <f>'Corte Normal'!M32</f>
        <v>0</v>
      </c>
      <c r="L31" s="75">
        <f>'Corte Normal'!K32</f>
        <v>0</v>
      </c>
      <c r="M31" s="71" t="s">
        <v>76</v>
      </c>
      <c r="N31" s="72"/>
      <c r="O31" s="74"/>
      <c r="P31" s="74"/>
      <c r="Q31" s="74"/>
      <c r="R31" s="74"/>
      <c r="S31" s="76"/>
      <c r="T31" s="74"/>
      <c r="U31" s="82"/>
      <c r="V31" s="74">
        <v>70</v>
      </c>
      <c r="W31" s="74" t="s">
        <v>35</v>
      </c>
      <c r="X31" s="74">
        <f>VLOOKUP(V31,Tabla1[[Tipo]:[BIN]],3,FALSE)</f>
        <v>551898</v>
      </c>
      <c r="Y31" s="74">
        <f>VLOOKUP(W31,Tabla2[],2,FALSE)</f>
        <v>1</v>
      </c>
      <c r="Z31" s="74"/>
      <c r="AA31" s="81">
        <f>'Corte Normal'!M32</f>
        <v>0</v>
      </c>
      <c r="AB31" s="81">
        <f>'Corte Normal'!N32</f>
        <v>0</v>
      </c>
      <c r="AC31" s="81">
        <f>'Corte Normal'!O32</f>
        <v>0</v>
      </c>
      <c r="AD31" s="77">
        <f>'Corte Normal'!P32</f>
        <v>0</v>
      </c>
      <c r="AE31" s="81">
        <f>'Corte Normal'!Q32</f>
        <v>0</v>
      </c>
      <c r="AF31" s="78" t="s">
        <v>74</v>
      </c>
      <c r="AG31" s="79">
        <f t="shared" si="1"/>
        <v>3</v>
      </c>
      <c r="AH31" s="80">
        <f t="shared" si="3"/>
        <v>0</v>
      </c>
      <c r="AI31" s="79" t="str">
        <f t="shared" si="2"/>
        <v>014,3,0,0,0</v>
      </c>
    </row>
    <row r="32" spans="1:35" x14ac:dyDescent="0.25">
      <c r="A32" s="70" t="s">
        <v>98</v>
      </c>
      <c r="B32" s="71">
        <f>'Corte Normal'!D33</f>
        <v>0</v>
      </c>
      <c r="C32" s="47">
        <f>'Corte Normal'!E33</f>
        <v>0</v>
      </c>
      <c r="D32" s="47">
        <f>'Corte Normal'!F33</f>
        <v>0</v>
      </c>
      <c r="E32" s="25">
        <f>'Corte Normal'!A33</f>
        <v>0</v>
      </c>
      <c r="F32" s="25">
        <f>'Corte Normal'!B33</f>
        <v>0</v>
      </c>
      <c r="G32" s="25">
        <f>'Corte Normal'!C33</f>
        <v>0</v>
      </c>
      <c r="H32" s="25">
        <f>'Corte Normal'!H33</f>
        <v>0</v>
      </c>
      <c r="I32" s="70"/>
      <c r="J32" s="74">
        <f>'Corte Normal'!G33</f>
        <v>0</v>
      </c>
      <c r="K32" s="72">
        <f>'Corte Normal'!M33</f>
        <v>0</v>
      </c>
      <c r="L32" s="75">
        <f>'Corte Normal'!K33</f>
        <v>0</v>
      </c>
      <c r="M32" s="71" t="s">
        <v>76</v>
      </c>
      <c r="N32" s="72"/>
      <c r="O32" s="74"/>
      <c r="P32" s="74"/>
      <c r="Q32" s="74"/>
      <c r="R32" s="74"/>
      <c r="S32" s="76"/>
      <c r="T32" s="74"/>
      <c r="U32" s="75"/>
      <c r="V32" s="74">
        <v>70</v>
      </c>
      <c r="W32" s="74" t="s">
        <v>35</v>
      </c>
      <c r="X32" s="74">
        <f>VLOOKUP(V32,Tabla1[[Tipo]:[BIN]],3,FALSE)</f>
        <v>551898</v>
      </c>
      <c r="Y32" s="74">
        <f>VLOOKUP(W32,Tabla2[],2,FALSE)</f>
        <v>1</v>
      </c>
      <c r="Z32" s="74"/>
      <c r="AA32" s="81">
        <f>'Corte Normal'!M33</f>
        <v>0</v>
      </c>
      <c r="AB32" s="81">
        <f>'Corte Normal'!N33</f>
        <v>0</v>
      </c>
      <c r="AC32" s="81">
        <f>'Corte Normal'!O33</f>
        <v>0</v>
      </c>
      <c r="AD32" s="77">
        <f>'Corte Normal'!P33</f>
        <v>0</v>
      </c>
      <c r="AE32" s="81">
        <f>'Corte Normal'!Q33</f>
        <v>0</v>
      </c>
      <c r="AF32" s="78" t="s">
        <v>74</v>
      </c>
      <c r="AG32" s="79">
        <f t="shared" si="1"/>
        <v>3</v>
      </c>
      <c r="AH32" s="80">
        <f t="shared" si="3"/>
        <v>0</v>
      </c>
      <c r="AI32" s="79" t="str">
        <f t="shared" si="2"/>
        <v>014,3,0,0,0</v>
      </c>
    </row>
    <row r="33" spans="1:35" x14ac:dyDescent="0.25">
      <c r="A33" s="70" t="s">
        <v>99</v>
      </c>
      <c r="B33" s="71">
        <f>'Corte Normal'!D34</f>
        <v>0</v>
      </c>
      <c r="C33" s="47">
        <f>'Corte Normal'!E34</f>
        <v>0</v>
      </c>
      <c r="D33" s="47">
        <f>'Corte Normal'!F34</f>
        <v>0</v>
      </c>
      <c r="E33" s="25">
        <f>'Corte Normal'!A34</f>
        <v>0</v>
      </c>
      <c r="F33" s="25">
        <f>'Corte Normal'!B34</f>
        <v>0</v>
      </c>
      <c r="G33" s="25">
        <f>'Corte Normal'!C34</f>
        <v>0</v>
      </c>
      <c r="H33" s="25">
        <f>'Corte Normal'!H34</f>
        <v>0</v>
      </c>
      <c r="I33" s="76"/>
      <c r="J33" s="74">
        <f>'Corte Normal'!G34</f>
        <v>0</v>
      </c>
      <c r="K33" s="72">
        <f>'Corte Normal'!M34</f>
        <v>0</v>
      </c>
      <c r="L33" s="75">
        <f>'Corte Normal'!K34</f>
        <v>0</v>
      </c>
      <c r="M33" s="71" t="s">
        <v>76</v>
      </c>
      <c r="N33" s="72"/>
      <c r="O33" s="74"/>
      <c r="P33" s="74"/>
      <c r="Q33" s="74"/>
      <c r="R33" s="74"/>
      <c r="S33" s="76"/>
      <c r="T33" s="74"/>
      <c r="U33" s="85"/>
      <c r="V33" s="74">
        <v>70</v>
      </c>
      <c r="W33" s="74" t="s">
        <v>35</v>
      </c>
      <c r="X33" s="74">
        <f>VLOOKUP(V33,Tabla1[[Tipo]:[BIN]],3,FALSE)</f>
        <v>551898</v>
      </c>
      <c r="Y33" s="74">
        <f>VLOOKUP(W33,Tabla2[],2,FALSE)</f>
        <v>1</v>
      </c>
      <c r="Z33" s="74"/>
      <c r="AA33" s="81">
        <f>'Corte Normal'!M34</f>
        <v>0</v>
      </c>
      <c r="AB33" s="81">
        <f>'Corte Normal'!N34</f>
        <v>0</v>
      </c>
      <c r="AC33" s="81">
        <f>'Corte Normal'!O34</f>
        <v>0</v>
      </c>
      <c r="AD33" s="77">
        <f>'Corte Normal'!P34</f>
        <v>0</v>
      </c>
      <c r="AE33" s="81">
        <f>'Corte Normal'!Q34</f>
        <v>0</v>
      </c>
      <c r="AF33" s="78" t="s">
        <v>74</v>
      </c>
      <c r="AG33" s="79">
        <f t="shared" si="1"/>
        <v>3</v>
      </c>
      <c r="AH33" s="80">
        <f t="shared" si="3"/>
        <v>0</v>
      </c>
      <c r="AI33" s="79" t="str">
        <f t="shared" si="2"/>
        <v>014,3,0,0,0</v>
      </c>
    </row>
    <row r="34" spans="1:35" x14ac:dyDescent="0.25">
      <c r="A34" s="70" t="s">
        <v>100</v>
      </c>
      <c r="B34" s="71">
        <f>'Corte Normal'!D35</f>
        <v>0</v>
      </c>
      <c r="C34" s="47">
        <f>'Corte Normal'!E35</f>
        <v>0</v>
      </c>
      <c r="D34" s="47">
        <f>'Corte Normal'!F35</f>
        <v>0</v>
      </c>
      <c r="E34" s="25">
        <f>'Corte Normal'!A35</f>
        <v>0</v>
      </c>
      <c r="F34" s="25">
        <f>'Corte Normal'!B35</f>
        <v>0</v>
      </c>
      <c r="G34" s="25">
        <f>'Corte Normal'!C35</f>
        <v>0</v>
      </c>
      <c r="H34" s="25">
        <f>'Corte Normal'!H35</f>
        <v>0</v>
      </c>
      <c r="I34" s="76"/>
      <c r="J34" s="74">
        <f>'Corte Normal'!G35</f>
        <v>0</v>
      </c>
      <c r="K34" s="72">
        <f>'Corte Normal'!M35</f>
        <v>0</v>
      </c>
      <c r="L34" s="75">
        <f>'Corte Normal'!K35</f>
        <v>0</v>
      </c>
      <c r="M34" s="71" t="s">
        <v>76</v>
      </c>
      <c r="N34" s="72"/>
      <c r="O34" s="74"/>
      <c r="P34" s="74"/>
      <c r="Q34" s="74"/>
      <c r="R34" s="74"/>
      <c r="S34" s="76"/>
      <c r="T34" s="74"/>
      <c r="U34" s="74"/>
      <c r="V34" s="74">
        <v>70</v>
      </c>
      <c r="W34" s="74" t="s">
        <v>35</v>
      </c>
      <c r="X34" s="74">
        <f>VLOOKUP(V34,Tabla1[[Tipo]:[BIN]],3,FALSE)</f>
        <v>551898</v>
      </c>
      <c r="Y34" s="74">
        <f>VLOOKUP(W34,Tabla2[],2,FALSE)</f>
        <v>1</v>
      </c>
      <c r="Z34" s="74"/>
      <c r="AA34" s="81">
        <f>'Corte Normal'!M35</f>
        <v>0</v>
      </c>
      <c r="AB34" s="81">
        <f>'Corte Normal'!N35</f>
        <v>0</v>
      </c>
      <c r="AC34" s="81">
        <f>'Corte Normal'!O35</f>
        <v>0</v>
      </c>
      <c r="AD34" s="77">
        <f>'Corte Normal'!P35</f>
        <v>0</v>
      </c>
      <c r="AE34" s="81">
        <f>'Corte Normal'!Q35</f>
        <v>0</v>
      </c>
      <c r="AF34" s="78" t="s">
        <v>74</v>
      </c>
      <c r="AG34" s="79">
        <f t="shared" si="1"/>
        <v>3</v>
      </c>
      <c r="AH34" s="80">
        <f t="shared" si="3"/>
        <v>0</v>
      </c>
      <c r="AI34" s="79" t="str">
        <f t="shared" si="2"/>
        <v>014,3,0,0,0</v>
      </c>
    </row>
    <row r="35" spans="1:35" x14ac:dyDescent="0.25">
      <c r="A35" s="70" t="s">
        <v>101</v>
      </c>
      <c r="B35" s="71">
        <f>'Corte Normal'!D36</f>
        <v>0</v>
      </c>
      <c r="C35" s="47">
        <f>'Corte Normal'!E36</f>
        <v>0</v>
      </c>
      <c r="D35" s="47">
        <f>'Corte Normal'!F36</f>
        <v>0</v>
      </c>
      <c r="E35" s="25">
        <f>'Corte Normal'!A36</f>
        <v>0</v>
      </c>
      <c r="F35" s="25">
        <f>'Corte Normal'!B36</f>
        <v>0</v>
      </c>
      <c r="G35" s="25">
        <f>'Corte Normal'!C36</f>
        <v>0</v>
      </c>
      <c r="H35" s="25">
        <f>'Corte Normal'!H36</f>
        <v>0</v>
      </c>
      <c r="I35" s="76"/>
      <c r="J35" s="74">
        <f>'Corte Normal'!G36</f>
        <v>0</v>
      </c>
      <c r="K35" s="72">
        <f>'Corte Normal'!M36</f>
        <v>0</v>
      </c>
      <c r="L35" s="75">
        <f>'Corte Normal'!K36</f>
        <v>0</v>
      </c>
      <c r="M35" s="71" t="s">
        <v>76</v>
      </c>
      <c r="N35" s="72"/>
      <c r="O35" s="74"/>
      <c r="P35" s="74"/>
      <c r="Q35" s="74"/>
      <c r="R35" s="74"/>
      <c r="S35" s="76"/>
      <c r="T35" s="74"/>
      <c r="U35" s="74"/>
      <c r="V35" s="74">
        <v>70</v>
      </c>
      <c r="W35" s="74" t="s">
        <v>35</v>
      </c>
      <c r="X35" s="74">
        <f>VLOOKUP(V35,Tabla1[[Tipo]:[BIN]],3,FALSE)</f>
        <v>551898</v>
      </c>
      <c r="Y35" s="74">
        <f>VLOOKUP(W35,Tabla2[],2,FALSE)</f>
        <v>1</v>
      </c>
      <c r="Z35" s="74"/>
      <c r="AA35" s="81">
        <f>'Corte Normal'!M36</f>
        <v>0</v>
      </c>
      <c r="AB35" s="81">
        <f>'Corte Normal'!N36</f>
        <v>0</v>
      </c>
      <c r="AC35" s="81">
        <f>'Corte Normal'!O36</f>
        <v>0</v>
      </c>
      <c r="AD35" s="77">
        <f>'Corte Normal'!P36</f>
        <v>0</v>
      </c>
      <c r="AE35" s="81">
        <f>'Corte Normal'!Q36</f>
        <v>0</v>
      </c>
      <c r="AF35" s="78" t="s">
        <v>74</v>
      </c>
      <c r="AG35" s="79">
        <f t="shared" si="1"/>
        <v>3</v>
      </c>
      <c r="AH35" s="80">
        <f t="shared" si="3"/>
        <v>0</v>
      </c>
      <c r="AI35" s="79" t="str">
        <f t="shared" si="2"/>
        <v>014,3,0,0,0</v>
      </c>
    </row>
    <row r="36" spans="1:35" x14ac:dyDescent="0.25">
      <c r="A36" s="70" t="s">
        <v>102</v>
      </c>
      <c r="B36" s="71">
        <f>'Corte Normal'!D37</f>
        <v>0</v>
      </c>
      <c r="C36" s="47">
        <f>'Corte Normal'!E37</f>
        <v>0</v>
      </c>
      <c r="D36" s="47">
        <f>'Corte Normal'!F37</f>
        <v>0</v>
      </c>
      <c r="E36" s="25">
        <f>'Corte Normal'!A37</f>
        <v>0</v>
      </c>
      <c r="F36" s="25">
        <f>'Corte Normal'!B37</f>
        <v>0</v>
      </c>
      <c r="G36" s="25">
        <f>'Corte Normal'!C37</f>
        <v>0</v>
      </c>
      <c r="H36" s="25">
        <f>'Corte Normal'!H37</f>
        <v>0</v>
      </c>
      <c r="I36" s="76"/>
      <c r="J36" s="74">
        <f>'Corte Normal'!G37</f>
        <v>0</v>
      </c>
      <c r="K36" s="72">
        <f>'Corte Normal'!M37</f>
        <v>0</v>
      </c>
      <c r="L36" s="75">
        <f>'Corte Normal'!K37</f>
        <v>0</v>
      </c>
      <c r="M36" s="71" t="s">
        <v>76</v>
      </c>
      <c r="N36" s="72"/>
      <c r="O36" s="74"/>
      <c r="P36" s="74"/>
      <c r="Q36" s="74"/>
      <c r="R36" s="74"/>
      <c r="S36" s="74"/>
      <c r="T36" s="74"/>
      <c r="U36" s="74"/>
      <c r="V36" s="74">
        <v>70</v>
      </c>
      <c r="W36" s="74" t="s">
        <v>35</v>
      </c>
      <c r="X36" s="74">
        <f>VLOOKUP(V36,Tabla1[[Tipo]:[BIN]],3,FALSE)</f>
        <v>551898</v>
      </c>
      <c r="Y36" s="74">
        <f>VLOOKUP(W36,Tabla2[],2,FALSE)</f>
        <v>1</v>
      </c>
      <c r="Z36" s="74"/>
      <c r="AA36" s="81">
        <f>'Corte Normal'!M37</f>
        <v>0</v>
      </c>
      <c r="AB36" s="81">
        <f>'Corte Normal'!N37</f>
        <v>0</v>
      </c>
      <c r="AC36" s="81">
        <f>'Corte Normal'!O37</f>
        <v>0</v>
      </c>
      <c r="AD36" s="77">
        <f>'Corte Normal'!P37</f>
        <v>0</v>
      </c>
      <c r="AE36" s="81">
        <f>'Corte Normal'!Q37</f>
        <v>0</v>
      </c>
      <c r="AF36" s="78" t="s">
        <v>74</v>
      </c>
      <c r="AG36" s="79">
        <f t="shared" si="1"/>
        <v>3</v>
      </c>
      <c r="AH36" s="80">
        <f t="shared" si="3"/>
        <v>0</v>
      </c>
      <c r="AI36" s="79" t="str">
        <f t="shared" si="2"/>
        <v>014,3,0,0,0</v>
      </c>
    </row>
    <row r="37" spans="1:35" x14ac:dyDescent="0.25">
      <c r="A37" s="70" t="s">
        <v>103</v>
      </c>
      <c r="B37" s="71">
        <f>'Corte Normal'!D38</f>
        <v>0</v>
      </c>
      <c r="C37" s="47">
        <f>'Corte Normal'!E38</f>
        <v>0</v>
      </c>
      <c r="D37" s="47">
        <f>'Corte Normal'!F38</f>
        <v>0</v>
      </c>
      <c r="E37" s="25">
        <f>'Corte Normal'!A38</f>
        <v>0</v>
      </c>
      <c r="F37" s="25">
        <f>'Corte Normal'!B38</f>
        <v>0</v>
      </c>
      <c r="G37" s="25">
        <f>'Corte Normal'!C38</f>
        <v>0</v>
      </c>
      <c r="H37" s="25">
        <f>'Corte Normal'!H38</f>
        <v>0</v>
      </c>
      <c r="I37" s="70"/>
      <c r="J37" s="74">
        <f>'Corte Normal'!G38</f>
        <v>0</v>
      </c>
      <c r="K37" s="72">
        <f>'Corte Normal'!M38</f>
        <v>0</v>
      </c>
      <c r="L37" s="75">
        <f>'Corte Normal'!K38</f>
        <v>0</v>
      </c>
      <c r="M37" s="71" t="s">
        <v>76</v>
      </c>
      <c r="N37" s="72"/>
      <c r="O37" s="74"/>
      <c r="P37" s="74"/>
      <c r="Q37" s="74"/>
      <c r="R37" s="74"/>
      <c r="S37" s="76"/>
      <c r="T37" s="74"/>
      <c r="U37" s="74"/>
      <c r="V37" s="74">
        <v>70</v>
      </c>
      <c r="W37" s="74" t="s">
        <v>35</v>
      </c>
      <c r="X37" s="74">
        <f>VLOOKUP(V37,Tabla1[[Tipo]:[BIN]],3,FALSE)</f>
        <v>551898</v>
      </c>
      <c r="Y37" s="74">
        <f>VLOOKUP(W37,Tabla2[],2,FALSE)</f>
        <v>1</v>
      </c>
      <c r="Z37" s="74"/>
      <c r="AA37" s="81">
        <f>'Corte Normal'!M38</f>
        <v>0</v>
      </c>
      <c r="AB37" s="81">
        <f>'Corte Normal'!N38</f>
        <v>0</v>
      </c>
      <c r="AC37" s="81">
        <f>'Corte Normal'!O38</f>
        <v>0</v>
      </c>
      <c r="AD37" s="77">
        <f>'Corte Normal'!P38</f>
        <v>0</v>
      </c>
      <c r="AE37" s="81">
        <f>'Corte Normal'!Q38</f>
        <v>0</v>
      </c>
      <c r="AF37" s="78" t="s">
        <v>74</v>
      </c>
      <c r="AG37" s="79">
        <f t="shared" si="1"/>
        <v>3</v>
      </c>
      <c r="AH37" s="80">
        <f t="shared" si="3"/>
        <v>0</v>
      </c>
      <c r="AI37" s="79" t="str">
        <f t="shared" si="2"/>
        <v>014,3,0,0,0</v>
      </c>
    </row>
    <row r="38" spans="1:35" x14ac:dyDescent="0.25">
      <c r="A38" s="70" t="s">
        <v>104</v>
      </c>
      <c r="B38" s="71">
        <f>'Corte Normal'!D39</f>
        <v>0</v>
      </c>
      <c r="C38" s="47">
        <f>'Corte Normal'!E39</f>
        <v>0</v>
      </c>
      <c r="D38" s="47">
        <f>'Corte Normal'!F39</f>
        <v>0</v>
      </c>
      <c r="E38" s="25">
        <f>'Corte Normal'!A39</f>
        <v>0</v>
      </c>
      <c r="F38" s="25">
        <f>'Corte Normal'!B39</f>
        <v>0</v>
      </c>
      <c r="G38" s="25">
        <f>'Corte Normal'!C39</f>
        <v>0</v>
      </c>
      <c r="H38" s="25">
        <f>'Corte Normal'!H39</f>
        <v>0</v>
      </c>
      <c r="I38" s="70"/>
      <c r="J38" s="74">
        <f>'Corte Normal'!G39</f>
        <v>0</v>
      </c>
      <c r="K38" s="72">
        <f>'Corte Normal'!M39</f>
        <v>0</v>
      </c>
      <c r="L38" s="75">
        <f>'Corte Normal'!K39</f>
        <v>0</v>
      </c>
      <c r="M38" s="71" t="s">
        <v>76</v>
      </c>
      <c r="N38" s="72"/>
      <c r="O38" s="74"/>
      <c r="P38" s="74"/>
      <c r="Q38" s="74"/>
      <c r="R38" s="74"/>
      <c r="S38" s="76"/>
      <c r="T38" s="74"/>
      <c r="U38" s="74"/>
      <c r="V38" s="74">
        <v>70</v>
      </c>
      <c r="W38" s="74" t="s">
        <v>35</v>
      </c>
      <c r="X38" s="74">
        <f>VLOOKUP(V38,Tabla1[[Tipo]:[BIN]],3,FALSE)</f>
        <v>551898</v>
      </c>
      <c r="Y38" s="74">
        <f>VLOOKUP(W38,Tabla2[],2,FALSE)</f>
        <v>1</v>
      </c>
      <c r="Z38" s="74"/>
      <c r="AA38" s="81">
        <f>'Corte Normal'!M39</f>
        <v>0</v>
      </c>
      <c r="AB38" s="81">
        <f>'Corte Normal'!N39</f>
        <v>0</v>
      </c>
      <c r="AC38" s="81">
        <f>'Corte Normal'!O39</f>
        <v>0</v>
      </c>
      <c r="AD38" s="77">
        <f>'Corte Normal'!P39</f>
        <v>0</v>
      </c>
      <c r="AE38" s="81">
        <f>'Corte Normal'!Q39</f>
        <v>0</v>
      </c>
      <c r="AF38" s="78" t="s">
        <v>74</v>
      </c>
      <c r="AG38" s="79">
        <f t="shared" si="1"/>
        <v>3</v>
      </c>
      <c r="AH38" s="80">
        <f t="shared" si="3"/>
        <v>0</v>
      </c>
      <c r="AI38" s="79" t="str">
        <f t="shared" si="2"/>
        <v>014,3,0,0,0</v>
      </c>
    </row>
    <row r="39" spans="1:35" x14ac:dyDescent="0.25">
      <c r="A39" s="70" t="s">
        <v>105</v>
      </c>
      <c r="B39" s="71">
        <f>'Corte Normal'!D40</f>
        <v>0</v>
      </c>
      <c r="C39" s="47">
        <f>'Corte Normal'!E40</f>
        <v>0</v>
      </c>
      <c r="D39" s="47">
        <f>'Corte Normal'!F40</f>
        <v>0</v>
      </c>
      <c r="E39" s="25">
        <f>'Corte Normal'!A40</f>
        <v>0</v>
      </c>
      <c r="F39" s="25">
        <f>'Corte Normal'!B40</f>
        <v>0</v>
      </c>
      <c r="G39" s="25">
        <f>'Corte Normal'!C40</f>
        <v>0</v>
      </c>
      <c r="H39" s="25">
        <f>'Corte Normal'!H40</f>
        <v>0</v>
      </c>
      <c r="I39" s="76"/>
      <c r="J39" s="74">
        <f>'Corte Normal'!G40</f>
        <v>0</v>
      </c>
      <c r="K39" s="72">
        <f>'Corte Normal'!M40</f>
        <v>0</v>
      </c>
      <c r="L39" s="75">
        <f>'Corte Normal'!K40</f>
        <v>0</v>
      </c>
      <c r="M39" s="71" t="s">
        <v>76</v>
      </c>
      <c r="N39" s="72"/>
      <c r="O39" s="74"/>
      <c r="P39" s="74"/>
      <c r="Q39" s="74"/>
      <c r="R39" s="74"/>
      <c r="S39" s="76"/>
      <c r="T39" s="74"/>
      <c r="U39" s="85"/>
      <c r="V39" s="74">
        <v>70</v>
      </c>
      <c r="W39" s="74" t="s">
        <v>35</v>
      </c>
      <c r="X39" s="74">
        <f>VLOOKUP(V39,Tabla1[[Tipo]:[BIN]],3,FALSE)</f>
        <v>551898</v>
      </c>
      <c r="Y39" s="74">
        <f>VLOOKUP(W39,Tabla2[],2,FALSE)</f>
        <v>1</v>
      </c>
      <c r="Z39" s="74"/>
      <c r="AA39" s="81">
        <f>'Corte Normal'!M40</f>
        <v>0</v>
      </c>
      <c r="AB39" s="81">
        <f>'Corte Normal'!N40</f>
        <v>0</v>
      </c>
      <c r="AC39" s="81">
        <f>'Corte Normal'!O40</f>
        <v>0</v>
      </c>
      <c r="AD39" s="77">
        <f>'Corte Normal'!P40</f>
        <v>0</v>
      </c>
      <c r="AE39" s="81">
        <f>'Corte Normal'!Q40</f>
        <v>0</v>
      </c>
      <c r="AF39" s="78" t="s">
        <v>74</v>
      </c>
      <c r="AG39" s="79">
        <f t="shared" si="1"/>
        <v>3</v>
      </c>
      <c r="AH39" s="80">
        <f t="shared" si="3"/>
        <v>0</v>
      </c>
      <c r="AI39" s="79" t="str">
        <f t="shared" si="2"/>
        <v>014,3,0,0,0</v>
      </c>
    </row>
    <row r="40" spans="1:35" x14ac:dyDescent="0.25">
      <c r="A40" s="70" t="s">
        <v>106</v>
      </c>
      <c r="B40" s="71">
        <f>'Corte Normal'!D41</f>
        <v>0</v>
      </c>
      <c r="C40" s="47">
        <f>'Corte Normal'!E41</f>
        <v>0</v>
      </c>
      <c r="D40" s="47">
        <f>'Corte Normal'!F41</f>
        <v>0</v>
      </c>
      <c r="E40" s="25">
        <f>'Corte Normal'!A41</f>
        <v>0</v>
      </c>
      <c r="F40" s="25">
        <f>'Corte Normal'!B41</f>
        <v>0</v>
      </c>
      <c r="G40" s="25">
        <f>'Corte Normal'!C41</f>
        <v>0</v>
      </c>
      <c r="H40" s="25">
        <f>'Corte Normal'!H41</f>
        <v>0</v>
      </c>
      <c r="I40" s="76"/>
      <c r="J40" s="74">
        <f>'Corte Normal'!G41</f>
        <v>0</v>
      </c>
      <c r="K40" s="72">
        <f>'Corte Normal'!M41</f>
        <v>0</v>
      </c>
      <c r="L40" s="75">
        <f>'Corte Normal'!K41</f>
        <v>0</v>
      </c>
      <c r="M40" s="71" t="s">
        <v>76</v>
      </c>
      <c r="N40" s="72"/>
      <c r="O40" s="74"/>
      <c r="P40" s="74"/>
      <c r="Q40" s="74"/>
      <c r="R40" s="74"/>
      <c r="S40" s="76"/>
      <c r="T40" s="74"/>
      <c r="U40" s="75"/>
      <c r="V40" s="74">
        <v>70</v>
      </c>
      <c r="W40" s="74" t="s">
        <v>35</v>
      </c>
      <c r="X40" s="74">
        <f>VLOOKUP(V40,Tabla1[[Tipo]:[BIN]],3,FALSE)</f>
        <v>551898</v>
      </c>
      <c r="Y40" s="74">
        <f>VLOOKUP(W40,Tabla2[],2,FALSE)</f>
        <v>1</v>
      </c>
      <c r="Z40" s="74"/>
      <c r="AA40" s="81">
        <f>'Corte Normal'!M41</f>
        <v>0</v>
      </c>
      <c r="AB40" s="81">
        <f>'Corte Normal'!N41</f>
        <v>0</v>
      </c>
      <c r="AC40" s="81">
        <f>'Corte Normal'!O41</f>
        <v>0</v>
      </c>
      <c r="AD40" s="77">
        <f>'Corte Normal'!P41</f>
        <v>0</v>
      </c>
      <c r="AE40" s="81">
        <f>'Corte Normal'!Q41</f>
        <v>0</v>
      </c>
      <c r="AF40" s="78" t="s">
        <v>74</v>
      </c>
      <c r="AG40" s="79">
        <f t="shared" si="1"/>
        <v>3</v>
      </c>
      <c r="AH40" s="80">
        <f t="shared" si="3"/>
        <v>0</v>
      </c>
      <c r="AI40" s="79" t="str">
        <f t="shared" si="2"/>
        <v>014,3,0,0,0</v>
      </c>
    </row>
    <row r="41" spans="1:35" x14ac:dyDescent="0.25">
      <c r="A41" s="70" t="s">
        <v>107</v>
      </c>
      <c r="B41" s="71">
        <f>'Corte Normal'!D42</f>
        <v>0</v>
      </c>
      <c r="C41" s="47">
        <f>'Corte Normal'!E42</f>
        <v>0</v>
      </c>
      <c r="D41" s="47">
        <f>'Corte Normal'!F42</f>
        <v>0</v>
      </c>
      <c r="E41" s="25">
        <f>'Corte Normal'!A42</f>
        <v>0</v>
      </c>
      <c r="F41" s="25">
        <f>'Corte Normal'!B42</f>
        <v>0</v>
      </c>
      <c r="G41" s="25">
        <f>'Corte Normal'!C42</f>
        <v>0</v>
      </c>
      <c r="H41" s="25">
        <f>'Corte Normal'!H42</f>
        <v>0</v>
      </c>
      <c r="I41" s="76"/>
      <c r="J41" s="74">
        <f>'Corte Normal'!G42</f>
        <v>0</v>
      </c>
      <c r="K41" s="72">
        <f>'Corte Normal'!M42</f>
        <v>0</v>
      </c>
      <c r="L41" s="75">
        <f>'Corte Normal'!K42</f>
        <v>0</v>
      </c>
      <c r="M41" s="71" t="s">
        <v>76</v>
      </c>
      <c r="N41" s="72"/>
      <c r="O41" s="74"/>
      <c r="P41" s="74"/>
      <c r="Q41" s="74"/>
      <c r="R41" s="74"/>
      <c r="S41" s="76"/>
      <c r="T41" s="74"/>
      <c r="U41" s="75"/>
      <c r="V41" s="74">
        <v>70</v>
      </c>
      <c r="W41" s="74" t="s">
        <v>35</v>
      </c>
      <c r="X41" s="74">
        <f>VLOOKUP(V41,Tabla1[[Tipo]:[BIN]],3,FALSE)</f>
        <v>551898</v>
      </c>
      <c r="Y41" s="74">
        <f>VLOOKUP(W41,Tabla2[],2,FALSE)</f>
        <v>1</v>
      </c>
      <c r="Z41" s="74"/>
      <c r="AA41" s="81">
        <f>'Corte Normal'!M42</f>
        <v>0</v>
      </c>
      <c r="AB41" s="81">
        <f>'Corte Normal'!N42</f>
        <v>0</v>
      </c>
      <c r="AC41" s="81">
        <f>'Corte Normal'!O42</f>
        <v>0</v>
      </c>
      <c r="AD41" s="77">
        <f>'Corte Normal'!P42</f>
        <v>0</v>
      </c>
      <c r="AE41" s="81">
        <f>'Corte Normal'!Q42</f>
        <v>0</v>
      </c>
      <c r="AF41" s="78" t="s">
        <v>74</v>
      </c>
      <c r="AG41" s="79">
        <f t="shared" si="1"/>
        <v>3</v>
      </c>
      <c r="AH41" s="80">
        <f t="shared" si="3"/>
        <v>0</v>
      </c>
      <c r="AI41" s="79" t="str">
        <f t="shared" si="2"/>
        <v>014,3,0,0,0</v>
      </c>
    </row>
    <row r="42" spans="1:35" x14ac:dyDescent="0.25">
      <c r="A42" s="70" t="s">
        <v>108</v>
      </c>
      <c r="B42" s="71">
        <f>'Corte Normal'!D43</f>
        <v>0</v>
      </c>
      <c r="C42" s="47">
        <f>'Corte Normal'!E43</f>
        <v>0</v>
      </c>
      <c r="D42" s="47">
        <f>'Corte Normal'!F43</f>
        <v>0</v>
      </c>
      <c r="E42" s="25">
        <f>'Corte Normal'!A43</f>
        <v>0</v>
      </c>
      <c r="F42" s="25">
        <f>'Corte Normal'!B43</f>
        <v>0</v>
      </c>
      <c r="G42" s="25">
        <f>'Corte Normal'!C43</f>
        <v>0</v>
      </c>
      <c r="H42" s="25">
        <f>'Corte Normal'!H43</f>
        <v>0</v>
      </c>
      <c r="I42" s="76"/>
      <c r="J42" s="74">
        <f>'Corte Normal'!G43</f>
        <v>0</v>
      </c>
      <c r="K42" s="72">
        <f>'Corte Normal'!M43</f>
        <v>0</v>
      </c>
      <c r="L42" s="75">
        <f>'Corte Normal'!K43</f>
        <v>0</v>
      </c>
      <c r="M42" s="71" t="s">
        <v>76</v>
      </c>
      <c r="N42" s="72"/>
      <c r="O42" s="74"/>
      <c r="P42" s="74"/>
      <c r="Q42" s="74"/>
      <c r="R42" s="74"/>
      <c r="S42" s="76"/>
      <c r="T42" s="74"/>
      <c r="U42" s="74"/>
      <c r="V42" s="74">
        <v>70</v>
      </c>
      <c r="W42" s="74" t="s">
        <v>35</v>
      </c>
      <c r="X42" s="74">
        <f>VLOOKUP(V42,Tabla1[[Tipo]:[BIN]],3,FALSE)</f>
        <v>551898</v>
      </c>
      <c r="Y42" s="74">
        <f>VLOOKUP(W42,Tabla2[],2,FALSE)</f>
        <v>1</v>
      </c>
      <c r="Z42" s="74"/>
      <c r="AA42" s="81">
        <f>'Corte Normal'!M43</f>
        <v>0</v>
      </c>
      <c r="AB42" s="81">
        <f>'Corte Normal'!N43</f>
        <v>0</v>
      </c>
      <c r="AC42" s="81">
        <f>'Corte Normal'!O43</f>
        <v>0</v>
      </c>
      <c r="AD42" s="77">
        <f>'Corte Normal'!P43</f>
        <v>0</v>
      </c>
      <c r="AE42" s="81">
        <f>'Corte Normal'!Q43</f>
        <v>0</v>
      </c>
      <c r="AF42" s="78" t="s">
        <v>74</v>
      </c>
      <c r="AG42" s="79">
        <f t="shared" si="1"/>
        <v>3</v>
      </c>
      <c r="AH42" s="80">
        <f t="shared" si="3"/>
        <v>0</v>
      </c>
      <c r="AI42" s="79" t="str">
        <f t="shared" si="2"/>
        <v>014,3,0,0,0</v>
      </c>
    </row>
    <row r="43" spans="1:35" x14ac:dyDescent="0.25">
      <c r="A43" s="70" t="s">
        <v>109</v>
      </c>
      <c r="B43" s="71">
        <f>'Corte Normal'!D44</f>
        <v>0</v>
      </c>
      <c r="C43" s="47">
        <f>'Corte Normal'!E44</f>
        <v>0</v>
      </c>
      <c r="D43" s="47">
        <f>'Corte Normal'!F44</f>
        <v>0</v>
      </c>
      <c r="E43" s="25">
        <f>'Corte Normal'!A44</f>
        <v>0</v>
      </c>
      <c r="F43" s="25">
        <f>'Corte Normal'!B44</f>
        <v>0</v>
      </c>
      <c r="G43" s="25">
        <f>'Corte Normal'!C44</f>
        <v>0</v>
      </c>
      <c r="H43" s="25">
        <f>'Corte Normal'!H44</f>
        <v>0</v>
      </c>
      <c r="I43" s="76"/>
      <c r="J43" s="74">
        <f>'Corte Normal'!G44</f>
        <v>0</v>
      </c>
      <c r="K43" s="72">
        <f>'Corte Normal'!M44</f>
        <v>0</v>
      </c>
      <c r="L43" s="75">
        <f>'Corte Normal'!K44</f>
        <v>0</v>
      </c>
      <c r="M43" s="71" t="s">
        <v>76</v>
      </c>
      <c r="N43" s="72"/>
      <c r="O43" s="74"/>
      <c r="P43" s="74"/>
      <c r="Q43" s="74"/>
      <c r="R43" s="74"/>
      <c r="S43" s="76"/>
      <c r="T43" s="74"/>
      <c r="U43" s="85"/>
      <c r="V43" s="74">
        <v>70</v>
      </c>
      <c r="W43" s="74" t="s">
        <v>35</v>
      </c>
      <c r="X43" s="74">
        <f>VLOOKUP(V43,Tabla1[[Tipo]:[BIN]],3,FALSE)</f>
        <v>551898</v>
      </c>
      <c r="Y43" s="74">
        <f>VLOOKUP(W43,Tabla2[],2,FALSE)</f>
        <v>1</v>
      </c>
      <c r="Z43" s="74"/>
      <c r="AA43" s="81">
        <f>'Corte Normal'!M44</f>
        <v>0</v>
      </c>
      <c r="AB43" s="81">
        <f>'Corte Normal'!N44</f>
        <v>0</v>
      </c>
      <c r="AC43" s="81">
        <f>'Corte Normal'!O44</f>
        <v>0</v>
      </c>
      <c r="AD43" s="77">
        <f>'Corte Normal'!P44</f>
        <v>0</v>
      </c>
      <c r="AE43" s="81">
        <f>'Corte Normal'!Q44</f>
        <v>0</v>
      </c>
      <c r="AF43" s="78" t="s">
        <v>74</v>
      </c>
      <c r="AG43" s="79">
        <f t="shared" si="1"/>
        <v>3</v>
      </c>
      <c r="AH43" s="80">
        <f t="shared" si="3"/>
        <v>0</v>
      </c>
      <c r="AI43" s="79" t="str">
        <f t="shared" si="2"/>
        <v>014,3,0,0,0</v>
      </c>
    </row>
    <row r="44" spans="1:35" s="8" customFormat="1" x14ac:dyDescent="0.25">
      <c r="A44" s="70" t="s">
        <v>110</v>
      </c>
      <c r="B44" s="71">
        <f>'Corte Normal'!D45</f>
        <v>0</v>
      </c>
      <c r="C44" s="47">
        <f>'Corte Normal'!E45</f>
        <v>0</v>
      </c>
      <c r="D44" s="47">
        <f>'Corte Normal'!F45</f>
        <v>0</v>
      </c>
      <c r="E44" s="25">
        <f>'Corte Normal'!A45</f>
        <v>0</v>
      </c>
      <c r="F44" s="25">
        <f>'Corte Normal'!B45</f>
        <v>0</v>
      </c>
      <c r="G44" s="25">
        <f>'Corte Normal'!C45</f>
        <v>0</v>
      </c>
      <c r="H44" s="25">
        <f>'Corte Normal'!H45</f>
        <v>0</v>
      </c>
      <c r="I44" s="70"/>
      <c r="J44" s="74">
        <f>'Corte Normal'!G45</f>
        <v>0</v>
      </c>
      <c r="K44" s="72">
        <f>'Corte Normal'!M45</f>
        <v>0</v>
      </c>
      <c r="L44" s="75">
        <f>'Corte Normal'!K45</f>
        <v>0</v>
      </c>
      <c r="M44" s="71" t="s">
        <v>76</v>
      </c>
      <c r="N44" s="72"/>
      <c r="O44" s="70"/>
      <c r="P44" s="70"/>
      <c r="Q44" s="70"/>
      <c r="R44" s="70"/>
      <c r="S44" s="70"/>
      <c r="T44" s="70"/>
      <c r="U44" s="70"/>
      <c r="V44" s="74">
        <v>70</v>
      </c>
      <c r="W44" s="74" t="s">
        <v>35</v>
      </c>
      <c r="X44" s="70">
        <f>VLOOKUP(V44,Tabla1[[Tipo]:[BIN]],3,FALSE)</f>
        <v>551898</v>
      </c>
      <c r="Y44" s="70">
        <f>VLOOKUP(W44,Tabla2[],2,FALSE)</f>
        <v>1</v>
      </c>
      <c r="Z44" s="70"/>
      <c r="AA44" s="81">
        <f>'Corte Normal'!M45</f>
        <v>0</v>
      </c>
      <c r="AB44" s="81">
        <f>'Corte Normal'!N45</f>
        <v>0</v>
      </c>
      <c r="AC44" s="81">
        <f>'Corte Normal'!O45</f>
        <v>0</v>
      </c>
      <c r="AD44" s="77">
        <f>'Corte Normal'!P45</f>
        <v>0</v>
      </c>
      <c r="AE44" s="81">
        <f>'Corte Normal'!Q45</f>
        <v>0</v>
      </c>
      <c r="AF44" s="78" t="s">
        <v>74</v>
      </c>
      <c r="AG44" s="79">
        <f t="shared" si="1"/>
        <v>3</v>
      </c>
      <c r="AH44" s="80">
        <f t="shared" si="3"/>
        <v>0</v>
      </c>
      <c r="AI44" s="79" t="str">
        <f t="shared" si="2"/>
        <v>014,3,0,0,0</v>
      </c>
    </row>
    <row r="45" spans="1:35" x14ac:dyDescent="0.25">
      <c r="A45" s="70" t="s">
        <v>111</v>
      </c>
      <c r="B45" s="71">
        <f>'Corte Normal'!D46</f>
        <v>0</v>
      </c>
      <c r="C45" s="47">
        <f>'Corte Normal'!E46</f>
        <v>0</v>
      </c>
      <c r="D45" s="47">
        <f>'Corte Normal'!F46</f>
        <v>0</v>
      </c>
      <c r="E45" s="25">
        <f>'Corte Normal'!A46</f>
        <v>0</v>
      </c>
      <c r="F45" s="25">
        <f>'Corte Normal'!B46</f>
        <v>0</v>
      </c>
      <c r="G45" s="25">
        <f>'Corte Normal'!C46</f>
        <v>0</v>
      </c>
      <c r="H45" s="25">
        <f>'Corte Normal'!H46</f>
        <v>0</v>
      </c>
      <c r="I45" s="76"/>
      <c r="J45" s="74">
        <f>'Corte Normal'!G46</f>
        <v>0</v>
      </c>
      <c r="K45" s="72">
        <f>'Corte Normal'!M46</f>
        <v>0</v>
      </c>
      <c r="L45" s="75">
        <f>'Corte Normal'!K46</f>
        <v>0</v>
      </c>
      <c r="M45" s="71" t="s">
        <v>76</v>
      </c>
      <c r="N45" s="72"/>
      <c r="O45" s="74"/>
      <c r="P45" s="74"/>
      <c r="Q45" s="74"/>
      <c r="R45" s="74"/>
      <c r="S45" s="76"/>
      <c r="T45" s="74"/>
      <c r="U45" s="85"/>
      <c r="V45" s="74">
        <v>70</v>
      </c>
      <c r="W45" s="74" t="s">
        <v>35</v>
      </c>
      <c r="X45" s="74">
        <f>VLOOKUP(V45,Tabla1[[Tipo]:[BIN]],3,FALSE)</f>
        <v>551898</v>
      </c>
      <c r="Y45" s="74">
        <f>VLOOKUP(W45,Tabla2[],2,FALSE)</f>
        <v>1</v>
      </c>
      <c r="Z45" s="74"/>
      <c r="AA45" s="81">
        <f>'Corte Normal'!M46</f>
        <v>0</v>
      </c>
      <c r="AB45" s="81">
        <f>'Corte Normal'!N46</f>
        <v>0</v>
      </c>
      <c r="AC45" s="81">
        <f>'Corte Normal'!O46</f>
        <v>0</v>
      </c>
      <c r="AD45" s="77">
        <f>'Corte Normal'!P46</f>
        <v>0</v>
      </c>
      <c r="AE45" s="81">
        <f>'Corte Normal'!Q46</f>
        <v>0</v>
      </c>
      <c r="AF45" s="78" t="s">
        <v>74</v>
      </c>
      <c r="AG45" s="79">
        <f t="shared" si="1"/>
        <v>3</v>
      </c>
      <c r="AH45" s="80">
        <f t="shared" si="3"/>
        <v>0</v>
      </c>
      <c r="AI45" s="79" t="str">
        <f t="shared" si="2"/>
        <v>014,3,0,0,0</v>
      </c>
    </row>
    <row r="46" spans="1:35" x14ac:dyDescent="0.25">
      <c r="A46" s="70" t="s">
        <v>112</v>
      </c>
      <c r="B46" s="71">
        <f>'Corte Normal'!D47</f>
        <v>0</v>
      </c>
      <c r="C46" s="47">
        <f>'Corte Normal'!E47</f>
        <v>0</v>
      </c>
      <c r="D46" s="47">
        <f>'Corte Normal'!F47</f>
        <v>0</v>
      </c>
      <c r="E46" s="25">
        <f>'Corte Normal'!A47</f>
        <v>0</v>
      </c>
      <c r="F46" s="25">
        <f>'Corte Normal'!B47</f>
        <v>0</v>
      </c>
      <c r="G46" s="25">
        <f>'Corte Normal'!C47</f>
        <v>0</v>
      </c>
      <c r="H46" s="25">
        <f>'Corte Normal'!H47</f>
        <v>0</v>
      </c>
      <c r="I46" s="70"/>
      <c r="J46" s="74">
        <f>'Corte Normal'!G47</f>
        <v>0</v>
      </c>
      <c r="K46" s="72">
        <f>'Corte Normal'!M47</f>
        <v>0</v>
      </c>
      <c r="L46" s="75">
        <f>'Corte Normal'!K47</f>
        <v>0</v>
      </c>
      <c r="M46" s="71" t="s">
        <v>76</v>
      </c>
      <c r="N46" s="72"/>
      <c r="O46" s="74"/>
      <c r="P46" s="74"/>
      <c r="Q46" s="74"/>
      <c r="R46" s="74"/>
      <c r="S46" s="76"/>
      <c r="T46" s="74"/>
      <c r="U46" s="74"/>
      <c r="V46" s="74">
        <v>70</v>
      </c>
      <c r="W46" s="74" t="s">
        <v>35</v>
      </c>
      <c r="X46" s="74">
        <f>VLOOKUP(V46,Tabla1[[Tipo]:[BIN]],3,FALSE)</f>
        <v>551898</v>
      </c>
      <c r="Y46" s="74">
        <f>VLOOKUP(W46,Tabla2[],2,FALSE)</f>
        <v>1</v>
      </c>
      <c r="Z46" s="74"/>
      <c r="AA46" s="81">
        <f>'Corte Normal'!M47</f>
        <v>0</v>
      </c>
      <c r="AB46" s="81">
        <f>'Corte Normal'!N47</f>
        <v>0</v>
      </c>
      <c r="AC46" s="81">
        <f>'Corte Normal'!O47</f>
        <v>0</v>
      </c>
      <c r="AD46" s="77">
        <f>'Corte Normal'!P47</f>
        <v>0</v>
      </c>
      <c r="AE46" s="81">
        <f>'Corte Normal'!Q47</f>
        <v>0</v>
      </c>
      <c r="AF46" s="78" t="s">
        <v>74</v>
      </c>
      <c r="AG46" s="79">
        <f t="shared" si="1"/>
        <v>3</v>
      </c>
      <c r="AH46" s="80">
        <f t="shared" si="3"/>
        <v>0</v>
      </c>
      <c r="AI46" s="79" t="str">
        <f t="shared" si="2"/>
        <v>014,3,0,0,0</v>
      </c>
    </row>
    <row r="47" spans="1:35" x14ac:dyDescent="0.25">
      <c r="A47" s="70" t="s">
        <v>113</v>
      </c>
      <c r="B47" s="71">
        <f>'Corte Normal'!D48</f>
        <v>0</v>
      </c>
      <c r="C47" s="47">
        <f>'Corte Normal'!E48</f>
        <v>0</v>
      </c>
      <c r="D47" s="47">
        <f>'Corte Normal'!F48</f>
        <v>0</v>
      </c>
      <c r="E47" s="25">
        <f>'Corte Normal'!A48</f>
        <v>0</v>
      </c>
      <c r="F47" s="25">
        <f>'Corte Normal'!B48</f>
        <v>0</v>
      </c>
      <c r="G47" s="25">
        <f>'Corte Normal'!C48</f>
        <v>0</v>
      </c>
      <c r="H47" s="25">
        <f>'Corte Normal'!H48</f>
        <v>0</v>
      </c>
      <c r="I47" s="70"/>
      <c r="J47" s="74">
        <f>'Corte Normal'!G48</f>
        <v>0</v>
      </c>
      <c r="K47" s="72">
        <f>'Corte Normal'!M48</f>
        <v>0</v>
      </c>
      <c r="L47" s="75">
        <f>'Corte Normal'!K48</f>
        <v>0</v>
      </c>
      <c r="M47" s="71" t="s">
        <v>76</v>
      </c>
      <c r="N47" s="72"/>
      <c r="O47" s="74"/>
      <c r="P47" s="74"/>
      <c r="Q47" s="74"/>
      <c r="R47" s="74"/>
      <c r="S47" s="76"/>
      <c r="T47" s="74"/>
      <c r="U47" s="82"/>
      <c r="V47" s="74">
        <v>70</v>
      </c>
      <c r="W47" s="74" t="s">
        <v>35</v>
      </c>
      <c r="X47" s="74">
        <f>VLOOKUP(V47,Tabla1[[Tipo]:[BIN]],3,FALSE)</f>
        <v>551898</v>
      </c>
      <c r="Y47" s="74">
        <f>VLOOKUP(W47,Tabla2[],2,FALSE)</f>
        <v>1</v>
      </c>
      <c r="Z47" s="74"/>
      <c r="AA47" s="81">
        <f>'Corte Normal'!M48</f>
        <v>0</v>
      </c>
      <c r="AB47" s="81">
        <f>'Corte Normal'!N48</f>
        <v>0</v>
      </c>
      <c r="AC47" s="81">
        <f>'Corte Normal'!O48</f>
        <v>0</v>
      </c>
      <c r="AD47" s="77">
        <f>'Corte Normal'!P48</f>
        <v>0</v>
      </c>
      <c r="AE47" s="81">
        <f>'Corte Normal'!Q48</f>
        <v>0</v>
      </c>
      <c r="AF47" s="78" t="s">
        <v>74</v>
      </c>
      <c r="AG47" s="79">
        <f t="shared" si="1"/>
        <v>3</v>
      </c>
      <c r="AH47" s="80">
        <f t="shared" si="3"/>
        <v>0</v>
      </c>
      <c r="AI47" s="79" t="str">
        <f t="shared" si="2"/>
        <v>014,3,0,0,0</v>
      </c>
    </row>
    <row r="48" spans="1:35" x14ac:dyDescent="0.25">
      <c r="A48" s="70" t="s">
        <v>114</v>
      </c>
      <c r="B48" s="71">
        <f>'Corte Normal'!D49</f>
        <v>0</v>
      </c>
      <c r="C48" s="47">
        <f>'Corte Normal'!E49</f>
        <v>0</v>
      </c>
      <c r="D48" s="47">
        <f>'Corte Normal'!F49</f>
        <v>0</v>
      </c>
      <c r="E48" s="25">
        <f>'Corte Normal'!A49</f>
        <v>0</v>
      </c>
      <c r="F48" s="25">
        <f>'Corte Normal'!B49</f>
        <v>0</v>
      </c>
      <c r="G48" s="25">
        <f>'Corte Normal'!C49</f>
        <v>0</v>
      </c>
      <c r="H48" s="25">
        <f>'Corte Normal'!H49</f>
        <v>0</v>
      </c>
      <c r="I48" s="70"/>
      <c r="J48" s="74">
        <f>'Corte Normal'!G49</f>
        <v>0</v>
      </c>
      <c r="K48" s="72">
        <f>'Corte Normal'!M49</f>
        <v>0</v>
      </c>
      <c r="L48" s="75">
        <f>'Corte Normal'!K49</f>
        <v>0</v>
      </c>
      <c r="M48" s="71" t="s">
        <v>76</v>
      </c>
      <c r="N48" s="81"/>
      <c r="O48" s="74"/>
      <c r="P48" s="74"/>
      <c r="Q48" s="74"/>
      <c r="R48" s="74"/>
      <c r="S48" s="76"/>
      <c r="T48" s="74"/>
      <c r="U48" s="74"/>
      <c r="V48" s="74">
        <v>70</v>
      </c>
      <c r="W48" s="74" t="s">
        <v>35</v>
      </c>
      <c r="X48" s="74">
        <f>VLOOKUP(V48,Tabla1[[Tipo]:[BIN]],3,FALSE)</f>
        <v>551898</v>
      </c>
      <c r="Y48" s="74">
        <f>VLOOKUP(W48,Tabla2[],2,FALSE)</f>
        <v>1</v>
      </c>
      <c r="Z48" s="74"/>
      <c r="AA48" s="81">
        <f>'Corte Normal'!M49</f>
        <v>0</v>
      </c>
      <c r="AB48" s="81">
        <f>'Corte Normal'!N49</f>
        <v>0</v>
      </c>
      <c r="AC48" s="81">
        <f>'Corte Normal'!O49</f>
        <v>0</v>
      </c>
      <c r="AD48" s="77">
        <f>'Corte Normal'!P49</f>
        <v>0</v>
      </c>
      <c r="AE48" s="81">
        <f>'Corte Normal'!Q49</f>
        <v>0</v>
      </c>
      <c r="AF48" s="78" t="s">
        <v>74</v>
      </c>
      <c r="AG48" s="79">
        <f t="shared" si="1"/>
        <v>3</v>
      </c>
      <c r="AH48" s="80">
        <f t="shared" si="3"/>
        <v>0</v>
      </c>
      <c r="AI48" s="79" t="str">
        <f t="shared" si="2"/>
        <v>014,3,0,0,0</v>
      </c>
    </row>
    <row r="49" spans="1:35" x14ac:dyDescent="0.25">
      <c r="A49" s="70" t="s">
        <v>115</v>
      </c>
      <c r="B49" s="71">
        <f>'Corte Normal'!D50</f>
        <v>0</v>
      </c>
      <c r="C49" s="47">
        <f>'Corte Normal'!E50</f>
        <v>0</v>
      </c>
      <c r="D49" s="47">
        <f>'Corte Normal'!F50</f>
        <v>0</v>
      </c>
      <c r="E49" s="25">
        <f>'Corte Normal'!A50</f>
        <v>0</v>
      </c>
      <c r="F49" s="25">
        <f>'Corte Normal'!B50</f>
        <v>0</v>
      </c>
      <c r="G49" s="25">
        <f>'Corte Normal'!C50</f>
        <v>0</v>
      </c>
      <c r="H49" s="25">
        <f>'Corte Normal'!H50</f>
        <v>0</v>
      </c>
      <c r="I49" s="76"/>
      <c r="J49" s="74">
        <f>'Corte Normal'!G50</f>
        <v>0</v>
      </c>
      <c r="K49" s="72">
        <f>'Corte Normal'!M50</f>
        <v>0</v>
      </c>
      <c r="L49" s="75">
        <f>'Corte Normal'!K50</f>
        <v>0</v>
      </c>
      <c r="M49" s="71" t="s">
        <v>76</v>
      </c>
      <c r="N49" s="81"/>
      <c r="O49" s="74"/>
      <c r="P49" s="74"/>
      <c r="Q49" s="74"/>
      <c r="R49" s="74"/>
      <c r="S49" s="76"/>
      <c r="T49" s="74"/>
      <c r="U49" s="74"/>
      <c r="V49" s="74">
        <v>70</v>
      </c>
      <c r="W49" s="74" t="s">
        <v>35</v>
      </c>
      <c r="X49" s="74">
        <f>VLOOKUP(V49,Tabla1[[Tipo]:[BIN]],3,FALSE)</f>
        <v>551898</v>
      </c>
      <c r="Y49" s="74">
        <f>VLOOKUP(W49,Tabla2[],2,FALSE)</f>
        <v>1</v>
      </c>
      <c r="Z49" s="74"/>
      <c r="AA49" s="81">
        <f>'Corte Normal'!M50</f>
        <v>0</v>
      </c>
      <c r="AB49" s="81">
        <f>'Corte Normal'!N50</f>
        <v>0</v>
      </c>
      <c r="AC49" s="81">
        <f>'Corte Normal'!O50</f>
        <v>0</v>
      </c>
      <c r="AD49" s="77">
        <f>'Corte Normal'!P50</f>
        <v>0</v>
      </c>
      <c r="AE49" s="81">
        <f>'Corte Normal'!Q50</f>
        <v>0</v>
      </c>
      <c r="AF49" s="78" t="s">
        <v>74</v>
      </c>
      <c r="AG49" s="79">
        <f t="shared" si="1"/>
        <v>3</v>
      </c>
      <c r="AH49" s="80">
        <f t="shared" si="3"/>
        <v>0</v>
      </c>
      <c r="AI49" s="79" t="str">
        <f t="shared" si="2"/>
        <v>014,3,0,0,0</v>
      </c>
    </row>
    <row r="50" spans="1:35" x14ac:dyDescent="0.25">
      <c r="A50" s="70" t="s">
        <v>116</v>
      </c>
      <c r="B50" s="71">
        <f>'Corte Normal'!D51</f>
        <v>0</v>
      </c>
      <c r="C50" s="47">
        <f>'Corte Normal'!E51</f>
        <v>0</v>
      </c>
      <c r="D50" s="47">
        <f>'Corte Normal'!F51</f>
        <v>0</v>
      </c>
      <c r="E50" s="25">
        <f>'Corte Normal'!A51</f>
        <v>0</v>
      </c>
      <c r="F50" s="25">
        <f>'Corte Normal'!B51</f>
        <v>0</v>
      </c>
      <c r="G50" s="25">
        <f>'Corte Normal'!C51</f>
        <v>0</v>
      </c>
      <c r="H50" s="25">
        <f>'Corte Normal'!H51</f>
        <v>0</v>
      </c>
      <c r="I50" s="76"/>
      <c r="J50" s="74">
        <f>'Corte Normal'!G51</f>
        <v>0</v>
      </c>
      <c r="K50" s="72">
        <f>'Corte Normal'!M51</f>
        <v>0</v>
      </c>
      <c r="L50" s="75">
        <f>'Corte Normal'!K51</f>
        <v>0</v>
      </c>
      <c r="M50" s="71" t="s">
        <v>76</v>
      </c>
      <c r="N50" s="81"/>
      <c r="O50" s="74"/>
      <c r="P50" s="74"/>
      <c r="Q50" s="74"/>
      <c r="R50" s="74"/>
      <c r="S50" s="76"/>
      <c r="T50" s="74"/>
      <c r="U50" s="85"/>
      <c r="V50" s="74">
        <v>70</v>
      </c>
      <c r="W50" s="74" t="s">
        <v>35</v>
      </c>
      <c r="X50" s="74">
        <f>VLOOKUP(V50,Tabla1[[Tipo]:[BIN]],3,FALSE)</f>
        <v>551898</v>
      </c>
      <c r="Y50" s="74">
        <f>VLOOKUP(W50,Tabla2[],2,FALSE)</f>
        <v>1</v>
      </c>
      <c r="Z50" s="74"/>
      <c r="AA50" s="81">
        <f>'Corte Normal'!M51</f>
        <v>0</v>
      </c>
      <c r="AB50" s="81">
        <f>'Corte Normal'!N51</f>
        <v>0</v>
      </c>
      <c r="AC50" s="81">
        <f>'Corte Normal'!O51</f>
        <v>0</v>
      </c>
      <c r="AD50" s="77">
        <f>'Corte Normal'!P51</f>
        <v>0</v>
      </c>
      <c r="AE50" s="81">
        <f>'Corte Normal'!Q51</f>
        <v>0</v>
      </c>
      <c r="AF50" s="78" t="s">
        <v>74</v>
      </c>
      <c r="AG50" s="79">
        <f t="shared" si="1"/>
        <v>3</v>
      </c>
      <c r="AH50" s="80">
        <f t="shared" si="3"/>
        <v>0</v>
      </c>
      <c r="AI50" s="79" t="str">
        <f t="shared" si="2"/>
        <v>014,3,0,0,0</v>
      </c>
    </row>
    <row r="51" spans="1:35" x14ac:dyDescent="0.25">
      <c r="A51" s="70" t="s">
        <v>117</v>
      </c>
      <c r="B51" s="71">
        <f>'Corte Normal'!D52</f>
        <v>0</v>
      </c>
      <c r="C51" s="47">
        <f>'Corte Normal'!E52</f>
        <v>0</v>
      </c>
      <c r="D51" s="47">
        <f>'Corte Normal'!F52</f>
        <v>0</v>
      </c>
      <c r="E51" s="25">
        <f>'Corte Normal'!A52</f>
        <v>0</v>
      </c>
      <c r="F51" s="25">
        <f>'Corte Normal'!B52</f>
        <v>0</v>
      </c>
      <c r="G51" s="25">
        <f>'Corte Normal'!C52</f>
        <v>0</v>
      </c>
      <c r="H51" s="25">
        <f>'Corte Normal'!H52</f>
        <v>0</v>
      </c>
      <c r="I51" s="76"/>
      <c r="J51" s="74">
        <f>'Corte Normal'!G52</f>
        <v>0</v>
      </c>
      <c r="K51" s="72">
        <f>'Corte Normal'!M52</f>
        <v>0</v>
      </c>
      <c r="L51" s="75">
        <f>'Corte Normal'!K52</f>
        <v>0</v>
      </c>
      <c r="M51" s="71" t="s">
        <v>76</v>
      </c>
      <c r="N51" s="81"/>
      <c r="O51" s="74"/>
      <c r="P51" s="74"/>
      <c r="Q51" s="74"/>
      <c r="R51" s="74"/>
      <c r="S51" s="76"/>
      <c r="T51" s="74"/>
      <c r="U51" s="74"/>
      <c r="V51" s="74">
        <v>70</v>
      </c>
      <c r="W51" s="74" t="s">
        <v>35</v>
      </c>
      <c r="X51" s="74">
        <f>VLOOKUP(V51,Tabla1[[Tipo]:[BIN]],3,FALSE)</f>
        <v>551898</v>
      </c>
      <c r="Y51" s="74">
        <f>VLOOKUP(W51,Tabla2[],2,FALSE)</f>
        <v>1</v>
      </c>
      <c r="Z51" s="74"/>
      <c r="AA51" s="81">
        <f>'Corte Normal'!M52</f>
        <v>0</v>
      </c>
      <c r="AB51" s="81">
        <f>'Corte Normal'!N52</f>
        <v>0</v>
      </c>
      <c r="AC51" s="81">
        <f>'Corte Normal'!O52</f>
        <v>0</v>
      </c>
      <c r="AD51" s="77">
        <f>'Corte Normal'!P52</f>
        <v>0</v>
      </c>
      <c r="AE51" s="81">
        <f>'Corte Normal'!Q52</f>
        <v>0</v>
      </c>
      <c r="AF51" s="78" t="s">
        <v>74</v>
      </c>
      <c r="AG51" s="79">
        <f t="shared" si="1"/>
        <v>3</v>
      </c>
      <c r="AH51" s="80">
        <f t="shared" si="3"/>
        <v>0</v>
      </c>
      <c r="AI51" s="79" t="str">
        <f t="shared" si="2"/>
        <v>014,3,0,0,0</v>
      </c>
    </row>
    <row r="52" spans="1:35" x14ac:dyDescent="0.25">
      <c r="A52" s="70" t="s">
        <v>118</v>
      </c>
      <c r="B52" s="71">
        <f>'Corte Normal'!D53</f>
        <v>0</v>
      </c>
      <c r="C52" s="47">
        <f>'Corte Normal'!E53</f>
        <v>0</v>
      </c>
      <c r="D52" s="47">
        <f>'Corte Normal'!F53</f>
        <v>0</v>
      </c>
      <c r="E52" s="25">
        <f>'Corte Normal'!A53</f>
        <v>0</v>
      </c>
      <c r="F52" s="25">
        <f>'Corte Normal'!B53</f>
        <v>0</v>
      </c>
      <c r="G52" s="25">
        <f>'Corte Normal'!C53</f>
        <v>0</v>
      </c>
      <c r="H52" s="25">
        <f>'Corte Normal'!H53</f>
        <v>0</v>
      </c>
      <c r="I52" s="76"/>
      <c r="J52" s="74">
        <f>'Corte Normal'!G53</f>
        <v>0</v>
      </c>
      <c r="K52" s="72">
        <f>'Corte Normal'!M53</f>
        <v>0</v>
      </c>
      <c r="L52" s="75">
        <f>'Corte Normal'!K53</f>
        <v>0</v>
      </c>
      <c r="M52" s="71" t="s">
        <v>76</v>
      </c>
      <c r="N52" s="72"/>
      <c r="O52" s="74"/>
      <c r="P52" s="74"/>
      <c r="Q52" s="74"/>
      <c r="R52" s="74"/>
      <c r="S52" s="76"/>
      <c r="T52" s="74"/>
      <c r="U52" s="85"/>
      <c r="V52" s="74">
        <v>70</v>
      </c>
      <c r="W52" s="74" t="s">
        <v>35</v>
      </c>
      <c r="X52" s="74">
        <f>VLOOKUP(V52,Tabla1[[Tipo]:[BIN]],3,FALSE)</f>
        <v>551898</v>
      </c>
      <c r="Y52" s="74">
        <f>VLOOKUP(W52,Tabla2[],2,FALSE)</f>
        <v>1</v>
      </c>
      <c r="Z52" s="74"/>
      <c r="AA52" s="81">
        <f>'Corte Normal'!M53</f>
        <v>0</v>
      </c>
      <c r="AB52" s="81">
        <f>'Corte Normal'!N53</f>
        <v>0</v>
      </c>
      <c r="AC52" s="81">
        <f>'Corte Normal'!O53</f>
        <v>0</v>
      </c>
      <c r="AD52" s="77">
        <f>'Corte Normal'!P53</f>
        <v>0</v>
      </c>
      <c r="AE52" s="81">
        <f>'Corte Normal'!Q53</f>
        <v>0</v>
      </c>
      <c r="AF52" s="78" t="s">
        <v>74</v>
      </c>
      <c r="AG52" s="79">
        <f t="shared" si="1"/>
        <v>3</v>
      </c>
      <c r="AH52" s="80">
        <f t="shared" si="3"/>
        <v>0</v>
      </c>
      <c r="AI52" s="79" t="str">
        <f t="shared" si="2"/>
        <v>014,3,0,0,0</v>
      </c>
    </row>
    <row r="53" spans="1:35" x14ac:dyDescent="0.25">
      <c r="A53" s="70" t="s">
        <v>119</v>
      </c>
      <c r="B53" s="71">
        <f>'Corte Normal'!D54</f>
        <v>0</v>
      </c>
      <c r="C53" s="47">
        <f>'Corte Normal'!E54</f>
        <v>0</v>
      </c>
      <c r="D53" s="47">
        <f>'Corte Normal'!F54</f>
        <v>0</v>
      </c>
      <c r="E53" s="25">
        <f>'Corte Normal'!A54</f>
        <v>0</v>
      </c>
      <c r="F53" s="25">
        <f>'Corte Normal'!B54</f>
        <v>0</v>
      </c>
      <c r="G53" s="25">
        <f>'Corte Normal'!C54</f>
        <v>0</v>
      </c>
      <c r="H53" s="25">
        <f>'Corte Normal'!H54</f>
        <v>0</v>
      </c>
      <c r="I53" s="76"/>
      <c r="J53" s="74">
        <f>'Corte Normal'!G54</f>
        <v>0</v>
      </c>
      <c r="K53" s="72">
        <f>'Corte Normal'!M54</f>
        <v>0</v>
      </c>
      <c r="L53" s="75">
        <f>'Corte Normal'!K54</f>
        <v>0</v>
      </c>
      <c r="M53" s="71" t="s">
        <v>76</v>
      </c>
      <c r="N53" s="72"/>
      <c r="O53" s="74"/>
      <c r="P53" s="74"/>
      <c r="Q53" s="74"/>
      <c r="R53" s="74"/>
      <c r="S53" s="76"/>
      <c r="T53" s="74"/>
      <c r="U53" s="75"/>
      <c r="V53" s="74">
        <v>70</v>
      </c>
      <c r="W53" s="74" t="s">
        <v>35</v>
      </c>
      <c r="X53" s="74">
        <f>VLOOKUP(V53,Tabla1[[Tipo]:[BIN]],3,FALSE)</f>
        <v>551898</v>
      </c>
      <c r="Y53" s="74">
        <f>VLOOKUP(W53,Tabla2[],2,FALSE)</f>
        <v>1</v>
      </c>
      <c r="Z53" s="74"/>
      <c r="AA53" s="81">
        <f>'Corte Normal'!M54</f>
        <v>0</v>
      </c>
      <c r="AB53" s="81">
        <f>'Corte Normal'!N54</f>
        <v>0</v>
      </c>
      <c r="AC53" s="81">
        <f>'Corte Normal'!O54</f>
        <v>0</v>
      </c>
      <c r="AD53" s="77">
        <f>'Corte Normal'!P54</f>
        <v>0</v>
      </c>
      <c r="AE53" s="81">
        <f>'Corte Normal'!Q54</f>
        <v>0</v>
      </c>
      <c r="AF53" s="78" t="s">
        <v>74</v>
      </c>
      <c r="AG53" s="79">
        <f t="shared" si="1"/>
        <v>3</v>
      </c>
      <c r="AH53" s="80">
        <f t="shared" si="3"/>
        <v>0</v>
      </c>
      <c r="AI53" s="79" t="str">
        <f t="shared" si="2"/>
        <v>014,3,0,0,0</v>
      </c>
    </row>
    <row r="54" spans="1:35" x14ac:dyDescent="0.25">
      <c r="A54" s="70" t="s">
        <v>120</v>
      </c>
      <c r="B54" s="71">
        <f>'Corte Normal'!D55</f>
        <v>0</v>
      </c>
      <c r="C54" s="47">
        <f>'Corte Normal'!E55</f>
        <v>0</v>
      </c>
      <c r="D54" s="47">
        <f>'Corte Normal'!F55</f>
        <v>0</v>
      </c>
      <c r="E54" s="25">
        <f>'Corte Normal'!A55</f>
        <v>0</v>
      </c>
      <c r="F54" s="25">
        <f>'Corte Normal'!B55</f>
        <v>0</v>
      </c>
      <c r="G54" s="25">
        <f>'Corte Normal'!C55</f>
        <v>0</v>
      </c>
      <c r="H54" s="25">
        <f>'Corte Normal'!H55</f>
        <v>0</v>
      </c>
      <c r="I54" s="76"/>
      <c r="J54" s="74">
        <f>'Corte Normal'!G55</f>
        <v>0</v>
      </c>
      <c r="K54" s="72">
        <f>'Corte Normal'!M55</f>
        <v>0</v>
      </c>
      <c r="L54" s="75">
        <f>'Corte Normal'!K55</f>
        <v>0</v>
      </c>
      <c r="M54" s="71" t="s">
        <v>76</v>
      </c>
      <c r="N54" s="72"/>
      <c r="O54" s="74"/>
      <c r="P54" s="74"/>
      <c r="Q54" s="74"/>
      <c r="R54" s="74"/>
      <c r="S54" s="76"/>
      <c r="T54" s="74"/>
      <c r="U54" s="85"/>
      <c r="V54" s="74">
        <v>70</v>
      </c>
      <c r="W54" s="74" t="s">
        <v>35</v>
      </c>
      <c r="X54" s="74">
        <f>VLOOKUP(V54,Tabla1[[Tipo]:[BIN]],3,FALSE)</f>
        <v>551898</v>
      </c>
      <c r="Y54" s="74">
        <f>VLOOKUP(W54,Tabla2[],2,FALSE)</f>
        <v>1</v>
      </c>
      <c r="Z54" s="74"/>
      <c r="AA54" s="81">
        <f>'Corte Normal'!M55</f>
        <v>0</v>
      </c>
      <c r="AB54" s="81">
        <f>'Corte Normal'!N55</f>
        <v>0</v>
      </c>
      <c r="AC54" s="81">
        <f>'Corte Normal'!O55</f>
        <v>0</v>
      </c>
      <c r="AD54" s="77">
        <f>'Corte Normal'!P55</f>
        <v>0</v>
      </c>
      <c r="AE54" s="81">
        <f>'Corte Normal'!Q55</f>
        <v>0</v>
      </c>
      <c r="AF54" s="78" t="s">
        <v>74</v>
      </c>
      <c r="AG54" s="79">
        <f t="shared" si="1"/>
        <v>3</v>
      </c>
      <c r="AH54" s="80">
        <f t="shared" si="3"/>
        <v>0</v>
      </c>
      <c r="AI54" s="79" t="str">
        <f t="shared" si="2"/>
        <v>014,3,0,0,0</v>
      </c>
    </row>
    <row r="55" spans="1:35" x14ac:dyDescent="0.25">
      <c r="A55" s="70" t="s">
        <v>121</v>
      </c>
      <c r="B55" s="71">
        <f>'Corte Normal'!D56</f>
        <v>0</v>
      </c>
      <c r="C55" s="47">
        <f>'Corte Normal'!E56</f>
        <v>0</v>
      </c>
      <c r="D55" s="47">
        <f>'Corte Normal'!F56</f>
        <v>0</v>
      </c>
      <c r="E55" s="25">
        <f>'Corte Normal'!A56</f>
        <v>0</v>
      </c>
      <c r="F55" s="25">
        <f>'Corte Normal'!B56</f>
        <v>0</v>
      </c>
      <c r="G55" s="25">
        <f>'Corte Normal'!C56</f>
        <v>0</v>
      </c>
      <c r="H55" s="25">
        <f>'Corte Normal'!H56</f>
        <v>0</v>
      </c>
      <c r="I55" s="70"/>
      <c r="J55" s="74">
        <f>'Corte Normal'!G56</f>
        <v>0</v>
      </c>
      <c r="K55" s="72">
        <f>'Corte Normal'!M56</f>
        <v>0</v>
      </c>
      <c r="L55" s="75">
        <f>'Corte Normal'!K56</f>
        <v>0</v>
      </c>
      <c r="M55" s="71" t="s">
        <v>76</v>
      </c>
      <c r="N55" s="72"/>
      <c r="O55" s="74"/>
      <c r="P55" s="74"/>
      <c r="Q55" s="74"/>
      <c r="R55" s="74"/>
      <c r="S55" s="76"/>
      <c r="T55" s="74"/>
      <c r="U55" s="85"/>
      <c r="V55" s="74">
        <v>70</v>
      </c>
      <c r="W55" s="74" t="s">
        <v>35</v>
      </c>
      <c r="X55" s="74">
        <f>VLOOKUP(V55,Tabla1[[Tipo]:[BIN]],3,FALSE)</f>
        <v>551898</v>
      </c>
      <c r="Y55" s="74">
        <f>VLOOKUP(W55,Tabla2[],2,FALSE)</f>
        <v>1</v>
      </c>
      <c r="Z55" s="74"/>
      <c r="AA55" s="81">
        <f>'Corte Normal'!M56</f>
        <v>0</v>
      </c>
      <c r="AB55" s="81">
        <f>'Corte Normal'!N56</f>
        <v>0</v>
      </c>
      <c r="AC55" s="81">
        <f>'Corte Normal'!O56</f>
        <v>0</v>
      </c>
      <c r="AD55" s="77">
        <f>'Corte Normal'!P56</f>
        <v>0</v>
      </c>
      <c r="AE55" s="81">
        <f>'Corte Normal'!Q56</f>
        <v>0</v>
      </c>
      <c r="AF55" s="78" t="s">
        <v>74</v>
      </c>
      <c r="AG55" s="79">
        <f t="shared" si="1"/>
        <v>3</v>
      </c>
      <c r="AH55" s="80">
        <f t="shared" si="3"/>
        <v>0</v>
      </c>
      <c r="AI55" s="79" t="str">
        <f t="shared" si="2"/>
        <v>014,3,0,0,0</v>
      </c>
    </row>
    <row r="56" spans="1:35" x14ac:dyDescent="0.25">
      <c r="A56" s="70" t="s">
        <v>122</v>
      </c>
      <c r="B56" s="71">
        <f>'Corte Normal'!D57</f>
        <v>0</v>
      </c>
      <c r="C56" s="47">
        <f>'Corte Normal'!E57</f>
        <v>0</v>
      </c>
      <c r="D56" s="47">
        <f>'Corte Normal'!F57</f>
        <v>0</v>
      </c>
      <c r="E56" s="25">
        <f>'Corte Normal'!A57</f>
        <v>0</v>
      </c>
      <c r="F56" s="25">
        <f>'Corte Normal'!B57</f>
        <v>0</v>
      </c>
      <c r="G56" s="25">
        <f>'Corte Normal'!C57</f>
        <v>0</v>
      </c>
      <c r="H56" s="25">
        <f>'Corte Normal'!H57</f>
        <v>0</v>
      </c>
      <c r="I56" s="70"/>
      <c r="J56" s="74">
        <f>'Corte Normal'!G57</f>
        <v>0</v>
      </c>
      <c r="K56" s="72">
        <f>'Corte Normal'!M57</f>
        <v>0</v>
      </c>
      <c r="L56" s="75">
        <f>'Corte Normal'!K57</f>
        <v>0</v>
      </c>
      <c r="M56" s="71" t="s">
        <v>76</v>
      </c>
      <c r="N56" s="81"/>
      <c r="O56" s="74"/>
      <c r="P56" s="74"/>
      <c r="Q56" s="74"/>
      <c r="R56" s="74"/>
      <c r="S56" s="76"/>
      <c r="T56" s="74"/>
      <c r="U56" s="74"/>
      <c r="V56" s="74">
        <v>70</v>
      </c>
      <c r="W56" s="74" t="s">
        <v>35</v>
      </c>
      <c r="X56" s="74">
        <f>VLOOKUP(V56,Tabla1[[Tipo]:[BIN]],3,FALSE)</f>
        <v>551898</v>
      </c>
      <c r="Y56" s="74">
        <f>VLOOKUP(W56,Tabla2[],2,FALSE)</f>
        <v>1</v>
      </c>
      <c r="Z56" s="74"/>
      <c r="AA56" s="81">
        <f>'Corte Normal'!M57</f>
        <v>0</v>
      </c>
      <c r="AB56" s="81">
        <f>'Corte Normal'!N57</f>
        <v>0</v>
      </c>
      <c r="AC56" s="81">
        <f>'Corte Normal'!O57</f>
        <v>0</v>
      </c>
      <c r="AD56" s="77">
        <f>'Corte Normal'!P57</f>
        <v>0</v>
      </c>
      <c r="AE56" s="81">
        <f>'Corte Normal'!Q57</f>
        <v>0</v>
      </c>
      <c r="AF56" s="78" t="s">
        <v>74</v>
      </c>
      <c r="AG56" s="79">
        <f t="shared" si="1"/>
        <v>3</v>
      </c>
      <c r="AH56" s="80">
        <f t="shared" si="3"/>
        <v>0</v>
      </c>
      <c r="AI56" s="79" t="str">
        <f t="shared" si="2"/>
        <v>014,3,0,0,0</v>
      </c>
    </row>
    <row r="57" spans="1:35" x14ac:dyDescent="0.25">
      <c r="A57" s="70" t="s">
        <v>123</v>
      </c>
      <c r="B57" s="71">
        <f>'Corte Normal'!D58</f>
        <v>0</v>
      </c>
      <c r="C57" s="47">
        <f>'Corte Normal'!E58</f>
        <v>0</v>
      </c>
      <c r="D57" s="47">
        <f>'Corte Normal'!F58</f>
        <v>0</v>
      </c>
      <c r="E57" s="25">
        <f>'Corte Normal'!A58</f>
        <v>0</v>
      </c>
      <c r="F57" s="25">
        <f>'Corte Normal'!B58</f>
        <v>0</v>
      </c>
      <c r="G57" s="25">
        <f>'Corte Normal'!C58</f>
        <v>0</v>
      </c>
      <c r="H57" s="25">
        <f>'Corte Normal'!H58</f>
        <v>0</v>
      </c>
      <c r="I57" s="70"/>
      <c r="J57" s="74">
        <f>'Corte Normal'!G58</f>
        <v>0</v>
      </c>
      <c r="K57" s="72">
        <f>'Corte Normal'!M58</f>
        <v>0</v>
      </c>
      <c r="L57" s="75">
        <f>'Corte Normal'!K58</f>
        <v>0</v>
      </c>
      <c r="M57" s="71" t="s">
        <v>76</v>
      </c>
      <c r="N57" s="81"/>
      <c r="O57" s="74"/>
      <c r="P57" s="74"/>
      <c r="Q57" s="74"/>
      <c r="R57" s="74"/>
      <c r="S57" s="76"/>
      <c r="T57" s="74"/>
      <c r="U57" s="74"/>
      <c r="V57" s="74">
        <v>70</v>
      </c>
      <c r="W57" s="74" t="s">
        <v>35</v>
      </c>
      <c r="X57" s="74">
        <f>VLOOKUP(V57,Tabla1[[Tipo]:[BIN]],3,FALSE)</f>
        <v>551898</v>
      </c>
      <c r="Y57" s="74">
        <f>VLOOKUP(W57,Tabla2[],2,FALSE)</f>
        <v>1</v>
      </c>
      <c r="Z57" s="74"/>
      <c r="AA57" s="81">
        <f>'Corte Normal'!M58</f>
        <v>0</v>
      </c>
      <c r="AB57" s="81">
        <f>'Corte Normal'!N58</f>
        <v>0</v>
      </c>
      <c r="AC57" s="81">
        <f>'Corte Normal'!O58</f>
        <v>0</v>
      </c>
      <c r="AD57" s="77">
        <f>'Corte Normal'!P58</f>
        <v>0</v>
      </c>
      <c r="AE57" s="81">
        <f>'Corte Normal'!Q58</f>
        <v>0</v>
      </c>
      <c r="AF57" s="78" t="s">
        <v>74</v>
      </c>
      <c r="AG57" s="79">
        <f t="shared" si="1"/>
        <v>3</v>
      </c>
      <c r="AH57" s="80">
        <f t="shared" si="3"/>
        <v>0</v>
      </c>
      <c r="AI57" s="79" t="str">
        <f t="shared" si="2"/>
        <v>014,3,0,0,0</v>
      </c>
    </row>
    <row r="58" spans="1:35" x14ac:dyDescent="0.25">
      <c r="A58" s="70" t="s">
        <v>124</v>
      </c>
      <c r="B58" s="71">
        <f>'Corte Normal'!D59</f>
        <v>0</v>
      </c>
      <c r="C58" s="47">
        <f>'Corte Normal'!E59</f>
        <v>0</v>
      </c>
      <c r="D58" s="47">
        <f>'Corte Normal'!F59</f>
        <v>0</v>
      </c>
      <c r="E58" s="25">
        <f>'Corte Normal'!A59</f>
        <v>0</v>
      </c>
      <c r="F58" s="25">
        <f>'Corte Normal'!B59</f>
        <v>0</v>
      </c>
      <c r="G58" s="25">
        <f>'Corte Normal'!C59</f>
        <v>0</v>
      </c>
      <c r="H58" s="25">
        <f>'Corte Normal'!H59</f>
        <v>0</v>
      </c>
      <c r="I58" s="70"/>
      <c r="J58" s="74">
        <f>'Corte Normal'!G59</f>
        <v>0</v>
      </c>
      <c r="K58" s="72">
        <f>'Corte Normal'!M59</f>
        <v>0</v>
      </c>
      <c r="L58" s="75">
        <f>'Corte Normal'!K59</f>
        <v>0</v>
      </c>
      <c r="M58" s="71" t="s">
        <v>76</v>
      </c>
      <c r="N58" s="81"/>
      <c r="O58" s="74"/>
      <c r="P58" s="74"/>
      <c r="Q58" s="74"/>
      <c r="R58" s="74"/>
      <c r="S58" s="76"/>
      <c r="T58" s="74"/>
      <c r="U58" s="74"/>
      <c r="V58" s="74">
        <v>70</v>
      </c>
      <c r="W58" s="74" t="s">
        <v>35</v>
      </c>
      <c r="X58" s="74">
        <f>VLOOKUP(V58,Tabla1[[Tipo]:[BIN]],3,FALSE)</f>
        <v>551898</v>
      </c>
      <c r="Y58" s="74">
        <f>VLOOKUP(W58,Tabla2[],2,FALSE)</f>
        <v>1</v>
      </c>
      <c r="Z58" s="74"/>
      <c r="AA58" s="81">
        <f>'Corte Normal'!M59</f>
        <v>0</v>
      </c>
      <c r="AB58" s="81">
        <f>'Corte Normal'!N59</f>
        <v>0</v>
      </c>
      <c r="AC58" s="81">
        <f>'Corte Normal'!O59</f>
        <v>0</v>
      </c>
      <c r="AD58" s="77">
        <f>'Corte Normal'!P59</f>
        <v>0</v>
      </c>
      <c r="AE58" s="81">
        <f>'Corte Normal'!Q59</f>
        <v>0</v>
      </c>
      <c r="AF58" s="78" t="s">
        <v>74</v>
      </c>
      <c r="AG58" s="79">
        <f t="shared" si="1"/>
        <v>3</v>
      </c>
      <c r="AH58" s="80">
        <f t="shared" si="3"/>
        <v>0</v>
      </c>
      <c r="AI58" s="79" t="str">
        <f t="shared" si="2"/>
        <v>014,3,0,0,0</v>
      </c>
    </row>
    <row r="59" spans="1:35" x14ac:dyDescent="0.25">
      <c r="A59" s="70" t="s">
        <v>125</v>
      </c>
      <c r="B59" s="71">
        <f>'Corte Normal'!D60</f>
        <v>0</v>
      </c>
      <c r="C59" s="47">
        <f>'Corte Normal'!E60</f>
        <v>0</v>
      </c>
      <c r="D59" s="47">
        <f>'Corte Normal'!F60</f>
        <v>0</v>
      </c>
      <c r="E59" s="25">
        <f>'Corte Normal'!A60</f>
        <v>0</v>
      </c>
      <c r="F59" s="25">
        <f>'Corte Normal'!B60</f>
        <v>0</v>
      </c>
      <c r="G59" s="25">
        <f>'Corte Normal'!C60</f>
        <v>0</v>
      </c>
      <c r="H59" s="25">
        <f>'Corte Normal'!H60</f>
        <v>0</v>
      </c>
      <c r="I59" s="70"/>
      <c r="J59" s="74">
        <f>'Corte Normal'!G60</f>
        <v>0</v>
      </c>
      <c r="K59" s="72">
        <f>'Corte Normal'!M60</f>
        <v>0</v>
      </c>
      <c r="L59" s="75">
        <f>'Corte Normal'!K60</f>
        <v>0</v>
      </c>
      <c r="M59" s="71" t="s">
        <v>76</v>
      </c>
      <c r="N59" s="81"/>
      <c r="O59" s="74"/>
      <c r="P59" s="74"/>
      <c r="Q59" s="74"/>
      <c r="R59" s="74"/>
      <c r="S59" s="76"/>
      <c r="T59" s="74"/>
      <c r="U59" s="85"/>
      <c r="V59" s="74">
        <v>70</v>
      </c>
      <c r="W59" s="74" t="s">
        <v>35</v>
      </c>
      <c r="X59" s="74">
        <f>VLOOKUP(V59,Tabla1[[Tipo]:[BIN]],3,FALSE)</f>
        <v>551898</v>
      </c>
      <c r="Y59" s="74">
        <f>VLOOKUP(W59,Tabla2[],2,FALSE)</f>
        <v>1</v>
      </c>
      <c r="Z59" s="74"/>
      <c r="AA59" s="81">
        <f>'Corte Normal'!M60</f>
        <v>0</v>
      </c>
      <c r="AB59" s="81">
        <f>'Corte Normal'!N60</f>
        <v>0</v>
      </c>
      <c r="AC59" s="81">
        <f>'Corte Normal'!O60</f>
        <v>0</v>
      </c>
      <c r="AD59" s="77">
        <f>'Corte Normal'!P60</f>
        <v>0</v>
      </c>
      <c r="AE59" s="81">
        <f>'Corte Normal'!Q60</f>
        <v>0</v>
      </c>
      <c r="AF59" s="78" t="s">
        <v>74</v>
      </c>
      <c r="AG59" s="79">
        <f t="shared" si="1"/>
        <v>3</v>
      </c>
      <c r="AH59" s="80">
        <f t="shared" si="3"/>
        <v>0</v>
      </c>
      <c r="AI59" s="79" t="str">
        <f t="shared" si="2"/>
        <v>014,3,0,0,0</v>
      </c>
    </row>
    <row r="60" spans="1:35" x14ac:dyDescent="0.25">
      <c r="A60" s="70" t="s">
        <v>126</v>
      </c>
      <c r="B60" s="71">
        <f>'Corte Normal'!D61</f>
        <v>0</v>
      </c>
      <c r="C60" s="47">
        <f>'Corte Normal'!E61</f>
        <v>0</v>
      </c>
      <c r="D60" s="47">
        <f>'Corte Normal'!F61</f>
        <v>0</v>
      </c>
      <c r="E60" s="25">
        <f>'Corte Normal'!A61</f>
        <v>0</v>
      </c>
      <c r="F60" s="25">
        <f>'Corte Normal'!B61</f>
        <v>0</v>
      </c>
      <c r="G60" s="25">
        <f>'Corte Normal'!C61</f>
        <v>0</v>
      </c>
      <c r="H60" s="25">
        <f>'Corte Normal'!H61</f>
        <v>0</v>
      </c>
      <c r="I60" s="70"/>
      <c r="J60" s="74">
        <f>'Corte Normal'!G61</f>
        <v>0</v>
      </c>
      <c r="K60" s="72">
        <f>'Corte Normal'!M61</f>
        <v>0</v>
      </c>
      <c r="L60" s="75">
        <f>'Corte Normal'!K61</f>
        <v>0</v>
      </c>
      <c r="M60" s="71" t="s">
        <v>76</v>
      </c>
      <c r="N60" s="81"/>
      <c r="O60" s="74"/>
      <c r="P60" s="74"/>
      <c r="Q60" s="74"/>
      <c r="R60" s="74"/>
      <c r="S60" s="76"/>
      <c r="T60" s="74"/>
      <c r="U60" s="85"/>
      <c r="V60" s="74">
        <v>70</v>
      </c>
      <c r="W60" s="74" t="s">
        <v>35</v>
      </c>
      <c r="X60" s="74">
        <f>VLOOKUP(V60,Tabla1[[Tipo]:[BIN]],3,FALSE)</f>
        <v>551898</v>
      </c>
      <c r="Y60" s="74">
        <f>VLOOKUP(W60,Tabla2[],2,FALSE)</f>
        <v>1</v>
      </c>
      <c r="Z60" s="74"/>
      <c r="AA60" s="81">
        <f>'Corte Normal'!M61</f>
        <v>0</v>
      </c>
      <c r="AB60" s="81">
        <f>'Corte Normal'!N61</f>
        <v>0</v>
      </c>
      <c r="AC60" s="81">
        <f>'Corte Normal'!O61</f>
        <v>0</v>
      </c>
      <c r="AD60" s="77">
        <f>'Corte Normal'!P61</f>
        <v>0</v>
      </c>
      <c r="AE60" s="81">
        <f>'Corte Normal'!Q61</f>
        <v>0</v>
      </c>
      <c r="AF60" s="78" t="s">
        <v>74</v>
      </c>
      <c r="AG60" s="79">
        <f t="shared" si="1"/>
        <v>3</v>
      </c>
      <c r="AH60" s="80">
        <f t="shared" si="3"/>
        <v>0</v>
      </c>
      <c r="AI60" s="79" t="str">
        <f t="shared" si="2"/>
        <v>014,3,0,0,0</v>
      </c>
    </row>
    <row r="61" spans="1:35" x14ac:dyDescent="0.25">
      <c r="A61" s="70" t="s">
        <v>127</v>
      </c>
      <c r="B61" s="71">
        <f>'Corte Normal'!D62</f>
        <v>0</v>
      </c>
      <c r="C61" s="47">
        <f>'Corte Normal'!E62</f>
        <v>0</v>
      </c>
      <c r="D61" s="47">
        <f>'Corte Normal'!F62</f>
        <v>0</v>
      </c>
      <c r="E61" s="25">
        <f>'Corte Normal'!A62</f>
        <v>0</v>
      </c>
      <c r="F61" s="25">
        <f>'Corte Normal'!B62</f>
        <v>0</v>
      </c>
      <c r="G61" s="25">
        <f>'Corte Normal'!C62</f>
        <v>0</v>
      </c>
      <c r="H61" s="25">
        <f>'Corte Normal'!H62</f>
        <v>0</v>
      </c>
      <c r="I61" s="70"/>
      <c r="J61" s="74">
        <f>'Corte Normal'!G62</f>
        <v>0</v>
      </c>
      <c r="K61" s="72">
        <f>'Corte Normal'!M62</f>
        <v>0</v>
      </c>
      <c r="L61" s="75">
        <f>'Corte Normal'!K62</f>
        <v>0</v>
      </c>
      <c r="M61" s="71" t="s">
        <v>76</v>
      </c>
      <c r="N61" s="81"/>
      <c r="O61" s="74"/>
      <c r="P61" s="74"/>
      <c r="Q61" s="74"/>
      <c r="R61" s="74"/>
      <c r="S61" s="76"/>
      <c r="T61" s="74"/>
      <c r="U61" s="74"/>
      <c r="V61" s="74">
        <v>70</v>
      </c>
      <c r="W61" s="74" t="s">
        <v>35</v>
      </c>
      <c r="X61" s="74">
        <f>VLOOKUP(V61,Tabla1[[Tipo]:[BIN]],3,FALSE)</f>
        <v>551898</v>
      </c>
      <c r="Y61" s="74">
        <f>VLOOKUP(W61,Tabla2[],2,FALSE)</f>
        <v>1</v>
      </c>
      <c r="Z61" s="74"/>
      <c r="AA61" s="81">
        <f>'Corte Normal'!M62</f>
        <v>0</v>
      </c>
      <c r="AB61" s="81">
        <f>'Corte Normal'!N62</f>
        <v>0</v>
      </c>
      <c r="AC61" s="81">
        <f>'Corte Normal'!O62</f>
        <v>0</v>
      </c>
      <c r="AD61" s="77">
        <f>'Corte Normal'!P62</f>
        <v>0</v>
      </c>
      <c r="AE61" s="81">
        <f>'Corte Normal'!Q62</f>
        <v>0</v>
      </c>
      <c r="AF61" s="78" t="s">
        <v>74</v>
      </c>
      <c r="AG61" s="79">
        <f t="shared" si="1"/>
        <v>3</v>
      </c>
      <c r="AH61" s="80">
        <f t="shared" si="3"/>
        <v>0</v>
      </c>
      <c r="AI61" s="79" t="str">
        <f t="shared" si="2"/>
        <v>014,3,0,0,0</v>
      </c>
    </row>
    <row r="62" spans="1:35" x14ac:dyDescent="0.25">
      <c r="A62" s="70" t="s">
        <v>128</v>
      </c>
      <c r="B62" s="71">
        <f>'Corte Normal'!D63</f>
        <v>0</v>
      </c>
      <c r="C62" s="47">
        <f>'Corte Normal'!E63</f>
        <v>0</v>
      </c>
      <c r="D62" s="47">
        <f>'Corte Normal'!F63</f>
        <v>0</v>
      </c>
      <c r="E62" s="25">
        <f>'Corte Normal'!A63</f>
        <v>0</v>
      </c>
      <c r="F62" s="25">
        <f>'Corte Normal'!B63</f>
        <v>0</v>
      </c>
      <c r="G62" s="25">
        <f>'Corte Normal'!C63</f>
        <v>0</v>
      </c>
      <c r="H62" s="25">
        <f>'Corte Normal'!H63</f>
        <v>0</v>
      </c>
      <c r="I62" s="70"/>
      <c r="J62" s="74">
        <f>'Corte Normal'!G63</f>
        <v>0</v>
      </c>
      <c r="K62" s="72">
        <f>'Corte Normal'!M63</f>
        <v>0</v>
      </c>
      <c r="L62" s="75">
        <f>'Corte Normal'!K63</f>
        <v>0</v>
      </c>
      <c r="M62" s="71" t="s">
        <v>76</v>
      </c>
      <c r="N62" s="81"/>
      <c r="O62" s="74"/>
      <c r="P62" s="74"/>
      <c r="Q62" s="74"/>
      <c r="R62" s="74"/>
      <c r="S62" s="76"/>
      <c r="T62" s="74"/>
      <c r="U62" s="74"/>
      <c r="V62" s="74">
        <v>70</v>
      </c>
      <c r="W62" s="74" t="s">
        <v>35</v>
      </c>
      <c r="X62" s="74">
        <f>VLOOKUP(V62,Tabla1[[Tipo]:[BIN]],3,FALSE)</f>
        <v>551898</v>
      </c>
      <c r="Y62" s="74">
        <f>VLOOKUP(W62,Tabla2[],2,FALSE)</f>
        <v>1</v>
      </c>
      <c r="Z62" s="74"/>
      <c r="AA62" s="81">
        <f>'Corte Normal'!M63</f>
        <v>0</v>
      </c>
      <c r="AB62" s="81">
        <f>'Corte Normal'!N63</f>
        <v>0</v>
      </c>
      <c r="AC62" s="81">
        <f>'Corte Normal'!O63</f>
        <v>0</v>
      </c>
      <c r="AD62" s="77">
        <f>'Corte Normal'!P63</f>
        <v>0</v>
      </c>
      <c r="AE62" s="81">
        <f>'Corte Normal'!Q63</f>
        <v>0</v>
      </c>
      <c r="AF62" s="78" t="s">
        <v>74</v>
      </c>
      <c r="AG62" s="79">
        <f t="shared" si="1"/>
        <v>3</v>
      </c>
      <c r="AH62" s="80">
        <f t="shared" si="3"/>
        <v>0</v>
      </c>
      <c r="AI62" s="79" t="str">
        <f t="shared" si="2"/>
        <v>014,3,0,0,0</v>
      </c>
    </row>
    <row r="63" spans="1:35" x14ac:dyDescent="0.25">
      <c r="A63" s="70" t="s">
        <v>129</v>
      </c>
      <c r="B63" s="71">
        <f>'Corte Normal'!D64</f>
        <v>0</v>
      </c>
      <c r="C63" s="47">
        <f>'Corte Normal'!E64</f>
        <v>0</v>
      </c>
      <c r="D63" s="47">
        <f>'Corte Normal'!F64</f>
        <v>0</v>
      </c>
      <c r="E63" s="25">
        <f>'Corte Normal'!A64</f>
        <v>0</v>
      </c>
      <c r="F63" s="25">
        <f>'Corte Normal'!B64</f>
        <v>0</v>
      </c>
      <c r="G63" s="25">
        <f>'Corte Normal'!C64</f>
        <v>0</v>
      </c>
      <c r="H63" s="25">
        <f>'Corte Normal'!H64</f>
        <v>0</v>
      </c>
      <c r="I63" s="70"/>
      <c r="J63" s="74">
        <f>'Corte Normal'!G64</f>
        <v>0</v>
      </c>
      <c r="K63" s="72">
        <f>'Corte Normal'!M64</f>
        <v>0</v>
      </c>
      <c r="L63" s="75">
        <f>'Corte Normal'!K64</f>
        <v>0</v>
      </c>
      <c r="M63" s="71" t="s">
        <v>76</v>
      </c>
      <c r="N63" s="81"/>
      <c r="O63" s="74"/>
      <c r="P63" s="74"/>
      <c r="Q63" s="74"/>
      <c r="R63" s="74"/>
      <c r="S63" s="76"/>
      <c r="T63" s="74"/>
      <c r="U63" s="74"/>
      <c r="V63" s="74">
        <v>70</v>
      </c>
      <c r="W63" s="74" t="s">
        <v>35</v>
      </c>
      <c r="X63" s="74">
        <f>VLOOKUP(V63,Tabla1[[Tipo]:[BIN]],3,FALSE)</f>
        <v>551898</v>
      </c>
      <c r="Y63" s="74">
        <f>VLOOKUP(W63,Tabla2[],2,FALSE)</f>
        <v>1</v>
      </c>
      <c r="Z63" s="74"/>
      <c r="AA63" s="81">
        <f>'Corte Normal'!M64</f>
        <v>0</v>
      </c>
      <c r="AB63" s="81">
        <f>'Corte Normal'!N64</f>
        <v>0</v>
      </c>
      <c r="AC63" s="81">
        <f>'Corte Normal'!O64</f>
        <v>0</v>
      </c>
      <c r="AD63" s="77">
        <f>'Corte Normal'!P64</f>
        <v>0</v>
      </c>
      <c r="AE63" s="81">
        <f>'Corte Normal'!Q64</f>
        <v>0</v>
      </c>
      <c r="AF63" s="78" t="s">
        <v>74</v>
      </c>
      <c r="AG63" s="79">
        <f t="shared" si="1"/>
        <v>3</v>
      </c>
      <c r="AH63" s="80">
        <f t="shared" si="3"/>
        <v>0</v>
      </c>
      <c r="AI63" s="79" t="str">
        <f t="shared" si="2"/>
        <v>014,3,0,0,0</v>
      </c>
    </row>
    <row r="64" spans="1:35" x14ac:dyDescent="0.25">
      <c r="A64" s="70" t="s">
        <v>130</v>
      </c>
      <c r="B64" s="71">
        <f>'Corte Normal'!D65</f>
        <v>0</v>
      </c>
      <c r="C64" s="47">
        <f>'Corte Normal'!E65</f>
        <v>0</v>
      </c>
      <c r="D64" s="47">
        <f>'Corte Normal'!F65</f>
        <v>0</v>
      </c>
      <c r="E64" s="25">
        <f>'Corte Normal'!A65</f>
        <v>0</v>
      </c>
      <c r="F64" s="25">
        <f>'Corte Normal'!B65</f>
        <v>0</v>
      </c>
      <c r="G64" s="25">
        <f>'Corte Normal'!C65</f>
        <v>0</v>
      </c>
      <c r="H64" s="25">
        <f>'Corte Normal'!H65</f>
        <v>0</v>
      </c>
      <c r="I64" s="70"/>
      <c r="J64" s="74">
        <f>'Corte Normal'!G65</f>
        <v>0</v>
      </c>
      <c r="K64" s="72">
        <f>'Corte Normal'!M65</f>
        <v>0</v>
      </c>
      <c r="L64" s="75">
        <f>'Corte Normal'!K65</f>
        <v>0</v>
      </c>
      <c r="M64" s="71" t="s">
        <v>76</v>
      </c>
      <c r="N64" s="81"/>
      <c r="O64" s="74"/>
      <c r="P64" s="74"/>
      <c r="Q64" s="74"/>
      <c r="R64" s="74"/>
      <c r="S64" s="76"/>
      <c r="T64" s="74"/>
      <c r="U64" s="74"/>
      <c r="V64" s="74">
        <v>70</v>
      </c>
      <c r="W64" s="74" t="s">
        <v>35</v>
      </c>
      <c r="X64" s="74">
        <f>VLOOKUP(V64,Tabla1[[Tipo]:[BIN]],3,FALSE)</f>
        <v>551898</v>
      </c>
      <c r="Y64" s="74">
        <f>VLOOKUP(W64,Tabla2[],2,FALSE)</f>
        <v>1</v>
      </c>
      <c r="Z64" s="74"/>
      <c r="AA64" s="81">
        <f>'Corte Normal'!M65</f>
        <v>0</v>
      </c>
      <c r="AB64" s="81">
        <f>'Corte Normal'!N65</f>
        <v>0</v>
      </c>
      <c r="AC64" s="81">
        <f>'Corte Normal'!O65</f>
        <v>0</v>
      </c>
      <c r="AD64" s="77">
        <f>'Corte Normal'!P65</f>
        <v>0</v>
      </c>
      <c r="AE64" s="81">
        <f>'Corte Normal'!Q65</f>
        <v>0</v>
      </c>
      <c r="AF64" s="78" t="s">
        <v>74</v>
      </c>
      <c r="AG64" s="79">
        <f t="shared" si="1"/>
        <v>3</v>
      </c>
      <c r="AH64" s="80">
        <f t="shared" si="3"/>
        <v>0</v>
      </c>
      <c r="AI64" s="79" t="str">
        <f t="shared" si="2"/>
        <v>014,3,0,0,0</v>
      </c>
    </row>
    <row r="65" spans="1:35" x14ac:dyDescent="0.25">
      <c r="A65" s="70" t="s">
        <v>131</v>
      </c>
      <c r="B65" s="71">
        <f>'Corte Normal'!D66</f>
        <v>0</v>
      </c>
      <c r="C65" s="47">
        <f>'Corte Normal'!E66</f>
        <v>0</v>
      </c>
      <c r="D65" s="47">
        <f>'Corte Normal'!F66</f>
        <v>0</v>
      </c>
      <c r="E65" s="25">
        <f>'Corte Normal'!A66</f>
        <v>0</v>
      </c>
      <c r="F65" s="25">
        <f>'Corte Normal'!B66</f>
        <v>0</v>
      </c>
      <c r="G65" s="25">
        <f>'Corte Normal'!C66</f>
        <v>0</v>
      </c>
      <c r="H65" s="25">
        <f>'Corte Normal'!H66</f>
        <v>0</v>
      </c>
      <c r="I65" s="70"/>
      <c r="J65" s="74">
        <f>'Corte Normal'!G66</f>
        <v>0</v>
      </c>
      <c r="K65" s="72">
        <f>'Corte Normal'!M66</f>
        <v>0</v>
      </c>
      <c r="L65" s="75">
        <f>'Corte Normal'!K66</f>
        <v>0</v>
      </c>
      <c r="M65" s="71" t="s">
        <v>76</v>
      </c>
      <c r="N65" s="81"/>
      <c r="O65" s="74"/>
      <c r="P65" s="74"/>
      <c r="Q65" s="74"/>
      <c r="R65" s="74"/>
      <c r="S65" s="76"/>
      <c r="T65" s="74"/>
      <c r="U65" s="74"/>
      <c r="V65" s="74">
        <v>70</v>
      </c>
      <c r="W65" s="74" t="s">
        <v>35</v>
      </c>
      <c r="X65" s="74">
        <f>VLOOKUP(V65,Tabla1[[Tipo]:[BIN]],3,FALSE)</f>
        <v>551898</v>
      </c>
      <c r="Y65" s="74">
        <f>VLOOKUP(W65,Tabla2[],2,FALSE)</f>
        <v>1</v>
      </c>
      <c r="Z65" s="74"/>
      <c r="AA65" s="81">
        <f>'Corte Normal'!M66</f>
        <v>0</v>
      </c>
      <c r="AB65" s="81">
        <f>'Corte Normal'!N66</f>
        <v>0</v>
      </c>
      <c r="AC65" s="81">
        <f>'Corte Normal'!O66</f>
        <v>0</v>
      </c>
      <c r="AD65" s="77">
        <f>'Corte Normal'!P66</f>
        <v>0</v>
      </c>
      <c r="AE65" s="81">
        <f>'Corte Normal'!Q66</f>
        <v>0</v>
      </c>
      <c r="AF65" s="78" t="s">
        <v>74</v>
      </c>
      <c r="AG65" s="79">
        <f t="shared" si="1"/>
        <v>3</v>
      </c>
      <c r="AH65" s="80">
        <f t="shared" si="3"/>
        <v>0</v>
      </c>
      <c r="AI65" s="79" t="str">
        <f t="shared" si="2"/>
        <v>014,3,0,0,0</v>
      </c>
    </row>
    <row r="66" spans="1:35" x14ac:dyDescent="0.25">
      <c r="A66" s="70" t="s">
        <v>132</v>
      </c>
      <c r="B66" s="71">
        <f>'Corte Normal'!D67</f>
        <v>0</v>
      </c>
      <c r="C66" s="47">
        <f>'Corte Normal'!E67</f>
        <v>0</v>
      </c>
      <c r="D66" s="47">
        <f>'Corte Normal'!F67</f>
        <v>0</v>
      </c>
      <c r="E66" s="25">
        <f>'Corte Normal'!A67</f>
        <v>0</v>
      </c>
      <c r="F66" s="25">
        <f>'Corte Normal'!B67</f>
        <v>0</v>
      </c>
      <c r="G66" s="25">
        <f>'Corte Normal'!C67</f>
        <v>0</v>
      </c>
      <c r="H66" s="25">
        <f>'Corte Normal'!H67</f>
        <v>0</v>
      </c>
      <c r="I66" s="70"/>
      <c r="J66" s="74">
        <f>'Corte Normal'!G67</f>
        <v>0</v>
      </c>
      <c r="K66" s="72">
        <f>'Corte Normal'!M67</f>
        <v>0</v>
      </c>
      <c r="L66" s="75">
        <f>'Corte Normal'!K67</f>
        <v>0</v>
      </c>
      <c r="M66" s="71" t="s">
        <v>76</v>
      </c>
      <c r="N66" s="81"/>
      <c r="O66" s="74"/>
      <c r="P66" s="74"/>
      <c r="Q66" s="74"/>
      <c r="R66" s="74"/>
      <c r="S66" s="76"/>
      <c r="T66" s="74"/>
      <c r="U66" s="74"/>
      <c r="V66" s="74">
        <v>70</v>
      </c>
      <c r="W66" s="74" t="s">
        <v>35</v>
      </c>
      <c r="X66" s="74">
        <f>VLOOKUP(V66,Tabla1[[Tipo]:[BIN]],3,FALSE)</f>
        <v>551898</v>
      </c>
      <c r="Y66" s="74">
        <f>VLOOKUP(W66,Tabla2[],2,FALSE)</f>
        <v>1</v>
      </c>
      <c r="Z66" s="74"/>
      <c r="AA66" s="81">
        <f>'Corte Normal'!M67</f>
        <v>0</v>
      </c>
      <c r="AB66" s="81">
        <f>'Corte Normal'!N67</f>
        <v>0</v>
      </c>
      <c r="AC66" s="81">
        <f>'Corte Normal'!O67</f>
        <v>0</v>
      </c>
      <c r="AD66" s="77">
        <f>'Corte Normal'!P67</f>
        <v>0</v>
      </c>
      <c r="AE66" s="81">
        <f>'Corte Normal'!Q67</f>
        <v>0</v>
      </c>
      <c r="AF66" s="78" t="s">
        <v>74</v>
      </c>
      <c r="AG66" s="79">
        <f t="shared" si="1"/>
        <v>3</v>
      </c>
      <c r="AH66" s="80">
        <f t="shared" si="3"/>
        <v>0</v>
      </c>
      <c r="AI66" s="79" t="str">
        <f t="shared" si="2"/>
        <v>014,3,0,0,0</v>
      </c>
    </row>
    <row r="67" spans="1:35" x14ac:dyDescent="0.25">
      <c r="A67" s="70" t="s">
        <v>133</v>
      </c>
      <c r="B67" s="71">
        <f>'Corte Normal'!D68</f>
        <v>0</v>
      </c>
      <c r="C67" s="47">
        <f>'Corte Normal'!E68</f>
        <v>0</v>
      </c>
      <c r="D67" s="47">
        <f>'Corte Normal'!F68</f>
        <v>0</v>
      </c>
      <c r="E67" s="25">
        <f>'Corte Normal'!A68</f>
        <v>0</v>
      </c>
      <c r="F67" s="25">
        <f>'Corte Normal'!B68</f>
        <v>0</v>
      </c>
      <c r="G67" s="25">
        <f>'Corte Normal'!C68</f>
        <v>0</v>
      </c>
      <c r="H67" s="25">
        <f>'Corte Normal'!H68</f>
        <v>0</v>
      </c>
      <c r="I67" s="70"/>
      <c r="J67" s="74">
        <f>'Corte Normal'!G68</f>
        <v>0</v>
      </c>
      <c r="K67" s="72">
        <f>'Corte Normal'!M68</f>
        <v>0</v>
      </c>
      <c r="L67" s="75">
        <f>'Corte Normal'!K68</f>
        <v>0</v>
      </c>
      <c r="M67" s="71" t="s">
        <v>76</v>
      </c>
      <c r="N67" s="81"/>
      <c r="O67" s="74"/>
      <c r="P67" s="74"/>
      <c r="Q67" s="74"/>
      <c r="R67" s="74"/>
      <c r="S67" s="76"/>
      <c r="T67" s="74"/>
      <c r="U67" s="74"/>
      <c r="V67" s="74">
        <v>70</v>
      </c>
      <c r="W67" s="74" t="s">
        <v>35</v>
      </c>
      <c r="X67" s="74">
        <f>VLOOKUP(V67,Tabla1[[Tipo]:[BIN]],3,FALSE)</f>
        <v>551898</v>
      </c>
      <c r="Y67" s="74">
        <f>VLOOKUP(W67,Tabla2[],2,FALSE)</f>
        <v>1</v>
      </c>
      <c r="Z67" s="74"/>
      <c r="AA67" s="81">
        <f>'Corte Normal'!M68</f>
        <v>0</v>
      </c>
      <c r="AB67" s="81">
        <f>'Corte Normal'!N68</f>
        <v>0</v>
      </c>
      <c r="AC67" s="81">
        <f>'Corte Normal'!O68</f>
        <v>0</v>
      </c>
      <c r="AD67" s="77">
        <f>'Corte Normal'!P68</f>
        <v>0</v>
      </c>
      <c r="AE67" s="81">
        <f>'Corte Normal'!Q68</f>
        <v>0</v>
      </c>
      <c r="AF67" s="78" t="s">
        <v>74</v>
      </c>
      <c r="AG67" s="79">
        <f t="shared" ref="AG67:AG130" si="4">+IF(B67="Cedula de Identidad",1,3)</f>
        <v>3</v>
      </c>
      <c r="AH67" s="80">
        <f t="shared" si="3"/>
        <v>0</v>
      </c>
      <c r="AI67" s="79" t="str">
        <f t="shared" ref="AI67:AI130" si="5">+CONCATENATE(AF67,",",AG67,",",C67,",",D67,",",AH67)</f>
        <v>014,3,0,0,0</v>
      </c>
    </row>
    <row r="68" spans="1:35" x14ac:dyDescent="0.25">
      <c r="A68" s="70" t="s">
        <v>134</v>
      </c>
      <c r="B68" s="71">
        <f>'Corte Normal'!D69</f>
        <v>0</v>
      </c>
      <c r="C68" s="47">
        <f>'Corte Normal'!E69</f>
        <v>0</v>
      </c>
      <c r="D68" s="47">
        <f>'Corte Normal'!F69</f>
        <v>0</v>
      </c>
      <c r="E68" s="25">
        <f>'Corte Normal'!A69</f>
        <v>0</v>
      </c>
      <c r="F68" s="25">
        <f>'Corte Normal'!B69</f>
        <v>0</v>
      </c>
      <c r="G68" s="25">
        <f>'Corte Normal'!C69</f>
        <v>0</v>
      </c>
      <c r="H68" s="25">
        <f>'Corte Normal'!H69</f>
        <v>0</v>
      </c>
      <c r="I68" s="70"/>
      <c r="J68" s="74">
        <f>'Corte Normal'!G69</f>
        <v>0</v>
      </c>
      <c r="K68" s="72">
        <f>'Corte Normal'!M69</f>
        <v>0</v>
      </c>
      <c r="L68" s="75">
        <f>'Corte Normal'!K69</f>
        <v>0</v>
      </c>
      <c r="M68" s="71" t="s">
        <v>76</v>
      </c>
      <c r="N68" s="81"/>
      <c r="O68" s="74"/>
      <c r="P68" s="74"/>
      <c r="Q68" s="74"/>
      <c r="R68" s="74"/>
      <c r="S68" s="76"/>
      <c r="T68" s="74"/>
      <c r="U68" s="74"/>
      <c r="V68" s="74">
        <v>70</v>
      </c>
      <c r="W68" s="74" t="s">
        <v>35</v>
      </c>
      <c r="X68" s="74">
        <f>VLOOKUP(V68,Tabla1[[Tipo]:[BIN]],3,FALSE)</f>
        <v>551898</v>
      </c>
      <c r="Y68" s="74">
        <f>VLOOKUP(W68,Tabla2[],2,FALSE)</f>
        <v>1</v>
      </c>
      <c r="Z68" s="74"/>
      <c r="AA68" s="81">
        <f>'Corte Normal'!M69</f>
        <v>0</v>
      </c>
      <c r="AB68" s="81">
        <f>'Corte Normal'!N69</f>
        <v>0</v>
      </c>
      <c r="AC68" s="81">
        <f>'Corte Normal'!O69</f>
        <v>0</v>
      </c>
      <c r="AD68" s="77">
        <f>'Corte Normal'!P69</f>
        <v>0</v>
      </c>
      <c r="AE68" s="81">
        <f>'Corte Normal'!Q69</f>
        <v>0</v>
      </c>
      <c r="AF68" s="78" t="s">
        <v>74</v>
      </c>
      <c r="AG68" s="79">
        <f t="shared" si="4"/>
        <v>3</v>
      </c>
      <c r="AH68" s="80">
        <f t="shared" si="3"/>
        <v>0</v>
      </c>
      <c r="AI68" s="79" t="str">
        <f t="shared" si="5"/>
        <v>014,3,0,0,0</v>
      </c>
    </row>
    <row r="69" spans="1:35" x14ac:dyDescent="0.25">
      <c r="A69" s="70" t="s">
        <v>135</v>
      </c>
      <c r="B69" s="71">
        <f>'Corte Normal'!D70</f>
        <v>0</v>
      </c>
      <c r="C69" s="47">
        <f>'Corte Normal'!E70</f>
        <v>0</v>
      </c>
      <c r="D69" s="47">
        <f>'Corte Normal'!F70</f>
        <v>0</v>
      </c>
      <c r="E69" s="25">
        <f>'Corte Normal'!A70</f>
        <v>0</v>
      </c>
      <c r="F69" s="25">
        <f>'Corte Normal'!B70</f>
        <v>0</v>
      </c>
      <c r="G69" s="25">
        <f>'Corte Normal'!C70</f>
        <v>0</v>
      </c>
      <c r="H69" s="25">
        <f>'Corte Normal'!H70</f>
        <v>0</v>
      </c>
      <c r="I69" s="70"/>
      <c r="J69" s="74">
        <f>'Corte Normal'!G70</f>
        <v>0</v>
      </c>
      <c r="K69" s="72">
        <f>'Corte Normal'!M70</f>
        <v>0</v>
      </c>
      <c r="L69" s="75">
        <f>'Corte Normal'!K70</f>
        <v>0</v>
      </c>
      <c r="M69" s="71" t="s">
        <v>76</v>
      </c>
      <c r="N69" s="81"/>
      <c r="O69" s="74"/>
      <c r="P69" s="74"/>
      <c r="Q69" s="74"/>
      <c r="R69" s="74"/>
      <c r="S69" s="76"/>
      <c r="T69" s="74"/>
      <c r="U69" s="74"/>
      <c r="V69" s="74">
        <v>70</v>
      </c>
      <c r="W69" s="74" t="s">
        <v>35</v>
      </c>
      <c r="X69" s="74">
        <f>VLOOKUP(V69,Tabla1[[Tipo]:[BIN]],3,FALSE)</f>
        <v>551898</v>
      </c>
      <c r="Y69" s="74">
        <f>VLOOKUP(W69,Tabla2[],2,FALSE)</f>
        <v>1</v>
      </c>
      <c r="Z69" s="74"/>
      <c r="AA69" s="81">
        <f>'Corte Normal'!M70</f>
        <v>0</v>
      </c>
      <c r="AB69" s="81">
        <f>'Corte Normal'!N70</f>
        <v>0</v>
      </c>
      <c r="AC69" s="81">
        <f>'Corte Normal'!O70</f>
        <v>0</v>
      </c>
      <c r="AD69" s="77">
        <f>'Corte Normal'!P70</f>
        <v>0</v>
      </c>
      <c r="AE69" s="81">
        <f>'Corte Normal'!Q70</f>
        <v>0</v>
      </c>
      <c r="AF69" s="78" t="s">
        <v>74</v>
      </c>
      <c r="AG69" s="79">
        <f t="shared" si="4"/>
        <v>3</v>
      </c>
      <c r="AH69" s="80">
        <f t="shared" si="3"/>
        <v>0</v>
      </c>
      <c r="AI69" s="79" t="str">
        <f t="shared" si="5"/>
        <v>014,3,0,0,0</v>
      </c>
    </row>
    <row r="70" spans="1:35" x14ac:dyDescent="0.25">
      <c r="A70" s="70" t="s">
        <v>136</v>
      </c>
      <c r="B70" s="71">
        <f>'Corte Normal'!D71</f>
        <v>0</v>
      </c>
      <c r="C70" s="47">
        <f>'Corte Normal'!E71</f>
        <v>0</v>
      </c>
      <c r="D70" s="47">
        <f>'Corte Normal'!F71</f>
        <v>0</v>
      </c>
      <c r="E70" s="25">
        <f>'Corte Normal'!A71</f>
        <v>0</v>
      </c>
      <c r="F70" s="25">
        <f>'Corte Normal'!B71</f>
        <v>0</v>
      </c>
      <c r="G70" s="25">
        <f>'Corte Normal'!C71</f>
        <v>0</v>
      </c>
      <c r="H70" s="25">
        <f>'Corte Normal'!H71</f>
        <v>0</v>
      </c>
      <c r="I70" s="70"/>
      <c r="J70" s="74">
        <f>'Corte Normal'!G71</f>
        <v>0</v>
      </c>
      <c r="K70" s="72">
        <f>'Corte Normal'!M71</f>
        <v>0</v>
      </c>
      <c r="L70" s="75">
        <f>'Corte Normal'!K71</f>
        <v>0</v>
      </c>
      <c r="M70" s="71" t="s">
        <v>76</v>
      </c>
      <c r="N70" s="81"/>
      <c r="O70" s="74"/>
      <c r="P70" s="74"/>
      <c r="Q70" s="74"/>
      <c r="R70" s="74"/>
      <c r="S70" s="76"/>
      <c r="T70" s="74"/>
      <c r="U70" s="85"/>
      <c r="V70" s="74">
        <v>70</v>
      </c>
      <c r="W70" s="74" t="s">
        <v>35</v>
      </c>
      <c r="X70" s="74">
        <f>VLOOKUP(V70,Tabla1[[Tipo]:[BIN]],3,FALSE)</f>
        <v>551898</v>
      </c>
      <c r="Y70" s="74">
        <f>VLOOKUP(W70,Tabla2[],2,FALSE)</f>
        <v>1</v>
      </c>
      <c r="Z70" s="74"/>
      <c r="AA70" s="81">
        <f>'Corte Normal'!M71</f>
        <v>0</v>
      </c>
      <c r="AB70" s="81">
        <f>'Corte Normal'!N71</f>
        <v>0</v>
      </c>
      <c r="AC70" s="81">
        <f>'Corte Normal'!O71</f>
        <v>0</v>
      </c>
      <c r="AD70" s="77">
        <f>'Corte Normal'!P71</f>
        <v>0</v>
      </c>
      <c r="AE70" s="81">
        <f>'Corte Normal'!Q71</f>
        <v>0</v>
      </c>
      <c r="AF70" s="78" t="s">
        <v>74</v>
      </c>
      <c r="AG70" s="79">
        <f t="shared" si="4"/>
        <v>3</v>
      </c>
      <c r="AH70" s="80">
        <f t="shared" si="3"/>
        <v>0</v>
      </c>
      <c r="AI70" s="79" t="str">
        <f t="shared" si="5"/>
        <v>014,3,0,0,0</v>
      </c>
    </row>
    <row r="71" spans="1:35" x14ac:dyDescent="0.25">
      <c r="A71" s="70" t="s">
        <v>137</v>
      </c>
      <c r="B71" s="71">
        <f>'Corte Normal'!D72</f>
        <v>0</v>
      </c>
      <c r="C71" s="47">
        <f>'Corte Normal'!E72</f>
        <v>0</v>
      </c>
      <c r="D71" s="47">
        <f>'Corte Normal'!F72</f>
        <v>0</v>
      </c>
      <c r="E71" s="25">
        <f>'Corte Normal'!A72</f>
        <v>0</v>
      </c>
      <c r="F71" s="25">
        <f>'Corte Normal'!B72</f>
        <v>0</v>
      </c>
      <c r="G71" s="25">
        <f>'Corte Normal'!C72</f>
        <v>0</v>
      </c>
      <c r="H71" s="25">
        <f>'Corte Normal'!H72</f>
        <v>0</v>
      </c>
      <c r="I71" s="70"/>
      <c r="J71" s="74">
        <f>'Corte Normal'!G72</f>
        <v>0</v>
      </c>
      <c r="K71" s="72">
        <f>'Corte Normal'!M72</f>
        <v>0</v>
      </c>
      <c r="L71" s="75">
        <f>'Corte Normal'!K72</f>
        <v>0</v>
      </c>
      <c r="M71" s="71" t="s">
        <v>76</v>
      </c>
      <c r="N71" s="81"/>
      <c r="O71" s="74"/>
      <c r="P71" s="74"/>
      <c r="Q71" s="74"/>
      <c r="R71" s="74"/>
      <c r="S71" s="76"/>
      <c r="T71" s="74"/>
      <c r="U71" s="74"/>
      <c r="V71" s="74">
        <v>70</v>
      </c>
      <c r="W71" s="74" t="s">
        <v>35</v>
      </c>
      <c r="X71" s="74">
        <f>VLOOKUP(V71,Tabla1[[Tipo]:[BIN]],3,FALSE)</f>
        <v>551898</v>
      </c>
      <c r="Y71" s="74">
        <f>VLOOKUP(W71,Tabla2[],2,FALSE)</f>
        <v>1</v>
      </c>
      <c r="Z71" s="74"/>
      <c r="AA71" s="81">
        <f>'Corte Normal'!M72</f>
        <v>0</v>
      </c>
      <c r="AB71" s="81">
        <f>'Corte Normal'!N72</f>
        <v>0</v>
      </c>
      <c r="AC71" s="81">
        <f>'Corte Normal'!O72</f>
        <v>0</v>
      </c>
      <c r="AD71" s="77">
        <f>'Corte Normal'!P72</f>
        <v>0</v>
      </c>
      <c r="AE71" s="81">
        <f>'Corte Normal'!Q72</f>
        <v>0</v>
      </c>
      <c r="AF71" s="78" t="s">
        <v>74</v>
      </c>
      <c r="AG71" s="79">
        <f t="shared" si="4"/>
        <v>3</v>
      </c>
      <c r="AH71" s="80">
        <f t="shared" si="3"/>
        <v>0</v>
      </c>
      <c r="AI71" s="79" t="str">
        <f t="shared" si="5"/>
        <v>014,3,0,0,0</v>
      </c>
    </row>
    <row r="72" spans="1:35" x14ac:dyDescent="0.25">
      <c r="A72" s="70" t="s">
        <v>138</v>
      </c>
      <c r="B72" s="71">
        <f>'Corte Normal'!D73</f>
        <v>0</v>
      </c>
      <c r="C72" s="47">
        <f>'Corte Normal'!E73</f>
        <v>0</v>
      </c>
      <c r="D72" s="47">
        <f>'Corte Normal'!F73</f>
        <v>0</v>
      </c>
      <c r="E72" s="25">
        <f>'Corte Normal'!A73</f>
        <v>0</v>
      </c>
      <c r="F72" s="25">
        <f>'Corte Normal'!B73</f>
        <v>0</v>
      </c>
      <c r="G72" s="25">
        <f>'Corte Normal'!C73</f>
        <v>0</v>
      </c>
      <c r="H72" s="25">
        <f>'Corte Normal'!H73</f>
        <v>0</v>
      </c>
      <c r="I72" s="70"/>
      <c r="J72" s="74">
        <f>'Corte Normal'!G73</f>
        <v>0</v>
      </c>
      <c r="K72" s="72">
        <f>'Corte Normal'!M73</f>
        <v>0</v>
      </c>
      <c r="L72" s="75">
        <f>'Corte Normal'!K73</f>
        <v>0</v>
      </c>
      <c r="M72" s="71" t="s">
        <v>76</v>
      </c>
      <c r="N72" s="81"/>
      <c r="O72" s="74"/>
      <c r="P72" s="74"/>
      <c r="Q72" s="74"/>
      <c r="R72" s="74"/>
      <c r="S72" s="76"/>
      <c r="T72" s="74"/>
      <c r="U72" s="74"/>
      <c r="V72" s="74">
        <v>70</v>
      </c>
      <c r="W72" s="74" t="s">
        <v>35</v>
      </c>
      <c r="X72" s="74">
        <f>VLOOKUP(V72,Tabla1[[Tipo]:[BIN]],3,FALSE)</f>
        <v>551898</v>
      </c>
      <c r="Y72" s="74">
        <f>VLOOKUP(W72,Tabla2[],2,FALSE)</f>
        <v>1</v>
      </c>
      <c r="Z72" s="74"/>
      <c r="AA72" s="81">
        <f>'Corte Normal'!M73</f>
        <v>0</v>
      </c>
      <c r="AB72" s="81">
        <f>'Corte Normal'!N73</f>
        <v>0</v>
      </c>
      <c r="AC72" s="81">
        <f>'Corte Normal'!O73</f>
        <v>0</v>
      </c>
      <c r="AD72" s="77">
        <f>'Corte Normal'!P73</f>
        <v>0</v>
      </c>
      <c r="AE72" s="81">
        <f>'Corte Normal'!Q73</f>
        <v>0</v>
      </c>
      <c r="AF72" s="78" t="s">
        <v>74</v>
      </c>
      <c r="AG72" s="79">
        <f t="shared" si="4"/>
        <v>3</v>
      </c>
      <c r="AH72" s="80">
        <f t="shared" ref="AH72:AH135" si="6">+AE72</f>
        <v>0</v>
      </c>
      <c r="AI72" s="79" t="str">
        <f t="shared" si="5"/>
        <v>014,3,0,0,0</v>
      </c>
    </row>
    <row r="73" spans="1:35" x14ac:dyDescent="0.25">
      <c r="A73" s="70" t="s">
        <v>139</v>
      </c>
      <c r="B73" s="71">
        <f>'Corte Normal'!D74</f>
        <v>0</v>
      </c>
      <c r="C73" s="47">
        <f>'Corte Normal'!E74</f>
        <v>0</v>
      </c>
      <c r="D73" s="47">
        <f>'Corte Normal'!F74</f>
        <v>0</v>
      </c>
      <c r="E73" s="25">
        <f>'Corte Normal'!A74</f>
        <v>0</v>
      </c>
      <c r="F73" s="25">
        <f>'Corte Normal'!B74</f>
        <v>0</v>
      </c>
      <c r="G73" s="25">
        <f>'Corte Normal'!C74</f>
        <v>0</v>
      </c>
      <c r="H73" s="25">
        <f>'Corte Normal'!H74</f>
        <v>0</v>
      </c>
      <c r="I73" s="70"/>
      <c r="J73" s="74">
        <f>'Corte Normal'!G74</f>
        <v>0</v>
      </c>
      <c r="K73" s="72">
        <f>'Corte Normal'!M74</f>
        <v>0</v>
      </c>
      <c r="L73" s="75">
        <f>'Corte Normal'!K74</f>
        <v>0</v>
      </c>
      <c r="M73" s="71" t="s">
        <v>76</v>
      </c>
      <c r="N73" s="81"/>
      <c r="O73" s="74"/>
      <c r="P73" s="74"/>
      <c r="Q73" s="74"/>
      <c r="R73" s="74"/>
      <c r="S73" s="76"/>
      <c r="T73" s="74"/>
      <c r="U73" s="74"/>
      <c r="V73" s="74">
        <v>70</v>
      </c>
      <c r="W73" s="74" t="s">
        <v>35</v>
      </c>
      <c r="X73" s="74">
        <f>VLOOKUP(V73,Tabla1[[Tipo]:[BIN]],3,FALSE)</f>
        <v>551898</v>
      </c>
      <c r="Y73" s="74">
        <f>VLOOKUP(W73,Tabla2[],2,FALSE)</f>
        <v>1</v>
      </c>
      <c r="Z73" s="74"/>
      <c r="AA73" s="81">
        <f>'Corte Normal'!M74</f>
        <v>0</v>
      </c>
      <c r="AB73" s="81">
        <f>'Corte Normal'!N74</f>
        <v>0</v>
      </c>
      <c r="AC73" s="81">
        <f>'Corte Normal'!O74</f>
        <v>0</v>
      </c>
      <c r="AD73" s="77">
        <f>'Corte Normal'!P74</f>
        <v>0</v>
      </c>
      <c r="AE73" s="81">
        <f>'Corte Normal'!Q74</f>
        <v>0</v>
      </c>
      <c r="AF73" s="78" t="s">
        <v>74</v>
      </c>
      <c r="AG73" s="79">
        <f t="shared" si="4"/>
        <v>3</v>
      </c>
      <c r="AH73" s="80">
        <f t="shared" si="6"/>
        <v>0</v>
      </c>
      <c r="AI73" s="79" t="str">
        <f t="shared" si="5"/>
        <v>014,3,0,0,0</v>
      </c>
    </row>
    <row r="74" spans="1:35" x14ac:dyDescent="0.25">
      <c r="A74" s="70" t="s">
        <v>140</v>
      </c>
      <c r="B74" s="71">
        <f>'Corte Normal'!D75</f>
        <v>0</v>
      </c>
      <c r="C74" s="47">
        <f>'Corte Normal'!E75</f>
        <v>0</v>
      </c>
      <c r="D74" s="47">
        <f>'Corte Normal'!F75</f>
        <v>0</v>
      </c>
      <c r="E74" s="25">
        <f>'Corte Normal'!A75</f>
        <v>0</v>
      </c>
      <c r="F74" s="25">
        <f>'Corte Normal'!B75</f>
        <v>0</v>
      </c>
      <c r="G74" s="25">
        <f>'Corte Normal'!C75</f>
        <v>0</v>
      </c>
      <c r="H74" s="25">
        <f>'Corte Normal'!H75</f>
        <v>0</v>
      </c>
      <c r="I74" s="70"/>
      <c r="J74" s="74">
        <f>'Corte Normal'!G75</f>
        <v>0</v>
      </c>
      <c r="K74" s="72">
        <f>'Corte Normal'!M75</f>
        <v>0</v>
      </c>
      <c r="L74" s="75">
        <f>'Corte Normal'!K75</f>
        <v>0</v>
      </c>
      <c r="M74" s="71" t="s">
        <v>76</v>
      </c>
      <c r="N74" s="101"/>
      <c r="O74" s="83"/>
      <c r="P74" s="83"/>
      <c r="Q74" s="83"/>
      <c r="R74" s="83"/>
      <c r="S74" s="83"/>
      <c r="T74" s="83"/>
      <c r="U74" s="83"/>
      <c r="V74" s="74">
        <v>70</v>
      </c>
      <c r="W74" s="74" t="s">
        <v>35</v>
      </c>
      <c r="X74" s="74">
        <f>VLOOKUP(V74,Tabla1[[Tipo]:[BIN]],3,FALSE)</f>
        <v>551898</v>
      </c>
      <c r="Y74" s="74">
        <f>VLOOKUP(W74,Tabla2[],2,FALSE)</f>
        <v>1</v>
      </c>
      <c r="Z74" s="74"/>
      <c r="AA74" s="81">
        <f>'Corte Normal'!M75</f>
        <v>0</v>
      </c>
      <c r="AB74" s="81">
        <f>'Corte Normal'!N75</f>
        <v>0</v>
      </c>
      <c r="AC74" s="81">
        <f>'Corte Normal'!O75</f>
        <v>0</v>
      </c>
      <c r="AD74" s="77">
        <f>'Corte Normal'!P75</f>
        <v>0</v>
      </c>
      <c r="AE74" s="81">
        <f>'Corte Normal'!Q75</f>
        <v>0</v>
      </c>
      <c r="AF74" s="78" t="s">
        <v>74</v>
      </c>
      <c r="AG74" s="79">
        <f t="shared" si="4"/>
        <v>3</v>
      </c>
      <c r="AH74" s="80">
        <f t="shared" si="6"/>
        <v>0</v>
      </c>
      <c r="AI74" s="79" t="str">
        <f t="shared" si="5"/>
        <v>014,3,0,0,0</v>
      </c>
    </row>
    <row r="75" spans="1:35" x14ac:dyDescent="0.25">
      <c r="A75" s="70" t="s">
        <v>141</v>
      </c>
      <c r="B75" s="71">
        <f>'Corte Normal'!D76</f>
        <v>0</v>
      </c>
      <c r="C75" s="47">
        <f>'Corte Normal'!E76</f>
        <v>0</v>
      </c>
      <c r="D75" s="47">
        <f>'Corte Normal'!F76</f>
        <v>0</v>
      </c>
      <c r="E75" s="25">
        <f>'Corte Normal'!A76</f>
        <v>0</v>
      </c>
      <c r="F75" s="25">
        <f>'Corte Normal'!B76</f>
        <v>0</v>
      </c>
      <c r="G75" s="25">
        <f>'Corte Normal'!C76</f>
        <v>0</v>
      </c>
      <c r="H75" s="25">
        <f>'Corte Normal'!H76</f>
        <v>0</v>
      </c>
      <c r="I75" s="76"/>
      <c r="J75" s="74">
        <f>'Corte Normal'!G76</f>
        <v>0</v>
      </c>
      <c r="K75" s="72">
        <f>'Corte Normal'!M76</f>
        <v>0</v>
      </c>
      <c r="L75" s="75">
        <f>'Corte Normal'!K76</f>
        <v>0</v>
      </c>
      <c r="M75" s="71" t="s">
        <v>76</v>
      </c>
      <c r="N75" s="81"/>
      <c r="O75" s="74"/>
      <c r="P75" s="74"/>
      <c r="Q75" s="74"/>
      <c r="R75" s="74"/>
      <c r="S75" s="76"/>
      <c r="T75" s="74"/>
      <c r="U75" s="74"/>
      <c r="V75" s="74">
        <v>70</v>
      </c>
      <c r="W75" s="74" t="s">
        <v>35</v>
      </c>
      <c r="X75" s="74">
        <f>VLOOKUP(V75,Tabla1[[Tipo]:[BIN]],3,FALSE)</f>
        <v>551898</v>
      </c>
      <c r="Y75" s="74">
        <f>VLOOKUP(W75,Tabla2[],2,FALSE)</f>
        <v>1</v>
      </c>
      <c r="Z75" s="74"/>
      <c r="AA75" s="81">
        <f>'Corte Normal'!M76</f>
        <v>0</v>
      </c>
      <c r="AB75" s="81">
        <f>'Corte Normal'!N76</f>
        <v>0</v>
      </c>
      <c r="AC75" s="81">
        <f>'Corte Normal'!O76</f>
        <v>0</v>
      </c>
      <c r="AD75" s="77">
        <f>'Corte Normal'!P76</f>
        <v>0</v>
      </c>
      <c r="AE75" s="81">
        <f>'Corte Normal'!Q76</f>
        <v>0</v>
      </c>
      <c r="AF75" s="78" t="s">
        <v>74</v>
      </c>
      <c r="AG75" s="79">
        <f t="shared" si="4"/>
        <v>3</v>
      </c>
      <c r="AH75" s="80">
        <f t="shared" si="6"/>
        <v>0</v>
      </c>
      <c r="AI75" s="79" t="str">
        <f t="shared" si="5"/>
        <v>014,3,0,0,0</v>
      </c>
    </row>
    <row r="76" spans="1:35" x14ac:dyDescent="0.25">
      <c r="A76" s="70" t="s">
        <v>142</v>
      </c>
      <c r="B76" s="71">
        <f>'Corte Normal'!D77</f>
        <v>0</v>
      </c>
      <c r="C76" s="47">
        <f>'Corte Normal'!E77</f>
        <v>0</v>
      </c>
      <c r="D76" s="47">
        <f>'Corte Normal'!F77</f>
        <v>0</v>
      </c>
      <c r="E76" s="25">
        <f>'Corte Normal'!A77</f>
        <v>0</v>
      </c>
      <c r="F76" s="25">
        <f>'Corte Normal'!B77</f>
        <v>0</v>
      </c>
      <c r="G76" s="25">
        <f>'Corte Normal'!C77</f>
        <v>0</v>
      </c>
      <c r="H76" s="25">
        <f>'Corte Normal'!H77</f>
        <v>0</v>
      </c>
      <c r="I76" s="76"/>
      <c r="J76" s="74">
        <f>'Corte Normal'!G77</f>
        <v>0</v>
      </c>
      <c r="K76" s="72">
        <f>'Corte Normal'!M77</f>
        <v>0</v>
      </c>
      <c r="L76" s="75">
        <f>'Corte Normal'!K77</f>
        <v>0</v>
      </c>
      <c r="M76" s="71" t="s">
        <v>76</v>
      </c>
      <c r="N76" s="72"/>
      <c r="O76" s="74"/>
      <c r="P76" s="74"/>
      <c r="Q76" s="74"/>
      <c r="R76" s="74"/>
      <c r="S76" s="76"/>
      <c r="T76" s="74"/>
      <c r="U76" s="85"/>
      <c r="V76" s="74">
        <v>70</v>
      </c>
      <c r="W76" s="74" t="s">
        <v>35</v>
      </c>
      <c r="X76" s="74">
        <f>VLOOKUP(V76,Tabla1[[Tipo]:[BIN]],3,FALSE)</f>
        <v>551898</v>
      </c>
      <c r="Y76" s="74">
        <f>VLOOKUP(W76,Tabla2[],2,FALSE)</f>
        <v>1</v>
      </c>
      <c r="Z76" s="74"/>
      <c r="AA76" s="81">
        <f>'Corte Normal'!M77</f>
        <v>0</v>
      </c>
      <c r="AB76" s="81">
        <f>'Corte Normal'!N77</f>
        <v>0</v>
      </c>
      <c r="AC76" s="81">
        <f>'Corte Normal'!O77</f>
        <v>0</v>
      </c>
      <c r="AD76" s="77">
        <f>'Corte Normal'!P77</f>
        <v>0</v>
      </c>
      <c r="AE76" s="81">
        <f>'Corte Normal'!Q77</f>
        <v>0</v>
      </c>
      <c r="AF76" s="78" t="s">
        <v>74</v>
      </c>
      <c r="AG76" s="79">
        <f t="shared" si="4"/>
        <v>3</v>
      </c>
      <c r="AH76" s="80">
        <f t="shared" si="6"/>
        <v>0</v>
      </c>
      <c r="AI76" s="79" t="str">
        <f t="shared" si="5"/>
        <v>014,3,0,0,0</v>
      </c>
    </row>
    <row r="77" spans="1:35" x14ac:dyDescent="0.25">
      <c r="A77" s="70" t="s">
        <v>143</v>
      </c>
      <c r="B77" s="71">
        <f>'Corte Normal'!D78</f>
        <v>0</v>
      </c>
      <c r="C77" s="47">
        <f>'Corte Normal'!E78</f>
        <v>0</v>
      </c>
      <c r="D77" s="47">
        <f>'Corte Normal'!F78</f>
        <v>0</v>
      </c>
      <c r="E77" s="25">
        <f>'Corte Normal'!A78</f>
        <v>0</v>
      </c>
      <c r="F77" s="25">
        <f>'Corte Normal'!B78</f>
        <v>0</v>
      </c>
      <c r="G77" s="25">
        <f>'Corte Normal'!C78</f>
        <v>0</v>
      </c>
      <c r="H77" s="25">
        <f>'Corte Normal'!H78</f>
        <v>0</v>
      </c>
      <c r="I77" s="76"/>
      <c r="J77" s="74">
        <f>'Corte Normal'!G78</f>
        <v>0</v>
      </c>
      <c r="K77" s="72">
        <f>'Corte Normal'!M78</f>
        <v>0</v>
      </c>
      <c r="L77" s="75">
        <f>'Corte Normal'!K78</f>
        <v>0</v>
      </c>
      <c r="M77" s="71" t="s">
        <v>76</v>
      </c>
      <c r="N77" s="81"/>
      <c r="O77" s="74"/>
      <c r="P77" s="74"/>
      <c r="Q77" s="74"/>
      <c r="R77" s="74"/>
      <c r="S77" s="76"/>
      <c r="T77" s="74"/>
      <c r="U77" s="74"/>
      <c r="V77" s="74">
        <v>70</v>
      </c>
      <c r="W77" s="74" t="s">
        <v>35</v>
      </c>
      <c r="X77" s="74">
        <f>VLOOKUP(V77,Tabla1[[Tipo]:[BIN]],3,FALSE)</f>
        <v>551898</v>
      </c>
      <c r="Y77" s="74">
        <f>VLOOKUP(W77,Tabla2[],2,FALSE)</f>
        <v>1</v>
      </c>
      <c r="Z77" s="74"/>
      <c r="AA77" s="81">
        <f>'Corte Normal'!M78</f>
        <v>0</v>
      </c>
      <c r="AB77" s="81">
        <f>'Corte Normal'!N78</f>
        <v>0</v>
      </c>
      <c r="AC77" s="81">
        <f>'Corte Normal'!O78</f>
        <v>0</v>
      </c>
      <c r="AD77" s="77">
        <f>'Corte Normal'!P78</f>
        <v>0</v>
      </c>
      <c r="AE77" s="81">
        <f>'Corte Normal'!Q78</f>
        <v>0</v>
      </c>
      <c r="AF77" s="78" t="s">
        <v>74</v>
      </c>
      <c r="AG77" s="79">
        <f t="shared" si="4"/>
        <v>3</v>
      </c>
      <c r="AH77" s="80">
        <f t="shared" si="6"/>
        <v>0</v>
      </c>
      <c r="AI77" s="79" t="str">
        <f t="shared" si="5"/>
        <v>014,3,0,0,0</v>
      </c>
    </row>
    <row r="78" spans="1:35" x14ac:dyDescent="0.25">
      <c r="A78" s="70" t="s">
        <v>144</v>
      </c>
      <c r="B78" s="71">
        <f>'Corte Normal'!D79</f>
        <v>0</v>
      </c>
      <c r="C78" s="47">
        <f>'Corte Normal'!E79</f>
        <v>0</v>
      </c>
      <c r="D78" s="47">
        <f>'Corte Normal'!F79</f>
        <v>0</v>
      </c>
      <c r="E78" s="25">
        <f>'Corte Normal'!A79</f>
        <v>0</v>
      </c>
      <c r="F78" s="25">
        <f>'Corte Normal'!B79</f>
        <v>0</v>
      </c>
      <c r="G78" s="25">
        <f>'Corte Normal'!C79</f>
        <v>0</v>
      </c>
      <c r="H78" s="25">
        <f>'Corte Normal'!H79</f>
        <v>0</v>
      </c>
      <c r="I78" s="76"/>
      <c r="J78" s="74">
        <f>'Corte Normal'!G79</f>
        <v>0</v>
      </c>
      <c r="K78" s="72">
        <f>'Corte Normal'!M79</f>
        <v>0</v>
      </c>
      <c r="L78" s="75">
        <f>'Corte Normal'!K79</f>
        <v>0</v>
      </c>
      <c r="M78" s="71" t="s">
        <v>76</v>
      </c>
      <c r="N78" s="81"/>
      <c r="O78" s="74"/>
      <c r="P78" s="74"/>
      <c r="Q78" s="74"/>
      <c r="R78" s="74"/>
      <c r="S78" s="76"/>
      <c r="T78" s="74"/>
      <c r="U78" s="74"/>
      <c r="V78" s="74">
        <v>70</v>
      </c>
      <c r="W78" s="74" t="s">
        <v>35</v>
      </c>
      <c r="X78" s="74">
        <f>VLOOKUP(V78,Tabla1[[Tipo]:[BIN]],3,FALSE)</f>
        <v>551898</v>
      </c>
      <c r="Y78" s="74">
        <f>VLOOKUP(W78,Tabla2[],2,FALSE)</f>
        <v>1</v>
      </c>
      <c r="Z78" s="74"/>
      <c r="AA78" s="81">
        <f>'Corte Normal'!M79</f>
        <v>0</v>
      </c>
      <c r="AB78" s="81">
        <f>'Corte Normal'!N79</f>
        <v>0</v>
      </c>
      <c r="AC78" s="81">
        <f>'Corte Normal'!O79</f>
        <v>0</v>
      </c>
      <c r="AD78" s="77">
        <f>'Corte Normal'!P79</f>
        <v>0</v>
      </c>
      <c r="AE78" s="81">
        <f>'Corte Normal'!Q79</f>
        <v>0</v>
      </c>
      <c r="AF78" s="78" t="s">
        <v>74</v>
      </c>
      <c r="AG78" s="79">
        <f t="shared" si="4"/>
        <v>3</v>
      </c>
      <c r="AH78" s="80">
        <f t="shared" si="6"/>
        <v>0</v>
      </c>
      <c r="AI78" s="79" t="str">
        <f t="shared" si="5"/>
        <v>014,3,0,0,0</v>
      </c>
    </row>
    <row r="79" spans="1:35" x14ac:dyDescent="0.25">
      <c r="A79" s="70" t="s">
        <v>145</v>
      </c>
      <c r="B79" s="71">
        <f>'Corte Normal'!D80</f>
        <v>0</v>
      </c>
      <c r="C79" s="47">
        <f>'Corte Normal'!E80</f>
        <v>0</v>
      </c>
      <c r="D79" s="47">
        <f>'Corte Normal'!F80</f>
        <v>0</v>
      </c>
      <c r="E79" s="25">
        <f>'Corte Normal'!A80</f>
        <v>0</v>
      </c>
      <c r="F79" s="25">
        <f>'Corte Normal'!B80</f>
        <v>0</v>
      </c>
      <c r="G79" s="25">
        <f>'Corte Normal'!C80</f>
        <v>0</v>
      </c>
      <c r="H79" s="25">
        <f>'Corte Normal'!H80</f>
        <v>0</v>
      </c>
      <c r="I79" s="76"/>
      <c r="J79" s="74">
        <f>'Corte Normal'!G80</f>
        <v>0</v>
      </c>
      <c r="K79" s="72">
        <f>'Corte Normal'!M80</f>
        <v>0</v>
      </c>
      <c r="L79" s="75">
        <f>'Corte Normal'!K80</f>
        <v>0</v>
      </c>
      <c r="M79" s="71" t="s">
        <v>76</v>
      </c>
      <c r="N79" s="81"/>
      <c r="O79" s="74"/>
      <c r="P79" s="74"/>
      <c r="Q79" s="74"/>
      <c r="R79" s="74"/>
      <c r="S79" s="76"/>
      <c r="T79" s="74"/>
      <c r="U79" s="74"/>
      <c r="V79" s="74">
        <v>70</v>
      </c>
      <c r="W79" s="74" t="s">
        <v>35</v>
      </c>
      <c r="X79" s="74">
        <f>VLOOKUP(V79,Tabla1[[Tipo]:[BIN]],3,FALSE)</f>
        <v>551898</v>
      </c>
      <c r="Y79" s="74">
        <f>VLOOKUP(W79,Tabla2[],2,FALSE)</f>
        <v>1</v>
      </c>
      <c r="Z79" s="74"/>
      <c r="AA79" s="81">
        <f>'Corte Normal'!M80</f>
        <v>0</v>
      </c>
      <c r="AB79" s="81">
        <f>'Corte Normal'!N80</f>
        <v>0</v>
      </c>
      <c r="AC79" s="81">
        <f>'Corte Normal'!O80</f>
        <v>0</v>
      </c>
      <c r="AD79" s="77">
        <f>'Corte Normal'!P80</f>
        <v>0</v>
      </c>
      <c r="AE79" s="81">
        <f>'Corte Normal'!Q80</f>
        <v>0</v>
      </c>
      <c r="AF79" s="78" t="s">
        <v>74</v>
      </c>
      <c r="AG79" s="79">
        <f t="shared" si="4"/>
        <v>3</v>
      </c>
      <c r="AH79" s="80">
        <f t="shared" si="6"/>
        <v>0</v>
      </c>
      <c r="AI79" s="79" t="str">
        <f t="shared" si="5"/>
        <v>014,3,0,0,0</v>
      </c>
    </row>
    <row r="80" spans="1:35" x14ac:dyDescent="0.25">
      <c r="A80" s="70" t="s">
        <v>146</v>
      </c>
      <c r="B80" s="71">
        <f>'Corte Normal'!D81</f>
        <v>0</v>
      </c>
      <c r="C80" s="47">
        <f>'Corte Normal'!E81</f>
        <v>0</v>
      </c>
      <c r="D80" s="47">
        <f>'Corte Normal'!F81</f>
        <v>0</v>
      </c>
      <c r="E80" s="25">
        <f>'Corte Normal'!A81</f>
        <v>0</v>
      </c>
      <c r="F80" s="25">
        <f>'Corte Normal'!B81</f>
        <v>0</v>
      </c>
      <c r="G80" s="25">
        <f>'Corte Normal'!C81</f>
        <v>0</v>
      </c>
      <c r="H80" s="25">
        <f>'Corte Normal'!H81</f>
        <v>0</v>
      </c>
      <c r="I80" s="76"/>
      <c r="J80" s="74">
        <f>'Corte Normal'!G81</f>
        <v>0</v>
      </c>
      <c r="K80" s="72">
        <f>'Corte Normal'!M81</f>
        <v>0</v>
      </c>
      <c r="L80" s="75">
        <f>'Corte Normal'!K81</f>
        <v>0</v>
      </c>
      <c r="M80" s="71" t="s">
        <v>76</v>
      </c>
      <c r="N80" s="81"/>
      <c r="O80" s="74"/>
      <c r="P80" s="74"/>
      <c r="Q80" s="74"/>
      <c r="R80" s="74"/>
      <c r="S80" s="76"/>
      <c r="T80" s="74"/>
      <c r="U80" s="74"/>
      <c r="V80" s="74">
        <v>70</v>
      </c>
      <c r="W80" s="74" t="s">
        <v>35</v>
      </c>
      <c r="X80" s="74">
        <f>VLOOKUP(V80,Tabla1[[Tipo]:[BIN]],3,FALSE)</f>
        <v>551898</v>
      </c>
      <c r="Y80" s="74">
        <f>VLOOKUP(W80,Tabla2[],2,FALSE)</f>
        <v>1</v>
      </c>
      <c r="Z80" s="74"/>
      <c r="AA80" s="81">
        <f>'Corte Normal'!M81</f>
        <v>0</v>
      </c>
      <c r="AB80" s="81">
        <f>'Corte Normal'!N81</f>
        <v>0</v>
      </c>
      <c r="AC80" s="81">
        <f>'Corte Normal'!O81</f>
        <v>0</v>
      </c>
      <c r="AD80" s="77">
        <f>'Corte Normal'!P81</f>
        <v>0</v>
      </c>
      <c r="AE80" s="81">
        <f>'Corte Normal'!Q81</f>
        <v>0</v>
      </c>
      <c r="AF80" s="78" t="s">
        <v>74</v>
      </c>
      <c r="AG80" s="79">
        <f t="shared" si="4"/>
        <v>3</v>
      </c>
      <c r="AH80" s="80">
        <f t="shared" si="6"/>
        <v>0</v>
      </c>
      <c r="AI80" s="79" t="str">
        <f t="shared" si="5"/>
        <v>014,3,0,0,0</v>
      </c>
    </row>
    <row r="81" spans="1:35" x14ac:dyDescent="0.25">
      <c r="A81" s="70" t="s">
        <v>147</v>
      </c>
      <c r="B81" s="71">
        <f>'Corte Normal'!D82</f>
        <v>0</v>
      </c>
      <c r="C81" s="47">
        <f>'Corte Normal'!E82</f>
        <v>0</v>
      </c>
      <c r="D81" s="47">
        <f>'Corte Normal'!F82</f>
        <v>0</v>
      </c>
      <c r="E81" s="25">
        <f>'Corte Normal'!A82</f>
        <v>0</v>
      </c>
      <c r="F81" s="25">
        <f>'Corte Normal'!B82</f>
        <v>0</v>
      </c>
      <c r="G81" s="25">
        <f>'Corte Normal'!C82</f>
        <v>0</v>
      </c>
      <c r="H81" s="25">
        <f>'Corte Normal'!H82</f>
        <v>0</v>
      </c>
      <c r="I81" s="76"/>
      <c r="J81" s="74">
        <f>'Corte Normal'!G82</f>
        <v>0</v>
      </c>
      <c r="K81" s="72">
        <f>'Corte Normal'!M82</f>
        <v>0</v>
      </c>
      <c r="L81" s="75">
        <f>'Corte Normal'!K82</f>
        <v>0</v>
      </c>
      <c r="M81" s="71" t="s">
        <v>76</v>
      </c>
      <c r="N81" s="81"/>
      <c r="O81" s="74"/>
      <c r="P81" s="74"/>
      <c r="Q81" s="74"/>
      <c r="R81" s="74"/>
      <c r="S81" s="76"/>
      <c r="T81" s="74"/>
      <c r="U81" s="74"/>
      <c r="V81" s="74">
        <v>70</v>
      </c>
      <c r="W81" s="74" t="s">
        <v>35</v>
      </c>
      <c r="X81" s="74">
        <f>VLOOKUP(V81,Tabla1[[Tipo]:[BIN]],3,FALSE)</f>
        <v>551898</v>
      </c>
      <c r="Y81" s="74">
        <f>VLOOKUP(W81,Tabla2[],2,FALSE)</f>
        <v>1</v>
      </c>
      <c r="Z81" s="74"/>
      <c r="AA81" s="81">
        <f>'Corte Normal'!M82</f>
        <v>0</v>
      </c>
      <c r="AB81" s="81">
        <f>'Corte Normal'!N82</f>
        <v>0</v>
      </c>
      <c r="AC81" s="81">
        <f>'Corte Normal'!O82</f>
        <v>0</v>
      </c>
      <c r="AD81" s="77">
        <f>'Corte Normal'!P82</f>
        <v>0</v>
      </c>
      <c r="AE81" s="81">
        <f>'Corte Normal'!Q82</f>
        <v>0</v>
      </c>
      <c r="AF81" s="78" t="s">
        <v>74</v>
      </c>
      <c r="AG81" s="79">
        <f t="shared" si="4"/>
        <v>3</v>
      </c>
      <c r="AH81" s="80">
        <f t="shared" si="6"/>
        <v>0</v>
      </c>
      <c r="AI81" s="79" t="str">
        <f t="shared" si="5"/>
        <v>014,3,0,0,0</v>
      </c>
    </row>
    <row r="82" spans="1:35" x14ac:dyDescent="0.25">
      <c r="A82" s="70" t="s">
        <v>148</v>
      </c>
      <c r="B82" s="71">
        <f>'Corte Normal'!D83</f>
        <v>0</v>
      </c>
      <c r="C82" s="47">
        <f>'Corte Normal'!E83</f>
        <v>0</v>
      </c>
      <c r="D82" s="47">
        <f>'Corte Normal'!F83</f>
        <v>0</v>
      </c>
      <c r="E82" s="25">
        <f>'Corte Normal'!A83</f>
        <v>0</v>
      </c>
      <c r="F82" s="25">
        <f>'Corte Normal'!B83</f>
        <v>0</v>
      </c>
      <c r="G82" s="25">
        <f>'Corte Normal'!C83</f>
        <v>0</v>
      </c>
      <c r="H82" s="25">
        <f>'Corte Normal'!H83</f>
        <v>0</v>
      </c>
      <c r="I82" s="76"/>
      <c r="J82" s="74">
        <f>'Corte Normal'!G83</f>
        <v>0</v>
      </c>
      <c r="K82" s="72">
        <f>'Corte Normal'!M83</f>
        <v>0</v>
      </c>
      <c r="L82" s="75">
        <f>'Corte Normal'!K83</f>
        <v>0</v>
      </c>
      <c r="M82" s="71" t="s">
        <v>76</v>
      </c>
      <c r="N82" s="81"/>
      <c r="O82" s="74"/>
      <c r="P82" s="74"/>
      <c r="Q82" s="74"/>
      <c r="R82" s="74"/>
      <c r="S82" s="76"/>
      <c r="T82" s="74"/>
      <c r="U82" s="74"/>
      <c r="V82" s="74">
        <v>70</v>
      </c>
      <c r="W82" s="74" t="s">
        <v>35</v>
      </c>
      <c r="X82" s="74">
        <f>VLOOKUP(V82,Tabla1[[Tipo]:[BIN]],3,FALSE)</f>
        <v>551898</v>
      </c>
      <c r="Y82" s="74">
        <f>VLOOKUP(W82,Tabla2[],2,FALSE)</f>
        <v>1</v>
      </c>
      <c r="Z82" s="74"/>
      <c r="AA82" s="81">
        <f>'Corte Normal'!M83</f>
        <v>0</v>
      </c>
      <c r="AB82" s="81">
        <f>'Corte Normal'!N83</f>
        <v>0</v>
      </c>
      <c r="AC82" s="81">
        <f>'Corte Normal'!O83</f>
        <v>0</v>
      </c>
      <c r="AD82" s="77">
        <f>'Corte Normal'!P83</f>
        <v>0</v>
      </c>
      <c r="AE82" s="81">
        <f>'Corte Normal'!Q83</f>
        <v>0</v>
      </c>
      <c r="AF82" s="78" t="s">
        <v>74</v>
      </c>
      <c r="AG82" s="79">
        <f t="shared" si="4"/>
        <v>3</v>
      </c>
      <c r="AH82" s="80">
        <f t="shared" si="6"/>
        <v>0</v>
      </c>
      <c r="AI82" s="79" t="str">
        <f t="shared" si="5"/>
        <v>014,3,0,0,0</v>
      </c>
    </row>
    <row r="83" spans="1:35" x14ac:dyDescent="0.25">
      <c r="A83" s="70" t="s">
        <v>149</v>
      </c>
      <c r="B83" s="71">
        <f>'Corte Normal'!D84</f>
        <v>0</v>
      </c>
      <c r="C83" s="47">
        <f>'Corte Normal'!E84</f>
        <v>0</v>
      </c>
      <c r="D83" s="47">
        <f>'Corte Normal'!F84</f>
        <v>0</v>
      </c>
      <c r="E83" s="25">
        <f>'Corte Normal'!A84</f>
        <v>0</v>
      </c>
      <c r="F83" s="25">
        <f>'Corte Normal'!B84</f>
        <v>0</v>
      </c>
      <c r="G83" s="25">
        <f>'Corte Normal'!C84</f>
        <v>0</v>
      </c>
      <c r="H83" s="25">
        <f>'Corte Normal'!H84</f>
        <v>0</v>
      </c>
      <c r="I83" s="76"/>
      <c r="J83" s="74">
        <f>'Corte Normal'!G84</f>
        <v>0</v>
      </c>
      <c r="K83" s="72">
        <f>'Corte Normal'!M84</f>
        <v>0</v>
      </c>
      <c r="L83" s="75">
        <f>'Corte Normal'!K84</f>
        <v>0</v>
      </c>
      <c r="M83" s="71" t="s">
        <v>76</v>
      </c>
      <c r="N83" s="81"/>
      <c r="O83" s="74"/>
      <c r="P83" s="74"/>
      <c r="Q83" s="74"/>
      <c r="R83" s="74"/>
      <c r="S83" s="76"/>
      <c r="T83" s="74"/>
      <c r="U83" s="74"/>
      <c r="V83" s="74">
        <v>70</v>
      </c>
      <c r="W83" s="74" t="s">
        <v>35</v>
      </c>
      <c r="X83" s="74">
        <f>VLOOKUP(V83,Tabla1[[Tipo]:[BIN]],3,FALSE)</f>
        <v>551898</v>
      </c>
      <c r="Y83" s="74">
        <f>VLOOKUP(W83,Tabla2[],2,FALSE)</f>
        <v>1</v>
      </c>
      <c r="Z83" s="74"/>
      <c r="AA83" s="81">
        <f>'Corte Normal'!M84</f>
        <v>0</v>
      </c>
      <c r="AB83" s="81">
        <f>'Corte Normal'!N84</f>
        <v>0</v>
      </c>
      <c r="AC83" s="81">
        <f>'Corte Normal'!O84</f>
        <v>0</v>
      </c>
      <c r="AD83" s="77">
        <f>'Corte Normal'!P84</f>
        <v>0</v>
      </c>
      <c r="AE83" s="81">
        <f>'Corte Normal'!Q84</f>
        <v>0</v>
      </c>
      <c r="AF83" s="78" t="s">
        <v>74</v>
      </c>
      <c r="AG83" s="79">
        <f t="shared" si="4"/>
        <v>3</v>
      </c>
      <c r="AH83" s="80">
        <f t="shared" si="6"/>
        <v>0</v>
      </c>
      <c r="AI83" s="79" t="str">
        <f t="shared" si="5"/>
        <v>014,3,0,0,0</v>
      </c>
    </row>
    <row r="84" spans="1:35" x14ac:dyDescent="0.25">
      <c r="A84" s="70" t="s">
        <v>150</v>
      </c>
      <c r="B84" s="71">
        <f>'Corte Normal'!D85</f>
        <v>0</v>
      </c>
      <c r="C84" s="47">
        <f>'Corte Normal'!E85</f>
        <v>0</v>
      </c>
      <c r="D84" s="47">
        <f>'Corte Normal'!F85</f>
        <v>0</v>
      </c>
      <c r="E84" s="25">
        <f>'Corte Normal'!A85</f>
        <v>0</v>
      </c>
      <c r="F84" s="25">
        <f>'Corte Normal'!B85</f>
        <v>0</v>
      </c>
      <c r="G84" s="25">
        <f>'Corte Normal'!C85</f>
        <v>0</v>
      </c>
      <c r="H84" s="25">
        <f>'Corte Normal'!H85</f>
        <v>0</v>
      </c>
      <c r="I84" s="76"/>
      <c r="J84" s="74">
        <f>'Corte Normal'!G85</f>
        <v>0</v>
      </c>
      <c r="K84" s="72">
        <f>'Corte Normal'!M85</f>
        <v>0</v>
      </c>
      <c r="L84" s="75">
        <f>'Corte Normal'!K85</f>
        <v>0</v>
      </c>
      <c r="M84" s="71" t="s">
        <v>76</v>
      </c>
      <c r="N84" s="81"/>
      <c r="O84" s="74"/>
      <c r="P84" s="74"/>
      <c r="Q84" s="74"/>
      <c r="R84" s="74"/>
      <c r="S84" s="76"/>
      <c r="T84" s="74"/>
      <c r="U84" s="74"/>
      <c r="V84" s="74">
        <v>70</v>
      </c>
      <c r="W84" s="74" t="s">
        <v>35</v>
      </c>
      <c r="X84" s="74">
        <f>VLOOKUP(V84,Tabla1[[Tipo]:[BIN]],3,FALSE)</f>
        <v>551898</v>
      </c>
      <c r="Y84" s="74">
        <f>VLOOKUP(W84,Tabla2[],2,FALSE)</f>
        <v>1</v>
      </c>
      <c r="Z84" s="74"/>
      <c r="AA84" s="81">
        <f>'Corte Normal'!M85</f>
        <v>0</v>
      </c>
      <c r="AB84" s="81">
        <f>'Corte Normal'!N85</f>
        <v>0</v>
      </c>
      <c r="AC84" s="81">
        <f>'Corte Normal'!O85</f>
        <v>0</v>
      </c>
      <c r="AD84" s="77">
        <f>'Corte Normal'!P85</f>
        <v>0</v>
      </c>
      <c r="AE84" s="81">
        <f>'Corte Normal'!Q85</f>
        <v>0</v>
      </c>
      <c r="AF84" s="78" t="s">
        <v>74</v>
      </c>
      <c r="AG84" s="79">
        <f t="shared" si="4"/>
        <v>3</v>
      </c>
      <c r="AH84" s="80">
        <f t="shared" si="6"/>
        <v>0</v>
      </c>
      <c r="AI84" s="79" t="str">
        <f t="shared" si="5"/>
        <v>014,3,0,0,0</v>
      </c>
    </row>
    <row r="85" spans="1:35" x14ac:dyDescent="0.25">
      <c r="A85" s="70" t="s">
        <v>151</v>
      </c>
      <c r="B85" s="71">
        <f>'Corte Normal'!D86</f>
        <v>0</v>
      </c>
      <c r="C85" s="47">
        <f>'Corte Normal'!E86</f>
        <v>0</v>
      </c>
      <c r="D85" s="47">
        <f>'Corte Normal'!F86</f>
        <v>0</v>
      </c>
      <c r="E85" s="25">
        <f>'Corte Normal'!A86</f>
        <v>0</v>
      </c>
      <c r="F85" s="25">
        <f>'Corte Normal'!B86</f>
        <v>0</v>
      </c>
      <c r="G85" s="25">
        <f>'Corte Normal'!C86</f>
        <v>0</v>
      </c>
      <c r="H85" s="25">
        <f>'Corte Normal'!H86</f>
        <v>0</v>
      </c>
      <c r="I85" s="76"/>
      <c r="J85" s="74">
        <f>'Corte Normal'!G86</f>
        <v>0</v>
      </c>
      <c r="K85" s="72">
        <f>'Corte Normal'!M86</f>
        <v>0</v>
      </c>
      <c r="L85" s="75">
        <f>'Corte Normal'!K86</f>
        <v>0</v>
      </c>
      <c r="M85" s="71" t="s">
        <v>76</v>
      </c>
      <c r="N85" s="81"/>
      <c r="O85" s="74"/>
      <c r="P85" s="74"/>
      <c r="Q85" s="74"/>
      <c r="R85" s="74"/>
      <c r="S85" s="76"/>
      <c r="T85" s="74"/>
      <c r="U85" s="74"/>
      <c r="V85" s="74">
        <v>70</v>
      </c>
      <c r="W85" s="74" t="s">
        <v>35</v>
      </c>
      <c r="X85" s="74">
        <f>VLOOKUP(V85,Tabla1[[Tipo]:[BIN]],3,FALSE)</f>
        <v>551898</v>
      </c>
      <c r="Y85" s="74">
        <f>VLOOKUP(W85,Tabla2[],2,FALSE)</f>
        <v>1</v>
      </c>
      <c r="Z85" s="74"/>
      <c r="AA85" s="81">
        <f>'Corte Normal'!M86</f>
        <v>0</v>
      </c>
      <c r="AB85" s="81">
        <f>'Corte Normal'!N86</f>
        <v>0</v>
      </c>
      <c r="AC85" s="81">
        <f>'Corte Normal'!O86</f>
        <v>0</v>
      </c>
      <c r="AD85" s="77">
        <f>'Corte Normal'!P86</f>
        <v>0</v>
      </c>
      <c r="AE85" s="81">
        <f>'Corte Normal'!Q86</f>
        <v>0</v>
      </c>
      <c r="AF85" s="78" t="s">
        <v>74</v>
      </c>
      <c r="AG85" s="79">
        <f t="shared" si="4"/>
        <v>3</v>
      </c>
      <c r="AH85" s="80">
        <f t="shared" si="6"/>
        <v>0</v>
      </c>
      <c r="AI85" s="79" t="str">
        <f t="shared" si="5"/>
        <v>014,3,0,0,0</v>
      </c>
    </row>
    <row r="86" spans="1:35" x14ac:dyDescent="0.25">
      <c r="A86" s="70" t="s">
        <v>152</v>
      </c>
      <c r="B86" s="71">
        <f>'Corte Normal'!D87</f>
        <v>0</v>
      </c>
      <c r="C86" s="47">
        <f>'Corte Normal'!E87</f>
        <v>0</v>
      </c>
      <c r="D86" s="47">
        <f>'Corte Normal'!F87</f>
        <v>0</v>
      </c>
      <c r="E86" s="25">
        <f>'Corte Normal'!A87</f>
        <v>0</v>
      </c>
      <c r="F86" s="25">
        <f>'Corte Normal'!B87</f>
        <v>0</v>
      </c>
      <c r="G86" s="25">
        <f>'Corte Normal'!C87</f>
        <v>0</v>
      </c>
      <c r="H86" s="25">
        <f>'Corte Normal'!H87</f>
        <v>0</v>
      </c>
      <c r="I86" s="76"/>
      <c r="J86" s="74">
        <f>'Corte Normal'!G87</f>
        <v>0</v>
      </c>
      <c r="K86" s="72">
        <f>'Corte Normal'!M87</f>
        <v>0</v>
      </c>
      <c r="L86" s="75">
        <f>'Corte Normal'!K87</f>
        <v>0</v>
      </c>
      <c r="M86" s="71" t="s">
        <v>76</v>
      </c>
      <c r="N86" s="81"/>
      <c r="O86" s="74"/>
      <c r="P86" s="74"/>
      <c r="Q86" s="74"/>
      <c r="R86" s="74"/>
      <c r="S86" s="76"/>
      <c r="T86" s="74"/>
      <c r="U86" s="74"/>
      <c r="V86" s="74">
        <v>70</v>
      </c>
      <c r="W86" s="74" t="s">
        <v>35</v>
      </c>
      <c r="X86" s="74">
        <f>VLOOKUP(V86,Tabla1[[Tipo]:[BIN]],3,FALSE)</f>
        <v>551898</v>
      </c>
      <c r="Y86" s="74">
        <f>VLOOKUP(W86,Tabla2[],2,FALSE)</f>
        <v>1</v>
      </c>
      <c r="Z86" s="74"/>
      <c r="AA86" s="81">
        <f>'Corte Normal'!M87</f>
        <v>0</v>
      </c>
      <c r="AB86" s="81">
        <f>'Corte Normal'!N87</f>
        <v>0</v>
      </c>
      <c r="AC86" s="81">
        <f>'Corte Normal'!O87</f>
        <v>0</v>
      </c>
      <c r="AD86" s="77">
        <f>'Corte Normal'!P87</f>
        <v>0</v>
      </c>
      <c r="AE86" s="81">
        <f>'Corte Normal'!Q87</f>
        <v>0</v>
      </c>
      <c r="AF86" s="78" t="s">
        <v>74</v>
      </c>
      <c r="AG86" s="79">
        <f t="shared" si="4"/>
        <v>3</v>
      </c>
      <c r="AH86" s="80">
        <f t="shared" si="6"/>
        <v>0</v>
      </c>
      <c r="AI86" s="79" t="str">
        <f t="shared" si="5"/>
        <v>014,3,0,0,0</v>
      </c>
    </row>
    <row r="87" spans="1:35" x14ac:dyDescent="0.25">
      <c r="A87" s="70" t="s">
        <v>153</v>
      </c>
      <c r="B87" s="71">
        <f>'Corte Normal'!D88</f>
        <v>0</v>
      </c>
      <c r="C87" s="47">
        <f>'Corte Normal'!E88</f>
        <v>0</v>
      </c>
      <c r="D87" s="47">
        <f>'Corte Normal'!F88</f>
        <v>0</v>
      </c>
      <c r="E87" s="25">
        <f>'Corte Normal'!A88</f>
        <v>0</v>
      </c>
      <c r="F87" s="25">
        <f>'Corte Normal'!B88</f>
        <v>0</v>
      </c>
      <c r="G87" s="25">
        <f>'Corte Normal'!C88</f>
        <v>0</v>
      </c>
      <c r="H87" s="25">
        <f>'Corte Normal'!H88</f>
        <v>0</v>
      </c>
      <c r="I87" s="76"/>
      <c r="J87" s="74">
        <f>'Corte Normal'!G88</f>
        <v>0</v>
      </c>
      <c r="K87" s="72">
        <f>'Corte Normal'!M88</f>
        <v>0</v>
      </c>
      <c r="L87" s="75">
        <f>'Corte Normal'!K88</f>
        <v>0</v>
      </c>
      <c r="M87" s="71" t="s">
        <v>76</v>
      </c>
      <c r="N87" s="81"/>
      <c r="O87" s="74"/>
      <c r="P87" s="74"/>
      <c r="Q87" s="74"/>
      <c r="R87" s="74"/>
      <c r="S87" s="76"/>
      <c r="T87" s="74"/>
      <c r="U87" s="74"/>
      <c r="V87" s="74">
        <v>70</v>
      </c>
      <c r="W87" s="74" t="s">
        <v>35</v>
      </c>
      <c r="X87" s="74">
        <f>VLOOKUP(V87,Tabla1[[Tipo]:[BIN]],3,FALSE)</f>
        <v>551898</v>
      </c>
      <c r="Y87" s="74">
        <f>VLOOKUP(W87,Tabla2[],2,FALSE)</f>
        <v>1</v>
      </c>
      <c r="Z87" s="74"/>
      <c r="AA87" s="81">
        <f>'Corte Normal'!M88</f>
        <v>0</v>
      </c>
      <c r="AB87" s="81">
        <f>'Corte Normal'!N88</f>
        <v>0</v>
      </c>
      <c r="AC87" s="81">
        <f>'Corte Normal'!O88</f>
        <v>0</v>
      </c>
      <c r="AD87" s="77">
        <f>'Corte Normal'!P88</f>
        <v>0</v>
      </c>
      <c r="AE87" s="81">
        <f>'Corte Normal'!Q88</f>
        <v>0</v>
      </c>
      <c r="AF87" s="78" t="s">
        <v>74</v>
      </c>
      <c r="AG87" s="79">
        <f t="shared" si="4"/>
        <v>3</v>
      </c>
      <c r="AH87" s="80">
        <f t="shared" si="6"/>
        <v>0</v>
      </c>
      <c r="AI87" s="79" t="str">
        <f t="shared" si="5"/>
        <v>014,3,0,0,0</v>
      </c>
    </row>
    <row r="88" spans="1:35" x14ac:dyDescent="0.25">
      <c r="A88" s="70" t="s">
        <v>154</v>
      </c>
      <c r="B88" s="71">
        <f>'Corte Normal'!D89</f>
        <v>0</v>
      </c>
      <c r="C88" s="47">
        <f>'Corte Normal'!E89</f>
        <v>0</v>
      </c>
      <c r="D88" s="47">
        <f>'Corte Normal'!F89</f>
        <v>0</v>
      </c>
      <c r="E88" s="25">
        <f>'Corte Normal'!A89</f>
        <v>0</v>
      </c>
      <c r="F88" s="25">
        <f>'Corte Normal'!B89</f>
        <v>0</v>
      </c>
      <c r="G88" s="25">
        <f>'Corte Normal'!C89</f>
        <v>0</v>
      </c>
      <c r="H88" s="25">
        <f>'Corte Normal'!H89</f>
        <v>0</v>
      </c>
      <c r="I88" s="76"/>
      <c r="J88" s="74">
        <f>'Corte Normal'!G89</f>
        <v>0</v>
      </c>
      <c r="K88" s="72">
        <f>'Corte Normal'!M89</f>
        <v>0</v>
      </c>
      <c r="L88" s="75">
        <f>'Corte Normal'!K89</f>
        <v>0</v>
      </c>
      <c r="M88" s="71" t="s">
        <v>76</v>
      </c>
      <c r="N88" s="81"/>
      <c r="O88" s="74"/>
      <c r="P88" s="74"/>
      <c r="Q88" s="74"/>
      <c r="R88" s="74"/>
      <c r="S88" s="76"/>
      <c r="T88" s="74"/>
      <c r="U88" s="74"/>
      <c r="V88" s="74">
        <v>70</v>
      </c>
      <c r="W88" s="74" t="s">
        <v>35</v>
      </c>
      <c r="X88" s="74">
        <f>VLOOKUP(V88,Tabla1[[Tipo]:[BIN]],3,FALSE)</f>
        <v>551898</v>
      </c>
      <c r="Y88" s="74">
        <f>VLOOKUP(W88,Tabla2[],2,FALSE)</f>
        <v>1</v>
      </c>
      <c r="Z88" s="74"/>
      <c r="AA88" s="81">
        <f>'Corte Normal'!M89</f>
        <v>0</v>
      </c>
      <c r="AB88" s="81">
        <f>'Corte Normal'!N89</f>
        <v>0</v>
      </c>
      <c r="AC88" s="81">
        <f>'Corte Normal'!O89</f>
        <v>0</v>
      </c>
      <c r="AD88" s="77">
        <f>'Corte Normal'!P89</f>
        <v>0</v>
      </c>
      <c r="AE88" s="81">
        <f>'Corte Normal'!Q89</f>
        <v>0</v>
      </c>
      <c r="AF88" s="78" t="s">
        <v>74</v>
      </c>
      <c r="AG88" s="79">
        <f t="shared" si="4"/>
        <v>3</v>
      </c>
      <c r="AH88" s="80">
        <f t="shared" si="6"/>
        <v>0</v>
      </c>
      <c r="AI88" s="79" t="str">
        <f t="shared" si="5"/>
        <v>014,3,0,0,0</v>
      </c>
    </row>
    <row r="89" spans="1:35" x14ac:dyDescent="0.25">
      <c r="A89" s="70" t="s">
        <v>155</v>
      </c>
      <c r="B89" s="71">
        <f>'Corte Normal'!D90</f>
        <v>0</v>
      </c>
      <c r="C89" s="47">
        <f>'Corte Normal'!E90</f>
        <v>0</v>
      </c>
      <c r="D89" s="47">
        <f>'Corte Normal'!F90</f>
        <v>0</v>
      </c>
      <c r="E89" s="25">
        <f>'Corte Normal'!A90</f>
        <v>0</v>
      </c>
      <c r="F89" s="25">
        <f>'Corte Normal'!B90</f>
        <v>0</v>
      </c>
      <c r="G89" s="25">
        <f>'Corte Normal'!C90</f>
        <v>0</v>
      </c>
      <c r="H89" s="25">
        <f>'Corte Normal'!H90</f>
        <v>0</v>
      </c>
      <c r="I89" s="76"/>
      <c r="J89" s="74">
        <f>'Corte Normal'!G90</f>
        <v>0</v>
      </c>
      <c r="K89" s="72">
        <f>'Corte Normal'!M90</f>
        <v>0</v>
      </c>
      <c r="L89" s="75">
        <f>'Corte Normal'!K90</f>
        <v>0</v>
      </c>
      <c r="M89" s="71" t="s">
        <v>76</v>
      </c>
      <c r="N89" s="81"/>
      <c r="O89" s="74"/>
      <c r="P89" s="74"/>
      <c r="Q89" s="74"/>
      <c r="R89" s="74"/>
      <c r="S89" s="76"/>
      <c r="T89" s="74"/>
      <c r="U89" s="74"/>
      <c r="V89" s="74">
        <v>70</v>
      </c>
      <c r="W89" s="74" t="s">
        <v>35</v>
      </c>
      <c r="X89" s="74">
        <f>VLOOKUP(V89,Tabla1[[Tipo]:[BIN]],3,FALSE)</f>
        <v>551898</v>
      </c>
      <c r="Y89" s="74">
        <f>VLOOKUP(W89,Tabla2[],2,FALSE)</f>
        <v>1</v>
      </c>
      <c r="Z89" s="74"/>
      <c r="AA89" s="81">
        <f>'Corte Normal'!M90</f>
        <v>0</v>
      </c>
      <c r="AB89" s="81">
        <f>'Corte Normal'!N90</f>
        <v>0</v>
      </c>
      <c r="AC89" s="81">
        <f>'Corte Normal'!O90</f>
        <v>0</v>
      </c>
      <c r="AD89" s="77">
        <f>'Corte Normal'!P90</f>
        <v>0</v>
      </c>
      <c r="AE89" s="81">
        <f>'Corte Normal'!Q90</f>
        <v>0</v>
      </c>
      <c r="AF89" s="78" t="s">
        <v>74</v>
      </c>
      <c r="AG89" s="79">
        <f t="shared" si="4"/>
        <v>3</v>
      </c>
      <c r="AH89" s="80">
        <f t="shared" si="6"/>
        <v>0</v>
      </c>
      <c r="AI89" s="79" t="str">
        <f t="shared" si="5"/>
        <v>014,3,0,0,0</v>
      </c>
    </row>
    <row r="90" spans="1:35" x14ac:dyDescent="0.25">
      <c r="A90" s="70" t="s">
        <v>156</v>
      </c>
      <c r="B90" s="71">
        <f>'Corte Normal'!D91</f>
        <v>0</v>
      </c>
      <c r="C90" s="47">
        <f>'Corte Normal'!E91</f>
        <v>0</v>
      </c>
      <c r="D90" s="47">
        <f>'Corte Normal'!F91</f>
        <v>0</v>
      </c>
      <c r="E90" s="25">
        <f>'Corte Normal'!A91</f>
        <v>0</v>
      </c>
      <c r="F90" s="25">
        <f>'Corte Normal'!B91</f>
        <v>0</v>
      </c>
      <c r="G90" s="25">
        <f>'Corte Normal'!C91</f>
        <v>0</v>
      </c>
      <c r="H90" s="25">
        <f>'Corte Normal'!H91</f>
        <v>0</v>
      </c>
      <c r="I90" s="76"/>
      <c r="J90" s="74">
        <f>'Corte Normal'!G91</f>
        <v>0</v>
      </c>
      <c r="K90" s="72">
        <f>'Corte Normal'!M91</f>
        <v>0</v>
      </c>
      <c r="L90" s="75">
        <f>'Corte Normal'!K91</f>
        <v>0</v>
      </c>
      <c r="M90" s="71" t="s">
        <v>76</v>
      </c>
      <c r="N90" s="81"/>
      <c r="O90" s="74"/>
      <c r="P90" s="74"/>
      <c r="Q90" s="74"/>
      <c r="R90" s="74"/>
      <c r="S90" s="76"/>
      <c r="T90" s="74"/>
      <c r="U90" s="74"/>
      <c r="V90" s="74">
        <v>70</v>
      </c>
      <c r="W90" s="74" t="s">
        <v>35</v>
      </c>
      <c r="X90" s="74">
        <f>VLOOKUP(V90,Tabla1[[Tipo]:[BIN]],3,FALSE)</f>
        <v>551898</v>
      </c>
      <c r="Y90" s="74">
        <f>VLOOKUP(W90,Tabla2[],2,FALSE)</f>
        <v>1</v>
      </c>
      <c r="Z90" s="74"/>
      <c r="AA90" s="81">
        <f>'Corte Normal'!M91</f>
        <v>0</v>
      </c>
      <c r="AB90" s="81">
        <f>'Corte Normal'!N91</f>
        <v>0</v>
      </c>
      <c r="AC90" s="81">
        <f>'Corte Normal'!O91</f>
        <v>0</v>
      </c>
      <c r="AD90" s="77">
        <f>'Corte Normal'!P91</f>
        <v>0</v>
      </c>
      <c r="AE90" s="81">
        <f>'Corte Normal'!Q91</f>
        <v>0</v>
      </c>
      <c r="AF90" s="78" t="s">
        <v>74</v>
      </c>
      <c r="AG90" s="79">
        <f t="shared" si="4"/>
        <v>3</v>
      </c>
      <c r="AH90" s="80">
        <f t="shared" si="6"/>
        <v>0</v>
      </c>
      <c r="AI90" s="79" t="str">
        <f t="shared" si="5"/>
        <v>014,3,0,0,0</v>
      </c>
    </row>
    <row r="91" spans="1:35" x14ac:dyDescent="0.25">
      <c r="A91" s="70" t="s">
        <v>157</v>
      </c>
      <c r="B91" s="71">
        <f>'Corte Normal'!D92</f>
        <v>0</v>
      </c>
      <c r="C91" s="47">
        <f>'Corte Normal'!E92</f>
        <v>0</v>
      </c>
      <c r="D91" s="47">
        <f>'Corte Normal'!F92</f>
        <v>0</v>
      </c>
      <c r="E91" s="25">
        <f>'Corte Normal'!A92</f>
        <v>0</v>
      </c>
      <c r="F91" s="25">
        <f>'Corte Normal'!B92</f>
        <v>0</v>
      </c>
      <c r="G91" s="25">
        <f>'Corte Normal'!C92</f>
        <v>0</v>
      </c>
      <c r="H91" s="25">
        <f>'Corte Normal'!H92</f>
        <v>0</v>
      </c>
      <c r="I91" s="76"/>
      <c r="J91" s="74">
        <f>'Corte Normal'!G92</f>
        <v>0</v>
      </c>
      <c r="K91" s="72">
        <f>'Corte Normal'!M92</f>
        <v>0</v>
      </c>
      <c r="L91" s="75">
        <f>'Corte Normal'!K92</f>
        <v>0</v>
      </c>
      <c r="M91" s="71" t="s">
        <v>76</v>
      </c>
      <c r="N91" s="81"/>
      <c r="O91" s="74"/>
      <c r="P91" s="74"/>
      <c r="Q91" s="74"/>
      <c r="R91" s="74"/>
      <c r="S91" s="76"/>
      <c r="T91" s="74"/>
      <c r="U91" s="74"/>
      <c r="V91" s="74">
        <v>70</v>
      </c>
      <c r="W91" s="74" t="s">
        <v>35</v>
      </c>
      <c r="X91" s="74">
        <f>VLOOKUP(V91,Tabla1[[Tipo]:[BIN]],3,FALSE)</f>
        <v>551898</v>
      </c>
      <c r="Y91" s="74">
        <f>VLOOKUP(W91,Tabla2[],2,FALSE)</f>
        <v>1</v>
      </c>
      <c r="Z91" s="74"/>
      <c r="AA91" s="81">
        <f>'Corte Normal'!M92</f>
        <v>0</v>
      </c>
      <c r="AB91" s="81">
        <f>'Corte Normal'!N92</f>
        <v>0</v>
      </c>
      <c r="AC91" s="81">
        <f>'Corte Normal'!O92</f>
        <v>0</v>
      </c>
      <c r="AD91" s="77">
        <f>'Corte Normal'!P92</f>
        <v>0</v>
      </c>
      <c r="AE91" s="81">
        <f>'Corte Normal'!Q92</f>
        <v>0</v>
      </c>
      <c r="AF91" s="78" t="s">
        <v>74</v>
      </c>
      <c r="AG91" s="79">
        <f t="shared" si="4"/>
        <v>3</v>
      </c>
      <c r="AH91" s="80">
        <f t="shared" si="6"/>
        <v>0</v>
      </c>
      <c r="AI91" s="79" t="str">
        <f t="shared" si="5"/>
        <v>014,3,0,0,0</v>
      </c>
    </row>
    <row r="92" spans="1:35" x14ac:dyDescent="0.25">
      <c r="A92" s="70" t="s">
        <v>158</v>
      </c>
      <c r="B92" s="71">
        <f>'Corte Normal'!D93</f>
        <v>0</v>
      </c>
      <c r="C92" s="47">
        <f>'Corte Normal'!E93</f>
        <v>0</v>
      </c>
      <c r="D92" s="47">
        <f>'Corte Normal'!F93</f>
        <v>0</v>
      </c>
      <c r="E92" s="25">
        <f>'Corte Normal'!A93</f>
        <v>0</v>
      </c>
      <c r="F92" s="25">
        <f>'Corte Normal'!B93</f>
        <v>0</v>
      </c>
      <c r="G92" s="25">
        <f>'Corte Normal'!C93</f>
        <v>0</v>
      </c>
      <c r="H92" s="25">
        <f>'Corte Normal'!H93</f>
        <v>0</v>
      </c>
      <c r="I92" s="76"/>
      <c r="J92" s="74">
        <f>'Corte Normal'!G93</f>
        <v>0</v>
      </c>
      <c r="K92" s="72">
        <f>'Corte Normal'!M93</f>
        <v>0</v>
      </c>
      <c r="L92" s="75">
        <f>'Corte Normal'!K93</f>
        <v>0</v>
      </c>
      <c r="M92" s="71" t="s">
        <v>76</v>
      </c>
      <c r="N92" s="81"/>
      <c r="O92" s="74"/>
      <c r="P92" s="74"/>
      <c r="Q92" s="74"/>
      <c r="R92" s="74"/>
      <c r="S92" s="76"/>
      <c r="T92" s="74"/>
      <c r="U92" s="74"/>
      <c r="V92" s="74">
        <v>70</v>
      </c>
      <c r="W92" s="74" t="s">
        <v>35</v>
      </c>
      <c r="X92" s="74">
        <f>VLOOKUP(V92,Tabla1[[Tipo]:[BIN]],3,FALSE)</f>
        <v>551898</v>
      </c>
      <c r="Y92" s="74">
        <f>VLOOKUP(W92,Tabla2[],2,FALSE)</f>
        <v>1</v>
      </c>
      <c r="Z92" s="74"/>
      <c r="AA92" s="81">
        <f>'Corte Normal'!M93</f>
        <v>0</v>
      </c>
      <c r="AB92" s="81">
        <f>'Corte Normal'!N93</f>
        <v>0</v>
      </c>
      <c r="AC92" s="81">
        <f>'Corte Normal'!O93</f>
        <v>0</v>
      </c>
      <c r="AD92" s="77">
        <f>'Corte Normal'!P93</f>
        <v>0</v>
      </c>
      <c r="AE92" s="81">
        <f>'Corte Normal'!Q93</f>
        <v>0</v>
      </c>
      <c r="AF92" s="78" t="s">
        <v>74</v>
      </c>
      <c r="AG92" s="79">
        <f t="shared" si="4"/>
        <v>3</v>
      </c>
      <c r="AH92" s="80">
        <f t="shared" si="6"/>
        <v>0</v>
      </c>
      <c r="AI92" s="79" t="str">
        <f t="shared" si="5"/>
        <v>014,3,0,0,0</v>
      </c>
    </row>
    <row r="93" spans="1:35" x14ac:dyDescent="0.25">
      <c r="A93" s="70" t="s">
        <v>159</v>
      </c>
      <c r="B93" s="71">
        <f>'Corte Normal'!D94</f>
        <v>0</v>
      </c>
      <c r="C93" s="47">
        <f>'Corte Normal'!E94</f>
        <v>0</v>
      </c>
      <c r="D93" s="47">
        <f>'Corte Normal'!F94</f>
        <v>0</v>
      </c>
      <c r="E93" s="25">
        <f>'Corte Normal'!A94</f>
        <v>0</v>
      </c>
      <c r="F93" s="25">
        <f>'Corte Normal'!B94</f>
        <v>0</v>
      </c>
      <c r="G93" s="25">
        <f>'Corte Normal'!C94</f>
        <v>0</v>
      </c>
      <c r="H93" s="25">
        <f>'Corte Normal'!H94</f>
        <v>0</v>
      </c>
      <c r="I93" s="76"/>
      <c r="J93" s="74">
        <f>'Corte Normal'!G94</f>
        <v>0</v>
      </c>
      <c r="K93" s="72">
        <f>'Corte Normal'!M94</f>
        <v>0</v>
      </c>
      <c r="L93" s="75">
        <f>'Corte Normal'!K94</f>
        <v>0</v>
      </c>
      <c r="M93" s="71" t="s">
        <v>76</v>
      </c>
      <c r="N93" s="81"/>
      <c r="O93" s="74"/>
      <c r="P93" s="74"/>
      <c r="Q93" s="74"/>
      <c r="R93" s="74"/>
      <c r="S93" s="76"/>
      <c r="T93" s="74"/>
      <c r="U93" s="74"/>
      <c r="V93" s="74">
        <v>70</v>
      </c>
      <c r="W93" s="74" t="s">
        <v>35</v>
      </c>
      <c r="X93" s="74">
        <f>VLOOKUP(V93,Tabla1[[Tipo]:[BIN]],3,FALSE)</f>
        <v>551898</v>
      </c>
      <c r="Y93" s="74">
        <f>VLOOKUP(W93,Tabla2[],2,FALSE)</f>
        <v>1</v>
      </c>
      <c r="Z93" s="74"/>
      <c r="AA93" s="81">
        <f>'Corte Normal'!M94</f>
        <v>0</v>
      </c>
      <c r="AB93" s="81">
        <f>'Corte Normal'!N94</f>
        <v>0</v>
      </c>
      <c r="AC93" s="81">
        <f>'Corte Normal'!O94</f>
        <v>0</v>
      </c>
      <c r="AD93" s="77">
        <f>'Corte Normal'!P94</f>
        <v>0</v>
      </c>
      <c r="AE93" s="81">
        <f>'Corte Normal'!Q94</f>
        <v>0</v>
      </c>
      <c r="AF93" s="78" t="s">
        <v>74</v>
      </c>
      <c r="AG93" s="79">
        <f t="shared" si="4"/>
        <v>3</v>
      </c>
      <c r="AH93" s="80">
        <f t="shared" si="6"/>
        <v>0</v>
      </c>
      <c r="AI93" s="79" t="str">
        <f t="shared" si="5"/>
        <v>014,3,0,0,0</v>
      </c>
    </row>
    <row r="94" spans="1:35" x14ac:dyDescent="0.25">
      <c r="A94" s="70" t="s">
        <v>160</v>
      </c>
      <c r="B94" s="71">
        <f>'Corte Normal'!D95</f>
        <v>0</v>
      </c>
      <c r="C94" s="47">
        <f>'Corte Normal'!E95</f>
        <v>0</v>
      </c>
      <c r="D94" s="47">
        <f>'Corte Normal'!F95</f>
        <v>0</v>
      </c>
      <c r="E94" s="25">
        <f>'Corte Normal'!A95</f>
        <v>0</v>
      </c>
      <c r="F94" s="25">
        <f>'Corte Normal'!B95</f>
        <v>0</v>
      </c>
      <c r="G94" s="25">
        <f>'Corte Normal'!C95</f>
        <v>0</v>
      </c>
      <c r="H94" s="25">
        <f>'Corte Normal'!H95</f>
        <v>0</v>
      </c>
      <c r="I94" s="76"/>
      <c r="J94" s="74">
        <f>'Corte Normal'!G95</f>
        <v>0</v>
      </c>
      <c r="K94" s="72">
        <f>'Corte Normal'!M95</f>
        <v>0</v>
      </c>
      <c r="L94" s="75">
        <f>'Corte Normal'!K95</f>
        <v>0</v>
      </c>
      <c r="M94" s="71" t="s">
        <v>76</v>
      </c>
      <c r="N94" s="81"/>
      <c r="O94" s="74"/>
      <c r="P94" s="74"/>
      <c r="Q94" s="74"/>
      <c r="R94" s="74"/>
      <c r="S94" s="76"/>
      <c r="T94" s="74"/>
      <c r="U94" s="74"/>
      <c r="V94" s="74">
        <v>70</v>
      </c>
      <c r="W94" s="74" t="s">
        <v>35</v>
      </c>
      <c r="X94" s="74">
        <f>VLOOKUP(V94,Tabla1[[Tipo]:[BIN]],3,FALSE)</f>
        <v>551898</v>
      </c>
      <c r="Y94" s="74">
        <f>VLOOKUP(W94,Tabla2[],2,FALSE)</f>
        <v>1</v>
      </c>
      <c r="Z94" s="74"/>
      <c r="AA94" s="81">
        <f>'Corte Normal'!M95</f>
        <v>0</v>
      </c>
      <c r="AB94" s="81">
        <f>'Corte Normal'!N95</f>
        <v>0</v>
      </c>
      <c r="AC94" s="81">
        <f>'Corte Normal'!O95</f>
        <v>0</v>
      </c>
      <c r="AD94" s="77">
        <f>'Corte Normal'!P95</f>
        <v>0</v>
      </c>
      <c r="AE94" s="81">
        <f>'Corte Normal'!Q95</f>
        <v>0</v>
      </c>
      <c r="AF94" s="78" t="s">
        <v>74</v>
      </c>
      <c r="AG94" s="79">
        <f t="shared" si="4"/>
        <v>3</v>
      </c>
      <c r="AH94" s="80">
        <f t="shared" si="6"/>
        <v>0</v>
      </c>
      <c r="AI94" s="79" t="str">
        <f t="shared" si="5"/>
        <v>014,3,0,0,0</v>
      </c>
    </row>
    <row r="95" spans="1:35" x14ac:dyDescent="0.25">
      <c r="A95" s="70" t="s">
        <v>161</v>
      </c>
      <c r="B95" s="71">
        <f>'Corte Normal'!D96</f>
        <v>0</v>
      </c>
      <c r="C95" s="47">
        <f>'Corte Normal'!E96</f>
        <v>0</v>
      </c>
      <c r="D95" s="47">
        <f>'Corte Normal'!F96</f>
        <v>0</v>
      </c>
      <c r="E95" s="25">
        <f>'Corte Normal'!A96</f>
        <v>0</v>
      </c>
      <c r="F95" s="25">
        <f>'Corte Normal'!B96</f>
        <v>0</v>
      </c>
      <c r="G95" s="25">
        <f>'Corte Normal'!C96</f>
        <v>0</v>
      </c>
      <c r="H95" s="25">
        <f>'Corte Normal'!H96</f>
        <v>0</v>
      </c>
      <c r="I95" s="76"/>
      <c r="J95" s="74">
        <f>'Corte Normal'!G96</f>
        <v>0</v>
      </c>
      <c r="K95" s="72">
        <f>'Corte Normal'!M96</f>
        <v>0</v>
      </c>
      <c r="L95" s="75">
        <f>'Corte Normal'!K96</f>
        <v>0</v>
      </c>
      <c r="M95" s="71" t="s">
        <v>76</v>
      </c>
      <c r="N95" s="81"/>
      <c r="O95" s="74"/>
      <c r="P95" s="74"/>
      <c r="Q95" s="74"/>
      <c r="R95" s="74"/>
      <c r="S95" s="76"/>
      <c r="T95" s="74"/>
      <c r="U95" s="74"/>
      <c r="V95" s="74">
        <v>70</v>
      </c>
      <c r="W95" s="74" t="s">
        <v>35</v>
      </c>
      <c r="X95" s="74">
        <f>VLOOKUP(V95,Tabla1[[Tipo]:[BIN]],3,FALSE)</f>
        <v>551898</v>
      </c>
      <c r="Y95" s="74">
        <f>VLOOKUP(W95,Tabla2[],2,FALSE)</f>
        <v>1</v>
      </c>
      <c r="Z95" s="74"/>
      <c r="AA95" s="81">
        <f>'Corte Normal'!M96</f>
        <v>0</v>
      </c>
      <c r="AB95" s="81">
        <f>'Corte Normal'!N96</f>
        <v>0</v>
      </c>
      <c r="AC95" s="81">
        <f>'Corte Normal'!O96</f>
        <v>0</v>
      </c>
      <c r="AD95" s="77">
        <f>'Corte Normal'!P96</f>
        <v>0</v>
      </c>
      <c r="AE95" s="81">
        <f>'Corte Normal'!Q96</f>
        <v>0</v>
      </c>
      <c r="AF95" s="78" t="s">
        <v>74</v>
      </c>
      <c r="AG95" s="79">
        <f t="shared" si="4"/>
        <v>3</v>
      </c>
      <c r="AH95" s="80">
        <f t="shared" si="6"/>
        <v>0</v>
      </c>
      <c r="AI95" s="79" t="str">
        <f t="shared" si="5"/>
        <v>014,3,0,0,0</v>
      </c>
    </row>
    <row r="96" spans="1:35" x14ac:dyDescent="0.25">
      <c r="A96" s="70" t="s">
        <v>162</v>
      </c>
      <c r="B96" s="71">
        <f>'Corte Normal'!D97</f>
        <v>0</v>
      </c>
      <c r="C96" s="47">
        <f>'Corte Normal'!E97</f>
        <v>0</v>
      </c>
      <c r="D96" s="47">
        <f>'Corte Normal'!F97</f>
        <v>0</v>
      </c>
      <c r="E96" s="25">
        <f>'Corte Normal'!A97</f>
        <v>0</v>
      </c>
      <c r="F96" s="25">
        <f>'Corte Normal'!B97</f>
        <v>0</v>
      </c>
      <c r="G96" s="25">
        <f>'Corte Normal'!C97</f>
        <v>0</v>
      </c>
      <c r="H96" s="25">
        <f>'Corte Normal'!H97</f>
        <v>0</v>
      </c>
      <c r="I96" s="76"/>
      <c r="J96" s="74">
        <f>'Corte Normal'!G97</f>
        <v>0</v>
      </c>
      <c r="K96" s="72">
        <f>'Corte Normal'!M97</f>
        <v>0</v>
      </c>
      <c r="L96" s="75">
        <f>'Corte Normal'!K97</f>
        <v>0</v>
      </c>
      <c r="M96" s="71" t="s">
        <v>76</v>
      </c>
      <c r="N96" s="81"/>
      <c r="O96" s="74"/>
      <c r="P96" s="74"/>
      <c r="Q96" s="74"/>
      <c r="R96" s="74"/>
      <c r="S96" s="76"/>
      <c r="T96" s="74"/>
      <c r="U96" s="74"/>
      <c r="V96" s="74">
        <v>70</v>
      </c>
      <c r="W96" s="74" t="s">
        <v>35</v>
      </c>
      <c r="X96" s="74">
        <f>VLOOKUP(V96,Tabla1[[Tipo]:[BIN]],3,FALSE)</f>
        <v>551898</v>
      </c>
      <c r="Y96" s="74">
        <f>VLOOKUP(W96,Tabla2[],2,FALSE)</f>
        <v>1</v>
      </c>
      <c r="Z96" s="74"/>
      <c r="AA96" s="81">
        <f>'Corte Normal'!M97</f>
        <v>0</v>
      </c>
      <c r="AB96" s="81">
        <f>'Corte Normal'!N97</f>
        <v>0</v>
      </c>
      <c r="AC96" s="81">
        <f>'Corte Normal'!O97</f>
        <v>0</v>
      </c>
      <c r="AD96" s="77">
        <f>'Corte Normal'!P97</f>
        <v>0</v>
      </c>
      <c r="AE96" s="81">
        <f>'Corte Normal'!Q97</f>
        <v>0</v>
      </c>
      <c r="AF96" s="78" t="s">
        <v>74</v>
      </c>
      <c r="AG96" s="79">
        <f t="shared" si="4"/>
        <v>3</v>
      </c>
      <c r="AH96" s="80">
        <f t="shared" si="6"/>
        <v>0</v>
      </c>
      <c r="AI96" s="79" t="str">
        <f t="shared" si="5"/>
        <v>014,3,0,0,0</v>
      </c>
    </row>
    <row r="97" spans="1:35" x14ac:dyDescent="0.25">
      <c r="A97" s="70" t="s">
        <v>163</v>
      </c>
      <c r="B97" s="71">
        <f>'Corte Normal'!D98</f>
        <v>0</v>
      </c>
      <c r="C97" s="47">
        <f>'Corte Normal'!E98</f>
        <v>0</v>
      </c>
      <c r="D97" s="47">
        <f>'Corte Normal'!F98</f>
        <v>0</v>
      </c>
      <c r="E97" s="25">
        <f>'Corte Normal'!A98</f>
        <v>0</v>
      </c>
      <c r="F97" s="25">
        <f>'Corte Normal'!B98</f>
        <v>0</v>
      </c>
      <c r="G97" s="25">
        <f>'Corte Normal'!C98</f>
        <v>0</v>
      </c>
      <c r="H97" s="25">
        <f>'Corte Normal'!H98</f>
        <v>0</v>
      </c>
      <c r="I97" s="76"/>
      <c r="J97" s="74">
        <f>'Corte Normal'!G98</f>
        <v>0</v>
      </c>
      <c r="K97" s="72">
        <f>'Corte Normal'!M98</f>
        <v>0</v>
      </c>
      <c r="L97" s="75">
        <f>'Corte Normal'!K98</f>
        <v>0</v>
      </c>
      <c r="M97" s="71" t="s">
        <v>76</v>
      </c>
      <c r="N97" s="81"/>
      <c r="O97" s="74"/>
      <c r="P97" s="74"/>
      <c r="Q97" s="74"/>
      <c r="R97" s="74"/>
      <c r="S97" s="76"/>
      <c r="T97" s="74"/>
      <c r="U97" s="74"/>
      <c r="V97" s="74">
        <v>70</v>
      </c>
      <c r="W97" s="74" t="s">
        <v>35</v>
      </c>
      <c r="X97" s="74">
        <f>VLOOKUP(V97,Tabla1[[Tipo]:[BIN]],3,FALSE)</f>
        <v>551898</v>
      </c>
      <c r="Y97" s="74">
        <f>VLOOKUP(W97,Tabla2[],2,FALSE)</f>
        <v>1</v>
      </c>
      <c r="Z97" s="74"/>
      <c r="AA97" s="81">
        <f>'Corte Normal'!M98</f>
        <v>0</v>
      </c>
      <c r="AB97" s="81">
        <f>'Corte Normal'!N98</f>
        <v>0</v>
      </c>
      <c r="AC97" s="81">
        <f>'Corte Normal'!O98</f>
        <v>0</v>
      </c>
      <c r="AD97" s="77">
        <f>'Corte Normal'!P98</f>
        <v>0</v>
      </c>
      <c r="AE97" s="81">
        <f>'Corte Normal'!Q98</f>
        <v>0</v>
      </c>
      <c r="AF97" s="78" t="s">
        <v>74</v>
      </c>
      <c r="AG97" s="79">
        <f t="shared" si="4"/>
        <v>3</v>
      </c>
      <c r="AH97" s="80">
        <f t="shared" si="6"/>
        <v>0</v>
      </c>
      <c r="AI97" s="79" t="str">
        <f t="shared" si="5"/>
        <v>014,3,0,0,0</v>
      </c>
    </row>
    <row r="98" spans="1:35" x14ac:dyDescent="0.25">
      <c r="A98" s="70" t="s">
        <v>164</v>
      </c>
      <c r="B98" s="71">
        <f>'Corte Normal'!D99</f>
        <v>0</v>
      </c>
      <c r="C98" s="47">
        <f>'Corte Normal'!E99</f>
        <v>0</v>
      </c>
      <c r="D98" s="47">
        <f>'Corte Normal'!F99</f>
        <v>0</v>
      </c>
      <c r="E98" s="25">
        <f>'Corte Normal'!A99</f>
        <v>0</v>
      </c>
      <c r="F98" s="25">
        <f>'Corte Normal'!B99</f>
        <v>0</v>
      </c>
      <c r="G98" s="25">
        <f>'Corte Normal'!C99</f>
        <v>0</v>
      </c>
      <c r="H98" s="25">
        <f>'Corte Normal'!H99</f>
        <v>0</v>
      </c>
      <c r="I98" s="76"/>
      <c r="J98" s="74">
        <f>'Corte Normal'!G99</f>
        <v>0</v>
      </c>
      <c r="K98" s="72">
        <f>'Corte Normal'!M99</f>
        <v>0</v>
      </c>
      <c r="L98" s="75">
        <f>'Corte Normal'!K99</f>
        <v>0</v>
      </c>
      <c r="M98" s="71" t="s">
        <v>76</v>
      </c>
      <c r="N98" s="81"/>
      <c r="O98" s="74"/>
      <c r="P98" s="74"/>
      <c r="Q98" s="74"/>
      <c r="R98" s="74"/>
      <c r="S98" s="76"/>
      <c r="T98" s="74"/>
      <c r="U98" s="74"/>
      <c r="V98" s="74">
        <v>70</v>
      </c>
      <c r="W98" s="74" t="s">
        <v>35</v>
      </c>
      <c r="X98" s="74">
        <f>VLOOKUP(V98,Tabla1[[Tipo]:[BIN]],3,FALSE)</f>
        <v>551898</v>
      </c>
      <c r="Y98" s="74">
        <f>VLOOKUP(W98,Tabla2[],2,FALSE)</f>
        <v>1</v>
      </c>
      <c r="Z98" s="74"/>
      <c r="AA98" s="81">
        <f>'Corte Normal'!M99</f>
        <v>0</v>
      </c>
      <c r="AB98" s="81">
        <f>'Corte Normal'!N99</f>
        <v>0</v>
      </c>
      <c r="AC98" s="81">
        <f>'Corte Normal'!O99</f>
        <v>0</v>
      </c>
      <c r="AD98" s="77">
        <f>'Corte Normal'!P99</f>
        <v>0</v>
      </c>
      <c r="AE98" s="81">
        <f>'Corte Normal'!Q99</f>
        <v>0</v>
      </c>
      <c r="AF98" s="78" t="s">
        <v>74</v>
      </c>
      <c r="AG98" s="79">
        <f t="shared" si="4"/>
        <v>3</v>
      </c>
      <c r="AH98" s="80">
        <f t="shared" si="6"/>
        <v>0</v>
      </c>
      <c r="AI98" s="79" t="str">
        <f t="shared" si="5"/>
        <v>014,3,0,0,0</v>
      </c>
    </row>
    <row r="99" spans="1:35" x14ac:dyDescent="0.25">
      <c r="A99" s="70" t="s">
        <v>165</v>
      </c>
      <c r="B99" s="71">
        <f>'Corte Normal'!D100</f>
        <v>0</v>
      </c>
      <c r="C99" s="47">
        <f>'Corte Normal'!E100</f>
        <v>0</v>
      </c>
      <c r="D99" s="47">
        <f>'Corte Normal'!F100</f>
        <v>0</v>
      </c>
      <c r="E99" s="25">
        <f>'Corte Normal'!A100</f>
        <v>0</v>
      </c>
      <c r="F99" s="25">
        <f>'Corte Normal'!B100</f>
        <v>0</v>
      </c>
      <c r="G99" s="25">
        <f>'Corte Normal'!C100</f>
        <v>0</v>
      </c>
      <c r="H99" s="25">
        <f>'Corte Normal'!H100</f>
        <v>0</v>
      </c>
      <c r="I99" s="76"/>
      <c r="J99" s="74">
        <f>'Corte Normal'!G100</f>
        <v>0</v>
      </c>
      <c r="K99" s="72">
        <f>'Corte Normal'!M100</f>
        <v>0</v>
      </c>
      <c r="L99" s="75">
        <f>'Corte Normal'!K100</f>
        <v>0</v>
      </c>
      <c r="M99" s="71" t="s">
        <v>76</v>
      </c>
      <c r="N99" s="81"/>
      <c r="O99" s="74"/>
      <c r="P99" s="74"/>
      <c r="Q99" s="74"/>
      <c r="R99" s="74"/>
      <c r="S99" s="76"/>
      <c r="T99" s="74"/>
      <c r="U99" s="74"/>
      <c r="V99" s="74">
        <v>70</v>
      </c>
      <c r="W99" s="74" t="s">
        <v>35</v>
      </c>
      <c r="X99" s="74">
        <f>VLOOKUP(V99,Tabla1[[Tipo]:[BIN]],3,FALSE)</f>
        <v>551898</v>
      </c>
      <c r="Y99" s="74">
        <f>VLOOKUP(W99,Tabla2[],2,FALSE)</f>
        <v>1</v>
      </c>
      <c r="Z99" s="74"/>
      <c r="AA99" s="81">
        <f>'Corte Normal'!M100</f>
        <v>0</v>
      </c>
      <c r="AB99" s="81">
        <f>'Corte Normal'!N100</f>
        <v>0</v>
      </c>
      <c r="AC99" s="81">
        <f>'Corte Normal'!O100</f>
        <v>0</v>
      </c>
      <c r="AD99" s="77">
        <f>'Corte Normal'!P100</f>
        <v>0</v>
      </c>
      <c r="AE99" s="81">
        <f>'Corte Normal'!Q100</f>
        <v>0</v>
      </c>
      <c r="AF99" s="78" t="s">
        <v>74</v>
      </c>
      <c r="AG99" s="79">
        <f t="shared" si="4"/>
        <v>3</v>
      </c>
      <c r="AH99" s="80">
        <f t="shared" si="6"/>
        <v>0</v>
      </c>
      <c r="AI99" s="79" t="str">
        <f t="shared" si="5"/>
        <v>014,3,0,0,0</v>
      </c>
    </row>
    <row r="100" spans="1:35" x14ac:dyDescent="0.25">
      <c r="A100" s="70" t="s">
        <v>166</v>
      </c>
      <c r="B100" s="71">
        <f>'Corte Normal'!D101</f>
        <v>0</v>
      </c>
      <c r="C100" s="47">
        <f>'Corte Normal'!E101</f>
        <v>0</v>
      </c>
      <c r="D100" s="47">
        <f>'Corte Normal'!F101</f>
        <v>0</v>
      </c>
      <c r="E100" s="25">
        <f>'Corte Normal'!A101</f>
        <v>0</v>
      </c>
      <c r="F100" s="25">
        <f>'Corte Normal'!B101</f>
        <v>0</v>
      </c>
      <c r="G100" s="25">
        <f>'Corte Normal'!C101</f>
        <v>0</v>
      </c>
      <c r="H100" s="25">
        <f>'Corte Normal'!H101</f>
        <v>0</v>
      </c>
      <c r="I100" s="76"/>
      <c r="J100" s="74">
        <f>'Corte Normal'!G101</f>
        <v>0</v>
      </c>
      <c r="K100" s="72">
        <f>'Corte Normal'!M101</f>
        <v>0</v>
      </c>
      <c r="L100" s="75">
        <f>'Corte Normal'!K101</f>
        <v>0</v>
      </c>
      <c r="M100" s="71" t="s">
        <v>76</v>
      </c>
      <c r="N100" s="81"/>
      <c r="O100" s="74"/>
      <c r="P100" s="74"/>
      <c r="Q100" s="74"/>
      <c r="R100" s="74"/>
      <c r="S100" s="76"/>
      <c r="T100" s="74"/>
      <c r="U100" s="74"/>
      <c r="V100" s="74">
        <v>70</v>
      </c>
      <c r="W100" s="74" t="s">
        <v>35</v>
      </c>
      <c r="X100" s="74">
        <f>VLOOKUP(V100,Tabla1[[Tipo]:[BIN]],3,FALSE)</f>
        <v>551898</v>
      </c>
      <c r="Y100" s="74">
        <f>VLOOKUP(W100,Tabla2[],2,FALSE)</f>
        <v>1</v>
      </c>
      <c r="Z100" s="74"/>
      <c r="AA100" s="81">
        <f>'Corte Normal'!M101</f>
        <v>0</v>
      </c>
      <c r="AB100" s="81">
        <f>'Corte Normal'!N101</f>
        <v>0</v>
      </c>
      <c r="AC100" s="81">
        <f>'Corte Normal'!O101</f>
        <v>0</v>
      </c>
      <c r="AD100" s="77">
        <f>'Corte Normal'!P101</f>
        <v>0</v>
      </c>
      <c r="AE100" s="81">
        <f>'Corte Normal'!Q101</f>
        <v>0</v>
      </c>
      <c r="AF100" s="78" t="s">
        <v>74</v>
      </c>
      <c r="AG100" s="79">
        <f t="shared" si="4"/>
        <v>3</v>
      </c>
      <c r="AH100" s="80">
        <f t="shared" si="6"/>
        <v>0</v>
      </c>
      <c r="AI100" s="79" t="str">
        <f t="shared" si="5"/>
        <v>014,3,0,0,0</v>
      </c>
    </row>
    <row r="101" spans="1:35" x14ac:dyDescent="0.25">
      <c r="A101" s="70" t="s">
        <v>167</v>
      </c>
      <c r="B101" s="71">
        <f>'Corte Normal'!D102</f>
        <v>0</v>
      </c>
      <c r="C101" s="47">
        <f>'Corte Normal'!E102</f>
        <v>0</v>
      </c>
      <c r="D101" s="47">
        <f>'Corte Normal'!F102</f>
        <v>0</v>
      </c>
      <c r="E101" s="25">
        <f>'Corte Normal'!A102</f>
        <v>0</v>
      </c>
      <c r="F101" s="25">
        <f>'Corte Normal'!B102</f>
        <v>0</v>
      </c>
      <c r="G101" s="25">
        <f>'Corte Normal'!C102</f>
        <v>0</v>
      </c>
      <c r="H101" s="25">
        <f>'Corte Normal'!H102</f>
        <v>0</v>
      </c>
      <c r="I101" s="76"/>
      <c r="J101" s="74">
        <f>'Corte Normal'!G102</f>
        <v>0</v>
      </c>
      <c r="K101" s="72">
        <f>'Corte Normal'!M102</f>
        <v>0</v>
      </c>
      <c r="L101" s="75">
        <f>'Corte Normal'!K102</f>
        <v>0</v>
      </c>
      <c r="M101" s="71" t="s">
        <v>76</v>
      </c>
      <c r="N101" s="81"/>
      <c r="O101" s="74"/>
      <c r="P101" s="74"/>
      <c r="Q101" s="74"/>
      <c r="R101" s="74"/>
      <c r="S101" s="76"/>
      <c r="T101" s="74"/>
      <c r="U101" s="74"/>
      <c r="V101" s="74">
        <v>70</v>
      </c>
      <c r="W101" s="74" t="s">
        <v>35</v>
      </c>
      <c r="X101" s="74">
        <f>VLOOKUP(V101,Tabla1[[Tipo]:[BIN]],3,FALSE)</f>
        <v>551898</v>
      </c>
      <c r="Y101" s="74">
        <f>VLOOKUP(W101,Tabla2[],2,FALSE)</f>
        <v>1</v>
      </c>
      <c r="Z101" s="74"/>
      <c r="AA101" s="81">
        <f>'Corte Normal'!M102</f>
        <v>0</v>
      </c>
      <c r="AB101" s="81">
        <f>'Corte Normal'!N102</f>
        <v>0</v>
      </c>
      <c r="AC101" s="81">
        <f>'Corte Normal'!O102</f>
        <v>0</v>
      </c>
      <c r="AD101" s="77">
        <f>'Corte Normal'!P102</f>
        <v>0</v>
      </c>
      <c r="AE101" s="81">
        <f>'Corte Normal'!Q102</f>
        <v>0</v>
      </c>
      <c r="AF101" s="78" t="s">
        <v>74</v>
      </c>
      <c r="AG101" s="79">
        <f t="shared" si="4"/>
        <v>3</v>
      </c>
      <c r="AH101" s="80">
        <f t="shared" si="6"/>
        <v>0</v>
      </c>
      <c r="AI101" s="79" t="str">
        <f t="shared" si="5"/>
        <v>014,3,0,0,0</v>
      </c>
    </row>
    <row r="102" spans="1:35" x14ac:dyDescent="0.25">
      <c r="A102" s="70" t="s">
        <v>168</v>
      </c>
      <c r="B102" s="71">
        <f>'Corte Normal'!D103</f>
        <v>0</v>
      </c>
      <c r="C102" s="47">
        <f>'Corte Normal'!E103</f>
        <v>0</v>
      </c>
      <c r="D102" s="47">
        <f>'Corte Normal'!F103</f>
        <v>0</v>
      </c>
      <c r="E102" s="25">
        <f>'Corte Normal'!A103</f>
        <v>0</v>
      </c>
      <c r="F102" s="25">
        <f>'Corte Normal'!B103</f>
        <v>0</v>
      </c>
      <c r="G102" s="25">
        <f>'Corte Normal'!C103</f>
        <v>0</v>
      </c>
      <c r="H102" s="25">
        <f>'Corte Normal'!H103</f>
        <v>0</v>
      </c>
      <c r="I102" s="76"/>
      <c r="J102" s="74">
        <f>'Corte Normal'!G103</f>
        <v>0</v>
      </c>
      <c r="K102" s="72">
        <f>'Corte Normal'!M103</f>
        <v>0</v>
      </c>
      <c r="L102" s="75">
        <f>'Corte Normal'!K103</f>
        <v>0</v>
      </c>
      <c r="M102" s="71" t="s">
        <v>76</v>
      </c>
      <c r="N102" s="81"/>
      <c r="O102" s="74"/>
      <c r="P102" s="74"/>
      <c r="Q102" s="74"/>
      <c r="R102" s="74"/>
      <c r="S102" s="76"/>
      <c r="T102" s="74"/>
      <c r="U102" s="74"/>
      <c r="V102" s="74">
        <v>70</v>
      </c>
      <c r="W102" s="74" t="s">
        <v>35</v>
      </c>
      <c r="X102" s="74">
        <f>VLOOKUP(V102,Tabla1[[Tipo]:[BIN]],3,FALSE)</f>
        <v>551898</v>
      </c>
      <c r="Y102" s="74">
        <f>VLOOKUP(W102,Tabla2[],2,FALSE)</f>
        <v>1</v>
      </c>
      <c r="Z102" s="74"/>
      <c r="AA102" s="81">
        <f>'Corte Normal'!M103</f>
        <v>0</v>
      </c>
      <c r="AB102" s="81">
        <f>'Corte Normal'!N103</f>
        <v>0</v>
      </c>
      <c r="AC102" s="81">
        <f>'Corte Normal'!O103</f>
        <v>0</v>
      </c>
      <c r="AD102" s="77">
        <f>'Corte Normal'!P103</f>
        <v>0</v>
      </c>
      <c r="AE102" s="81">
        <f>'Corte Normal'!Q103</f>
        <v>0</v>
      </c>
      <c r="AF102" s="78" t="s">
        <v>74</v>
      </c>
      <c r="AG102" s="79">
        <f t="shared" si="4"/>
        <v>3</v>
      </c>
      <c r="AH102" s="80">
        <f t="shared" si="6"/>
        <v>0</v>
      </c>
      <c r="AI102" s="79" t="str">
        <f t="shared" si="5"/>
        <v>014,3,0,0,0</v>
      </c>
    </row>
    <row r="103" spans="1:35" x14ac:dyDescent="0.25">
      <c r="A103" s="70" t="s">
        <v>169</v>
      </c>
      <c r="B103" s="71">
        <f>'Corte Normal'!D104</f>
        <v>0</v>
      </c>
      <c r="C103" s="47">
        <f>'Corte Normal'!E104</f>
        <v>0</v>
      </c>
      <c r="D103" s="47">
        <f>'Corte Normal'!F104</f>
        <v>0</v>
      </c>
      <c r="E103" s="25">
        <f>'Corte Normal'!A104</f>
        <v>0</v>
      </c>
      <c r="F103" s="25">
        <f>'Corte Normal'!B104</f>
        <v>0</v>
      </c>
      <c r="G103" s="25">
        <f>'Corte Normal'!C104</f>
        <v>0</v>
      </c>
      <c r="H103" s="25">
        <f>'Corte Normal'!H104</f>
        <v>0</v>
      </c>
      <c r="I103" s="76"/>
      <c r="J103" s="74">
        <f>'Corte Normal'!G104</f>
        <v>0</v>
      </c>
      <c r="K103" s="72">
        <f>'Corte Normal'!M104</f>
        <v>0</v>
      </c>
      <c r="L103" s="75">
        <f>'Corte Normal'!K104</f>
        <v>0</v>
      </c>
      <c r="M103" s="71" t="s">
        <v>76</v>
      </c>
      <c r="N103" s="81"/>
      <c r="O103" s="74"/>
      <c r="P103" s="74"/>
      <c r="Q103" s="74"/>
      <c r="R103" s="74"/>
      <c r="S103" s="76"/>
      <c r="T103" s="74"/>
      <c r="U103" s="74"/>
      <c r="V103" s="74">
        <v>70</v>
      </c>
      <c r="W103" s="74" t="s">
        <v>35</v>
      </c>
      <c r="X103" s="74">
        <f>VLOOKUP(V103,Tabla1[[Tipo]:[BIN]],3,FALSE)</f>
        <v>551898</v>
      </c>
      <c r="Y103" s="74">
        <f>VLOOKUP(W103,Tabla2[],2,FALSE)</f>
        <v>1</v>
      </c>
      <c r="Z103" s="74"/>
      <c r="AA103" s="81">
        <f>'Corte Normal'!M104</f>
        <v>0</v>
      </c>
      <c r="AB103" s="81">
        <f>'Corte Normal'!N104</f>
        <v>0</v>
      </c>
      <c r="AC103" s="81">
        <f>'Corte Normal'!O104</f>
        <v>0</v>
      </c>
      <c r="AD103" s="77">
        <f>'Corte Normal'!P104</f>
        <v>0</v>
      </c>
      <c r="AE103" s="81">
        <f>'Corte Normal'!Q104</f>
        <v>0</v>
      </c>
      <c r="AF103" s="78" t="s">
        <v>74</v>
      </c>
      <c r="AG103" s="79">
        <f t="shared" si="4"/>
        <v>3</v>
      </c>
      <c r="AH103" s="80">
        <f t="shared" si="6"/>
        <v>0</v>
      </c>
      <c r="AI103" s="79" t="str">
        <f t="shared" si="5"/>
        <v>014,3,0,0,0</v>
      </c>
    </row>
    <row r="104" spans="1:35" x14ac:dyDescent="0.25">
      <c r="A104" s="70" t="s">
        <v>170</v>
      </c>
      <c r="B104" s="71">
        <f>'Corte Normal'!D105</f>
        <v>0</v>
      </c>
      <c r="C104" s="47">
        <f>'Corte Normal'!E105</f>
        <v>0</v>
      </c>
      <c r="D104" s="47">
        <f>'Corte Normal'!F105</f>
        <v>0</v>
      </c>
      <c r="E104" s="25">
        <f>'Corte Normal'!A105</f>
        <v>0</v>
      </c>
      <c r="F104" s="25">
        <f>'Corte Normal'!B105</f>
        <v>0</v>
      </c>
      <c r="G104" s="25">
        <f>'Corte Normal'!C105</f>
        <v>0</v>
      </c>
      <c r="H104" s="25">
        <f>'Corte Normal'!H105</f>
        <v>0</v>
      </c>
      <c r="I104" s="76"/>
      <c r="J104" s="74">
        <f>'Corte Normal'!G105</f>
        <v>0</v>
      </c>
      <c r="K104" s="72">
        <f>'Corte Normal'!M105</f>
        <v>0</v>
      </c>
      <c r="L104" s="75">
        <f>'Corte Normal'!K105</f>
        <v>0</v>
      </c>
      <c r="M104" s="71" t="s">
        <v>76</v>
      </c>
      <c r="N104" s="81"/>
      <c r="O104" s="74"/>
      <c r="P104" s="74"/>
      <c r="Q104" s="74"/>
      <c r="R104" s="74"/>
      <c r="S104" s="76"/>
      <c r="T104" s="74"/>
      <c r="U104" s="74"/>
      <c r="V104" s="74">
        <v>70</v>
      </c>
      <c r="W104" s="74" t="s">
        <v>35</v>
      </c>
      <c r="X104" s="74">
        <f>VLOOKUP(V104,Tabla1[[Tipo]:[BIN]],3,FALSE)</f>
        <v>551898</v>
      </c>
      <c r="Y104" s="74">
        <f>VLOOKUP(W104,Tabla2[],2,FALSE)</f>
        <v>1</v>
      </c>
      <c r="Z104" s="74"/>
      <c r="AA104" s="81">
        <f>'Corte Normal'!M105</f>
        <v>0</v>
      </c>
      <c r="AB104" s="81">
        <f>'Corte Normal'!N105</f>
        <v>0</v>
      </c>
      <c r="AC104" s="81">
        <f>'Corte Normal'!O105</f>
        <v>0</v>
      </c>
      <c r="AD104" s="77">
        <f>'Corte Normal'!P105</f>
        <v>0</v>
      </c>
      <c r="AE104" s="81">
        <f>'Corte Normal'!Q105</f>
        <v>0</v>
      </c>
      <c r="AF104" s="78" t="s">
        <v>74</v>
      </c>
      <c r="AG104" s="79">
        <f t="shared" si="4"/>
        <v>3</v>
      </c>
      <c r="AH104" s="80">
        <f t="shared" si="6"/>
        <v>0</v>
      </c>
      <c r="AI104" s="79" t="str">
        <f t="shared" si="5"/>
        <v>014,3,0,0,0</v>
      </c>
    </row>
    <row r="105" spans="1:35" x14ac:dyDescent="0.25">
      <c r="A105" s="70" t="s">
        <v>171</v>
      </c>
      <c r="B105" s="71">
        <f>'Corte Normal'!D106</f>
        <v>0</v>
      </c>
      <c r="C105" s="47">
        <f>'Corte Normal'!E106</f>
        <v>0</v>
      </c>
      <c r="D105" s="47">
        <f>'Corte Normal'!F106</f>
        <v>0</v>
      </c>
      <c r="E105" s="25">
        <f>'Corte Normal'!A106</f>
        <v>0</v>
      </c>
      <c r="F105" s="25">
        <f>'Corte Normal'!B106</f>
        <v>0</v>
      </c>
      <c r="G105" s="25">
        <f>'Corte Normal'!C106</f>
        <v>0</v>
      </c>
      <c r="H105" s="25">
        <f>'Corte Normal'!H106</f>
        <v>0</v>
      </c>
      <c r="I105" s="76"/>
      <c r="J105" s="74">
        <f>'Corte Normal'!G106</f>
        <v>0</v>
      </c>
      <c r="K105" s="72">
        <f>'Corte Normal'!M106</f>
        <v>0</v>
      </c>
      <c r="L105" s="75">
        <f>'Corte Normal'!K106</f>
        <v>0</v>
      </c>
      <c r="M105" s="71" t="s">
        <v>76</v>
      </c>
      <c r="N105" s="81"/>
      <c r="O105" s="74"/>
      <c r="P105" s="74"/>
      <c r="Q105" s="74"/>
      <c r="R105" s="74"/>
      <c r="S105" s="76"/>
      <c r="T105" s="74"/>
      <c r="U105" s="74"/>
      <c r="V105" s="74">
        <v>70</v>
      </c>
      <c r="W105" s="74" t="s">
        <v>35</v>
      </c>
      <c r="X105" s="74">
        <f>VLOOKUP(V105,Tabla1[[Tipo]:[BIN]],3,FALSE)</f>
        <v>551898</v>
      </c>
      <c r="Y105" s="74">
        <f>VLOOKUP(W105,Tabla2[],2,FALSE)</f>
        <v>1</v>
      </c>
      <c r="Z105" s="74"/>
      <c r="AA105" s="81">
        <f>'Corte Normal'!M106</f>
        <v>0</v>
      </c>
      <c r="AB105" s="81">
        <f>'Corte Normal'!N106</f>
        <v>0</v>
      </c>
      <c r="AC105" s="81">
        <f>'Corte Normal'!O106</f>
        <v>0</v>
      </c>
      <c r="AD105" s="77">
        <f>'Corte Normal'!P106</f>
        <v>0</v>
      </c>
      <c r="AE105" s="81">
        <f>'Corte Normal'!Q106</f>
        <v>0</v>
      </c>
      <c r="AF105" s="78" t="s">
        <v>74</v>
      </c>
      <c r="AG105" s="79">
        <f t="shared" si="4"/>
        <v>3</v>
      </c>
      <c r="AH105" s="80">
        <f t="shared" si="6"/>
        <v>0</v>
      </c>
      <c r="AI105" s="79" t="str">
        <f t="shared" si="5"/>
        <v>014,3,0,0,0</v>
      </c>
    </row>
    <row r="106" spans="1:35" x14ac:dyDescent="0.25">
      <c r="A106" s="70" t="s">
        <v>172</v>
      </c>
      <c r="B106" s="71">
        <f>'Corte Normal'!D107</f>
        <v>0</v>
      </c>
      <c r="C106" s="47">
        <f>'Corte Normal'!E107</f>
        <v>0</v>
      </c>
      <c r="D106" s="47">
        <f>'Corte Normal'!F107</f>
        <v>0</v>
      </c>
      <c r="E106" s="25">
        <f>'Corte Normal'!A107</f>
        <v>0</v>
      </c>
      <c r="F106" s="25">
        <f>'Corte Normal'!B107</f>
        <v>0</v>
      </c>
      <c r="G106" s="25">
        <f>'Corte Normal'!C107</f>
        <v>0</v>
      </c>
      <c r="H106" s="25">
        <f>'Corte Normal'!H107</f>
        <v>0</v>
      </c>
      <c r="I106" s="76"/>
      <c r="J106" s="74">
        <f>'Corte Normal'!G107</f>
        <v>0</v>
      </c>
      <c r="K106" s="72">
        <f>'Corte Normal'!M107</f>
        <v>0</v>
      </c>
      <c r="L106" s="75">
        <f>'Corte Normal'!K107</f>
        <v>0</v>
      </c>
      <c r="M106" s="71" t="s">
        <v>76</v>
      </c>
      <c r="N106" s="81"/>
      <c r="O106" s="74"/>
      <c r="P106" s="74"/>
      <c r="Q106" s="74"/>
      <c r="R106" s="74"/>
      <c r="S106" s="76"/>
      <c r="T106" s="74"/>
      <c r="U106" s="74"/>
      <c r="V106" s="74">
        <v>70</v>
      </c>
      <c r="W106" s="74" t="s">
        <v>35</v>
      </c>
      <c r="X106" s="74">
        <f>VLOOKUP(V106,Tabla1[[Tipo]:[BIN]],3,FALSE)</f>
        <v>551898</v>
      </c>
      <c r="Y106" s="74">
        <f>VLOOKUP(W106,Tabla2[],2,FALSE)</f>
        <v>1</v>
      </c>
      <c r="Z106" s="74"/>
      <c r="AA106" s="81">
        <f>'Corte Normal'!M107</f>
        <v>0</v>
      </c>
      <c r="AB106" s="81">
        <f>'Corte Normal'!N107</f>
        <v>0</v>
      </c>
      <c r="AC106" s="81">
        <f>'Corte Normal'!O107</f>
        <v>0</v>
      </c>
      <c r="AD106" s="77">
        <f>'Corte Normal'!P107</f>
        <v>0</v>
      </c>
      <c r="AE106" s="81">
        <f>'Corte Normal'!Q107</f>
        <v>0</v>
      </c>
      <c r="AF106" s="78" t="s">
        <v>74</v>
      </c>
      <c r="AG106" s="79">
        <f t="shared" si="4"/>
        <v>3</v>
      </c>
      <c r="AH106" s="80">
        <f t="shared" si="6"/>
        <v>0</v>
      </c>
      <c r="AI106" s="79" t="str">
        <f t="shared" si="5"/>
        <v>014,3,0,0,0</v>
      </c>
    </row>
    <row r="107" spans="1:35" x14ac:dyDescent="0.25">
      <c r="A107" s="70" t="s">
        <v>173</v>
      </c>
      <c r="B107" s="71">
        <f>'Corte Normal'!D108</f>
        <v>0</v>
      </c>
      <c r="C107" s="47">
        <f>'Corte Normal'!E108</f>
        <v>0</v>
      </c>
      <c r="D107" s="47">
        <f>'Corte Normal'!F108</f>
        <v>0</v>
      </c>
      <c r="E107" s="25">
        <f>'Corte Normal'!A108</f>
        <v>0</v>
      </c>
      <c r="F107" s="25">
        <f>'Corte Normal'!B108</f>
        <v>0</v>
      </c>
      <c r="G107" s="25">
        <f>'Corte Normal'!C108</f>
        <v>0</v>
      </c>
      <c r="H107" s="25">
        <f>'Corte Normal'!H108</f>
        <v>0</v>
      </c>
      <c r="I107" s="76"/>
      <c r="J107" s="74">
        <f>'Corte Normal'!G108</f>
        <v>0</v>
      </c>
      <c r="K107" s="72">
        <f>'Corte Normal'!M108</f>
        <v>0</v>
      </c>
      <c r="L107" s="75">
        <f>'Corte Normal'!K108</f>
        <v>0</v>
      </c>
      <c r="M107" s="71" t="s">
        <v>76</v>
      </c>
      <c r="N107" s="81"/>
      <c r="O107" s="74"/>
      <c r="P107" s="74"/>
      <c r="Q107" s="74"/>
      <c r="R107" s="74"/>
      <c r="S107" s="76"/>
      <c r="T107" s="74"/>
      <c r="U107" s="74"/>
      <c r="V107" s="74">
        <v>70</v>
      </c>
      <c r="W107" s="74" t="s">
        <v>35</v>
      </c>
      <c r="X107" s="74">
        <f>VLOOKUP(V107,Tabla1[[Tipo]:[BIN]],3,FALSE)</f>
        <v>551898</v>
      </c>
      <c r="Y107" s="74">
        <f>VLOOKUP(W107,Tabla2[],2,FALSE)</f>
        <v>1</v>
      </c>
      <c r="Z107" s="74"/>
      <c r="AA107" s="81">
        <f>'Corte Normal'!M108</f>
        <v>0</v>
      </c>
      <c r="AB107" s="81">
        <f>'Corte Normal'!N108</f>
        <v>0</v>
      </c>
      <c r="AC107" s="81">
        <f>'Corte Normal'!O108</f>
        <v>0</v>
      </c>
      <c r="AD107" s="77">
        <f>'Corte Normal'!P108</f>
        <v>0</v>
      </c>
      <c r="AE107" s="81">
        <f>'Corte Normal'!Q108</f>
        <v>0</v>
      </c>
      <c r="AF107" s="78" t="s">
        <v>74</v>
      </c>
      <c r="AG107" s="79">
        <f t="shared" si="4"/>
        <v>3</v>
      </c>
      <c r="AH107" s="80">
        <f t="shared" si="6"/>
        <v>0</v>
      </c>
      <c r="AI107" s="79" t="str">
        <f t="shared" si="5"/>
        <v>014,3,0,0,0</v>
      </c>
    </row>
    <row r="108" spans="1:35" x14ac:dyDescent="0.25">
      <c r="A108" s="70" t="s">
        <v>174</v>
      </c>
      <c r="B108" s="71">
        <f>'Corte Normal'!D109</f>
        <v>0</v>
      </c>
      <c r="C108" s="47">
        <f>'Corte Normal'!E109</f>
        <v>0</v>
      </c>
      <c r="D108" s="47">
        <f>'Corte Normal'!F109</f>
        <v>0</v>
      </c>
      <c r="E108" s="25">
        <f>'Corte Normal'!A109</f>
        <v>0</v>
      </c>
      <c r="F108" s="25">
        <f>'Corte Normal'!B109</f>
        <v>0</v>
      </c>
      <c r="G108" s="25">
        <f>'Corte Normal'!C109</f>
        <v>0</v>
      </c>
      <c r="H108" s="25">
        <f>'Corte Normal'!H109</f>
        <v>0</v>
      </c>
      <c r="I108" s="76"/>
      <c r="J108" s="74">
        <f>'Corte Normal'!G109</f>
        <v>0</v>
      </c>
      <c r="K108" s="72">
        <f>'Corte Normal'!M109</f>
        <v>0</v>
      </c>
      <c r="L108" s="75">
        <f>'Corte Normal'!K109</f>
        <v>0</v>
      </c>
      <c r="M108" s="71" t="s">
        <v>76</v>
      </c>
      <c r="N108" s="81"/>
      <c r="O108" s="74"/>
      <c r="P108" s="74"/>
      <c r="Q108" s="74"/>
      <c r="R108" s="74"/>
      <c r="S108" s="76"/>
      <c r="T108" s="74"/>
      <c r="U108" s="74"/>
      <c r="V108" s="74">
        <v>70</v>
      </c>
      <c r="W108" s="74" t="s">
        <v>35</v>
      </c>
      <c r="X108" s="74">
        <f>VLOOKUP(V108,Tabla1[[Tipo]:[BIN]],3,FALSE)</f>
        <v>551898</v>
      </c>
      <c r="Y108" s="74">
        <f>VLOOKUP(W108,Tabla2[],2,FALSE)</f>
        <v>1</v>
      </c>
      <c r="Z108" s="74"/>
      <c r="AA108" s="81">
        <f>'Corte Normal'!M109</f>
        <v>0</v>
      </c>
      <c r="AB108" s="81">
        <f>'Corte Normal'!N109</f>
        <v>0</v>
      </c>
      <c r="AC108" s="81">
        <f>'Corte Normal'!O109</f>
        <v>0</v>
      </c>
      <c r="AD108" s="77">
        <f>'Corte Normal'!P109</f>
        <v>0</v>
      </c>
      <c r="AE108" s="81">
        <f>'Corte Normal'!Q109</f>
        <v>0</v>
      </c>
      <c r="AF108" s="78" t="s">
        <v>74</v>
      </c>
      <c r="AG108" s="79">
        <f t="shared" si="4"/>
        <v>3</v>
      </c>
      <c r="AH108" s="80">
        <f t="shared" si="6"/>
        <v>0</v>
      </c>
      <c r="AI108" s="79" t="str">
        <f t="shared" si="5"/>
        <v>014,3,0,0,0</v>
      </c>
    </row>
    <row r="109" spans="1:35" x14ac:dyDescent="0.25">
      <c r="A109" s="70" t="s">
        <v>175</v>
      </c>
      <c r="B109" s="71">
        <f>'Corte Normal'!D110</f>
        <v>0</v>
      </c>
      <c r="C109" s="47">
        <f>'Corte Normal'!E110</f>
        <v>0</v>
      </c>
      <c r="D109" s="47">
        <f>'Corte Normal'!F110</f>
        <v>0</v>
      </c>
      <c r="E109" s="25">
        <f>'Corte Normal'!A110</f>
        <v>0</v>
      </c>
      <c r="F109" s="25">
        <f>'Corte Normal'!B110</f>
        <v>0</v>
      </c>
      <c r="G109" s="25">
        <f>'Corte Normal'!C110</f>
        <v>0</v>
      </c>
      <c r="H109" s="25">
        <f>'Corte Normal'!H110</f>
        <v>0</v>
      </c>
      <c r="I109" s="76"/>
      <c r="J109" s="74">
        <f>'Corte Normal'!G110</f>
        <v>0</v>
      </c>
      <c r="K109" s="72">
        <f>'Corte Normal'!M110</f>
        <v>0</v>
      </c>
      <c r="L109" s="75">
        <f>'Corte Normal'!K110</f>
        <v>0</v>
      </c>
      <c r="M109" s="71" t="s">
        <v>76</v>
      </c>
      <c r="N109" s="81"/>
      <c r="O109" s="74"/>
      <c r="P109" s="74"/>
      <c r="Q109" s="74"/>
      <c r="R109" s="74"/>
      <c r="S109" s="76"/>
      <c r="T109" s="74"/>
      <c r="U109" s="74"/>
      <c r="V109" s="74">
        <v>70</v>
      </c>
      <c r="W109" s="74" t="s">
        <v>35</v>
      </c>
      <c r="X109" s="74">
        <f>VLOOKUP(V109,Tabla1[[Tipo]:[BIN]],3,FALSE)</f>
        <v>551898</v>
      </c>
      <c r="Y109" s="74">
        <f>VLOOKUP(W109,Tabla2[],2,FALSE)</f>
        <v>1</v>
      </c>
      <c r="Z109" s="74"/>
      <c r="AA109" s="81">
        <f>'Corte Normal'!M110</f>
        <v>0</v>
      </c>
      <c r="AB109" s="81">
        <f>'Corte Normal'!N110</f>
        <v>0</v>
      </c>
      <c r="AC109" s="81">
        <f>'Corte Normal'!O110</f>
        <v>0</v>
      </c>
      <c r="AD109" s="77">
        <f>'Corte Normal'!P110</f>
        <v>0</v>
      </c>
      <c r="AE109" s="81">
        <f>'Corte Normal'!Q110</f>
        <v>0</v>
      </c>
      <c r="AF109" s="78" t="s">
        <v>74</v>
      </c>
      <c r="AG109" s="79">
        <f t="shared" si="4"/>
        <v>3</v>
      </c>
      <c r="AH109" s="80">
        <f t="shared" si="6"/>
        <v>0</v>
      </c>
      <c r="AI109" s="79" t="str">
        <f t="shared" si="5"/>
        <v>014,3,0,0,0</v>
      </c>
    </row>
    <row r="110" spans="1:35" x14ac:dyDescent="0.25">
      <c r="A110" s="70" t="s">
        <v>176</v>
      </c>
      <c r="B110" s="71">
        <f>'Corte Normal'!D111</f>
        <v>0</v>
      </c>
      <c r="C110" s="47">
        <f>'Corte Normal'!E111</f>
        <v>0</v>
      </c>
      <c r="D110" s="47">
        <f>'Corte Normal'!F111</f>
        <v>0</v>
      </c>
      <c r="E110" s="25">
        <f>'Corte Normal'!A111</f>
        <v>0</v>
      </c>
      <c r="F110" s="25">
        <f>'Corte Normal'!B111</f>
        <v>0</v>
      </c>
      <c r="G110" s="25">
        <f>'Corte Normal'!C111</f>
        <v>0</v>
      </c>
      <c r="H110" s="25">
        <f>'Corte Normal'!H111</f>
        <v>0</v>
      </c>
      <c r="I110" s="76"/>
      <c r="J110" s="74">
        <f>'Corte Normal'!G111</f>
        <v>0</v>
      </c>
      <c r="K110" s="72">
        <f>'Corte Normal'!M111</f>
        <v>0</v>
      </c>
      <c r="L110" s="75">
        <f>'Corte Normal'!K111</f>
        <v>0</v>
      </c>
      <c r="M110" s="71" t="s">
        <v>76</v>
      </c>
      <c r="N110" s="81"/>
      <c r="O110" s="74"/>
      <c r="P110" s="74"/>
      <c r="Q110" s="74"/>
      <c r="R110" s="74"/>
      <c r="S110" s="76"/>
      <c r="T110" s="74"/>
      <c r="U110" s="74"/>
      <c r="V110" s="74">
        <v>70</v>
      </c>
      <c r="W110" s="74" t="s">
        <v>35</v>
      </c>
      <c r="X110" s="74">
        <f>VLOOKUP(V110,Tabla1[[Tipo]:[BIN]],3,FALSE)</f>
        <v>551898</v>
      </c>
      <c r="Y110" s="74">
        <f>VLOOKUP(W110,Tabla2[],2,FALSE)</f>
        <v>1</v>
      </c>
      <c r="Z110" s="74"/>
      <c r="AA110" s="81">
        <f>'Corte Normal'!M111</f>
        <v>0</v>
      </c>
      <c r="AB110" s="81">
        <f>'Corte Normal'!N111</f>
        <v>0</v>
      </c>
      <c r="AC110" s="81">
        <f>'Corte Normal'!O111</f>
        <v>0</v>
      </c>
      <c r="AD110" s="77">
        <f>'Corte Normal'!P111</f>
        <v>0</v>
      </c>
      <c r="AE110" s="81">
        <f>'Corte Normal'!Q111</f>
        <v>0</v>
      </c>
      <c r="AF110" s="78" t="s">
        <v>74</v>
      </c>
      <c r="AG110" s="79">
        <f t="shared" si="4"/>
        <v>3</v>
      </c>
      <c r="AH110" s="80">
        <f t="shared" si="6"/>
        <v>0</v>
      </c>
      <c r="AI110" s="79" t="str">
        <f t="shared" si="5"/>
        <v>014,3,0,0,0</v>
      </c>
    </row>
    <row r="111" spans="1:35" x14ac:dyDescent="0.25">
      <c r="A111" s="70" t="s">
        <v>177</v>
      </c>
      <c r="B111" s="71">
        <f>'Corte Normal'!D112</f>
        <v>0</v>
      </c>
      <c r="C111" s="47">
        <f>'Corte Normal'!E112</f>
        <v>0</v>
      </c>
      <c r="D111" s="47">
        <f>'Corte Normal'!F112</f>
        <v>0</v>
      </c>
      <c r="E111" s="25">
        <f>'Corte Normal'!A112</f>
        <v>0</v>
      </c>
      <c r="F111" s="25">
        <f>'Corte Normal'!B112</f>
        <v>0</v>
      </c>
      <c r="G111" s="25">
        <f>'Corte Normal'!C112</f>
        <v>0</v>
      </c>
      <c r="H111" s="25">
        <f>'Corte Normal'!H112</f>
        <v>0</v>
      </c>
      <c r="I111" s="76"/>
      <c r="J111" s="74">
        <f>'Corte Normal'!G112</f>
        <v>0</v>
      </c>
      <c r="K111" s="72">
        <f>'Corte Normal'!M112</f>
        <v>0</v>
      </c>
      <c r="L111" s="75">
        <f>'Corte Normal'!K112</f>
        <v>0</v>
      </c>
      <c r="M111" s="71" t="s">
        <v>76</v>
      </c>
      <c r="N111" s="81"/>
      <c r="O111" s="74"/>
      <c r="P111" s="74"/>
      <c r="Q111" s="74"/>
      <c r="R111" s="74"/>
      <c r="S111" s="76"/>
      <c r="T111" s="74"/>
      <c r="U111" s="74"/>
      <c r="V111" s="74">
        <v>70</v>
      </c>
      <c r="W111" s="74" t="s">
        <v>35</v>
      </c>
      <c r="X111" s="74">
        <f>VLOOKUP(V111,Tabla1[[Tipo]:[BIN]],3,FALSE)</f>
        <v>551898</v>
      </c>
      <c r="Y111" s="74">
        <f>VLOOKUP(W111,Tabla2[],2,FALSE)</f>
        <v>1</v>
      </c>
      <c r="Z111" s="74"/>
      <c r="AA111" s="81">
        <f>'Corte Normal'!M112</f>
        <v>0</v>
      </c>
      <c r="AB111" s="81">
        <f>'Corte Normal'!N112</f>
        <v>0</v>
      </c>
      <c r="AC111" s="81">
        <f>'Corte Normal'!O112</f>
        <v>0</v>
      </c>
      <c r="AD111" s="77">
        <f>'Corte Normal'!P112</f>
        <v>0</v>
      </c>
      <c r="AE111" s="81">
        <f>'Corte Normal'!Q112</f>
        <v>0</v>
      </c>
      <c r="AF111" s="78" t="s">
        <v>74</v>
      </c>
      <c r="AG111" s="79">
        <f t="shared" si="4"/>
        <v>3</v>
      </c>
      <c r="AH111" s="80">
        <f t="shared" si="6"/>
        <v>0</v>
      </c>
      <c r="AI111" s="79" t="str">
        <f t="shared" si="5"/>
        <v>014,3,0,0,0</v>
      </c>
    </row>
    <row r="112" spans="1:35" x14ac:dyDescent="0.25">
      <c r="A112" s="70" t="s">
        <v>178</v>
      </c>
      <c r="B112" s="71">
        <f>'Corte Normal'!D113</f>
        <v>0</v>
      </c>
      <c r="C112" s="47">
        <f>'Corte Normal'!E113</f>
        <v>0</v>
      </c>
      <c r="D112" s="47">
        <f>'Corte Normal'!F113</f>
        <v>0</v>
      </c>
      <c r="E112" s="25">
        <f>'Corte Normal'!A113</f>
        <v>0</v>
      </c>
      <c r="F112" s="25">
        <f>'Corte Normal'!B113</f>
        <v>0</v>
      </c>
      <c r="G112" s="25">
        <f>'Corte Normal'!C113</f>
        <v>0</v>
      </c>
      <c r="H112" s="25">
        <f>'Corte Normal'!H113</f>
        <v>0</v>
      </c>
      <c r="I112" s="76"/>
      <c r="J112" s="74">
        <f>'Corte Normal'!G113</f>
        <v>0</v>
      </c>
      <c r="K112" s="72">
        <f>'Corte Normal'!M113</f>
        <v>0</v>
      </c>
      <c r="L112" s="75">
        <f>'Corte Normal'!K113</f>
        <v>0</v>
      </c>
      <c r="M112" s="71" t="s">
        <v>76</v>
      </c>
      <c r="N112" s="81"/>
      <c r="O112" s="74"/>
      <c r="P112" s="74"/>
      <c r="Q112" s="74"/>
      <c r="R112" s="74"/>
      <c r="S112" s="76"/>
      <c r="T112" s="74"/>
      <c r="U112" s="74"/>
      <c r="V112" s="74">
        <v>70</v>
      </c>
      <c r="W112" s="74" t="s">
        <v>35</v>
      </c>
      <c r="X112" s="74">
        <f>VLOOKUP(V112,Tabla1[[Tipo]:[BIN]],3,FALSE)</f>
        <v>551898</v>
      </c>
      <c r="Y112" s="74">
        <f>VLOOKUP(W112,Tabla2[],2,FALSE)</f>
        <v>1</v>
      </c>
      <c r="Z112" s="74"/>
      <c r="AA112" s="81">
        <f>'Corte Normal'!M113</f>
        <v>0</v>
      </c>
      <c r="AB112" s="81">
        <f>'Corte Normal'!N113</f>
        <v>0</v>
      </c>
      <c r="AC112" s="81">
        <f>'Corte Normal'!O113</f>
        <v>0</v>
      </c>
      <c r="AD112" s="77">
        <f>'Corte Normal'!P113</f>
        <v>0</v>
      </c>
      <c r="AE112" s="81">
        <f>'Corte Normal'!Q113</f>
        <v>0</v>
      </c>
      <c r="AF112" s="78" t="s">
        <v>74</v>
      </c>
      <c r="AG112" s="79">
        <f t="shared" si="4"/>
        <v>3</v>
      </c>
      <c r="AH112" s="80">
        <f t="shared" si="6"/>
        <v>0</v>
      </c>
      <c r="AI112" s="79" t="str">
        <f t="shared" si="5"/>
        <v>014,3,0,0,0</v>
      </c>
    </row>
    <row r="113" spans="1:35" x14ac:dyDescent="0.25">
      <c r="A113" s="70" t="s">
        <v>179</v>
      </c>
      <c r="B113" s="71">
        <f>'Corte Normal'!D114</f>
        <v>0</v>
      </c>
      <c r="C113" s="47">
        <f>'Corte Normal'!E114</f>
        <v>0</v>
      </c>
      <c r="D113" s="47">
        <f>'Corte Normal'!F114</f>
        <v>0</v>
      </c>
      <c r="E113" s="25">
        <f>'Corte Normal'!A114</f>
        <v>0</v>
      </c>
      <c r="F113" s="25">
        <f>'Corte Normal'!B114</f>
        <v>0</v>
      </c>
      <c r="G113" s="25">
        <f>'Corte Normal'!C114</f>
        <v>0</v>
      </c>
      <c r="H113" s="25">
        <f>'Corte Normal'!H114</f>
        <v>0</v>
      </c>
      <c r="I113" s="76"/>
      <c r="J113" s="74">
        <f>'Corte Normal'!G114</f>
        <v>0</v>
      </c>
      <c r="K113" s="72">
        <f>'Corte Normal'!M114</f>
        <v>0</v>
      </c>
      <c r="L113" s="75">
        <f>'Corte Normal'!K114</f>
        <v>0</v>
      </c>
      <c r="M113" s="71" t="s">
        <v>76</v>
      </c>
      <c r="N113" s="81"/>
      <c r="O113" s="74"/>
      <c r="P113" s="74"/>
      <c r="Q113" s="74"/>
      <c r="R113" s="74"/>
      <c r="S113" s="76"/>
      <c r="T113" s="74"/>
      <c r="U113" s="74"/>
      <c r="V113" s="74">
        <v>70</v>
      </c>
      <c r="W113" s="74" t="s">
        <v>35</v>
      </c>
      <c r="X113" s="74">
        <f>VLOOKUP(V113,Tabla1[[Tipo]:[BIN]],3,FALSE)</f>
        <v>551898</v>
      </c>
      <c r="Y113" s="74">
        <f>VLOOKUP(W113,Tabla2[],2,FALSE)</f>
        <v>1</v>
      </c>
      <c r="Z113" s="74"/>
      <c r="AA113" s="81">
        <f>'Corte Normal'!M114</f>
        <v>0</v>
      </c>
      <c r="AB113" s="81">
        <f>'Corte Normal'!N114</f>
        <v>0</v>
      </c>
      <c r="AC113" s="81">
        <f>'Corte Normal'!O114</f>
        <v>0</v>
      </c>
      <c r="AD113" s="77">
        <f>'Corte Normal'!P114</f>
        <v>0</v>
      </c>
      <c r="AE113" s="81">
        <f>'Corte Normal'!Q114</f>
        <v>0</v>
      </c>
      <c r="AF113" s="78" t="s">
        <v>74</v>
      </c>
      <c r="AG113" s="79">
        <f t="shared" si="4"/>
        <v>3</v>
      </c>
      <c r="AH113" s="80">
        <f t="shared" si="6"/>
        <v>0</v>
      </c>
      <c r="AI113" s="79" t="str">
        <f t="shared" si="5"/>
        <v>014,3,0,0,0</v>
      </c>
    </row>
    <row r="114" spans="1:35" x14ac:dyDescent="0.25">
      <c r="A114" s="70" t="s">
        <v>180</v>
      </c>
      <c r="B114" s="71">
        <f>'Corte Normal'!D115</f>
        <v>0</v>
      </c>
      <c r="C114" s="47">
        <f>'Corte Normal'!E115</f>
        <v>0</v>
      </c>
      <c r="D114" s="47">
        <f>'Corte Normal'!F115</f>
        <v>0</v>
      </c>
      <c r="E114" s="25">
        <f>'Corte Normal'!A115</f>
        <v>0</v>
      </c>
      <c r="F114" s="25">
        <f>'Corte Normal'!B115</f>
        <v>0</v>
      </c>
      <c r="G114" s="25">
        <f>'Corte Normal'!C115</f>
        <v>0</v>
      </c>
      <c r="H114" s="25">
        <f>'Corte Normal'!H115</f>
        <v>0</v>
      </c>
      <c r="I114" s="76"/>
      <c r="J114" s="74">
        <f>'Corte Normal'!G115</f>
        <v>0</v>
      </c>
      <c r="K114" s="72">
        <f>'Corte Normal'!M115</f>
        <v>0</v>
      </c>
      <c r="L114" s="75">
        <f>'Corte Normal'!K115</f>
        <v>0</v>
      </c>
      <c r="M114" s="71" t="s">
        <v>76</v>
      </c>
      <c r="N114" s="81"/>
      <c r="O114" s="74"/>
      <c r="P114" s="74"/>
      <c r="Q114" s="74"/>
      <c r="R114" s="74"/>
      <c r="S114" s="76"/>
      <c r="T114" s="74"/>
      <c r="U114" s="74"/>
      <c r="V114" s="74">
        <v>70</v>
      </c>
      <c r="W114" s="74" t="s">
        <v>35</v>
      </c>
      <c r="X114" s="74">
        <f>VLOOKUP(V114,Tabla1[[Tipo]:[BIN]],3,FALSE)</f>
        <v>551898</v>
      </c>
      <c r="Y114" s="74">
        <f>VLOOKUP(W114,Tabla2[],2,FALSE)</f>
        <v>1</v>
      </c>
      <c r="Z114" s="74"/>
      <c r="AA114" s="81">
        <f>'Corte Normal'!M115</f>
        <v>0</v>
      </c>
      <c r="AB114" s="81">
        <f>'Corte Normal'!N115</f>
        <v>0</v>
      </c>
      <c r="AC114" s="81">
        <f>'Corte Normal'!O115</f>
        <v>0</v>
      </c>
      <c r="AD114" s="77">
        <f>'Corte Normal'!P115</f>
        <v>0</v>
      </c>
      <c r="AE114" s="81">
        <f>'Corte Normal'!Q115</f>
        <v>0</v>
      </c>
      <c r="AF114" s="78" t="s">
        <v>74</v>
      </c>
      <c r="AG114" s="79">
        <f t="shared" si="4"/>
        <v>3</v>
      </c>
      <c r="AH114" s="80">
        <f t="shared" si="6"/>
        <v>0</v>
      </c>
      <c r="AI114" s="79" t="str">
        <f t="shared" si="5"/>
        <v>014,3,0,0,0</v>
      </c>
    </row>
    <row r="115" spans="1:35" x14ac:dyDescent="0.25">
      <c r="A115" s="70" t="s">
        <v>181</v>
      </c>
      <c r="B115" s="71">
        <f>'Corte Normal'!D116</f>
        <v>0</v>
      </c>
      <c r="C115" s="47">
        <f>'Corte Normal'!E116</f>
        <v>0</v>
      </c>
      <c r="D115" s="47">
        <f>'Corte Normal'!F116</f>
        <v>0</v>
      </c>
      <c r="E115" s="25">
        <f>'Corte Normal'!A116</f>
        <v>0</v>
      </c>
      <c r="F115" s="25">
        <f>'Corte Normal'!B116</f>
        <v>0</v>
      </c>
      <c r="G115" s="25">
        <f>'Corte Normal'!C116</f>
        <v>0</v>
      </c>
      <c r="H115" s="25">
        <f>'Corte Normal'!H116</f>
        <v>0</v>
      </c>
      <c r="I115" s="76"/>
      <c r="J115" s="74">
        <f>'Corte Normal'!G116</f>
        <v>0</v>
      </c>
      <c r="K115" s="72">
        <f>'Corte Normal'!M116</f>
        <v>0</v>
      </c>
      <c r="L115" s="75">
        <f>'Corte Normal'!K116</f>
        <v>0</v>
      </c>
      <c r="M115" s="71" t="s">
        <v>76</v>
      </c>
      <c r="N115" s="81"/>
      <c r="O115" s="74"/>
      <c r="P115" s="74"/>
      <c r="Q115" s="74"/>
      <c r="R115" s="74"/>
      <c r="S115" s="76"/>
      <c r="T115" s="74"/>
      <c r="U115" s="74"/>
      <c r="V115" s="74">
        <v>70</v>
      </c>
      <c r="W115" s="74" t="s">
        <v>35</v>
      </c>
      <c r="X115" s="74">
        <f>VLOOKUP(V115,Tabla1[[Tipo]:[BIN]],3,FALSE)</f>
        <v>551898</v>
      </c>
      <c r="Y115" s="74">
        <f>VLOOKUP(W115,Tabla2[],2,FALSE)</f>
        <v>1</v>
      </c>
      <c r="Z115" s="74"/>
      <c r="AA115" s="81">
        <f>'Corte Normal'!M116</f>
        <v>0</v>
      </c>
      <c r="AB115" s="81">
        <f>'Corte Normal'!N116</f>
        <v>0</v>
      </c>
      <c r="AC115" s="81">
        <f>'Corte Normal'!O116</f>
        <v>0</v>
      </c>
      <c r="AD115" s="77">
        <f>'Corte Normal'!P116</f>
        <v>0</v>
      </c>
      <c r="AE115" s="81">
        <f>'Corte Normal'!Q116</f>
        <v>0</v>
      </c>
      <c r="AF115" s="78" t="s">
        <v>74</v>
      </c>
      <c r="AG115" s="79">
        <f t="shared" si="4"/>
        <v>3</v>
      </c>
      <c r="AH115" s="80">
        <f t="shared" si="6"/>
        <v>0</v>
      </c>
      <c r="AI115" s="79" t="str">
        <f t="shared" si="5"/>
        <v>014,3,0,0,0</v>
      </c>
    </row>
    <row r="116" spans="1:35" x14ac:dyDescent="0.25">
      <c r="A116" s="70" t="s">
        <v>182</v>
      </c>
      <c r="B116" s="71">
        <f>'Corte Normal'!D117</f>
        <v>0</v>
      </c>
      <c r="C116" s="47">
        <f>'Corte Normal'!E117</f>
        <v>0</v>
      </c>
      <c r="D116" s="47">
        <f>'Corte Normal'!F117</f>
        <v>0</v>
      </c>
      <c r="E116" s="25">
        <f>'Corte Normal'!A117</f>
        <v>0</v>
      </c>
      <c r="F116" s="25">
        <f>'Corte Normal'!B117</f>
        <v>0</v>
      </c>
      <c r="G116" s="25">
        <f>'Corte Normal'!C117</f>
        <v>0</v>
      </c>
      <c r="H116" s="25">
        <f>'Corte Normal'!H117</f>
        <v>0</v>
      </c>
      <c r="I116" s="76"/>
      <c r="J116" s="74">
        <f>'Corte Normal'!G117</f>
        <v>0</v>
      </c>
      <c r="K116" s="72">
        <f>'Corte Normal'!M117</f>
        <v>0</v>
      </c>
      <c r="L116" s="75">
        <f>'Corte Normal'!K117</f>
        <v>0</v>
      </c>
      <c r="M116" s="71" t="s">
        <v>76</v>
      </c>
      <c r="N116" s="81"/>
      <c r="O116" s="74"/>
      <c r="P116" s="74"/>
      <c r="Q116" s="74"/>
      <c r="R116" s="74"/>
      <c r="S116" s="76"/>
      <c r="T116" s="74"/>
      <c r="U116" s="74"/>
      <c r="V116" s="74">
        <v>70</v>
      </c>
      <c r="W116" s="74" t="s">
        <v>35</v>
      </c>
      <c r="X116" s="74">
        <f>VLOOKUP(V116,Tabla1[[Tipo]:[BIN]],3,FALSE)</f>
        <v>551898</v>
      </c>
      <c r="Y116" s="74">
        <f>VLOOKUP(W116,Tabla2[],2,FALSE)</f>
        <v>1</v>
      </c>
      <c r="Z116" s="74"/>
      <c r="AA116" s="81">
        <f>'Corte Normal'!M117</f>
        <v>0</v>
      </c>
      <c r="AB116" s="81">
        <f>'Corte Normal'!N117</f>
        <v>0</v>
      </c>
      <c r="AC116" s="81">
        <f>'Corte Normal'!O117</f>
        <v>0</v>
      </c>
      <c r="AD116" s="77">
        <f>'Corte Normal'!P117</f>
        <v>0</v>
      </c>
      <c r="AE116" s="81">
        <f>'Corte Normal'!Q117</f>
        <v>0</v>
      </c>
      <c r="AF116" s="78" t="s">
        <v>74</v>
      </c>
      <c r="AG116" s="79">
        <f t="shared" si="4"/>
        <v>3</v>
      </c>
      <c r="AH116" s="80">
        <f t="shared" si="6"/>
        <v>0</v>
      </c>
      <c r="AI116" s="79" t="str">
        <f t="shared" si="5"/>
        <v>014,3,0,0,0</v>
      </c>
    </row>
    <row r="117" spans="1:35" x14ac:dyDescent="0.25">
      <c r="A117" s="70" t="s">
        <v>183</v>
      </c>
      <c r="B117" s="71">
        <f>'Corte Normal'!D118</f>
        <v>0</v>
      </c>
      <c r="C117" s="47">
        <f>'Corte Normal'!E118</f>
        <v>0</v>
      </c>
      <c r="D117" s="47">
        <f>'Corte Normal'!F118</f>
        <v>0</v>
      </c>
      <c r="E117" s="25">
        <f>'Corte Normal'!A118</f>
        <v>0</v>
      </c>
      <c r="F117" s="25">
        <f>'Corte Normal'!B118</f>
        <v>0</v>
      </c>
      <c r="G117" s="25">
        <f>'Corte Normal'!C118</f>
        <v>0</v>
      </c>
      <c r="H117" s="25">
        <f>'Corte Normal'!H118</f>
        <v>0</v>
      </c>
      <c r="I117" s="76"/>
      <c r="J117" s="74">
        <f>'Corte Normal'!G118</f>
        <v>0</v>
      </c>
      <c r="K117" s="72">
        <f>'Corte Normal'!M118</f>
        <v>0</v>
      </c>
      <c r="L117" s="75">
        <f>'Corte Normal'!K118</f>
        <v>0</v>
      </c>
      <c r="M117" s="71" t="s">
        <v>76</v>
      </c>
      <c r="N117" s="81"/>
      <c r="O117" s="74"/>
      <c r="P117" s="74"/>
      <c r="Q117" s="74"/>
      <c r="R117" s="74"/>
      <c r="S117" s="76"/>
      <c r="T117" s="74"/>
      <c r="U117" s="74"/>
      <c r="V117" s="74">
        <v>70</v>
      </c>
      <c r="W117" s="74" t="s">
        <v>35</v>
      </c>
      <c r="X117" s="74">
        <f>VLOOKUP(V117,Tabla1[[Tipo]:[BIN]],3,FALSE)</f>
        <v>551898</v>
      </c>
      <c r="Y117" s="74">
        <f>VLOOKUP(W117,Tabla2[],2,FALSE)</f>
        <v>1</v>
      </c>
      <c r="Z117" s="74"/>
      <c r="AA117" s="81">
        <f>'Corte Normal'!M118</f>
        <v>0</v>
      </c>
      <c r="AB117" s="81">
        <f>'Corte Normal'!N118</f>
        <v>0</v>
      </c>
      <c r="AC117" s="81">
        <f>'Corte Normal'!O118</f>
        <v>0</v>
      </c>
      <c r="AD117" s="77">
        <f>'Corte Normal'!P118</f>
        <v>0</v>
      </c>
      <c r="AE117" s="81">
        <f>'Corte Normal'!Q118</f>
        <v>0</v>
      </c>
      <c r="AF117" s="78" t="s">
        <v>74</v>
      </c>
      <c r="AG117" s="79">
        <f t="shared" si="4"/>
        <v>3</v>
      </c>
      <c r="AH117" s="80">
        <f t="shared" si="6"/>
        <v>0</v>
      </c>
      <c r="AI117" s="79" t="str">
        <f t="shared" si="5"/>
        <v>014,3,0,0,0</v>
      </c>
    </row>
    <row r="118" spans="1:35" x14ac:dyDescent="0.25">
      <c r="A118" s="70" t="s">
        <v>184</v>
      </c>
      <c r="B118" s="71">
        <f>'Corte Normal'!D119</f>
        <v>0</v>
      </c>
      <c r="C118" s="47">
        <f>'Corte Normal'!E119</f>
        <v>0</v>
      </c>
      <c r="D118" s="47">
        <f>'Corte Normal'!F119</f>
        <v>0</v>
      </c>
      <c r="E118" s="25">
        <f>'Corte Normal'!A119</f>
        <v>0</v>
      </c>
      <c r="F118" s="25">
        <f>'Corte Normal'!B119</f>
        <v>0</v>
      </c>
      <c r="G118" s="25">
        <f>'Corte Normal'!C119</f>
        <v>0</v>
      </c>
      <c r="H118" s="25">
        <f>'Corte Normal'!H119</f>
        <v>0</v>
      </c>
      <c r="I118" s="76"/>
      <c r="J118" s="74">
        <f>'Corte Normal'!G119</f>
        <v>0</v>
      </c>
      <c r="K118" s="72">
        <f>'Corte Normal'!M119</f>
        <v>0</v>
      </c>
      <c r="L118" s="75">
        <f>'Corte Normal'!K119</f>
        <v>0</v>
      </c>
      <c r="M118" s="71" t="s">
        <v>76</v>
      </c>
      <c r="N118" s="81"/>
      <c r="O118" s="74"/>
      <c r="P118" s="74"/>
      <c r="Q118" s="74"/>
      <c r="R118" s="74"/>
      <c r="S118" s="76"/>
      <c r="T118" s="74"/>
      <c r="U118" s="74"/>
      <c r="V118" s="74">
        <v>70</v>
      </c>
      <c r="W118" s="74" t="s">
        <v>35</v>
      </c>
      <c r="X118" s="74">
        <f>VLOOKUP(V118,Tabla1[[Tipo]:[BIN]],3,FALSE)</f>
        <v>551898</v>
      </c>
      <c r="Y118" s="74">
        <f>VLOOKUP(W118,Tabla2[],2,FALSE)</f>
        <v>1</v>
      </c>
      <c r="Z118" s="74"/>
      <c r="AA118" s="81">
        <f>'Corte Normal'!M119</f>
        <v>0</v>
      </c>
      <c r="AB118" s="81">
        <f>'Corte Normal'!N119</f>
        <v>0</v>
      </c>
      <c r="AC118" s="81">
        <f>'Corte Normal'!O119</f>
        <v>0</v>
      </c>
      <c r="AD118" s="77">
        <f>'Corte Normal'!P119</f>
        <v>0</v>
      </c>
      <c r="AE118" s="81">
        <f>'Corte Normal'!Q119</f>
        <v>0</v>
      </c>
      <c r="AF118" s="78" t="s">
        <v>74</v>
      </c>
      <c r="AG118" s="79">
        <f t="shared" si="4"/>
        <v>3</v>
      </c>
      <c r="AH118" s="80">
        <f t="shared" si="6"/>
        <v>0</v>
      </c>
      <c r="AI118" s="79" t="str">
        <f t="shared" si="5"/>
        <v>014,3,0,0,0</v>
      </c>
    </row>
    <row r="119" spans="1:35" x14ac:dyDescent="0.25">
      <c r="A119" s="70" t="s">
        <v>185</v>
      </c>
      <c r="B119" s="71">
        <f>'Corte Normal'!D120</f>
        <v>0</v>
      </c>
      <c r="C119" s="47">
        <f>'Corte Normal'!E120</f>
        <v>0</v>
      </c>
      <c r="D119" s="47">
        <f>'Corte Normal'!F120</f>
        <v>0</v>
      </c>
      <c r="E119" s="25">
        <f>'Corte Normal'!A120</f>
        <v>0</v>
      </c>
      <c r="F119" s="25">
        <f>'Corte Normal'!B120</f>
        <v>0</v>
      </c>
      <c r="G119" s="25">
        <f>'Corte Normal'!C120</f>
        <v>0</v>
      </c>
      <c r="H119" s="25">
        <f>'Corte Normal'!H120</f>
        <v>0</v>
      </c>
      <c r="I119" s="76"/>
      <c r="J119" s="74">
        <f>'Corte Normal'!G120</f>
        <v>0</v>
      </c>
      <c r="K119" s="72">
        <f>'Corte Normal'!M120</f>
        <v>0</v>
      </c>
      <c r="L119" s="75">
        <f>'Corte Normal'!K120</f>
        <v>0</v>
      </c>
      <c r="M119" s="71" t="s">
        <v>76</v>
      </c>
      <c r="N119" s="81"/>
      <c r="O119" s="74"/>
      <c r="P119" s="74"/>
      <c r="Q119" s="74"/>
      <c r="R119" s="74"/>
      <c r="S119" s="76"/>
      <c r="T119" s="74"/>
      <c r="U119" s="74"/>
      <c r="V119" s="74">
        <v>70</v>
      </c>
      <c r="W119" s="74" t="s">
        <v>35</v>
      </c>
      <c r="X119" s="74">
        <f>VLOOKUP(V119,Tabla1[[Tipo]:[BIN]],3,FALSE)</f>
        <v>551898</v>
      </c>
      <c r="Y119" s="74">
        <f>VLOOKUP(W119,Tabla2[],2,FALSE)</f>
        <v>1</v>
      </c>
      <c r="Z119" s="74"/>
      <c r="AA119" s="81">
        <f>'Corte Normal'!M120</f>
        <v>0</v>
      </c>
      <c r="AB119" s="81">
        <f>'Corte Normal'!N120</f>
        <v>0</v>
      </c>
      <c r="AC119" s="81">
        <f>'Corte Normal'!O120</f>
        <v>0</v>
      </c>
      <c r="AD119" s="77">
        <f>'Corte Normal'!P120</f>
        <v>0</v>
      </c>
      <c r="AE119" s="81">
        <f>'Corte Normal'!Q120</f>
        <v>0</v>
      </c>
      <c r="AF119" s="78" t="s">
        <v>74</v>
      </c>
      <c r="AG119" s="79">
        <f t="shared" si="4"/>
        <v>3</v>
      </c>
      <c r="AH119" s="80">
        <f t="shared" si="6"/>
        <v>0</v>
      </c>
      <c r="AI119" s="79" t="str">
        <f t="shared" si="5"/>
        <v>014,3,0,0,0</v>
      </c>
    </row>
    <row r="120" spans="1:35" x14ac:dyDescent="0.25">
      <c r="A120" s="70" t="s">
        <v>186</v>
      </c>
      <c r="B120" s="71">
        <f>'Corte Normal'!D121</f>
        <v>0</v>
      </c>
      <c r="C120" s="47">
        <f>'Corte Normal'!E121</f>
        <v>0</v>
      </c>
      <c r="D120" s="47">
        <f>'Corte Normal'!F121</f>
        <v>0</v>
      </c>
      <c r="E120" s="25">
        <f>'Corte Normal'!A121</f>
        <v>0</v>
      </c>
      <c r="F120" s="25">
        <f>'Corte Normal'!B121</f>
        <v>0</v>
      </c>
      <c r="G120" s="25">
        <f>'Corte Normal'!C121</f>
        <v>0</v>
      </c>
      <c r="H120" s="25">
        <f>'Corte Normal'!H121</f>
        <v>0</v>
      </c>
      <c r="I120" s="76"/>
      <c r="J120" s="74">
        <f>'Corte Normal'!G121</f>
        <v>0</v>
      </c>
      <c r="K120" s="72">
        <f>'Corte Normal'!M121</f>
        <v>0</v>
      </c>
      <c r="L120" s="75">
        <f>'Corte Normal'!K121</f>
        <v>0</v>
      </c>
      <c r="M120" s="71" t="s">
        <v>76</v>
      </c>
      <c r="N120" s="81"/>
      <c r="O120" s="74"/>
      <c r="P120" s="74"/>
      <c r="Q120" s="74"/>
      <c r="R120" s="74"/>
      <c r="S120" s="76"/>
      <c r="T120" s="74"/>
      <c r="U120" s="74"/>
      <c r="V120" s="74">
        <v>70</v>
      </c>
      <c r="W120" s="74" t="s">
        <v>35</v>
      </c>
      <c r="X120" s="74">
        <f>VLOOKUP(V120,Tabla1[[Tipo]:[BIN]],3,FALSE)</f>
        <v>551898</v>
      </c>
      <c r="Y120" s="74">
        <f>VLOOKUP(W120,Tabla2[],2,FALSE)</f>
        <v>1</v>
      </c>
      <c r="Z120" s="74"/>
      <c r="AA120" s="81">
        <f>'Corte Normal'!M121</f>
        <v>0</v>
      </c>
      <c r="AB120" s="81">
        <f>'Corte Normal'!N121</f>
        <v>0</v>
      </c>
      <c r="AC120" s="81">
        <f>'Corte Normal'!O121</f>
        <v>0</v>
      </c>
      <c r="AD120" s="77">
        <f>'Corte Normal'!P121</f>
        <v>0</v>
      </c>
      <c r="AE120" s="81">
        <f>'Corte Normal'!Q121</f>
        <v>0</v>
      </c>
      <c r="AF120" s="78" t="s">
        <v>74</v>
      </c>
      <c r="AG120" s="79">
        <f t="shared" si="4"/>
        <v>3</v>
      </c>
      <c r="AH120" s="80">
        <f t="shared" si="6"/>
        <v>0</v>
      </c>
      <c r="AI120" s="79" t="str">
        <f t="shared" si="5"/>
        <v>014,3,0,0,0</v>
      </c>
    </row>
    <row r="121" spans="1:35" x14ac:dyDescent="0.25">
      <c r="A121" s="70" t="s">
        <v>187</v>
      </c>
      <c r="B121" s="71">
        <f>'Corte Normal'!D122</f>
        <v>0</v>
      </c>
      <c r="C121" s="47">
        <f>'Corte Normal'!E122</f>
        <v>0</v>
      </c>
      <c r="D121" s="47">
        <f>'Corte Normal'!F122</f>
        <v>0</v>
      </c>
      <c r="E121" s="25">
        <f>'Corte Normal'!A122</f>
        <v>0</v>
      </c>
      <c r="F121" s="25">
        <f>'Corte Normal'!B122</f>
        <v>0</v>
      </c>
      <c r="G121" s="25">
        <f>'Corte Normal'!C122</f>
        <v>0</v>
      </c>
      <c r="H121" s="25">
        <f>'Corte Normal'!H122</f>
        <v>0</v>
      </c>
      <c r="I121" s="76"/>
      <c r="J121" s="74">
        <f>'Corte Normal'!G122</f>
        <v>0</v>
      </c>
      <c r="K121" s="72">
        <f>'Corte Normal'!M122</f>
        <v>0</v>
      </c>
      <c r="L121" s="75">
        <f>'Corte Normal'!K122</f>
        <v>0</v>
      </c>
      <c r="M121" s="71" t="s">
        <v>76</v>
      </c>
      <c r="N121" s="81"/>
      <c r="O121" s="74"/>
      <c r="P121" s="74"/>
      <c r="Q121" s="74"/>
      <c r="R121" s="74"/>
      <c r="S121" s="76"/>
      <c r="T121" s="74"/>
      <c r="U121" s="74"/>
      <c r="V121" s="74">
        <v>70</v>
      </c>
      <c r="W121" s="74" t="s">
        <v>35</v>
      </c>
      <c r="X121" s="74">
        <f>VLOOKUP(V121,Tabla1[[Tipo]:[BIN]],3,FALSE)</f>
        <v>551898</v>
      </c>
      <c r="Y121" s="74">
        <f>VLOOKUP(W121,Tabla2[],2,FALSE)</f>
        <v>1</v>
      </c>
      <c r="Z121" s="74"/>
      <c r="AA121" s="81">
        <f>'Corte Normal'!M122</f>
        <v>0</v>
      </c>
      <c r="AB121" s="81">
        <f>'Corte Normal'!N122</f>
        <v>0</v>
      </c>
      <c r="AC121" s="81">
        <f>'Corte Normal'!O122</f>
        <v>0</v>
      </c>
      <c r="AD121" s="77">
        <f>'Corte Normal'!P122</f>
        <v>0</v>
      </c>
      <c r="AE121" s="81">
        <f>'Corte Normal'!Q122</f>
        <v>0</v>
      </c>
      <c r="AF121" s="78" t="s">
        <v>74</v>
      </c>
      <c r="AG121" s="79">
        <f t="shared" si="4"/>
        <v>3</v>
      </c>
      <c r="AH121" s="80">
        <f t="shared" si="6"/>
        <v>0</v>
      </c>
      <c r="AI121" s="79" t="str">
        <f t="shared" si="5"/>
        <v>014,3,0,0,0</v>
      </c>
    </row>
    <row r="122" spans="1:35" x14ac:dyDescent="0.25">
      <c r="A122" s="70" t="s">
        <v>188</v>
      </c>
      <c r="B122" s="71">
        <f>'Corte Normal'!D123</f>
        <v>0</v>
      </c>
      <c r="C122" s="47">
        <f>'Corte Normal'!E123</f>
        <v>0</v>
      </c>
      <c r="D122" s="47">
        <f>'Corte Normal'!F123</f>
        <v>0</v>
      </c>
      <c r="E122" s="25">
        <f>'Corte Normal'!A123</f>
        <v>0</v>
      </c>
      <c r="F122" s="25">
        <f>'Corte Normal'!B123</f>
        <v>0</v>
      </c>
      <c r="G122" s="25">
        <f>'Corte Normal'!C123</f>
        <v>0</v>
      </c>
      <c r="H122" s="25">
        <f>'Corte Normal'!H123</f>
        <v>0</v>
      </c>
      <c r="I122" s="76"/>
      <c r="J122" s="74">
        <f>'Corte Normal'!G123</f>
        <v>0</v>
      </c>
      <c r="K122" s="72">
        <f>'Corte Normal'!M123</f>
        <v>0</v>
      </c>
      <c r="L122" s="75">
        <f>'Corte Normal'!K123</f>
        <v>0</v>
      </c>
      <c r="M122" s="71" t="s">
        <v>76</v>
      </c>
      <c r="N122" s="81"/>
      <c r="O122" s="74"/>
      <c r="P122" s="74"/>
      <c r="Q122" s="74"/>
      <c r="R122" s="74"/>
      <c r="S122" s="76"/>
      <c r="T122" s="74"/>
      <c r="U122" s="74"/>
      <c r="V122" s="74">
        <v>70</v>
      </c>
      <c r="W122" s="74" t="s">
        <v>35</v>
      </c>
      <c r="X122" s="74">
        <f>VLOOKUP(V122,Tabla1[[Tipo]:[BIN]],3,FALSE)</f>
        <v>551898</v>
      </c>
      <c r="Y122" s="74">
        <f>VLOOKUP(W122,Tabla2[],2,FALSE)</f>
        <v>1</v>
      </c>
      <c r="Z122" s="74"/>
      <c r="AA122" s="81">
        <f>'Corte Normal'!M123</f>
        <v>0</v>
      </c>
      <c r="AB122" s="81">
        <f>'Corte Normal'!N123</f>
        <v>0</v>
      </c>
      <c r="AC122" s="81">
        <f>'Corte Normal'!O123</f>
        <v>0</v>
      </c>
      <c r="AD122" s="77">
        <f>'Corte Normal'!P123</f>
        <v>0</v>
      </c>
      <c r="AE122" s="81">
        <f>'Corte Normal'!Q123</f>
        <v>0</v>
      </c>
      <c r="AF122" s="78" t="s">
        <v>74</v>
      </c>
      <c r="AG122" s="79">
        <f t="shared" si="4"/>
        <v>3</v>
      </c>
      <c r="AH122" s="80">
        <f t="shared" si="6"/>
        <v>0</v>
      </c>
      <c r="AI122" s="79" t="str">
        <f t="shared" si="5"/>
        <v>014,3,0,0,0</v>
      </c>
    </row>
    <row r="123" spans="1:35" x14ac:dyDescent="0.25">
      <c r="A123" s="70" t="s">
        <v>189</v>
      </c>
      <c r="B123" s="71">
        <f>'Corte Normal'!D124</f>
        <v>0</v>
      </c>
      <c r="C123" s="47">
        <f>'Corte Normal'!E124</f>
        <v>0</v>
      </c>
      <c r="D123" s="47">
        <f>'Corte Normal'!F124</f>
        <v>0</v>
      </c>
      <c r="E123" s="25">
        <f>'Corte Normal'!A124</f>
        <v>0</v>
      </c>
      <c r="F123" s="25">
        <f>'Corte Normal'!B124</f>
        <v>0</v>
      </c>
      <c r="G123" s="25">
        <f>'Corte Normal'!C124</f>
        <v>0</v>
      </c>
      <c r="H123" s="25">
        <f>'Corte Normal'!H124</f>
        <v>0</v>
      </c>
      <c r="I123" s="76"/>
      <c r="J123" s="74">
        <f>'Corte Normal'!G124</f>
        <v>0</v>
      </c>
      <c r="K123" s="72">
        <f>'Corte Normal'!M124</f>
        <v>0</v>
      </c>
      <c r="L123" s="75">
        <f>'Corte Normal'!K124</f>
        <v>0</v>
      </c>
      <c r="M123" s="71" t="s">
        <v>76</v>
      </c>
      <c r="N123" s="81"/>
      <c r="O123" s="74"/>
      <c r="P123" s="74"/>
      <c r="Q123" s="74"/>
      <c r="R123" s="74"/>
      <c r="S123" s="76"/>
      <c r="T123" s="74"/>
      <c r="U123" s="74"/>
      <c r="V123" s="74">
        <v>70</v>
      </c>
      <c r="W123" s="74" t="s">
        <v>35</v>
      </c>
      <c r="X123" s="74">
        <f>VLOOKUP(V123,Tabla1[[Tipo]:[BIN]],3,FALSE)</f>
        <v>551898</v>
      </c>
      <c r="Y123" s="74">
        <f>VLOOKUP(W123,Tabla2[],2,FALSE)</f>
        <v>1</v>
      </c>
      <c r="Z123" s="74"/>
      <c r="AA123" s="81">
        <f>'Corte Normal'!M124</f>
        <v>0</v>
      </c>
      <c r="AB123" s="81">
        <f>'Corte Normal'!N124</f>
        <v>0</v>
      </c>
      <c r="AC123" s="81">
        <f>'Corte Normal'!O124</f>
        <v>0</v>
      </c>
      <c r="AD123" s="77">
        <f>'Corte Normal'!P124</f>
        <v>0</v>
      </c>
      <c r="AE123" s="81">
        <f>'Corte Normal'!Q124</f>
        <v>0</v>
      </c>
      <c r="AF123" s="78" t="s">
        <v>74</v>
      </c>
      <c r="AG123" s="79">
        <f t="shared" si="4"/>
        <v>3</v>
      </c>
      <c r="AH123" s="80">
        <f t="shared" si="6"/>
        <v>0</v>
      </c>
      <c r="AI123" s="79" t="str">
        <f t="shared" si="5"/>
        <v>014,3,0,0,0</v>
      </c>
    </row>
    <row r="124" spans="1:35" x14ac:dyDescent="0.25">
      <c r="A124" s="70" t="s">
        <v>190</v>
      </c>
      <c r="B124" s="71">
        <f>'Corte Normal'!D125</f>
        <v>0</v>
      </c>
      <c r="C124" s="47">
        <f>'Corte Normal'!E125</f>
        <v>0</v>
      </c>
      <c r="D124" s="47">
        <f>'Corte Normal'!F125</f>
        <v>0</v>
      </c>
      <c r="E124" s="25">
        <f>'Corte Normal'!A125</f>
        <v>0</v>
      </c>
      <c r="F124" s="25">
        <f>'Corte Normal'!B125</f>
        <v>0</v>
      </c>
      <c r="G124" s="25">
        <f>'Corte Normal'!C125</f>
        <v>0</v>
      </c>
      <c r="H124" s="25">
        <f>'Corte Normal'!H125</f>
        <v>0</v>
      </c>
      <c r="I124" s="76"/>
      <c r="J124" s="74">
        <f>'Corte Normal'!G125</f>
        <v>0</v>
      </c>
      <c r="K124" s="72">
        <f>'Corte Normal'!M125</f>
        <v>0</v>
      </c>
      <c r="L124" s="75">
        <f>'Corte Normal'!K125</f>
        <v>0</v>
      </c>
      <c r="M124" s="71" t="s">
        <v>76</v>
      </c>
      <c r="N124" s="81"/>
      <c r="O124" s="74"/>
      <c r="P124" s="74"/>
      <c r="Q124" s="74"/>
      <c r="R124" s="74"/>
      <c r="S124" s="76"/>
      <c r="T124" s="74"/>
      <c r="U124" s="74"/>
      <c r="V124" s="74">
        <v>70</v>
      </c>
      <c r="W124" s="74" t="s">
        <v>35</v>
      </c>
      <c r="X124" s="74">
        <f>VLOOKUP(V124,Tabla1[[Tipo]:[BIN]],3,FALSE)</f>
        <v>551898</v>
      </c>
      <c r="Y124" s="74">
        <f>VLOOKUP(W124,Tabla2[],2,FALSE)</f>
        <v>1</v>
      </c>
      <c r="Z124" s="74"/>
      <c r="AA124" s="81">
        <f>'Corte Normal'!M125</f>
        <v>0</v>
      </c>
      <c r="AB124" s="81">
        <f>'Corte Normal'!N125</f>
        <v>0</v>
      </c>
      <c r="AC124" s="81">
        <f>'Corte Normal'!O125</f>
        <v>0</v>
      </c>
      <c r="AD124" s="77">
        <f>'Corte Normal'!P125</f>
        <v>0</v>
      </c>
      <c r="AE124" s="81">
        <f>'Corte Normal'!Q125</f>
        <v>0</v>
      </c>
      <c r="AF124" s="78" t="s">
        <v>74</v>
      </c>
      <c r="AG124" s="79">
        <f t="shared" si="4"/>
        <v>3</v>
      </c>
      <c r="AH124" s="80">
        <f t="shared" si="6"/>
        <v>0</v>
      </c>
      <c r="AI124" s="79" t="str">
        <f t="shared" si="5"/>
        <v>014,3,0,0,0</v>
      </c>
    </row>
    <row r="125" spans="1:35" x14ac:dyDescent="0.25">
      <c r="A125" s="70" t="s">
        <v>191</v>
      </c>
      <c r="B125" s="71">
        <f>'Corte Normal'!D126</f>
        <v>0</v>
      </c>
      <c r="C125" s="47">
        <f>'Corte Normal'!E126</f>
        <v>0</v>
      </c>
      <c r="D125" s="47">
        <f>'Corte Normal'!F126</f>
        <v>0</v>
      </c>
      <c r="E125" s="25">
        <f>'Corte Normal'!A126</f>
        <v>0</v>
      </c>
      <c r="F125" s="25">
        <f>'Corte Normal'!B126</f>
        <v>0</v>
      </c>
      <c r="G125" s="25">
        <f>'Corte Normal'!C126</f>
        <v>0</v>
      </c>
      <c r="H125" s="25">
        <f>'Corte Normal'!H126</f>
        <v>0</v>
      </c>
      <c r="I125" s="76"/>
      <c r="J125" s="74">
        <f>'Corte Normal'!G126</f>
        <v>0</v>
      </c>
      <c r="K125" s="72">
        <f>'Corte Normal'!M126</f>
        <v>0</v>
      </c>
      <c r="L125" s="75">
        <f>'Corte Normal'!K126</f>
        <v>0</v>
      </c>
      <c r="M125" s="71" t="s">
        <v>76</v>
      </c>
      <c r="N125" s="81"/>
      <c r="O125" s="74"/>
      <c r="P125" s="74"/>
      <c r="Q125" s="74"/>
      <c r="R125" s="74"/>
      <c r="S125" s="76"/>
      <c r="T125" s="74"/>
      <c r="U125" s="74"/>
      <c r="V125" s="74">
        <v>70</v>
      </c>
      <c r="W125" s="74" t="s">
        <v>35</v>
      </c>
      <c r="X125" s="74">
        <f>VLOOKUP(V125,Tabla1[[Tipo]:[BIN]],3,FALSE)</f>
        <v>551898</v>
      </c>
      <c r="Y125" s="74">
        <f>VLOOKUP(W125,Tabla2[],2,FALSE)</f>
        <v>1</v>
      </c>
      <c r="Z125" s="74"/>
      <c r="AA125" s="81">
        <f>'Corte Normal'!M126</f>
        <v>0</v>
      </c>
      <c r="AB125" s="81">
        <f>'Corte Normal'!N126</f>
        <v>0</v>
      </c>
      <c r="AC125" s="81">
        <f>'Corte Normal'!O126</f>
        <v>0</v>
      </c>
      <c r="AD125" s="77">
        <f>'Corte Normal'!P126</f>
        <v>0</v>
      </c>
      <c r="AE125" s="81">
        <f>'Corte Normal'!Q126</f>
        <v>0</v>
      </c>
      <c r="AF125" s="78" t="s">
        <v>74</v>
      </c>
      <c r="AG125" s="79">
        <f t="shared" si="4"/>
        <v>3</v>
      </c>
      <c r="AH125" s="80">
        <f t="shared" si="6"/>
        <v>0</v>
      </c>
      <c r="AI125" s="79" t="str">
        <f t="shared" si="5"/>
        <v>014,3,0,0,0</v>
      </c>
    </row>
    <row r="126" spans="1:35" x14ac:dyDescent="0.25">
      <c r="A126" s="70" t="s">
        <v>192</v>
      </c>
      <c r="B126" s="71">
        <f>'Corte Normal'!D127</f>
        <v>0</v>
      </c>
      <c r="C126" s="47">
        <f>'Corte Normal'!E127</f>
        <v>0</v>
      </c>
      <c r="D126" s="47">
        <f>'Corte Normal'!F127</f>
        <v>0</v>
      </c>
      <c r="E126" s="25">
        <f>'Corte Normal'!A127</f>
        <v>0</v>
      </c>
      <c r="F126" s="25">
        <f>'Corte Normal'!B127</f>
        <v>0</v>
      </c>
      <c r="G126" s="25">
        <f>'Corte Normal'!C127</f>
        <v>0</v>
      </c>
      <c r="H126" s="25">
        <f>'Corte Normal'!H127</f>
        <v>0</v>
      </c>
      <c r="I126" s="76"/>
      <c r="J126" s="74">
        <f>'Corte Normal'!G127</f>
        <v>0</v>
      </c>
      <c r="K126" s="72">
        <f>'Corte Normal'!M127</f>
        <v>0</v>
      </c>
      <c r="L126" s="75">
        <f>'Corte Normal'!K127</f>
        <v>0</v>
      </c>
      <c r="M126" s="71" t="s">
        <v>76</v>
      </c>
      <c r="N126" s="81"/>
      <c r="O126" s="74"/>
      <c r="P126" s="74"/>
      <c r="Q126" s="74"/>
      <c r="R126" s="74"/>
      <c r="S126" s="76"/>
      <c r="T126" s="74"/>
      <c r="U126" s="74"/>
      <c r="V126" s="74">
        <v>70</v>
      </c>
      <c r="W126" s="74" t="s">
        <v>35</v>
      </c>
      <c r="X126" s="74">
        <f>VLOOKUP(V126,Tabla1[[Tipo]:[BIN]],3,FALSE)</f>
        <v>551898</v>
      </c>
      <c r="Y126" s="74">
        <f>VLOOKUP(W126,Tabla2[],2,FALSE)</f>
        <v>1</v>
      </c>
      <c r="Z126" s="74"/>
      <c r="AA126" s="81">
        <f>'Corte Normal'!M127</f>
        <v>0</v>
      </c>
      <c r="AB126" s="81">
        <f>'Corte Normal'!N127</f>
        <v>0</v>
      </c>
      <c r="AC126" s="81">
        <f>'Corte Normal'!O127</f>
        <v>0</v>
      </c>
      <c r="AD126" s="77">
        <f>'Corte Normal'!P127</f>
        <v>0</v>
      </c>
      <c r="AE126" s="81">
        <f>'Corte Normal'!Q127</f>
        <v>0</v>
      </c>
      <c r="AF126" s="78" t="s">
        <v>74</v>
      </c>
      <c r="AG126" s="79">
        <f t="shared" si="4"/>
        <v>3</v>
      </c>
      <c r="AH126" s="80">
        <f t="shared" si="6"/>
        <v>0</v>
      </c>
      <c r="AI126" s="79" t="str">
        <f t="shared" si="5"/>
        <v>014,3,0,0,0</v>
      </c>
    </row>
    <row r="127" spans="1:35" x14ac:dyDescent="0.25">
      <c r="A127" s="70" t="s">
        <v>193</v>
      </c>
      <c r="B127" s="71">
        <f>'Corte Normal'!D128</f>
        <v>0</v>
      </c>
      <c r="C127" s="47">
        <f>'Corte Normal'!E128</f>
        <v>0</v>
      </c>
      <c r="D127" s="47">
        <f>'Corte Normal'!F128</f>
        <v>0</v>
      </c>
      <c r="E127" s="25">
        <f>'Corte Normal'!A128</f>
        <v>0</v>
      </c>
      <c r="F127" s="25">
        <f>'Corte Normal'!B128</f>
        <v>0</v>
      </c>
      <c r="G127" s="25">
        <f>'Corte Normal'!C128</f>
        <v>0</v>
      </c>
      <c r="H127" s="25">
        <f>'Corte Normal'!H128</f>
        <v>0</v>
      </c>
      <c r="I127" s="76"/>
      <c r="J127" s="74">
        <f>'Corte Normal'!G128</f>
        <v>0</v>
      </c>
      <c r="K127" s="72">
        <f>'Corte Normal'!M128</f>
        <v>0</v>
      </c>
      <c r="L127" s="75">
        <f>'Corte Normal'!K128</f>
        <v>0</v>
      </c>
      <c r="M127" s="71" t="s">
        <v>76</v>
      </c>
      <c r="N127" s="81"/>
      <c r="O127" s="74"/>
      <c r="P127" s="74"/>
      <c r="Q127" s="74"/>
      <c r="R127" s="74"/>
      <c r="S127" s="76"/>
      <c r="T127" s="74"/>
      <c r="U127" s="74"/>
      <c r="V127" s="74">
        <v>70</v>
      </c>
      <c r="W127" s="74" t="s">
        <v>35</v>
      </c>
      <c r="X127" s="74">
        <f>VLOOKUP(V127,Tabla1[[Tipo]:[BIN]],3,FALSE)</f>
        <v>551898</v>
      </c>
      <c r="Y127" s="74">
        <f>VLOOKUP(W127,Tabla2[],2,FALSE)</f>
        <v>1</v>
      </c>
      <c r="Z127" s="74"/>
      <c r="AA127" s="81">
        <f>'Corte Normal'!M128</f>
        <v>0</v>
      </c>
      <c r="AB127" s="81">
        <f>'Corte Normal'!N128</f>
        <v>0</v>
      </c>
      <c r="AC127" s="81">
        <f>'Corte Normal'!O128</f>
        <v>0</v>
      </c>
      <c r="AD127" s="77">
        <f>'Corte Normal'!P128</f>
        <v>0</v>
      </c>
      <c r="AE127" s="81">
        <f>'Corte Normal'!Q128</f>
        <v>0</v>
      </c>
      <c r="AF127" s="78" t="s">
        <v>74</v>
      </c>
      <c r="AG127" s="79">
        <f t="shared" si="4"/>
        <v>3</v>
      </c>
      <c r="AH127" s="80">
        <f t="shared" si="6"/>
        <v>0</v>
      </c>
      <c r="AI127" s="79" t="str">
        <f t="shared" si="5"/>
        <v>014,3,0,0,0</v>
      </c>
    </row>
    <row r="128" spans="1:35" x14ac:dyDescent="0.25">
      <c r="A128" s="70" t="s">
        <v>194</v>
      </c>
      <c r="B128" s="71">
        <f>'Corte Normal'!D129</f>
        <v>0</v>
      </c>
      <c r="C128" s="47">
        <f>'Corte Normal'!E129</f>
        <v>0</v>
      </c>
      <c r="D128" s="47">
        <f>'Corte Normal'!F129</f>
        <v>0</v>
      </c>
      <c r="E128" s="25">
        <f>'Corte Normal'!A129</f>
        <v>0</v>
      </c>
      <c r="F128" s="25">
        <f>'Corte Normal'!B129</f>
        <v>0</v>
      </c>
      <c r="G128" s="25">
        <f>'Corte Normal'!C129</f>
        <v>0</v>
      </c>
      <c r="H128" s="25">
        <f>'Corte Normal'!H129</f>
        <v>0</v>
      </c>
      <c r="I128" s="76"/>
      <c r="J128" s="74">
        <f>'Corte Normal'!G129</f>
        <v>0</v>
      </c>
      <c r="K128" s="72">
        <f>'Corte Normal'!M129</f>
        <v>0</v>
      </c>
      <c r="L128" s="75">
        <f>'Corte Normal'!K129</f>
        <v>0</v>
      </c>
      <c r="M128" s="71" t="s">
        <v>76</v>
      </c>
      <c r="N128" s="81"/>
      <c r="O128" s="74"/>
      <c r="P128" s="74"/>
      <c r="Q128" s="74"/>
      <c r="R128" s="74"/>
      <c r="S128" s="76"/>
      <c r="T128" s="74"/>
      <c r="U128" s="74"/>
      <c r="V128" s="74">
        <v>70</v>
      </c>
      <c r="W128" s="74" t="s">
        <v>35</v>
      </c>
      <c r="X128" s="74">
        <f>VLOOKUP(V128,Tabla1[[Tipo]:[BIN]],3,FALSE)</f>
        <v>551898</v>
      </c>
      <c r="Y128" s="74">
        <f>VLOOKUP(W128,Tabla2[],2,FALSE)</f>
        <v>1</v>
      </c>
      <c r="Z128" s="74"/>
      <c r="AA128" s="81">
        <f>'Corte Normal'!M129</f>
        <v>0</v>
      </c>
      <c r="AB128" s="81">
        <f>'Corte Normal'!N129</f>
        <v>0</v>
      </c>
      <c r="AC128" s="81">
        <f>'Corte Normal'!O129</f>
        <v>0</v>
      </c>
      <c r="AD128" s="77">
        <f>'Corte Normal'!P129</f>
        <v>0</v>
      </c>
      <c r="AE128" s="81">
        <f>'Corte Normal'!Q129</f>
        <v>0</v>
      </c>
      <c r="AF128" s="78" t="s">
        <v>74</v>
      </c>
      <c r="AG128" s="79">
        <f t="shared" si="4"/>
        <v>3</v>
      </c>
      <c r="AH128" s="80">
        <f t="shared" si="6"/>
        <v>0</v>
      </c>
      <c r="AI128" s="79" t="str">
        <f t="shared" si="5"/>
        <v>014,3,0,0,0</v>
      </c>
    </row>
    <row r="129" spans="1:35" x14ac:dyDescent="0.25">
      <c r="A129" s="70" t="s">
        <v>195</v>
      </c>
      <c r="B129" s="71">
        <f>'Corte Normal'!D130</f>
        <v>0</v>
      </c>
      <c r="C129" s="47">
        <f>'Corte Normal'!E130</f>
        <v>0</v>
      </c>
      <c r="D129" s="47">
        <f>'Corte Normal'!F130</f>
        <v>0</v>
      </c>
      <c r="E129" s="25">
        <f>'Corte Normal'!A130</f>
        <v>0</v>
      </c>
      <c r="F129" s="25">
        <f>'Corte Normal'!B130</f>
        <v>0</v>
      </c>
      <c r="G129" s="25">
        <f>'Corte Normal'!C130</f>
        <v>0</v>
      </c>
      <c r="H129" s="25">
        <f>'Corte Normal'!H130</f>
        <v>0</v>
      </c>
      <c r="I129" s="76"/>
      <c r="J129" s="74">
        <f>'Corte Normal'!G130</f>
        <v>0</v>
      </c>
      <c r="K129" s="72">
        <f>'Corte Normal'!M130</f>
        <v>0</v>
      </c>
      <c r="L129" s="75">
        <f>'Corte Normal'!K130</f>
        <v>0</v>
      </c>
      <c r="M129" s="71" t="s">
        <v>76</v>
      </c>
      <c r="N129" s="81"/>
      <c r="O129" s="74"/>
      <c r="P129" s="74"/>
      <c r="Q129" s="74"/>
      <c r="R129" s="74"/>
      <c r="S129" s="76"/>
      <c r="T129" s="74"/>
      <c r="U129" s="74"/>
      <c r="V129" s="74">
        <v>70</v>
      </c>
      <c r="W129" s="74" t="s">
        <v>35</v>
      </c>
      <c r="X129" s="74">
        <f>VLOOKUP(V129,Tabla1[[Tipo]:[BIN]],3,FALSE)</f>
        <v>551898</v>
      </c>
      <c r="Y129" s="74">
        <f>VLOOKUP(W129,Tabla2[],2,FALSE)</f>
        <v>1</v>
      </c>
      <c r="Z129" s="74"/>
      <c r="AA129" s="81">
        <f>'Corte Normal'!M130</f>
        <v>0</v>
      </c>
      <c r="AB129" s="81">
        <f>'Corte Normal'!N130</f>
        <v>0</v>
      </c>
      <c r="AC129" s="81">
        <f>'Corte Normal'!O130</f>
        <v>0</v>
      </c>
      <c r="AD129" s="77">
        <f>'Corte Normal'!P130</f>
        <v>0</v>
      </c>
      <c r="AE129" s="81">
        <f>'Corte Normal'!Q130</f>
        <v>0</v>
      </c>
      <c r="AF129" s="78" t="s">
        <v>74</v>
      </c>
      <c r="AG129" s="79">
        <f t="shared" si="4"/>
        <v>3</v>
      </c>
      <c r="AH129" s="80">
        <f t="shared" si="6"/>
        <v>0</v>
      </c>
      <c r="AI129" s="79" t="str">
        <f t="shared" si="5"/>
        <v>014,3,0,0,0</v>
      </c>
    </row>
    <row r="130" spans="1:35" x14ac:dyDescent="0.25">
      <c r="A130" s="70" t="s">
        <v>196</v>
      </c>
      <c r="B130" s="71">
        <f>'Corte Normal'!D131</f>
        <v>0</v>
      </c>
      <c r="C130" s="47">
        <f>'Corte Normal'!E131</f>
        <v>0</v>
      </c>
      <c r="D130" s="47">
        <f>'Corte Normal'!F131</f>
        <v>0</v>
      </c>
      <c r="E130" s="25">
        <f>'Corte Normal'!A131</f>
        <v>0</v>
      </c>
      <c r="F130" s="25">
        <f>'Corte Normal'!B131</f>
        <v>0</v>
      </c>
      <c r="G130" s="25">
        <f>'Corte Normal'!C131</f>
        <v>0</v>
      </c>
      <c r="H130" s="25">
        <f>'Corte Normal'!H131</f>
        <v>0</v>
      </c>
      <c r="I130" s="76"/>
      <c r="J130" s="74">
        <f>'Corte Normal'!G131</f>
        <v>0</v>
      </c>
      <c r="K130" s="72">
        <f>'Corte Normal'!M131</f>
        <v>0</v>
      </c>
      <c r="L130" s="75">
        <f>'Corte Normal'!K131</f>
        <v>0</v>
      </c>
      <c r="M130" s="71" t="s">
        <v>76</v>
      </c>
      <c r="N130" s="81"/>
      <c r="O130" s="74"/>
      <c r="P130" s="74"/>
      <c r="Q130" s="74"/>
      <c r="R130" s="74"/>
      <c r="S130" s="76"/>
      <c r="T130" s="74"/>
      <c r="U130" s="74"/>
      <c r="V130" s="74">
        <v>70</v>
      </c>
      <c r="W130" s="74" t="s">
        <v>35</v>
      </c>
      <c r="X130" s="74">
        <f>VLOOKUP(V130,Tabla1[[Tipo]:[BIN]],3,FALSE)</f>
        <v>551898</v>
      </c>
      <c r="Y130" s="74">
        <f>VLOOKUP(W130,Tabla2[],2,FALSE)</f>
        <v>1</v>
      </c>
      <c r="Z130" s="74"/>
      <c r="AA130" s="81">
        <f>'Corte Normal'!M131</f>
        <v>0</v>
      </c>
      <c r="AB130" s="81">
        <f>'Corte Normal'!N131</f>
        <v>0</v>
      </c>
      <c r="AC130" s="81">
        <f>'Corte Normal'!O131</f>
        <v>0</v>
      </c>
      <c r="AD130" s="77">
        <f>'Corte Normal'!P131</f>
        <v>0</v>
      </c>
      <c r="AE130" s="81">
        <f>'Corte Normal'!Q131</f>
        <v>0</v>
      </c>
      <c r="AF130" s="78" t="s">
        <v>74</v>
      </c>
      <c r="AG130" s="79">
        <f t="shared" si="4"/>
        <v>3</v>
      </c>
      <c r="AH130" s="80">
        <f t="shared" si="6"/>
        <v>0</v>
      </c>
      <c r="AI130" s="79" t="str">
        <f t="shared" si="5"/>
        <v>014,3,0,0,0</v>
      </c>
    </row>
    <row r="131" spans="1:35" x14ac:dyDescent="0.25">
      <c r="A131" s="70" t="s">
        <v>197</v>
      </c>
      <c r="B131" s="71">
        <f>'Corte Normal'!D132</f>
        <v>0</v>
      </c>
      <c r="C131" s="47">
        <f>'Corte Normal'!E132</f>
        <v>0</v>
      </c>
      <c r="D131" s="47">
        <f>'Corte Normal'!F132</f>
        <v>0</v>
      </c>
      <c r="E131" s="25">
        <f>'Corte Normal'!A132</f>
        <v>0</v>
      </c>
      <c r="F131" s="25">
        <f>'Corte Normal'!B132</f>
        <v>0</v>
      </c>
      <c r="G131" s="25">
        <f>'Corte Normal'!C132</f>
        <v>0</v>
      </c>
      <c r="H131" s="25">
        <f>'Corte Normal'!H132</f>
        <v>0</v>
      </c>
      <c r="I131" s="76"/>
      <c r="J131" s="74">
        <f>'Corte Normal'!G132</f>
        <v>0</v>
      </c>
      <c r="K131" s="72">
        <f>'Corte Normal'!M132</f>
        <v>0</v>
      </c>
      <c r="L131" s="75">
        <f>'Corte Normal'!K132</f>
        <v>0</v>
      </c>
      <c r="M131" s="71" t="s">
        <v>76</v>
      </c>
      <c r="N131" s="81"/>
      <c r="O131" s="74"/>
      <c r="P131" s="74"/>
      <c r="Q131" s="74"/>
      <c r="R131" s="74"/>
      <c r="S131" s="76"/>
      <c r="T131" s="74"/>
      <c r="U131" s="74"/>
      <c r="V131" s="74">
        <v>70</v>
      </c>
      <c r="W131" s="74" t="s">
        <v>35</v>
      </c>
      <c r="X131" s="74">
        <f>VLOOKUP(V131,Tabla1[[Tipo]:[BIN]],3,FALSE)</f>
        <v>551898</v>
      </c>
      <c r="Y131" s="74">
        <f>VLOOKUP(W131,Tabla2[],2,FALSE)</f>
        <v>1</v>
      </c>
      <c r="Z131" s="74"/>
      <c r="AA131" s="81">
        <f>'Corte Normal'!M132</f>
        <v>0</v>
      </c>
      <c r="AB131" s="81">
        <f>'Corte Normal'!N132</f>
        <v>0</v>
      </c>
      <c r="AC131" s="81">
        <f>'Corte Normal'!O132</f>
        <v>0</v>
      </c>
      <c r="AD131" s="77">
        <f>'Corte Normal'!P132</f>
        <v>0</v>
      </c>
      <c r="AE131" s="81">
        <f>'Corte Normal'!Q132</f>
        <v>0</v>
      </c>
      <c r="AF131" s="78" t="s">
        <v>74</v>
      </c>
      <c r="AG131" s="79">
        <f t="shared" ref="AG131:AG194" si="7">+IF(B131="Cedula de Identidad",1,3)</f>
        <v>3</v>
      </c>
      <c r="AH131" s="80">
        <f t="shared" si="6"/>
        <v>0</v>
      </c>
      <c r="AI131" s="79" t="str">
        <f t="shared" ref="AI131:AI194" si="8">+CONCATENATE(AF131,",",AG131,",",C131,",",D131,",",AH131)</f>
        <v>014,3,0,0,0</v>
      </c>
    </row>
    <row r="132" spans="1:35" x14ac:dyDescent="0.25">
      <c r="A132" s="70" t="s">
        <v>198</v>
      </c>
      <c r="B132" s="71">
        <f>'Corte Normal'!D133</f>
        <v>0</v>
      </c>
      <c r="C132" s="47">
        <f>'Corte Normal'!E133</f>
        <v>0</v>
      </c>
      <c r="D132" s="47">
        <f>'Corte Normal'!F133</f>
        <v>0</v>
      </c>
      <c r="E132" s="25">
        <f>'Corte Normal'!A133</f>
        <v>0</v>
      </c>
      <c r="F132" s="25">
        <f>'Corte Normal'!B133</f>
        <v>0</v>
      </c>
      <c r="G132" s="25">
        <f>'Corte Normal'!C133</f>
        <v>0</v>
      </c>
      <c r="H132" s="25">
        <f>'Corte Normal'!H133</f>
        <v>0</v>
      </c>
      <c r="I132" s="76"/>
      <c r="J132" s="74">
        <f>'Corte Normal'!G133</f>
        <v>0</v>
      </c>
      <c r="K132" s="72">
        <f>'Corte Normal'!M133</f>
        <v>0</v>
      </c>
      <c r="L132" s="75">
        <f>'Corte Normal'!K133</f>
        <v>0</v>
      </c>
      <c r="M132" s="71" t="s">
        <v>76</v>
      </c>
      <c r="N132" s="81"/>
      <c r="O132" s="74"/>
      <c r="P132" s="74"/>
      <c r="Q132" s="74"/>
      <c r="R132" s="74"/>
      <c r="S132" s="76"/>
      <c r="T132" s="74"/>
      <c r="U132" s="74"/>
      <c r="V132" s="74">
        <v>70</v>
      </c>
      <c r="W132" s="74" t="s">
        <v>35</v>
      </c>
      <c r="X132" s="74">
        <f>VLOOKUP(V132,Tabla1[[Tipo]:[BIN]],3,FALSE)</f>
        <v>551898</v>
      </c>
      <c r="Y132" s="74">
        <f>VLOOKUP(W132,Tabla2[],2,FALSE)</f>
        <v>1</v>
      </c>
      <c r="Z132" s="74"/>
      <c r="AA132" s="81">
        <f>'Corte Normal'!M133</f>
        <v>0</v>
      </c>
      <c r="AB132" s="81">
        <f>'Corte Normal'!N133</f>
        <v>0</v>
      </c>
      <c r="AC132" s="81">
        <f>'Corte Normal'!O133</f>
        <v>0</v>
      </c>
      <c r="AD132" s="77">
        <f>'Corte Normal'!P133</f>
        <v>0</v>
      </c>
      <c r="AE132" s="81">
        <f>'Corte Normal'!Q133</f>
        <v>0</v>
      </c>
      <c r="AF132" s="78" t="s">
        <v>74</v>
      </c>
      <c r="AG132" s="79">
        <f t="shared" si="7"/>
        <v>3</v>
      </c>
      <c r="AH132" s="80">
        <f t="shared" si="6"/>
        <v>0</v>
      </c>
      <c r="AI132" s="79" t="str">
        <f t="shared" si="8"/>
        <v>014,3,0,0,0</v>
      </c>
    </row>
    <row r="133" spans="1:35" x14ac:dyDescent="0.25">
      <c r="A133" s="70" t="s">
        <v>199</v>
      </c>
      <c r="B133" s="71">
        <f>'Corte Normal'!D134</f>
        <v>0</v>
      </c>
      <c r="C133" s="47">
        <f>'Corte Normal'!E134</f>
        <v>0</v>
      </c>
      <c r="D133" s="47">
        <f>'Corte Normal'!F134</f>
        <v>0</v>
      </c>
      <c r="E133" s="25">
        <f>'Corte Normal'!A134</f>
        <v>0</v>
      </c>
      <c r="F133" s="25">
        <f>'Corte Normal'!B134</f>
        <v>0</v>
      </c>
      <c r="G133" s="25">
        <f>'Corte Normal'!C134</f>
        <v>0</v>
      </c>
      <c r="H133" s="25">
        <f>'Corte Normal'!H134</f>
        <v>0</v>
      </c>
      <c r="I133" s="76"/>
      <c r="J133" s="74">
        <f>'Corte Normal'!G134</f>
        <v>0</v>
      </c>
      <c r="K133" s="72">
        <f>'Corte Normal'!M134</f>
        <v>0</v>
      </c>
      <c r="L133" s="75">
        <f>'Corte Normal'!K134</f>
        <v>0</v>
      </c>
      <c r="M133" s="71" t="s">
        <v>76</v>
      </c>
      <c r="N133" s="81"/>
      <c r="O133" s="74"/>
      <c r="P133" s="74"/>
      <c r="Q133" s="74"/>
      <c r="R133" s="74"/>
      <c r="S133" s="76"/>
      <c r="T133" s="74"/>
      <c r="U133" s="74"/>
      <c r="V133" s="74">
        <v>70</v>
      </c>
      <c r="W133" s="74" t="s">
        <v>35</v>
      </c>
      <c r="X133" s="74">
        <f>VLOOKUP(V133,Tabla1[[Tipo]:[BIN]],3,FALSE)</f>
        <v>551898</v>
      </c>
      <c r="Y133" s="74">
        <f>VLOOKUP(W133,Tabla2[],2,FALSE)</f>
        <v>1</v>
      </c>
      <c r="Z133" s="74"/>
      <c r="AA133" s="81">
        <f>'Corte Normal'!M134</f>
        <v>0</v>
      </c>
      <c r="AB133" s="81">
        <f>'Corte Normal'!N134</f>
        <v>0</v>
      </c>
      <c r="AC133" s="81">
        <f>'Corte Normal'!O134</f>
        <v>0</v>
      </c>
      <c r="AD133" s="77">
        <f>'Corte Normal'!P134</f>
        <v>0</v>
      </c>
      <c r="AE133" s="81">
        <f>'Corte Normal'!Q134</f>
        <v>0</v>
      </c>
      <c r="AF133" s="78" t="s">
        <v>74</v>
      </c>
      <c r="AG133" s="79">
        <f t="shared" si="7"/>
        <v>3</v>
      </c>
      <c r="AH133" s="80">
        <f t="shared" si="6"/>
        <v>0</v>
      </c>
      <c r="AI133" s="79" t="str">
        <f t="shared" si="8"/>
        <v>014,3,0,0,0</v>
      </c>
    </row>
    <row r="134" spans="1:35" x14ac:dyDescent="0.25">
      <c r="A134" s="70" t="s">
        <v>200</v>
      </c>
      <c r="B134" s="71">
        <f>'Corte Normal'!D135</f>
        <v>0</v>
      </c>
      <c r="C134" s="47">
        <f>'Corte Normal'!E135</f>
        <v>0</v>
      </c>
      <c r="D134" s="47">
        <f>'Corte Normal'!F135</f>
        <v>0</v>
      </c>
      <c r="E134" s="25">
        <f>'Corte Normal'!A135</f>
        <v>0</v>
      </c>
      <c r="F134" s="25">
        <f>'Corte Normal'!B135</f>
        <v>0</v>
      </c>
      <c r="G134" s="25">
        <f>'Corte Normal'!C135</f>
        <v>0</v>
      </c>
      <c r="H134" s="25">
        <f>'Corte Normal'!H135</f>
        <v>0</v>
      </c>
      <c r="I134" s="76"/>
      <c r="J134" s="74">
        <f>'Corte Normal'!G135</f>
        <v>0</v>
      </c>
      <c r="K134" s="72">
        <f>'Corte Normal'!M135</f>
        <v>0</v>
      </c>
      <c r="L134" s="75">
        <f>'Corte Normal'!K135</f>
        <v>0</v>
      </c>
      <c r="M134" s="71" t="s">
        <v>76</v>
      </c>
      <c r="N134" s="81"/>
      <c r="O134" s="74"/>
      <c r="P134" s="74"/>
      <c r="Q134" s="74"/>
      <c r="R134" s="74"/>
      <c r="S134" s="76"/>
      <c r="T134" s="74"/>
      <c r="U134" s="74"/>
      <c r="V134" s="74">
        <v>70</v>
      </c>
      <c r="W134" s="74" t="s">
        <v>35</v>
      </c>
      <c r="X134" s="74">
        <f>VLOOKUP(V134,Tabla1[[Tipo]:[BIN]],3,FALSE)</f>
        <v>551898</v>
      </c>
      <c r="Y134" s="74">
        <f>VLOOKUP(W134,Tabla2[],2,FALSE)</f>
        <v>1</v>
      </c>
      <c r="Z134" s="74"/>
      <c r="AA134" s="81">
        <f>'Corte Normal'!M135</f>
        <v>0</v>
      </c>
      <c r="AB134" s="81">
        <f>'Corte Normal'!N135</f>
        <v>0</v>
      </c>
      <c r="AC134" s="81">
        <f>'Corte Normal'!O135</f>
        <v>0</v>
      </c>
      <c r="AD134" s="77">
        <f>'Corte Normal'!P135</f>
        <v>0</v>
      </c>
      <c r="AE134" s="81">
        <f>'Corte Normal'!Q135</f>
        <v>0</v>
      </c>
      <c r="AF134" s="78" t="s">
        <v>74</v>
      </c>
      <c r="AG134" s="79">
        <f t="shared" si="7"/>
        <v>3</v>
      </c>
      <c r="AH134" s="80">
        <f t="shared" si="6"/>
        <v>0</v>
      </c>
      <c r="AI134" s="79" t="str">
        <f t="shared" si="8"/>
        <v>014,3,0,0,0</v>
      </c>
    </row>
    <row r="135" spans="1:35" x14ac:dyDescent="0.25">
      <c r="A135" s="70" t="s">
        <v>201</v>
      </c>
      <c r="B135" s="71">
        <f>'Corte Normal'!D136</f>
        <v>0</v>
      </c>
      <c r="C135" s="47">
        <f>'Corte Normal'!E136</f>
        <v>0</v>
      </c>
      <c r="D135" s="47">
        <f>'Corte Normal'!F136</f>
        <v>0</v>
      </c>
      <c r="E135" s="25">
        <f>'Corte Normal'!A136</f>
        <v>0</v>
      </c>
      <c r="F135" s="25">
        <f>'Corte Normal'!B136</f>
        <v>0</v>
      </c>
      <c r="G135" s="25">
        <f>'Corte Normal'!C136</f>
        <v>0</v>
      </c>
      <c r="H135" s="25">
        <f>'Corte Normal'!H136</f>
        <v>0</v>
      </c>
      <c r="I135" s="76"/>
      <c r="J135" s="74">
        <f>'Corte Normal'!G136</f>
        <v>0</v>
      </c>
      <c r="K135" s="72">
        <f>'Corte Normal'!M136</f>
        <v>0</v>
      </c>
      <c r="L135" s="75">
        <f>'Corte Normal'!K136</f>
        <v>0</v>
      </c>
      <c r="M135" s="71" t="s">
        <v>76</v>
      </c>
      <c r="N135" s="81"/>
      <c r="O135" s="74"/>
      <c r="P135" s="74"/>
      <c r="Q135" s="74"/>
      <c r="R135" s="74"/>
      <c r="S135" s="76"/>
      <c r="T135" s="74"/>
      <c r="U135" s="74"/>
      <c r="V135" s="74">
        <v>70</v>
      </c>
      <c r="W135" s="74" t="s">
        <v>35</v>
      </c>
      <c r="X135" s="74">
        <f>VLOOKUP(V135,Tabla1[[Tipo]:[BIN]],3,FALSE)</f>
        <v>551898</v>
      </c>
      <c r="Y135" s="74">
        <f>VLOOKUP(W135,Tabla2[],2,FALSE)</f>
        <v>1</v>
      </c>
      <c r="Z135" s="74"/>
      <c r="AA135" s="81">
        <f>'Corte Normal'!M136</f>
        <v>0</v>
      </c>
      <c r="AB135" s="81">
        <f>'Corte Normal'!N136</f>
        <v>0</v>
      </c>
      <c r="AC135" s="81">
        <f>'Corte Normal'!O136</f>
        <v>0</v>
      </c>
      <c r="AD135" s="77">
        <f>'Corte Normal'!P136</f>
        <v>0</v>
      </c>
      <c r="AE135" s="81">
        <f>'Corte Normal'!Q136</f>
        <v>0</v>
      </c>
      <c r="AF135" s="78" t="s">
        <v>74</v>
      </c>
      <c r="AG135" s="79">
        <f t="shared" si="7"/>
        <v>3</v>
      </c>
      <c r="AH135" s="80">
        <f t="shared" si="6"/>
        <v>0</v>
      </c>
      <c r="AI135" s="79" t="str">
        <f t="shared" si="8"/>
        <v>014,3,0,0,0</v>
      </c>
    </row>
    <row r="136" spans="1:35" x14ac:dyDescent="0.25">
      <c r="A136" s="70" t="s">
        <v>202</v>
      </c>
      <c r="B136" s="71">
        <f>'Corte Normal'!D137</f>
        <v>0</v>
      </c>
      <c r="C136" s="47">
        <f>'Corte Normal'!E137</f>
        <v>0</v>
      </c>
      <c r="D136" s="47">
        <f>'Corte Normal'!F137</f>
        <v>0</v>
      </c>
      <c r="E136" s="25">
        <f>'Corte Normal'!A137</f>
        <v>0</v>
      </c>
      <c r="F136" s="25">
        <f>'Corte Normal'!B137</f>
        <v>0</v>
      </c>
      <c r="G136" s="25">
        <f>'Corte Normal'!C137</f>
        <v>0</v>
      </c>
      <c r="H136" s="25">
        <f>'Corte Normal'!H137</f>
        <v>0</v>
      </c>
      <c r="I136" s="76"/>
      <c r="J136" s="74">
        <f>'Corte Normal'!G137</f>
        <v>0</v>
      </c>
      <c r="K136" s="72">
        <f>'Corte Normal'!M137</f>
        <v>0</v>
      </c>
      <c r="L136" s="75">
        <f>'Corte Normal'!K137</f>
        <v>0</v>
      </c>
      <c r="M136" s="71" t="s">
        <v>76</v>
      </c>
      <c r="N136" s="81"/>
      <c r="O136" s="74"/>
      <c r="P136" s="74"/>
      <c r="Q136" s="74"/>
      <c r="R136" s="74"/>
      <c r="S136" s="76"/>
      <c r="T136" s="74"/>
      <c r="U136" s="74"/>
      <c r="V136" s="74">
        <v>70</v>
      </c>
      <c r="W136" s="74" t="s">
        <v>35</v>
      </c>
      <c r="X136" s="74">
        <f>VLOOKUP(V136,Tabla1[[Tipo]:[BIN]],3,FALSE)</f>
        <v>551898</v>
      </c>
      <c r="Y136" s="74">
        <f>VLOOKUP(W136,Tabla2[],2,FALSE)</f>
        <v>1</v>
      </c>
      <c r="Z136" s="74"/>
      <c r="AA136" s="81">
        <f>'Corte Normal'!M137</f>
        <v>0</v>
      </c>
      <c r="AB136" s="81">
        <f>'Corte Normal'!N137</f>
        <v>0</v>
      </c>
      <c r="AC136" s="81">
        <f>'Corte Normal'!O137</f>
        <v>0</v>
      </c>
      <c r="AD136" s="77">
        <f>'Corte Normal'!P137</f>
        <v>0</v>
      </c>
      <c r="AE136" s="81">
        <f>'Corte Normal'!Q137</f>
        <v>0</v>
      </c>
      <c r="AF136" s="78" t="s">
        <v>74</v>
      </c>
      <c r="AG136" s="79">
        <f t="shared" si="7"/>
        <v>3</v>
      </c>
      <c r="AH136" s="80">
        <f t="shared" ref="AH136:AH199" si="9">+AE136</f>
        <v>0</v>
      </c>
      <c r="AI136" s="79" t="str">
        <f t="shared" si="8"/>
        <v>014,3,0,0,0</v>
      </c>
    </row>
    <row r="137" spans="1:35" x14ac:dyDescent="0.25">
      <c r="A137" s="70" t="s">
        <v>203</v>
      </c>
      <c r="B137" s="71">
        <f>'Corte Normal'!D138</f>
        <v>0</v>
      </c>
      <c r="C137" s="47">
        <f>'Corte Normal'!E138</f>
        <v>0</v>
      </c>
      <c r="D137" s="47">
        <f>'Corte Normal'!F138</f>
        <v>0</v>
      </c>
      <c r="E137" s="25">
        <f>'Corte Normal'!A138</f>
        <v>0</v>
      </c>
      <c r="F137" s="25">
        <f>'Corte Normal'!B138</f>
        <v>0</v>
      </c>
      <c r="G137" s="25">
        <f>'Corte Normal'!C138</f>
        <v>0</v>
      </c>
      <c r="H137" s="25">
        <f>'Corte Normal'!H138</f>
        <v>0</v>
      </c>
      <c r="I137" s="76"/>
      <c r="J137" s="74">
        <f>'Corte Normal'!G138</f>
        <v>0</v>
      </c>
      <c r="K137" s="72">
        <f>'Corte Normal'!M138</f>
        <v>0</v>
      </c>
      <c r="L137" s="75">
        <f>'Corte Normal'!K138</f>
        <v>0</v>
      </c>
      <c r="M137" s="71" t="s">
        <v>76</v>
      </c>
      <c r="N137" s="81"/>
      <c r="O137" s="74"/>
      <c r="P137" s="74"/>
      <c r="Q137" s="74"/>
      <c r="R137" s="74"/>
      <c r="S137" s="76"/>
      <c r="T137" s="74"/>
      <c r="U137" s="74"/>
      <c r="V137" s="74">
        <v>70</v>
      </c>
      <c r="W137" s="74" t="s">
        <v>35</v>
      </c>
      <c r="X137" s="74">
        <f>VLOOKUP(V137,Tabla1[[Tipo]:[BIN]],3,FALSE)</f>
        <v>551898</v>
      </c>
      <c r="Y137" s="74">
        <f>VLOOKUP(W137,Tabla2[],2,FALSE)</f>
        <v>1</v>
      </c>
      <c r="Z137" s="74"/>
      <c r="AA137" s="81">
        <f>'Corte Normal'!M138</f>
        <v>0</v>
      </c>
      <c r="AB137" s="81">
        <f>'Corte Normal'!N138</f>
        <v>0</v>
      </c>
      <c r="AC137" s="81">
        <f>'Corte Normal'!O138</f>
        <v>0</v>
      </c>
      <c r="AD137" s="77">
        <f>'Corte Normal'!P138</f>
        <v>0</v>
      </c>
      <c r="AE137" s="81">
        <f>'Corte Normal'!Q138</f>
        <v>0</v>
      </c>
      <c r="AF137" s="78" t="s">
        <v>74</v>
      </c>
      <c r="AG137" s="79">
        <f t="shared" si="7"/>
        <v>3</v>
      </c>
      <c r="AH137" s="80">
        <f t="shared" si="9"/>
        <v>0</v>
      </c>
      <c r="AI137" s="79" t="str">
        <f t="shared" si="8"/>
        <v>014,3,0,0,0</v>
      </c>
    </row>
    <row r="138" spans="1:35" x14ac:dyDescent="0.25">
      <c r="A138" s="70" t="s">
        <v>204</v>
      </c>
      <c r="B138" s="71">
        <f>'Corte Normal'!D139</f>
        <v>0</v>
      </c>
      <c r="C138" s="47">
        <f>'Corte Normal'!E139</f>
        <v>0</v>
      </c>
      <c r="D138" s="47">
        <f>'Corte Normal'!F139</f>
        <v>0</v>
      </c>
      <c r="E138" s="25">
        <f>'Corte Normal'!A139</f>
        <v>0</v>
      </c>
      <c r="F138" s="25">
        <f>'Corte Normal'!B139</f>
        <v>0</v>
      </c>
      <c r="G138" s="25">
        <f>'Corte Normal'!C139</f>
        <v>0</v>
      </c>
      <c r="H138" s="25">
        <f>'Corte Normal'!H139</f>
        <v>0</v>
      </c>
      <c r="I138" s="76"/>
      <c r="J138" s="74">
        <f>'Corte Normal'!G139</f>
        <v>0</v>
      </c>
      <c r="K138" s="72">
        <f>'Corte Normal'!M139</f>
        <v>0</v>
      </c>
      <c r="L138" s="75">
        <f>'Corte Normal'!K139</f>
        <v>0</v>
      </c>
      <c r="M138" s="71" t="s">
        <v>76</v>
      </c>
      <c r="N138" s="81"/>
      <c r="O138" s="74"/>
      <c r="P138" s="74"/>
      <c r="Q138" s="74"/>
      <c r="R138" s="74"/>
      <c r="S138" s="76"/>
      <c r="T138" s="74"/>
      <c r="U138" s="74"/>
      <c r="V138" s="74">
        <v>70</v>
      </c>
      <c r="W138" s="74" t="s">
        <v>35</v>
      </c>
      <c r="X138" s="74">
        <f>VLOOKUP(V138,Tabla1[[Tipo]:[BIN]],3,FALSE)</f>
        <v>551898</v>
      </c>
      <c r="Y138" s="74">
        <f>VLOOKUP(W138,Tabla2[],2,FALSE)</f>
        <v>1</v>
      </c>
      <c r="Z138" s="74"/>
      <c r="AA138" s="81">
        <f>'Corte Normal'!M139</f>
        <v>0</v>
      </c>
      <c r="AB138" s="81">
        <f>'Corte Normal'!N139</f>
        <v>0</v>
      </c>
      <c r="AC138" s="81">
        <f>'Corte Normal'!O139</f>
        <v>0</v>
      </c>
      <c r="AD138" s="77">
        <f>'Corte Normal'!P139</f>
        <v>0</v>
      </c>
      <c r="AE138" s="81">
        <f>'Corte Normal'!Q139</f>
        <v>0</v>
      </c>
      <c r="AF138" s="78" t="s">
        <v>74</v>
      </c>
      <c r="AG138" s="79">
        <f t="shared" si="7"/>
        <v>3</v>
      </c>
      <c r="AH138" s="80">
        <f t="shared" si="9"/>
        <v>0</v>
      </c>
      <c r="AI138" s="79" t="str">
        <f t="shared" si="8"/>
        <v>014,3,0,0,0</v>
      </c>
    </row>
    <row r="139" spans="1:35" x14ac:dyDescent="0.25">
      <c r="A139" s="70" t="s">
        <v>205</v>
      </c>
      <c r="B139" s="71">
        <f>'Corte Normal'!D140</f>
        <v>0</v>
      </c>
      <c r="C139" s="47">
        <f>'Corte Normal'!E140</f>
        <v>0</v>
      </c>
      <c r="D139" s="47">
        <f>'Corte Normal'!F140</f>
        <v>0</v>
      </c>
      <c r="E139" s="25">
        <f>'Corte Normal'!A140</f>
        <v>0</v>
      </c>
      <c r="F139" s="25">
        <f>'Corte Normal'!B140</f>
        <v>0</v>
      </c>
      <c r="G139" s="25">
        <f>'Corte Normal'!C140</f>
        <v>0</v>
      </c>
      <c r="H139" s="25">
        <f>'Corte Normal'!H140</f>
        <v>0</v>
      </c>
      <c r="I139" s="76"/>
      <c r="J139" s="74">
        <f>'Corte Normal'!G140</f>
        <v>0</v>
      </c>
      <c r="K139" s="72">
        <f>'Corte Normal'!M140</f>
        <v>0</v>
      </c>
      <c r="L139" s="75">
        <f>'Corte Normal'!K140</f>
        <v>0</v>
      </c>
      <c r="M139" s="71" t="s">
        <v>76</v>
      </c>
      <c r="N139" s="81"/>
      <c r="O139" s="74"/>
      <c r="P139" s="74"/>
      <c r="Q139" s="74"/>
      <c r="R139" s="74"/>
      <c r="S139" s="76"/>
      <c r="T139" s="74"/>
      <c r="U139" s="74"/>
      <c r="V139" s="74">
        <v>70</v>
      </c>
      <c r="W139" s="74" t="s">
        <v>35</v>
      </c>
      <c r="X139" s="74">
        <f>VLOOKUP(V139,Tabla1[[Tipo]:[BIN]],3,FALSE)</f>
        <v>551898</v>
      </c>
      <c r="Y139" s="74">
        <f>VLOOKUP(W139,Tabla2[],2,FALSE)</f>
        <v>1</v>
      </c>
      <c r="Z139" s="74"/>
      <c r="AA139" s="81">
        <f>'Corte Normal'!M140</f>
        <v>0</v>
      </c>
      <c r="AB139" s="81">
        <f>'Corte Normal'!N140</f>
        <v>0</v>
      </c>
      <c r="AC139" s="81">
        <f>'Corte Normal'!O140</f>
        <v>0</v>
      </c>
      <c r="AD139" s="77">
        <f>'Corte Normal'!P140</f>
        <v>0</v>
      </c>
      <c r="AE139" s="81">
        <f>'Corte Normal'!Q140</f>
        <v>0</v>
      </c>
      <c r="AF139" s="78" t="s">
        <v>74</v>
      </c>
      <c r="AG139" s="79">
        <f t="shared" si="7"/>
        <v>3</v>
      </c>
      <c r="AH139" s="80">
        <f t="shared" si="9"/>
        <v>0</v>
      </c>
      <c r="AI139" s="79" t="str">
        <f t="shared" si="8"/>
        <v>014,3,0,0,0</v>
      </c>
    </row>
    <row r="140" spans="1:35" x14ac:dyDescent="0.25">
      <c r="A140" s="70" t="s">
        <v>206</v>
      </c>
      <c r="B140" s="71">
        <f>'Corte Normal'!D141</f>
        <v>0</v>
      </c>
      <c r="C140" s="47">
        <f>'Corte Normal'!E141</f>
        <v>0</v>
      </c>
      <c r="D140" s="47">
        <f>'Corte Normal'!F141</f>
        <v>0</v>
      </c>
      <c r="E140" s="25">
        <f>'Corte Normal'!A141</f>
        <v>0</v>
      </c>
      <c r="F140" s="25">
        <f>'Corte Normal'!B141</f>
        <v>0</v>
      </c>
      <c r="G140" s="25">
        <f>'Corte Normal'!C141</f>
        <v>0</v>
      </c>
      <c r="H140" s="25">
        <f>'Corte Normal'!H141</f>
        <v>0</v>
      </c>
      <c r="I140" s="76"/>
      <c r="J140" s="74">
        <f>'Corte Normal'!G141</f>
        <v>0</v>
      </c>
      <c r="K140" s="72">
        <f>'Corte Normal'!M141</f>
        <v>0</v>
      </c>
      <c r="L140" s="75">
        <f>'Corte Normal'!K141</f>
        <v>0</v>
      </c>
      <c r="M140" s="71" t="s">
        <v>76</v>
      </c>
      <c r="N140" s="81"/>
      <c r="O140" s="74"/>
      <c r="P140" s="74"/>
      <c r="Q140" s="74"/>
      <c r="R140" s="74"/>
      <c r="S140" s="76"/>
      <c r="T140" s="74"/>
      <c r="U140" s="74"/>
      <c r="V140" s="74">
        <v>70</v>
      </c>
      <c r="W140" s="74" t="s">
        <v>35</v>
      </c>
      <c r="X140" s="74">
        <f>VLOOKUP(V140,Tabla1[[Tipo]:[BIN]],3,FALSE)</f>
        <v>551898</v>
      </c>
      <c r="Y140" s="74">
        <f>VLOOKUP(W140,Tabla2[],2,FALSE)</f>
        <v>1</v>
      </c>
      <c r="Z140" s="74"/>
      <c r="AA140" s="81">
        <f>'Corte Normal'!M141</f>
        <v>0</v>
      </c>
      <c r="AB140" s="81">
        <f>'Corte Normal'!N141</f>
        <v>0</v>
      </c>
      <c r="AC140" s="81">
        <f>'Corte Normal'!O141</f>
        <v>0</v>
      </c>
      <c r="AD140" s="77">
        <f>'Corte Normal'!P141</f>
        <v>0</v>
      </c>
      <c r="AE140" s="81">
        <f>'Corte Normal'!Q141</f>
        <v>0</v>
      </c>
      <c r="AF140" s="78" t="s">
        <v>74</v>
      </c>
      <c r="AG140" s="79">
        <f t="shared" si="7"/>
        <v>3</v>
      </c>
      <c r="AH140" s="80">
        <f t="shared" si="9"/>
        <v>0</v>
      </c>
      <c r="AI140" s="79" t="str">
        <f t="shared" si="8"/>
        <v>014,3,0,0,0</v>
      </c>
    </row>
    <row r="141" spans="1:35" x14ac:dyDescent="0.25">
      <c r="A141" s="70" t="s">
        <v>207</v>
      </c>
      <c r="B141" s="71">
        <f>'Corte Normal'!D142</f>
        <v>0</v>
      </c>
      <c r="C141" s="47">
        <f>'Corte Normal'!E142</f>
        <v>0</v>
      </c>
      <c r="D141" s="47">
        <f>'Corte Normal'!F142</f>
        <v>0</v>
      </c>
      <c r="E141" s="25">
        <f>'Corte Normal'!A142</f>
        <v>0</v>
      </c>
      <c r="F141" s="25">
        <f>'Corte Normal'!B142</f>
        <v>0</v>
      </c>
      <c r="G141" s="25">
        <f>'Corte Normal'!C142</f>
        <v>0</v>
      </c>
      <c r="H141" s="25">
        <f>'Corte Normal'!H142</f>
        <v>0</v>
      </c>
      <c r="I141" s="76"/>
      <c r="J141" s="74">
        <f>'Corte Normal'!G142</f>
        <v>0</v>
      </c>
      <c r="K141" s="72">
        <f>'Corte Normal'!M142</f>
        <v>0</v>
      </c>
      <c r="L141" s="75">
        <f>'Corte Normal'!K142</f>
        <v>0</v>
      </c>
      <c r="M141" s="71" t="s">
        <v>76</v>
      </c>
      <c r="N141" s="81"/>
      <c r="O141" s="74"/>
      <c r="P141" s="74"/>
      <c r="Q141" s="74"/>
      <c r="R141" s="74"/>
      <c r="S141" s="76"/>
      <c r="T141" s="74"/>
      <c r="U141" s="74"/>
      <c r="V141" s="74">
        <v>70</v>
      </c>
      <c r="W141" s="74" t="s">
        <v>35</v>
      </c>
      <c r="X141" s="74">
        <f>VLOOKUP(V141,Tabla1[[Tipo]:[BIN]],3,FALSE)</f>
        <v>551898</v>
      </c>
      <c r="Y141" s="74">
        <f>VLOOKUP(W141,Tabla2[],2,FALSE)</f>
        <v>1</v>
      </c>
      <c r="Z141" s="74"/>
      <c r="AA141" s="81">
        <f>'Corte Normal'!M142</f>
        <v>0</v>
      </c>
      <c r="AB141" s="81">
        <f>'Corte Normal'!N142</f>
        <v>0</v>
      </c>
      <c r="AC141" s="81">
        <f>'Corte Normal'!O142</f>
        <v>0</v>
      </c>
      <c r="AD141" s="77">
        <f>'Corte Normal'!P142</f>
        <v>0</v>
      </c>
      <c r="AE141" s="81">
        <f>'Corte Normal'!Q142</f>
        <v>0</v>
      </c>
      <c r="AF141" s="78" t="s">
        <v>74</v>
      </c>
      <c r="AG141" s="79">
        <f t="shared" si="7"/>
        <v>3</v>
      </c>
      <c r="AH141" s="80">
        <f t="shared" si="9"/>
        <v>0</v>
      </c>
      <c r="AI141" s="79" t="str">
        <f t="shared" si="8"/>
        <v>014,3,0,0,0</v>
      </c>
    </row>
    <row r="142" spans="1:35" x14ac:dyDescent="0.25">
      <c r="A142" s="70" t="s">
        <v>208</v>
      </c>
      <c r="B142" s="71">
        <f>'Corte Normal'!D143</f>
        <v>0</v>
      </c>
      <c r="C142" s="47">
        <f>'Corte Normal'!E143</f>
        <v>0</v>
      </c>
      <c r="D142" s="47">
        <f>'Corte Normal'!F143</f>
        <v>0</v>
      </c>
      <c r="E142" s="25">
        <f>'Corte Normal'!A143</f>
        <v>0</v>
      </c>
      <c r="F142" s="25">
        <f>'Corte Normal'!B143</f>
        <v>0</v>
      </c>
      <c r="G142" s="25">
        <f>'Corte Normal'!C143</f>
        <v>0</v>
      </c>
      <c r="H142" s="25">
        <f>'Corte Normal'!H143</f>
        <v>0</v>
      </c>
      <c r="I142" s="76"/>
      <c r="J142" s="74">
        <f>'Corte Normal'!G143</f>
        <v>0</v>
      </c>
      <c r="K142" s="72">
        <f>'Corte Normal'!M143</f>
        <v>0</v>
      </c>
      <c r="L142" s="75">
        <f>'Corte Normal'!K143</f>
        <v>0</v>
      </c>
      <c r="M142" s="71" t="s">
        <v>76</v>
      </c>
      <c r="N142" s="81"/>
      <c r="O142" s="74"/>
      <c r="P142" s="74"/>
      <c r="Q142" s="74"/>
      <c r="R142" s="74"/>
      <c r="S142" s="76"/>
      <c r="T142" s="74"/>
      <c r="U142" s="74"/>
      <c r="V142" s="74">
        <v>70</v>
      </c>
      <c r="W142" s="74" t="s">
        <v>35</v>
      </c>
      <c r="X142" s="74">
        <f>VLOOKUP(V142,Tabla1[[Tipo]:[BIN]],3,FALSE)</f>
        <v>551898</v>
      </c>
      <c r="Y142" s="74">
        <f>VLOOKUP(W142,Tabla2[],2,FALSE)</f>
        <v>1</v>
      </c>
      <c r="Z142" s="74"/>
      <c r="AA142" s="81">
        <f>'Corte Normal'!M143</f>
        <v>0</v>
      </c>
      <c r="AB142" s="81">
        <f>'Corte Normal'!N143</f>
        <v>0</v>
      </c>
      <c r="AC142" s="81">
        <f>'Corte Normal'!O143</f>
        <v>0</v>
      </c>
      <c r="AD142" s="77">
        <f>'Corte Normal'!P143</f>
        <v>0</v>
      </c>
      <c r="AE142" s="81">
        <f>'Corte Normal'!Q143</f>
        <v>0</v>
      </c>
      <c r="AF142" s="78" t="s">
        <v>74</v>
      </c>
      <c r="AG142" s="79">
        <f t="shared" si="7"/>
        <v>3</v>
      </c>
      <c r="AH142" s="80">
        <f t="shared" si="9"/>
        <v>0</v>
      </c>
      <c r="AI142" s="79" t="str">
        <f t="shared" si="8"/>
        <v>014,3,0,0,0</v>
      </c>
    </row>
    <row r="143" spans="1:35" x14ac:dyDescent="0.25">
      <c r="A143" s="70" t="s">
        <v>209</v>
      </c>
      <c r="B143" s="71">
        <f>'Corte Normal'!D144</f>
        <v>0</v>
      </c>
      <c r="C143" s="47">
        <f>'Corte Normal'!E144</f>
        <v>0</v>
      </c>
      <c r="D143" s="47">
        <f>'Corte Normal'!F144</f>
        <v>0</v>
      </c>
      <c r="E143" s="25">
        <f>'Corte Normal'!A144</f>
        <v>0</v>
      </c>
      <c r="F143" s="25">
        <f>'Corte Normal'!B144</f>
        <v>0</v>
      </c>
      <c r="G143" s="25">
        <f>'Corte Normal'!C144</f>
        <v>0</v>
      </c>
      <c r="H143" s="25">
        <f>'Corte Normal'!H144</f>
        <v>0</v>
      </c>
      <c r="I143" s="76"/>
      <c r="J143" s="74">
        <f>'Corte Normal'!G144</f>
        <v>0</v>
      </c>
      <c r="K143" s="72">
        <f>'Corte Normal'!M144</f>
        <v>0</v>
      </c>
      <c r="L143" s="75">
        <f>'Corte Normal'!K144</f>
        <v>0</v>
      </c>
      <c r="M143" s="71" t="s">
        <v>76</v>
      </c>
      <c r="N143" s="81"/>
      <c r="O143" s="74"/>
      <c r="P143" s="74"/>
      <c r="Q143" s="74"/>
      <c r="R143" s="74"/>
      <c r="S143" s="76"/>
      <c r="T143" s="74"/>
      <c r="U143" s="74"/>
      <c r="V143" s="74">
        <v>70</v>
      </c>
      <c r="W143" s="74" t="s">
        <v>35</v>
      </c>
      <c r="X143" s="74">
        <f>VLOOKUP(V143,Tabla1[[Tipo]:[BIN]],3,FALSE)</f>
        <v>551898</v>
      </c>
      <c r="Y143" s="74">
        <f>VLOOKUP(W143,Tabla2[],2,FALSE)</f>
        <v>1</v>
      </c>
      <c r="Z143" s="74"/>
      <c r="AA143" s="81">
        <f>'Corte Normal'!M144</f>
        <v>0</v>
      </c>
      <c r="AB143" s="81">
        <f>'Corte Normal'!N144</f>
        <v>0</v>
      </c>
      <c r="AC143" s="81">
        <f>'Corte Normal'!O144</f>
        <v>0</v>
      </c>
      <c r="AD143" s="77">
        <f>'Corte Normal'!P144</f>
        <v>0</v>
      </c>
      <c r="AE143" s="81">
        <f>'Corte Normal'!Q144</f>
        <v>0</v>
      </c>
      <c r="AF143" s="78" t="s">
        <v>74</v>
      </c>
      <c r="AG143" s="79">
        <f t="shared" si="7"/>
        <v>3</v>
      </c>
      <c r="AH143" s="80">
        <f t="shared" si="9"/>
        <v>0</v>
      </c>
      <c r="AI143" s="79" t="str">
        <f t="shared" si="8"/>
        <v>014,3,0,0,0</v>
      </c>
    </row>
    <row r="144" spans="1:35" x14ac:dyDescent="0.25">
      <c r="A144" s="70" t="s">
        <v>210</v>
      </c>
      <c r="B144" s="71">
        <f>'Corte Normal'!D145</f>
        <v>0</v>
      </c>
      <c r="C144" s="47">
        <f>'Corte Normal'!E145</f>
        <v>0</v>
      </c>
      <c r="D144" s="47">
        <f>'Corte Normal'!F145</f>
        <v>0</v>
      </c>
      <c r="E144" s="25">
        <f>'Corte Normal'!A145</f>
        <v>0</v>
      </c>
      <c r="F144" s="25">
        <f>'Corte Normal'!B145</f>
        <v>0</v>
      </c>
      <c r="G144" s="25">
        <f>'Corte Normal'!C145</f>
        <v>0</v>
      </c>
      <c r="H144" s="25">
        <f>'Corte Normal'!H145</f>
        <v>0</v>
      </c>
      <c r="I144" s="76"/>
      <c r="J144" s="74">
        <f>'Corte Normal'!G145</f>
        <v>0</v>
      </c>
      <c r="K144" s="72">
        <f>'Corte Normal'!M145</f>
        <v>0</v>
      </c>
      <c r="L144" s="75">
        <f>'Corte Normal'!K145</f>
        <v>0</v>
      </c>
      <c r="M144" s="71" t="s">
        <v>76</v>
      </c>
      <c r="N144" s="81"/>
      <c r="O144" s="74"/>
      <c r="P144" s="74"/>
      <c r="Q144" s="74"/>
      <c r="R144" s="74"/>
      <c r="S144" s="76"/>
      <c r="T144" s="74"/>
      <c r="U144" s="74"/>
      <c r="V144" s="74">
        <v>70</v>
      </c>
      <c r="W144" s="74" t="s">
        <v>35</v>
      </c>
      <c r="X144" s="74">
        <f>VLOOKUP(V144,Tabla1[[Tipo]:[BIN]],3,FALSE)</f>
        <v>551898</v>
      </c>
      <c r="Y144" s="74">
        <f>VLOOKUP(W144,Tabla2[],2,FALSE)</f>
        <v>1</v>
      </c>
      <c r="Z144" s="74"/>
      <c r="AA144" s="81">
        <f>'Corte Normal'!M145</f>
        <v>0</v>
      </c>
      <c r="AB144" s="81">
        <f>'Corte Normal'!N145</f>
        <v>0</v>
      </c>
      <c r="AC144" s="81">
        <f>'Corte Normal'!O145</f>
        <v>0</v>
      </c>
      <c r="AD144" s="77">
        <f>'Corte Normal'!P145</f>
        <v>0</v>
      </c>
      <c r="AE144" s="81">
        <f>'Corte Normal'!Q145</f>
        <v>0</v>
      </c>
      <c r="AF144" s="78" t="s">
        <v>74</v>
      </c>
      <c r="AG144" s="79">
        <f t="shared" si="7"/>
        <v>3</v>
      </c>
      <c r="AH144" s="80">
        <f t="shared" si="9"/>
        <v>0</v>
      </c>
      <c r="AI144" s="79" t="str">
        <f t="shared" si="8"/>
        <v>014,3,0,0,0</v>
      </c>
    </row>
    <row r="145" spans="1:35" x14ac:dyDescent="0.25">
      <c r="A145" s="70" t="s">
        <v>211</v>
      </c>
      <c r="B145" s="71">
        <f>'Corte Normal'!D146</f>
        <v>0</v>
      </c>
      <c r="C145" s="47">
        <f>'Corte Normal'!E146</f>
        <v>0</v>
      </c>
      <c r="D145" s="47">
        <f>'Corte Normal'!F146</f>
        <v>0</v>
      </c>
      <c r="E145" s="25">
        <f>'Corte Normal'!A146</f>
        <v>0</v>
      </c>
      <c r="F145" s="25">
        <f>'Corte Normal'!B146</f>
        <v>0</v>
      </c>
      <c r="G145" s="25">
        <f>'Corte Normal'!C146</f>
        <v>0</v>
      </c>
      <c r="H145" s="25">
        <f>'Corte Normal'!H146</f>
        <v>0</v>
      </c>
      <c r="I145" s="76"/>
      <c r="J145" s="74">
        <f>'Corte Normal'!G146</f>
        <v>0</v>
      </c>
      <c r="K145" s="72">
        <f>'Corte Normal'!M146</f>
        <v>0</v>
      </c>
      <c r="L145" s="75">
        <f>'Corte Normal'!K146</f>
        <v>0</v>
      </c>
      <c r="M145" s="71" t="s">
        <v>76</v>
      </c>
      <c r="N145" s="81"/>
      <c r="O145" s="74"/>
      <c r="P145" s="74"/>
      <c r="Q145" s="74"/>
      <c r="R145" s="74"/>
      <c r="S145" s="76"/>
      <c r="T145" s="74"/>
      <c r="U145" s="74"/>
      <c r="V145" s="74">
        <v>70</v>
      </c>
      <c r="W145" s="74" t="s">
        <v>35</v>
      </c>
      <c r="X145" s="74">
        <f>VLOOKUP(V145,Tabla1[[Tipo]:[BIN]],3,FALSE)</f>
        <v>551898</v>
      </c>
      <c r="Y145" s="74">
        <f>VLOOKUP(W145,Tabla2[],2,FALSE)</f>
        <v>1</v>
      </c>
      <c r="Z145" s="74"/>
      <c r="AA145" s="81">
        <f>'Corte Normal'!M146</f>
        <v>0</v>
      </c>
      <c r="AB145" s="81">
        <f>'Corte Normal'!N146</f>
        <v>0</v>
      </c>
      <c r="AC145" s="81">
        <f>'Corte Normal'!O146</f>
        <v>0</v>
      </c>
      <c r="AD145" s="77">
        <f>'Corte Normal'!P146</f>
        <v>0</v>
      </c>
      <c r="AE145" s="81">
        <f>'Corte Normal'!Q146</f>
        <v>0</v>
      </c>
      <c r="AF145" s="78" t="s">
        <v>74</v>
      </c>
      <c r="AG145" s="79">
        <f t="shared" si="7"/>
        <v>3</v>
      </c>
      <c r="AH145" s="80">
        <f t="shared" si="9"/>
        <v>0</v>
      </c>
      <c r="AI145" s="79" t="str">
        <f t="shared" si="8"/>
        <v>014,3,0,0,0</v>
      </c>
    </row>
    <row r="146" spans="1:35" x14ac:dyDescent="0.25">
      <c r="A146" s="70" t="s">
        <v>212</v>
      </c>
      <c r="B146" s="71">
        <f>'Corte Normal'!D147</f>
        <v>0</v>
      </c>
      <c r="C146" s="47">
        <f>'Corte Normal'!E147</f>
        <v>0</v>
      </c>
      <c r="D146" s="47">
        <f>'Corte Normal'!F147</f>
        <v>0</v>
      </c>
      <c r="E146" s="25">
        <f>'Corte Normal'!A147</f>
        <v>0</v>
      </c>
      <c r="F146" s="25">
        <f>'Corte Normal'!B147</f>
        <v>0</v>
      </c>
      <c r="G146" s="25">
        <f>'Corte Normal'!C147</f>
        <v>0</v>
      </c>
      <c r="H146" s="25">
        <f>'Corte Normal'!H147</f>
        <v>0</v>
      </c>
      <c r="I146" s="76"/>
      <c r="J146" s="74">
        <f>'Corte Normal'!G147</f>
        <v>0</v>
      </c>
      <c r="K146" s="72">
        <f>'Corte Normal'!M147</f>
        <v>0</v>
      </c>
      <c r="L146" s="75">
        <f>'Corte Normal'!K147</f>
        <v>0</v>
      </c>
      <c r="M146" s="71" t="s">
        <v>76</v>
      </c>
      <c r="N146" s="81"/>
      <c r="O146" s="74"/>
      <c r="P146" s="74"/>
      <c r="Q146" s="74"/>
      <c r="R146" s="74"/>
      <c r="S146" s="76"/>
      <c r="T146" s="74"/>
      <c r="U146" s="74"/>
      <c r="V146" s="74">
        <v>70</v>
      </c>
      <c r="W146" s="74" t="s">
        <v>35</v>
      </c>
      <c r="X146" s="74">
        <f>VLOOKUP(V146,Tabla1[[Tipo]:[BIN]],3,FALSE)</f>
        <v>551898</v>
      </c>
      <c r="Y146" s="74">
        <f>VLOOKUP(W146,Tabla2[],2,FALSE)</f>
        <v>1</v>
      </c>
      <c r="Z146" s="74"/>
      <c r="AA146" s="81">
        <f>'Corte Normal'!M147</f>
        <v>0</v>
      </c>
      <c r="AB146" s="81">
        <f>'Corte Normal'!N147</f>
        <v>0</v>
      </c>
      <c r="AC146" s="81">
        <f>'Corte Normal'!O147</f>
        <v>0</v>
      </c>
      <c r="AD146" s="77">
        <f>'Corte Normal'!P147</f>
        <v>0</v>
      </c>
      <c r="AE146" s="81">
        <f>'Corte Normal'!Q147</f>
        <v>0</v>
      </c>
      <c r="AF146" s="78" t="s">
        <v>74</v>
      </c>
      <c r="AG146" s="79">
        <f t="shared" si="7"/>
        <v>3</v>
      </c>
      <c r="AH146" s="80">
        <f t="shared" si="9"/>
        <v>0</v>
      </c>
      <c r="AI146" s="79" t="str">
        <f t="shared" si="8"/>
        <v>014,3,0,0,0</v>
      </c>
    </row>
    <row r="147" spans="1:35" x14ac:dyDescent="0.25">
      <c r="A147" s="70" t="s">
        <v>213</v>
      </c>
      <c r="B147" s="71">
        <f>'Corte Normal'!D148</f>
        <v>0</v>
      </c>
      <c r="C147" s="47">
        <f>'Corte Normal'!E148</f>
        <v>0</v>
      </c>
      <c r="D147" s="47">
        <f>'Corte Normal'!F148</f>
        <v>0</v>
      </c>
      <c r="E147" s="25">
        <f>'Corte Normal'!A148</f>
        <v>0</v>
      </c>
      <c r="F147" s="25">
        <f>'Corte Normal'!B148</f>
        <v>0</v>
      </c>
      <c r="G147" s="25">
        <f>'Corte Normal'!C148</f>
        <v>0</v>
      </c>
      <c r="H147" s="25">
        <f>'Corte Normal'!H148</f>
        <v>0</v>
      </c>
      <c r="I147" s="76"/>
      <c r="J147" s="74">
        <f>'Corte Normal'!G148</f>
        <v>0</v>
      </c>
      <c r="K147" s="72">
        <f>'Corte Normal'!M148</f>
        <v>0</v>
      </c>
      <c r="L147" s="75">
        <f>'Corte Normal'!K148</f>
        <v>0</v>
      </c>
      <c r="M147" s="71" t="s">
        <v>76</v>
      </c>
      <c r="N147" s="81"/>
      <c r="O147" s="74"/>
      <c r="P147" s="74"/>
      <c r="Q147" s="74"/>
      <c r="R147" s="74"/>
      <c r="S147" s="76"/>
      <c r="T147" s="74"/>
      <c r="U147" s="74"/>
      <c r="V147" s="74">
        <v>70</v>
      </c>
      <c r="W147" s="74" t="s">
        <v>35</v>
      </c>
      <c r="X147" s="74">
        <f>VLOOKUP(V147,Tabla1[[Tipo]:[BIN]],3,FALSE)</f>
        <v>551898</v>
      </c>
      <c r="Y147" s="74">
        <f>VLOOKUP(W147,Tabla2[],2,FALSE)</f>
        <v>1</v>
      </c>
      <c r="Z147" s="74"/>
      <c r="AA147" s="81">
        <f>'Corte Normal'!M148</f>
        <v>0</v>
      </c>
      <c r="AB147" s="81">
        <f>'Corte Normal'!N148</f>
        <v>0</v>
      </c>
      <c r="AC147" s="81">
        <f>'Corte Normal'!O148</f>
        <v>0</v>
      </c>
      <c r="AD147" s="77">
        <f>'Corte Normal'!P148</f>
        <v>0</v>
      </c>
      <c r="AE147" s="81">
        <f>'Corte Normal'!Q148</f>
        <v>0</v>
      </c>
      <c r="AF147" s="78" t="s">
        <v>74</v>
      </c>
      <c r="AG147" s="79">
        <f t="shared" si="7"/>
        <v>3</v>
      </c>
      <c r="AH147" s="80">
        <f t="shared" si="9"/>
        <v>0</v>
      </c>
      <c r="AI147" s="79" t="str">
        <f t="shared" si="8"/>
        <v>014,3,0,0,0</v>
      </c>
    </row>
    <row r="148" spans="1:35" x14ac:dyDescent="0.25">
      <c r="A148" s="70" t="s">
        <v>214</v>
      </c>
      <c r="B148" s="71">
        <f>'Corte Normal'!D149</f>
        <v>0</v>
      </c>
      <c r="C148" s="47">
        <f>'Corte Normal'!E149</f>
        <v>0</v>
      </c>
      <c r="D148" s="47">
        <f>'Corte Normal'!F149</f>
        <v>0</v>
      </c>
      <c r="E148" s="25">
        <f>'Corte Normal'!A149</f>
        <v>0</v>
      </c>
      <c r="F148" s="25">
        <f>'Corte Normal'!B149</f>
        <v>0</v>
      </c>
      <c r="G148" s="25">
        <f>'Corte Normal'!C149</f>
        <v>0</v>
      </c>
      <c r="H148" s="25">
        <f>'Corte Normal'!H149</f>
        <v>0</v>
      </c>
      <c r="I148" s="76"/>
      <c r="J148" s="74">
        <f>'Corte Normal'!G149</f>
        <v>0</v>
      </c>
      <c r="K148" s="72">
        <f>'Corte Normal'!M149</f>
        <v>0</v>
      </c>
      <c r="L148" s="75">
        <f>'Corte Normal'!K149</f>
        <v>0</v>
      </c>
      <c r="M148" s="71" t="s">
        <v>76</v>
      </c>
      <c r="N148" s="81"/>
      <c r="O148" s="74"/>
      <c r="P148" s="74"/>
      <c r="Q148" s="74"/>
      <c r="R148" s="74"/>
      <c r="S148" s="76"/>
      <c r="T148" s="74"/>
      <c r="U148" s="74"/>
      <c r="V148" s="74">
        <v>70</v>
      </c>
      <c r="W148" s="74" t="s">
        <v>35</v>
      </c>
      <c r="X148" s="74">
        <f>VLOOKUP(V148,Tabla1[[Tipo]:[BIN]],3,FALSE)</f>
        <v>551898</v>
      </c>
      <c r="Y148" s="74">
        <f>VLOOKUP(W148,Tabla2[],2,FALSE)</f>
        <v>1</v>
      </c>
      <c r="Z148" s="74"/>
      <c r="AA148" s="81">
        <f>'Corte Normal'!M149</f>
        <v>0</v>
      </c>
      <c r="AB148" s="81">
        <f>'Corte Normal'!N149</f>
        <v>0</v>
      </c>
      <c r="AC148" s="81">
        <f>'Corte Normal'!O149</f>
        <v>0</v>
      </c>
      <c r="AD148" s="77">
        <f>'Corte Normal'!P149</f>
        <v>0</v>
      </c>
      <c r="AE148" s="81">
        <f>'Corte Normal'!Q149</f>
        <v>0</v>
      </c>
      <c r="AF148" s="78" t="s">
        <v>74</v>
      </c>
      <c r="AG148" s="79">
        <f t="shared" si="7"/>
        <v>3</v>
      </c>
      <c r="AH148" s="80">
        <f t="shared" si="9"/>
        <v>0</v>
      </c>
      <c r="AI148" s="79" t="str">
        <f t="shared" si="8"/>
        <v>014,3,0,0,0</v>
      </c>
    </row>
    <row r="149" spans="1:35" x14ac:dyDescent="0.25">
      <c r="A149" s="70" t="s">
        <v>215</v>
      </c>
      <c r="B149" s="71">
        <f>'Corte Normal'!D150</f>
        <v>0</v>
      </c>
      <c r="C149" s="47">
        <f>'Corte Normal'!E150</f>
        <v>0</v>
      </c>
      <c r="D149" s="47">
        <f>'Corte Normal'!F150</f>
        <v>0</v>
      </c>
      <c r="E149" s="25">
        <f>'Corte Normal'!A150</f>
        <v>0</v>
      </c>
      <c r="F149" s="25">
        <f>'Corte Normal'!B150</f>
        <v>0</v>
      </c>
      <c r="G149" s="25">
        <f>'Corte Normal'!C150</f>
        <v>0</v>
      </c>
      <c r="H149" s="25">
        <f>'Corte Normal'!H150</f>
        <v>0</v>
      </c>
      <c r="I149" s="76"/>
      <c r="J149" s="74">
        <f>'Corte Normal'!G150</f>
        <v>0</v>
      </c>
      <c r="K149" s="72">
        <f>'Corte Normal'!M150</f>
        <v>0</v>
      </c>
      <c r="L149" s="75">
        <f>'Corte Normal'!K150</f>
        <v>0</v>
      </c>
      <c r="M149" s="71" t="s">
        <v>76</v>
      </c>
      <c r="N149" s="81"/>
      <c r="O149" s="74"/>
      <c r="P149" s="74"/>
      <c r="Q149" s="74"/>
      <c r="R149" s="74"/>
      <c r="S149" s="76"/>
      <c r="T149" s="74"/>
      <c r="U149" s="74"/>
      <c r="V149" s="74">
        <v>70</v>
      </c>
      <c r="W149" s="74" t="s">
        <v>35</v>
      </c>
      <c r="X149" s="74">
        <f>VLOOKUP(V149,Tabla1[[Tipo]:[BIN]],3,FALSE)</f>
        <v>551898</v>
      </c>
      <c r="Y149" s="74">
        <f>VLOOKUP(W149,Tabla2[],2,FALSE)</f>
        <v>1</v>
      </c>
      <c r="Z149" s="74"/>
      <c r="AA149" s="81">
        <f>'Corte Normal'!M150</f>
        <v>0</v>
      </c>
      <c r="AB149" s="81">
        <f>'Corte Normal'!N150</f>
        <v>0</v>
      </c>
      <c r="AC149" s="81">
        <f>'Corte Normal'!O150</f>
        <v>0</v>
      </c>
      <c r="AD149" s="77">
        <f>'Corte Normal'!P150</f>
        <v>0</v>
      </c>
      <c r="AE149" s="81">
        <f>'Corte Normal'!Q150</f>
        <v>0</v>
      </c>
      <c r="AF149" s="78" t="s">
        <v>74</v>
      </c>
      <c r="AG149" s="79">
        <f t="shared" si="7"/>
        <v>3</v>
      </c>
      <c r="AH149" s="80">
        <f t="shared" si="9"/>
        <v>0</v>
      </c>
      <c r="AI149" s="79" t="str">
        <f t="shared" si="8"/>
        <v>014,3,0,0,0</v>
      </c>
    </row>
    <row r="150" spans="1:35" x14ac:dyDescent="0.25">
      <c r="A150" s="70" t="s">
        <v>216</v>
      </c>
      <c r="B150" s="71">
        <f>'Corte Normal'!D151</f>
        <v>0</v>
      </c>
      <c r="C150" s="47">
        <f>'Corte Normal'!E151</f>
        <v>0</v>
      </c>
      <c r="D150" s="47">
        <f>'Corte Normal'!F151</f>
        <v>0</v>
      </c>
      <c r="E150" s="25">
        <f>'Corte Normal'!A151</f>
        <v>0</v>
      </c>
      <c r="F150" s="25">
        <f>'Corte Normal'!B151</f>
        <v>0</v>
      </c>
      <c r="G150" s="25">
        <f>'Corte Normal'!C151</f>
        <v>0</v>
      </c>
      <c r="H150" s="25">
        <f>'Corte Normal'!H151</f>
        <v>0</v>
      </c>
      <c r="I150" s="76"/>
      <c r="J150" s="74">
        <f>'Corte Normal'!G151</f>
        <v>0</v>
      </c>
      <c r="K150" s="72">
        <f>'Corte Normal'!M151</f>
        <v>0</v>
      </c>
      <c r="L150" s="75">
        <f>'Corte Normal'!K151</f>
        <v>0</v>
      </c>
      <c r="M150" s="71" t="s">
        <v>76</v>
      </c>
      <c r="N150" s="81"/>
      <c r="O150" s="74"/>
      <c r="P150" s="74"/>
      <c r="Q150" s="74"/>
      <c r="R150" s="74"/>
      <c r="S150" s="76"/>
      <c r="T150" s="74"/>
      <c r="U150" s="74"/>
      <c r="V150" s="74">
        <v>70</v>
      </c>
      <c r="W150" s="74" t="s">
        <v>35</v>
      </c>
      <c r="X150" s="74">
        <f>VLOOKUP(V150,Tabla1[[Tipo]:[BIN]],3,FALSE)</f>
        <v>551898</v>
      </c>
      <c r="Y150" s="74">
        <f>VLOOKUP(W150,Tabla2[],2,FALSE)</f>
        <v>1</v>
      </c>
      <c r="Z150" s="74"/>
      <c r="AA150" s="81">
        <f>'Corte Normal'!M151</f>
        <v>0</v>
      </c>
      <c r="AB150" s="81">
        <f>'Corte Normal'!N151</f>
        <v>0</v>
      </c>
      <c r="AC150" s="81">
        <f>'Corte Normal'!O151</f>
        <v>0</v>
      </c>
      <c r="AD150" s="77">
        <f>'Corte Normal'!P151</f>
        <v>0</v>
      </c>
      <c r="AE150" s="81">
        <f>'Corte Normal'!Q151</f>
        <v>0</v>
      </c>
      <c r="AF150" s="78" t="s">
        <v>74</v>
      </c>
      <c r="AG150" s="79">
        <f t="shared" si="7"/>
        <v>3</v>
      </c>
      <c r="AH150" s="80">
        <f t="shared" si="9"/>
        <v>0</v>
      </c>
      <c r="AI150" s="79" t="str">
        <f t="shared" si="8"/>
        <v>014,3,0,0,0</v>
      </c>
    </row>
    <row r="151" spans="1:35" x14ac:dyDescent="0.25">
      <c r="A151" s="70" t="s">
        <v>217</v>
      </c>
      <c r="B151" s="71">
        <f>'Corte Normal'!D152</f>
        <v>0</v>
      </c>
      <c r="C151" s="47">
        <f>'Corte Normal'!E152</f>
        <v>0</v>
      </c>
      <c r="D151" s="47">
        <f>'Corte Normal'!F152</f>
        <v>0</v>
      </c>
      <c r="E151" s="25">
        <f>'Corte Normal'!A152</f>
        <v>0</v>
      </c>
      <c r="F151" s="25">
        <f>'Corte Normal'!B152</f>
        <v>0</v>
      </c>
      <c r="G151" s="25">
        <f>'Corte Normal'!C152</f>
        <v>0</v>
      </c>
      <c r="H151" s="25">
        <f>'Corte Normal'!H152</f>
        <v>0</v>
      </c>
      <c r="I151" s="76"/>
      <c r="J151" s="74">
        <f>'Corte Normal'!G152</f>
        <v>0</v>
      </c>
      <c r="K151" s="72">
        <f>'Corte Normal'!M152</f>
        <v>0</v>
      </c>
      <c r="L151" s="75">
        <f>'Corte Normal'!K152</f>
        <v>0</v>
      </c>
      <c r="M151" s="71" t="s">
        <v>76</v>
      </c>
      <c r="N151" s="81"/>
      <c r="O151" s="74"/>
      <c r="P151" s="74"/>
      <c r="Q151" s="74"/>
      <c r="R151" s="74"/>
      <c r="S151" s="76"/>
      <c r="T151" s="74"/>
      <c r="U151" s="74"/>
      <c r="V151" s="74">
        <v>70</v>
      </c>
      <c r="W151" s="74" t="s">
        <v>35</v>
      </c>
      <c r="X151" s="74">
        <f>VLOOKUP(V151,Tabla1[[Tipo]:[BIN]],3,FALSE)</f>
        <v>551898</v>
      </c>
      <c r="Y151" s="74">
        <f>VLOOKUP(W151,Tabla2[],2,FALSE)</f>
        <v>1</v>
      </c>
      <c r="Z151" s="74"/>
      <c r="AA151" s="81">
        <f>'Corte Normal'!M152</f>
        <v>0</v>
      </c>
      <c r="AB151" s="81">
        <f>'Corte Normal'!N152</f>
        <v>0</v>
      </c>
      <c r="AC151" s="81">
        <f>'Corte Normal'!O152</f>
        <v>0</v>
      </c>
      <c r="AD151" s="77">
        <f>'Corte Normal'!P152</f>
        <v>0</v>
      </c>
      <c r="AE151" s="81">
        <f>'Corte Normal'!Q152</f>
        <v>0</v>
      </c>
      <c r="AF151" s="78" t="s">
        <v>74</v>
      </c>
      <c r="AG151" s="79">
        <f t="shared" si="7"/>
        <v>3</v>
      </c>
      <c r="AH151" s="80">
        <f t="shared" si="9"/>
        <v>0</v>
      </c>
      <c r="AI151" s="79" t="str">
        <f t="shared" si="8"/>
        <v>014,3,0,0,0</v>
      </c>
    </row>
    <row r="152" spans="1:35" x14ac:dyDescent="0.25">
      <c r="A152" s="70" t="s">
        <v>218</v>
      </c>
      <c r="B152" s="71">
        <f>'Corte Normal'!D153</f>
        <v>0</v>
      </c>
      <c r="C152" s="47">
        <f>'Corte Normal'!E153</f>
        <v>0</v>
      </c>
      <c r="D152" s="47">
        <f>'Corte Normal'!F153</f>
        <v>0</v>
      </c>
      <c r="E152" s="25">
        <f>'Corte Normal'!A153</f>
        <v>0</v>
      </c>
      <c r="F152" s="25">
        <f>'Corte Normal'!B153</f>
        <v>0</v>
      </c>
      <c r="G152" s="25">
        <f>'Corte Normal'!C153</f>
        <v>0</v>
      </c>
      <c r="H152" s="25">
        <f>'Corte Normal'!H153</f>
        <v>0</v>
      </c>
      <c r="I152" s="76"/>
      <c r="J152" s="74">
        <f>'Corte Normal'!G153</f>
        <v>0</v>
      </c>
      <c r="K152" s="72">
        <f>'Corte Normal'!M153</f>
        <v>0</v>
      </c>
      <c r="L152" s="75">
        <f>'Corte Normal'!K153</f>
        <v>0</v>
      </c>
      <c r="M152" s="71" t="s">
        <v>76</v>
      </c>
      <c r="N152" s="81"/>
      <c r="O152" s="74"/>
      <c r="P152" s="74"/>
      <c r="Q152" s="74"/>
      <c r="R152" s="74"/>
      <c r="S152" s="76"/>
      <c r="T152" s="74"/>
      <c r="U152" s="74"/>
      <c r="V152" s="74">
        <v>70</v>
      </c>
      <c r="W152" s="74" t="s">
        <v>35</v>
      </c>
      <c r="X152" s="74">
        <f>VLOOKUP(V152,Tabla1[[Tipo]:[BIN]],3,FALSE)</f>
        <v>551898</v>
      </c>
      <c r="Y152" s="74">
        <f>VLOOKUP(W152,Tabla2[],2,FALSE)</f>
        <v>1</v>
      </c>
      <c r="Z152" s="74"/>
      <c r="AA152" s="81">
        <f>'Corte Normal'!M153</f>
        <v>0</v>
      </c>
      <c r="AB152" s="81">
        <f>'Corte Normal'!N153</f>
        <v>0</v>
      </c>
      <c r="AC152" s="81">
        <f>'Corte Normal'!O153</f>
        <v>0</v>
      </c>
      <c r="AD152" s="77">
        <f>'Corte Normal'!P153</f>
        <v>0</v>
      </c>
      <c r="AE152" s="81">
        <f>'Corte Normal'!Q153</f>
        <v>0</v>
      </c>
      <c r="AF152" s="78" t="s">
        <v>74</v>
      </c>
      <c r="AG152" s="79">
        <f t="shared" si="7"/>
        <v>3</v>
      </c>
      <c r="AH152" s="80">
        <f t="shared" si="9"/>
        <v>0</v>
      </c>
      <c r="AI152" s="79" t="str">
        <f t="shared" si="8"/>
        <v>014,3,0,0,0</v>
      </c>
    </row>
    <row r="153" spans="1:35" x14ac:dyDescent="0.25">
      <c r="A153" s="70" t="s">
        <v>219</v>
      </c>
      <c r="B153" s="71">
        <f>'Corte Normal'!D154</f>
        <v>0</v>
      </c>
      <c r="C153" s="47">
        <f>'Corte Normal'!E154</f>
        <v>0</v>
      </c>
      <c r="D153" s="47">
        <f>'Corte Normal'!F154</f>
        <v>0</v>
      </c>
      <c r="E153" s="25">
        <f>'Corte Normal'!A154</f>
        <v>0</v>
      </c>
      <c r="F153" s="25">
        <f>'Corte Normal'!B154</f>
        <v>0</v>
      </c>
      <c r="G153" s="25">
        <f>'Corte Normal'!C154</f>
        <v>0</v>
      </c>
      <c r="H153" s="25">
        <f>'Corte Normal'!H154</f>
        <v>0</v>
      </c>
      <c r="I153" s="76"/>
      <c r="J153" s="74">
        <f>'Corte Normal'!G154</f>
        <v>0</v>
      </c>
      <c r="K153" s="72">
        <f>'Corte Normal'!M154</f>
        <v>0</v>
      </c>
      <c r="L153" s="75">
        <f>'Corte Normal'!K154</f>
        <v>0</v>
      </c>
      <c r="M153" s="71" t="s">
        <v>76</v>
      </c>
      <c r="N153" s="81"/>
      <c r="O153" s="74"/>
      <c r="P153" s="74"/>
      <c r="Q153" s="74"/>
      <c r="R153" s="74"/>
      <c r="S153" s="76"/>
      <c r="T153" s="74"/>
      <c r="U153" s="74"/>
      <c r="V153" s="74">
        <v>70</v>
      </c>
      <c r="W153" s="74" t="s">
        <v>35</v>
      </c>
      <c r="X153" s="74">
        <f>VLOOKUP(V153,Tabla1[[Tipo]:[BIN]],3,FALSE)</f>
        <v>551898</v>
      </c>
      <c r="Y153" s="74">
        <f>VLOOKUP(W153,Tabla2[],2,FALSE)</f>
        <v>1</v>
      </c>
      <c r="Z153" s="74"/>
      <c r="AA153" s="81">
        <f>'Corte Normal'!M154</f>
        <v>0</v>
      </c>
      <c r="AB153" s="81">
        <f>'Corte Normal'!N154</f>
        <v>0</v>
      </c>
      <c r="AC153" s="81">
        <f>'Corte Normal'!O154</f>
        <v>0</v>
      </c>
      <c r="AD153" s="77">
        <f>'Corte Normal'!P154</f>
        <v>0</v>
      </c>
      <c r="AE153" s="81">
        <f>'Corte Normal'!Q154</f>
        <v>0</v>
      </c>
      <c r="AF153" s="78" t="s">
        <v>74</v>
      </c>
      <c r="AG153" s="79">
        <f t="shared" si="7"/>
        <v>3</v>
      </c>
      <c r="AH153" s="80">
        <f t="shared" si="9"/>
        <v>0</v>
      </c>
      <c r="AI153" s="79" t="str">
        <f t="shared" si="8"/>
        <v>014,3,0,0,0</v>
      </c>
    </row>
    <row r="154" spans="1:35" x14ac:dyDescent="0.25">
      <c r="A154" s="70" t="s">
        <v>220</v>
      </c>
      <c r="B154" s="71">
        <f>'Corte Normal'!D155</f>
        <v>0</v>
      </c>
      <c r="C154" s="47">
        <f>'Corte Normal'!E155</f>
        <v>0</v>
      </c>
      <c r="D154" s="47">
        <f>'Corte Normal'!F155</f>
        <v>0</v>
      </c>
      <c r="E154" s="25">
        <f>'Corte Normal'!A155</f>
        <v>0</v>
      </c>
      <c r="F154" s="25">
        <f>'Corte Normal'!B155</f>
        <v>0</v>
      </c>
      <c r="G154" s="25">
        <f>'Corte Normal'!C155</f>
        <v>0</v>
      </c>
      <c r="H154" s="25">
        <f>'Corte Normal'!H155</f>
        <v>0</v>
      </c>
      <c r="I154" s="76"/>
      <c r="J154" s="74">
        <f>'Corte Normal'!G155</f>
        <v>0</v>
      </c>
      <c r="K154" s="72">
        <f>'Corte Normal'!M155</f>
        <v>0</v>
      </c>
      <c r="L154" s="75">
        <f>'Corte Normal'!K155</f>
        <v>0</v>
      </c>
      <c r="M154" s="71" t="s">
        <v>76</v>
      </c>
      <c r="N154" s="81"/>
      <c r="O154" s="74"/>
      <c r="P154" s="74"/>
      <c r="Q154" s="74"/>
      <c r="R154" s="74"/>
      <c r="S154" s="76"/>
      <c r="T154" s="74"/>
      <c r="U154" s="74"/>
      <c r="V154" s="74">
        <v>70</v>
      </c>
      <c r="W154" s="74" t="s">
        <v>35</v>
      </c>
      <c r="X154" s="74">
        <f>VLOOKUP(V154,Tabla1[[Tipo]:[BIN]],3,FALSE)</f>
        <v>551898</v>
      </c>
      <c r="Y154" s="74">
        <f>VLOOKUP(W154,Tabla2[],2,FALSE)</f>
        <v>1</v>
      </c>
      <c r="Z154" s="74"/>
      <c r="AA154" s="81">
        <f>'Corte Normal'!M155</f>
        <v>0</v>
      </c>
      <c r="AB154" s="81">
        <f>'Corte Normal'!N155</f>
        <v>0</v>
      </c>
      <c r="AC154" s="81">
        <f>'Corte Normal'!O155</f>
        <v>0</v>
      </c>
      <c r="AD154" s="77">
        <f>'Corte Normal'!P155</f>
        <v>0</v>
      </c>
      <c r="AE154" s="81">
        <f>'Corte Normal'!Q155</f>
        <v>0</v>
      </c>
      <c r="AF154" s="78" t="s">
        <v>74</v>
      </c>
      <c r="AG154" s="79">
        <f t="shared" si="7"/>
        <v>3</v>
      </c>
      <c r="AH154" s="80">
        <f t="shared" si="9"/>
        <v>0</v>
      </c>
      <c r="AI154" s="79" t="str">
        <f t="shared" si="8"/>
        <v>014,3,0,0,0</v>
      </c>
    </row>
    <row r="155" spans="1:35" x14ac:dyDescent="0.25">
      <c r="A155" s="70" t="s">
        <v>221</v>
      </c>
      <c r="B155" s="71">
        <f>'Corte Normal'!D156</f>
        <v>0</v>
      </c>
      <c r="C155" s="47">
        <f>'Corte Normal'!E156</f>
        <v>0</v>
      </c>
      <c r="D155" s="47">
        <f>'Corte Normal'!F156</f>
        <v>0</v>
      </c>
      <c r="E155" s="25">
        <f>'Corte Normal'!A156</f>
        <v>0</v>
      </c>
      <c r="F155" s="25">
        <f>'Corte Normal'!B156</f>
        <v>0</v>
      </c>
      <c r="G155" s="25">
        <f>'Corte Normal'!C156</f>
        <v>0</v>
      </c>
      <c r="H155" s="25">
        <f>'Corte Normal'!H156</f>
        <v>0</v>
      </c>
      <c r="I155" s="76"/>
      <c r="J155" s="74">
        <f>'Corte Normal'!G156</f>
        <v>0</v>
      </c>
      <c r="K155" s="72">
        <f>'Corte Normal'!M156</f>
        <v>0</v>
      </c>
      <c r="L155" s="75">
        <f>'Corte Normal'!K156</f>
        <v>0</v>
      </c>
      <c r="M155" s="71" t="s">
        <v>76</v>
      </c>
      <c r="N155" s="81"/>
      <c r="O155" s="74"/>
      <c r="P155" s="74"/>
      <c r="Q155" s="74"/>
      <c r="R155" s="74"/>
      <c r="S155" s="76"/>
      <c r="T155" s="74"/>
      <c r="U155" s="74"/>
      <c r="V155" s="74">
        <v>70</v>
      </c>
      <c r="W155" s="74" t="s">
        <v>35</v>
      </c>
      <c r="X155" s="74">
        <f>VLOOKUP(V155,Tabla1[[Tipo]:[BIN]],3,FALSE)</f>
        <v>551898</v>
      </c>
      <c r="Y155" s="74">
        <f>VLOOKUP(W155,Tabla2[],2,FALSE)</f>
        <v>1</v>
      </c>
      <c r="Z155" s="74"/>
      <c r="AA155" s="81">
        <f>'Corte Normal'!M156</f>
        <v>0</v>
      </c>
      <c r="AB155" s="81">
        <f>'Corte Normal'!N156</f>
        <v>0</v>
      </c>
      <c r="AC155" s="81">
        <f>'Corte Normal'!O156</f>
        <v>0</v>
      </c>
      <c r="AD155" s="77">
        <f>'Corte Normal'!P156</f>
        <v>0</v>
      </c>
      <c r="AE155" s="81">
        <f>'Corte Normal'!Q156</f>
        <v>0</v>
      </c>
      <c r="AF155" s="78" t="s">
        <v>74</v>
      </c>
      <c r="AG155" s="79">
        <f t="shared" si="7"/>
        <v>3</v>
      </c>
      <c r="AH155" s="80">
        <f t="shared" si="9"/>
        <v>0</v>
      </c>
      <c r="AI155" s="79" t="str">
        <f t="shared" si="8"/>
        <v>014,3,0,0,0</v>
      </c>
    </row>
    <row r="156" spans="1:35" x14ac:dyDescent="0.25">
      <c r="A156" s="70" t="s">
        <v>222</v>
      </c>
      <c r="B156" s="71">
        <f>'Corte Normal'!D157</f>
        <v>0</v>
      </c>
      <c r="C156" s="47">
        <f>'Corte Normal'!E157</f>
        <v>0</v>
      </c>
      <c r="D156" s="47">
        <f>'Corte Normal'!F157</f>
        <v>0</v>
      </c>
      <c r="E156" s="25">
        <f>'Corte Normal'!A157</f>
        <v>0</v>
      </c>
      <c r="F156" s="25">
        <f>'Corte Normal'!B157</f>
        <v>0</v>
      </c>
      <c r="G156" s="25">
        <f>'Corte Normal'!C157</f>
        <v>0</v>
      </c>
      <c r="H156" s="25">
        <f>'Corte Normal'!H157</f>
        <v>0</v>
      </c>
      <c r="I156" s="76"/>
      <c r="J156" s="74">
        <f>'Corte Normal'!G157</f>
        <v>0</v>
      </c>
      <c r="K156" s="72">
        <f>'Corte Normal'!M157</f>
        <v>0</v>
      </c>
      <c r="L156" s="75">
        <f>'Corte Normal'!K157</f>
        <v>0</v>
      </c>
      <c r="M156" s="71" t="s">
        <v>76</v>
      </c>
      <c r="N156" s="81"/>
      <c r="O156" s="74"/>
      <c r="P156" s="74"/>
      <c r="Q156" s="74"/>
      <c r="R156" s="74"/>
      <c r="S156" s="76"/>
      <c r="T156" s="74"/>
      <c r="U156" s="74"/>
      <c r="V156" s="74">
        <v>70</v>
      </c>
      <c r="W156" s="74" t="s">
        <v>35</v>
      </c>
      <c r="X156" s="74">
        <f>VLOOKUP(V156,Tabla1[[Tipo]:[BIN]],3,FALSE)</f>
        <v>551898</v>
      </c>
      <c r="Y156" s="74">
        <f>VLOOKUP(W156,Tabla2[],2,FALSE)</f>
        <v>1</v>
      </c>
      <c r="Z156" s="74"/>
      <c r="AA156" s="81">
        <f>'Corte Normal'!M157</f>
        <v>0</v>
      </c>
      <c r="AB156" s="81">
        <f>'Corte Normal'!N157</f>
        <v>0</v>
      </c>
      <c r="AC156" s="81">
        <f>'Corte Normal'!O157</f>
        <v>0</v>
      </c>
      <c r="AD156" s="77">
        <f>'Corte Normal'!P157</f>
        <v>0</v>
      </c>
      <c r="AE156" s="81">
        <f>'Corte Normal'!Q157</f>
        <v>0</v>
      </c>
      <c r="AF156" s="78" t="s">
        <v>74</v>
      </c>
      <c r="AG156" s="79">
        <f t="shared" si="7"/>
        <v>3</v>
      </c>
      <c r="AH156" s="80">
        <f t="shared" si="9"/>
        <v>0</v>
      </c>
      <c r="AI156" s="79" t="str">
        <f t="shared" si="8"/>
        <v>014,3,0,0,0</v>
      </c>
    </row>
    <row r="157" spans="1:35" x14ac:dyDescent="0.25">
      <c r="A157" s="70" t="s">
        <v>223</v>
      </c>
      <c r="B157" s="71">
        <f>'Corte Normal'!D158</f>
        <v>0</v>
      </c>
      <c r="C157" s="47">
        <f>'Corte Normal'!E158</f>
        <v>0</v>
      </c>
      <c r="D157" s="47">
        <f>'Corte Normal'!F158</f>
        <v>0</v>
      </c>
      <c r="E157" s="25">
        <f>'Corte Normal'!A158</f>
        <v>0</v>
      </c>
      <c r="F157" s="25">
        <f>'Corte Normal'!B158</f>
        <v>0</v>
      </c>
      <c r="G157" s="25">
        <f>'Corte Normal'!C158</f>
        <v>0</v>
      </c>
      <c r="H157" s="25">
        <f>'Corte Normal'!H158</f>
        <v>0</v>
      </c>
      <c r="I157" s="76"/>
      <c r="J157" s="74">
        <f>'Corte Normal'!G158</f>
        <v>0</v>
      </c>
      <c r="K157" s="72">
        <f>'Corte Normal'!M158</f>
        <v>0</v>
      </c>
      <c r="L157" s="75">
        <f>'Corte Normal'!K158</f>
        <v>0</v>
      </c>
      <c r="M157" s="71" t="s">
        <v>76</v>
      </c>
      <c r="N157" s="81"/>
      <c r="O157" s="74"/>
      <c r="P157" s="74"/>
      <c r="Q157" s="74"/>
      <c r="R157" s="74"/>
      <c r="S157" s="76"/>
      <c r="T157" s="74"/>
      <c r="U157" s="74"/>
      <c r="V157" s="74">
        <v>70</v>
      </c>
      <c r="W157" s="74" t="s">
        <v>35</v>
      </c>
      <c r="X157" s="74">
        <f>VLOOKUP(V157,Tabla1[[Tipo]:[BIN]],3,FALSE)</f>
        <v>551898</v>
      </c>
      <c r="Y157" s="74">
        <f>VLOOKUP(W157,Tabla2[],2,FALSE)</f>
        <v>1</v>
      </c>
      <c r="Z157" s="74"/>
      <c r="AA157" s="81">
        <f>'Corte Normal'!M158</f>
        <v>0</v>
      </c>
      <c r="AB157" s="81">
        <f>'Corte Normal'!N158</f>
        <v>0</v>
      </c>
      <c r="AC157" s="81">
        <f>'Corte Normal'!O158</f>
        <v>0</v>
      </c>
      <c r="AD157" s="77">
        <f>'Corte Normal'!P158</f>
        <v>0</v>
      </c>
      <c r="AE157" s="81">
        <f>'Corte Normal'!Q158</f>
        <v>0</v>
      </c>
      <c r="AF157" s="78" t="s">
        <v>74</v>
      </c>
      <c r="AG157" s="79">
        <f t="shared" si="7"/>
        <v>3</v>
      </c>
      <c r="AH157" s="80">
        <f t="shared" si="9"/>
        <v>0</v>
      </c>
      <c r="AI157" s="79" t="str">
        <f t="shared" si="8"/>
        <v>014,3,0,0,0</v>
      </c>
    </row>
    <row r="158" spans="1:35" x14ac:dyDescent="0.25">
      <c r="A158" s="70" t="s">
        <v>224</v>
      </c>
      <c r="B158" s="71">
        <f>'Corte Normal'!D159</f>
        <v>0</v>
      </c>
      <c r="C158" s="47">
        <f>'Corte Normal'!E159</f>
        <v>0</v>
      </c>
      <c r="D158" s="47">
        <f>'Corte Normal'!F159</f>
        <v>0</v>
      </c>
      <c r="E158" s="25">
        <f>'Corte Normal'!A159</f>
        <v>0</v>
      </c>
      <c r="F158" s="25">
        <f>'Corte Normal'!B159</f>
        <v>0</v>
      </c>
      <c r="G158" s="25">
        <f>'Corte Normal'!C159</f>
        <v>0</v>
      </c>
      <c r="H158" s="25">
        <f>'Corte Normal'!H159</f>
        <v>0</v>
      </c>
      <c r="I158" s="76"/>
      <c r="J158" s="74">
        <f>'Corte Normal'!G159</f>
        <v>0</v>
      </c>
      <c r="K158" s="72">
        <f>'Corte Normal'!M159</f>
        <v>0</v>
      </c>
      <c r="L158" s="75">
        <f>'Corte Normal'!K159</f>
        <v>0</v>
      </c>
      <c r="M158" s="71" t="s">
        <v>76</v>
      </c>
      <c r="N158" s="81"/>
      <c r="O158" s="74"/>
      <c r="P158" s="74"/>
      <c r="Q158" s="74"/>
      <c r="R158" s="74"/>
      <c r="S158" s="76"/>
      <c r="T158" s="74"/>
      <c r="U158" s="74"/>
      <c r="V158" s="74">
        <v>70</v>
      </c>
      <c r="W158" s="74" t="s">
        <v>35</v>
      </c>
      <c r="X158" s="74">
        <f>VLOOKUP(V158,Tabla1[[Tipo]:[BIN]],3,FALSE)</f>
        <v>551898</v>
      </c>
      <c r="Y158" s="74">
        <f>VLOOKUP(W158,Tabla2[],2,FALSE)</f>
        <v>1</v>
      </c>
      <c r="Z158" s="74"/>
      <c r="AA158" s="81">
        <f>'Corte Normal'!M159</f>
        <v>0</v>
      </c>
      <c r="AB158" s="81">
        <f>'Corte Normal'!N159</f>
        <v>0</v>
      </c>
      <c r="AC158" s="81">
        <f>'Corte Normal'!O159</f>
        <v>0</v>
      </c>
      <c r="AD158" s="77">
        <f>'Corte Normal'!P159</f>
        <v>0</v>
      </c>
      <c r="AE158" s="81">
        <f>'Corte Normal'!Q159</f>
        <v>0</v>
      </c>
      <c r="AF158" s="78" t="s">
        <v>74</v>
      </c>
      <c r="AG158" s="79">
        <f t="shared" si="7"/>
        <v>3</v>
      </c>
      <c r="AH158" s="80">
        <f t="shared" si="9"/>
        <v>0</v>
      </c>
      <c r="AI158" s="79" t="str">
        <f t="shared" si="8"/>
        <v>014,3,0,0,0</v>
      </c>
    </row>
    <row r="159" spans="1:35" x14ac:dyDescent="0.25">
      <c r="A159" s="70" t="s">
        <v>225</v>
      </c>
      <c r="B159" s="71">
        <f>'Corte Normal'!D160</f>
        <v>0</v>
      </c>
      <c r="C159" s="47">
        <f>'Corte Normal'!E160</f>
        <v>0</v>
      </c>
      <c r="D159" s="47">
        <f>'Corte Normal'!F160</f>
        <v>0</v>
      </c>
      <c r="E159" s="25">
        <f>'Corte Normal'!A160</f>
        <v>0</v>
      </c>
      <c r="F159" s="25">
        <f>'Corte Normal'!B160</f>
        <v>0</v>
      </c>
      <c r="G159" s="25">
        <f>'Corte Normal'!C160</f>
        <v>0</v>
      </c>
      <c r="H159" s="25">
        <f>'Corte Normal'!H160</f>
        <v>0</v>
      </c>
      <c r="I159" s="76"/>
      <c r="J159" s="74">
        <f>'Corte Normal'!G160</f>
        <v>0</v>
      </c>
      <c r="K159" s="72">
        <f>'Corte Normal'!M160</f>
        <v>0</v>
      </c>
      <c r="L159" s="75">
        <f>'Corte Normal'!K160</f>
        <v>0</v>
      </c>
      <c r="M159" s="71" t="s">
        <v>76</v>
      </c>
      <c r="N159" s="81"/>
      <c r="O159" s="74"/>
      <c r="P159" s="74"/>
      <c r="Q159" s="74"/>
      <c r="R159" s="74"/>
      <c r="S159" s="76"/>
      <c r="T159" s="74"/>
      <c r="U159" s="74"/>
      <c r="V159" s="74">
        <v>70</v>
      </c>
      <c r="W159" s="74" t="s">
        <v>35</v>
      </c>
      <c r="X159" s="74">
        <f>VLOOKUP(V159,Tabla1[[Tipo]:[BIN]],3,FALSE)</f>
        <v>551898</v>
      </c>
      <c r="Y159" s="74">
        <f>VLOOKUP(W159,Tabla2[],2,FALSE)</f>
        <v>1</v>
      </c>
      <c r="Z159" s="74"/>
      <c r="AA159" s="81">
        <f>'Corte Normal'!M160</f>
        <v>0</v>
      </c>
      <c r="AB159" s="81">
        <f>'Corte Normal'!N160</f>
        <v>0</v>
      </c>
      <c r="AC159" s="81">
        <f>'Corte Normal'!O160</f>
        <v>0</v>
      </c>
      <c r="AD159" s="77">
        <f>'Corte Normal'!P160</f>
        <v>0</v>
      </c>
      <c r="AE159" s="81">
        <f>'Corte Normal'!Q160</f>
        <v>0</v>
      </c>
      <c r="AF159" s="78" t="s">
        <v>74</v>
      </c>
      <c r="AG159" s="79">
        <f t="shared" si="7"/>
        <v>3</v>
      </c>
      <c r="AH159" s="80">
        <f t="shared" si="9"/>
        <v>0</v>
      </c>
      <c r="AI159" s="79" t="str">
        <f t="shared" si="8"/>
        <v>014,3,0,0,0</v>
      </c>
    </row>
    <row r="160" spans="1:35" x14ac:dyDescent="0.25">
      <c r="A160" s="70" t="s">
        <v>226</v>
      </c>
      <c r="B160" s="71">
        <f>'Corte Normal'!D161</f>
        <v>0</v>
      </c>
      <c r="C160" s="47">
        <f>'Corte Normal'!E161</f>
        <v>0</v>
      </c>
      <c r="D160" s="47">
        <f>'Corte Normal'!F161</f>
        <v>0</v>
      </c>
      <c r="E160" s="25">
        <f>'Corte Normal'!A161</f>
        <v>0</v>
      </c>
      <c r="F160" s="25">
        <f>'Corte Normal'!B161</f>
        <v>0</v>
      </c>
      <c r="G160" s="25">
        <f>'Corte Normal'!C161</f>
        <v>0</v>
      </c>
      <c r="H160" s="25">
        <f>'Corte Normal'!H161</f>
        <v>0</v>
      </c>
      <c r="I160" s="76"/>
      <c r="J160" s="74">
        <f>'Corte Normal'!G161</f>
        <v>0</v>
      </c>
      <c r="K160" s="72">
        <f>'Corte Normal'!M161</f>
        <v>0</v>
      </c>
      <c r="L160" s="75">
        <f>'Corte Normal'!K161</f>
        <v>0</v>
      </c>
      <c r="M160" s="71" t="s">
        <v>76</v>
      </c>
      <c r="N160" s="81"/>
      <c r="O160" s="74"/>
      <c r="P160" s="74"/>
      <c r="Q160" s="74"/>
      <c r="R160" s="74"/>
      <c r="S160" s="76"/>
      <c r="T160" s="74"/>
      <c r="U160" s="74"/>
      <c r="V160" s="74">
        <v>70</v>
      </c>
      <c r="W160" s="74" t="s">
        <v>35</v>
      </c>
      <c r="X160" s="74">
        <f>VLOOKUP(V160,Tabla1[[Tipo]:[BIN]],3,FALSE)</f>
        <v>551898</v>
      </c>
      <c r="Y160" s="74">
        <f>VLOOKUP(W160,Tabla2[],2,FALSE)</f>
        <v>1</v>
      </c>
      <c r="Z160" s="74"/>
      <c r="AA160" s="81">
        <f>'Corte Normal'!M161</f>
        <v>0</v>
      </c>
      <c r="AB160" s="81">
        <f>'Corte Normal'!N161</f>
        <v>0</v>
      </c>
      <c r="AC160" s="81">
        <f>'Corte Normal'!O161</f>
        <v>0</v>
      </c>
      <c r="AD160" s="77">
        <f>'Corte Normal'!P161</f>
        <v>0</v>
      </c>
      <c r="AE160" s="81">
        <f>'Corte Normal'!Q161</f>
        <v>0</v>
      </c>
      <c r="AF160" s="78" t="s">
        <v>74</v>
      </c>
      <c r="AG160" s="79">
        <f t="shared" si="7"/>
        <v>3</v>
      </c>
      <c r="AH160" s="80">
        <f t="shared" si="9"/>
        <v>0</v>
      </c>
      <c r="AI160" s="79" t="str">
        <f t="shared" si="8"/>
        <v>014,3,0,0,0</v>
      </c>
    </row>
    <row r="161" spans="1:35" x14ac:dyDescent="0.25">
      <c r="A161" s="70" t="s">
        <v>227</v>
      </c>
      <c r="B161" s="71">
        <f>'Corte Normal'!D162</f>
        <v>0</v>
      </c>
      <c r="C161" s="47">
        <f>'Corte Normal'!E162</f>
        <v>0</v>
      </c>
      <c r="D161" s="47">
        <f>'Corte Normal'!F162</f>
        <v>0</v>
      </c>
      <c r="E161" s="25">
        <f>'Corte Normal'!A162</f>
        <v>0</v>
      </c>
      <c r="F161" s="25">
        <f>'Corte Normal'!B162</f>
        <v>0</v>
      </c>
      <c r="G161" s="25">
        <f>'Corte Normal'!C162</f>
        <v>0</v>
      </c>
      <c r="H161" s="25">
        <f>'Corte Normal'!H162</f>
        <v>0</v>
      </c>
      <c r="I161" s="76"/>
      <c r="J161" s="74">
        <f>'Corte Normal'!G162</f>
        <v>0</v>
      </c>
      <c r="K161" s="72">
        <f>'Corte Normal'!M162</f>
        <v>0</v>
      </c>
      <c r="L161" s="75">
        <f>'Corte Normal'!K162</f>
        <v>0</v>
      </c>
      <c r="M161" s="71" t="s">
        <v>76</v>
      </c>
      <c r="N161" s="81"/>
      <c r="O161" s="74"/>
      <c r="P161" s="74"/>
      <c r="Q161" s="74"/>
      <c r="R161" s="74"/>
      <c r="S161" s="76"/>
      <c r="T161" s="74"/>
      <c r="U161" s="74"/>
      <c r="V161" s="74">
        <v>70</v>
      </c>
      <c r="W161" s="74" t="s">
        <v>35</v>
      </c>
      <c r="X161" s="74">
        <f>VLOOKUP(V161,Tabla1[[Tipo]:[BIN]],3,FALSE)</f>
        <v>551898</v>
      </c>
      <c r="Y161" s="74">
        <f>VLOOKUP(W161,Tabla2[],2,FALSE)</f>
        <v>1</v>
      </c>
      <c r="Z161" s="74"/>
      <c r="AA161" s="81">
        <f>'Corte Normal'!M162</f>
        <v>0</v>
      </c>
      <c r="AB161" s="81">
        <f>'Corte Normal'!N162</f>
        <v>0</v>
      </c>
      <c r="AC161" s="81">
        <f>'Corte Normal'!O162</f>
        <v>0</v>
      </c>
      <c r="AD161" s="77">
        <f>'Corte Normal'!P162</f>
        <v>0</v>
      </c>
      <c r="AE161" s="81">
        <f>'Corte Normal'!Q162</f>
        <v>0</v>
      </c>
      <c r="AF161" s="78" t="s">
        <v>74</v>
      </c>
      <c r="AG161" s="79">
        <f t="shared" si="7"/>
        <v>3</v>
      </c>
      <c r="AH161" s="80">
        <f t="shared" si="9"/>
        <v>0</v>
      </c>
      <c r="AI161" s="79" t="str">
        <f t="shared" si="8"/>
        <v>014,3,0,0,0</v>
      </c>
    </row>
    <row r="162" spans="1:35" x14ac:dyDescent="0.25">
      <c r="A162" s="70" t="s">
        <v>228</v>
      </c>
      <c r="B162" s="71">
        <f>'Corte Normal'!D163</f>
        <v>0</v>
      </c>
      <c r="C162" s="47">
        <f>'Corte Normal'!E163</f>
        <v>0</v>
      </c>
      <c r="D162" s="47">
        <f>'Corte Normal'!F163</f>
        <v>0</v>
      </c>
      <c r="E162" s="25">
        <f>'Corte Normal'!A163</f>
        <v>0</v>
      </c>
      <c r="F162" s="25">
        <f>'Corte Normal'!B163</f>
        <v>0</v>
      </c>
      <c r="G162" s="25">
        <f>'Corte Normal'!C163</f>
        <v>0</v>
      </c>
      <c r="H162" s="25">
        <f>'Corte Normal'!H163</f>
        <v>0</v>
      </c>
      <c r="I162" s="76"/>
      <c r="J162" s="74">
        <f>'Corte Normal'!G163</f>
        <v>0</v>
      </c>
      <c r="K162" s="72">
        <f>'Corte Normal'!M163</f>
        <v>0</v>
      </c>
      <c r="L162" s="75">
        <f>'Corte Normal'!K163</f>
        <v>0</v>
      </c>
      <c r="M162" s="71" t="s">
        <v>76</v>
      </c>
      <c r="N162" s="81"/>
      <c r="O162" s="74"/>
      <c r="P162" s="74"/>
      <c r="Q162" s="74"/>
      <c r="R162" s="74"/>
      <c r="S162" s="76"/>
      <c r="T162" s="74"/>
      <c r="U162" s="74"/>
      <c r="V162" s="74">
        <v>70</v>
      </c>
      <c r="W162" s="74" t="s">
        <v>35</v>
      </c>
      <c r="X162" s="74">
        <f>VLOOKUP(V162,Tabla1[[Tipo]:[BIN]],3,FALSE)</f>
        <v>551898</v>
      </c>
      <c r="Y162" s="74">
        <f>VLOOKUP(W162,Tabla2[],2,FALSE)</f>
        <v>1</v>
      </c>
      <c r="Z162" s="74"/>
      <c r="AA162" s="81">
        <f>'Corte Normal'!M163</f>
        <v>0</v>
      </c>
      <c r="AB162" s="81">
        <f>'Corte Normal'!N163</f>
        <v>0</v>
      </c>
      <c r="AC162" s="81">
        <f>'Corte Normal'!O163</f>
        <v>0</v>
      </c>
      <c r="AD162" s="77">
        <f>'Corte Normal'!P163</f>
        <v>0</v>
      </c>
      <c r="AE162" s="81">
        <f>'Corte Normal'!Q163</f>
        <v>0</v>
      </c>
      <c r="AF162" s="78" t="s">
        <v>74</v>
      </c>
      <c r="AG162" s="79">
        <f t="shared" si="7"/>
        <v>3</v>
      </c>
      <c r="AH162" s="80">
        <f t="shared" si="9"/>
        <v>0</v>
      </c>
      <c r="AI162" s="79" t="str">
        <f t="shared" si="8"/>
        <v>014,3,0,0,0</v>
      </c>
    </row>
    <row r="163" spans="1:35" x14ac:dyDescent="0.25">
      <c r="A163" s="70" t="s">
        <v>229</v>
      </c>
      <c r="B163" s="71">
        <f>'Corte Normal'!D164</f>
        <v>0</v>
      </c>
      <c r="C163" s="47">
        <f>'Corte Normal'!E164</f>
        <v>0</v>
      </c>
      <c r="D163" s="47">
        <f>'Corte Normal'!F164</f>
        <v>0</v>
      </c>
      <c r="E163" s="25">
        <f>'Corte Normal'!A164</f>
        <v>0</v>
      </c>
      <c r="F163" s="25">
        <f>'Corte Normal'!B164</f>
        <v>0</v>
      </c>
      <c r="G163" s="25">
        <f>'Corte Normal'!C164</f>
        <v>0</v>
      </c>
      <c r="H163" s="25">
        <f>'Corte Normal'!H164</f>
        <v>0</v>
      </c>
      <c r="I163" s="76"/>
      <c r="J163" s="74">
        <f>'Corte Normal'!G164</f>
        <v>0</v>
      </c>
      <c r="K163" s="72">
        <f>'Corte Normal'!M164</f>
        <v>0</v>
      </c>
      <c r="L163" s="75">
        <f>'Corte Normal'!K164</f>
        <v>0</v>
      </c>
      <c r="M163" s="71" t="s">
        <v>76</v>
      </c>
      <c r="N163" s="81"/>
      <c r="O163" s="74"/>
      <c r="P163" s="74"/>
      <c r="Q163" s="74"/>
      <c r="R163" s="74"/>
      <c r="S163" s="76"/>
      <c r="T163" s="74"/>
      <c r="U163" s="74"/>
      <c r="V163" s="74">
        <v>70</v>
      </c>
      <c r="W163" s="74" t="s">
        <v>35</v>
      </c>
      <c r="X163" s="74">
        <f>VLOOKUP(V163,Tabla1[[Tipo]:[BIN]],3,FALSE)</f>
        <v>551898</v>
      </c>
      <c r="Y163" s="74">
        <f>VLOOKUP(W163,Tabla2[],2,FALSE)</f>
        <v>1</v>
      </c>
      <c r="Z163" s="74"/>
      <c r="AA163" s="81">
        <f>'Corte Normal'!M164</f>
        <v>0</v>
      </c>
      <c r="AB163" s="81">
        <f>'Corte Normal'!N164</f>
        <v>0</v>
      </c>
      <c r="AC163" s="81">
        <f>'Corte Normal'!O164</f>
        <v>0</v>
      </c>
      <c r="AD163" s="77">
        <f>'Corte Normal'!P164</f>
        <v>0</v>
      </c>
      <c r="AE163" s="81">
        <f>'Corte Normal'!Q164</f>
        <v>0</v>
      </c>
      <c r="AF163" s="78" t="s">
        <v>74</v>
      </c>
      <c r="AG163" s="79">
        <f t="shared" si="7"/>
        <v>3</v>
      </c>
      <c r="AH163" s="80">
        <f t="shared" si="9"/>
        <v>0</v>
      </c>
      <c r="AI163" s="79" t="str">
        <f t="shared" si="8"/>
        <v>014,3,0,0,0</v>
      </c>
    </row>
    <row r="164" spans="1:35" x14ac:dyDescent="0.25">
      <c r="A164" s="70" t="s">
        <v>230</v>
      </c>
      <c r="B164" s="71">
        <f>'Corte Normal'!D165</f>
        <v>0</v>
      </c>
      <c r="C164" s="47">
        <f>'Corte Normal'!E165</f>
        <v>0</v>
      </c>
      <c r="D164" s="47">
        <f>'Corte Normal'!F165</f>
        <v>0</v>
      </c>
      <c r="E164" s="25">
        <f>'Corte Normal'!A165</f>
        <v>0</v>
      </c>
      <c r="F164" s="25">
        <f>'Corte Normal'!B165</f>
        <v>0</v>
      </c>
      <c r="G164" s="25">
        <f>'Corte Normal'!C165</f>
        <v>0</v>
      </c>
      <c r="H164" s="25">
        <f>'Corte Normal'!H165</f>
        <v>0</v>
      </c>
      <c r="I164" s="76"/>
      <c r="J164" s="74">
        <f>'Corte Normal'!G165</f>
        <v>0</v>
      </c>
      <c r="K164" s="72">
        <f>'Corte Normal'!M165</f>
        <v>0</v>
      </c>
      <c r="L164" s="75">
        <f>'Corte Normal'!K165</f>
        <v>0</v>
      </c>
      <c r="M164" s="71" t="s">
        <v>76</v>
      </c>
      <c r="N164" s="81"/>
      <c r="O164" s="74"/>
      <c r="P164" s="74"/>
      <c r="Q164" s="74"/>
      <c r="R164" s="74"/>
      <c r="S164" s="76"/>
      <c r="T164" s="74"/>
      <c r="U164" s="74"/>
      <c r="V164" s="74">
        <v>70</v>
      </c>
      <c r="W164" s="74" t="s">
        <v>35</v>
      </c>
      <c r="X164" s="74">
        <f>VLOOKUP(V164,Tabla1[[Tipo]:[BIN]],3,FALSE)</f>
        <v>551898</v>
      </c>
      <c r="Y164" s="74">
        <f>VLOOKUP(W164,Tabla2[],2,FALSE)</f>
        <v>1</v>
      </c>
      <c r="Z164" s="74"/>
      <c r="AA164" s="81">
        <f>'Corte Normal'!M165</f>
        <v>0</v>
      </c>
      <c r="AB164" s="81">
        <f>'Corte Normal'!N165</f>
        <v>0</v>
      </c>
      <c r="AC164" s="81">
        <f>'Corte Normal'!O165</f>
        <v>0</v>
      </c>
      <c r="AD164" s="77">
        <f>'Corte Normal'!P165</f>
        <v>0</v>
      </c>
      <c r="AE164" s="81">
        <f>'Corte Normal'!Q165</f>
        <v>0</v>
      </c>
      <c r="AF164" s="78" t="s">
        <v>74</v>
      </c>
      <c r="AG164" s="79">
        <f t="shared" si="7"/>
        <v>3</v>
      </c>
      <c r="AH164" s="80">
        <f t="shared" si="9"/>
        <v>0</v>
      </c>
      <c r="AI164" s="79" t="str">
        <f t="shared" si="8"/>
        <v>014,3,0,0,0</v>
      </c>
    </row>
    <row r="165" spans="1:35" x14ac:dyDescent="0.25">
      <c r="A165" s="70" t="s">
        <v>231</v>
      </c>
      <c r="B165" s="71">
        <f>'Corte Normal'!D166</f>
        <v>0</v>
      </c>
      <c r="C165" s="47">
        <f>'Corte Normal'!E166</f>
        <v>0</v>
      </c>
      <c r="D165" s="47">
        <f>'Corte Normal'!F166</f>
        <v>0</v>
      </c>
      <c r="E165" s="25">
        <f>'Corte Normal'!A166</f>
        <v>0</v>
      </c>
      <c r="F165" s="25">
        <f>'Corte Normal'!B166</f>
        <v>0</v>
      </c>
      <c r="G165" s="25">
        <f>'Corte Normal'!C166</f>
        <v>0</v>
      </c>
      <c r="H165" s="25">
        <f>'Corte Normal'!H166</f>
        <v>0</v>
      </c>
      <c r="I165" s="76"/>
      <c r="J165" s="74">
        <f>'Corte Normal'!G166</f>
        <v>0</v>
      </c>
      <c r="K165" s="72">
        <f>'Corte Normal'!M166</f>
        <v>0</v>
      </c>
      <c r="L165" s="75">
        <f>'Corte Normal'!K166</f>
        <v>0</v>
      </c>
      <c r="M165" s="71" t="s">
        <v>76</v>
      </c>
      <c r="N165" s="81"/>
      <c r="O165" s="74"/>
      <c r="P165" s="74"/>
      <c r="Q165" s="74"/>
      <c r="R165" s="74"/>
      <c r="S165" s="76"/>
      <c r="T165" s="74"/>
      <c r="U165" s="74"/>
      <c r="V165" s="74">
        <v>70</v>
      </c>
      <c r="W165" s="74" t="s">
        <v>35</v>
      </c>
      <c r="X165" s="74">
        <f>VLOOKUP(V165,Tabla1[[Tipo]:[BIN]],3,FALSE)</f>
        <v>551898</v>
      </c>
      <c r="Y165" s="74">
        <f>VLOOKUP(W165,Tabla2[],2,FALSE)</f>
        <v>1</v>
      </c>
      <c r="Z165" s="74"/>
      <c r="AA165" s="81">
        <f>'Corte Normal'!M166</f>
        <v>0</v>
      </c>
      <c r="AB165" s="81">
        <f>'Corte Normal'!N166</f>
        <v>0</v>
      </c>
      <c r="AC165" s="81">
        <f>'Corte Normal'!O166</f>
        <v>0</v>
      </c>
      <c r="AD165" s="77">
        <f>'Corte Normal'!P166</f>
        <v>0</v>
      </c>
      <c r="AE165" s="81">
        <f>'Corte Normal'!Q166</f>
        <v>0</v>
      </c>
      <c r="AF165" s="78" t="s">
        <v>74</v>
      </c>
      <c r="AG165" s="79">
        <f t="shared" si="7"/>
        <v>3</v>
      </c>
      <c r="AH165" s="80">
        <f t="shared" si="9"/>
        <v>0</v>
      </c>
      <c r="AI165" s="79" t="str">
        <f t="shared" si="8"/>
        <v>014,3,0,0,0</v>
      </c>
    </row>
    <row r="166" spans="1:35" x14ac:dyDescent="0.25">
      <c r="A166" s="70" t="s">
        <v>232</v>
      </c>
      <c r="B166" s="71">
        <f>'Corte Normal'!D167</f>
        <v>0</v>
      </c>
      <c r="C166" s="47">
        <f>'Corte Normal'!E167</f>
        <v>0</v>
      </c>
      <c r="D166" s="47">
        <f>'Corte Normal'!F167</f>
        <v>0</v>
      </c>
      <c r="E166" s="25">
        <f>'Corte Normal'!A167</f>
        <v>0</v>
      </c>
      <c r="F166" s="25">
        <f>'Corte Normal'!B167</f>
        <v>0</v>
      </c>
      <c r="G166" s="25">
        <f>'Corte Normal'!C167</f>
        <v>0</v>
      </c>
      <c r="H166" s="25">
        <f>'Corte Normal'!H167</f>
        <v>0</v>
      </c>
      <c r="I166" s="76"/>
      <c r="J166" s="74">
        <f>'Corte Normal'!G167</f>
        <v>0</v>
      </c>
      <c r="K166" s="72">
        <f>'Corte Normal'!M167</f>
        <v>0</v>
      </c>
      <c r="L166" s="75">
        <f>'Corte Normal'!K167</f>
        <v>0</v>
      </c>
      <c r="M166" s="71" t="s">
        <v>76</v>
      </c>
      <c r="N166" s="81"/>
      <c r="O166" s="74"/>
      <c r="P166" s="74"/>
      <c r="Q166" s="74"/>
      <c r="R166" s="74"/>
      <c r="S166" s="76"/>
      <c r="T166" s="74"/>
      <c r="U166" s="74"/>
      <c r="V166" s="74">
        <v>70</v>
      </c>
      <c r="W166" s="74" t="s">
        <v>35</v>
      </c>
      <c r="X166" s="74">
        <f>VLOOKUP(V166,Tabla1[[Tipo]:[BIN]],3,FALSE)</f>
        <v>551898</v>
      </c>
      <c r="Y166" s="74">
        <f>VLOOKUP(W166,Tabla2[],2,FALSE)</f>
        <v>1</v>
      </c>
      <c r="Z166" s="74"/>
      <c r="AA166" s="81">
        <f>'Corte Normal'!M167</f>
        <v>0</v>
      </c>
      <c r="AB166" s="81">
        <f>'Corte Normal'!N167</f>
        <v>0</v>
      </c>
      <c r="AC166" s="81">
        <f>'Corte Normal'!O167</f>
        <v>0</v>
      </c>
      <c r="AD166" s="77">
        <f>'Corte Normal'!P167</f>
        <v>0</v>
      </c>
      <c r="AE166" s="81">
        <f>'Corte Normal'!Q167</f>
        <v>0</v>
      </c>
      <c r="AF166" s="78" t="s">
        <v>74</v>
      </c>
      <c r="AG166" s="79">
        <f t="shared" si="7"/>
        <v>3</v>
      </c>
      <c r="AH166" s="80">
        <f t="shared" si="9"/>
        <v>0</v>
      </c>
      <c r="AI166" s="79" t="str">
        <f t="shared" si="8"/>
        <v>014,3,0,0,0</v>
      </c>
    </row>
    <row r="167" spans="1:35" x14ac:dyDescent="0.25">
      <c r="A167" s="70" t="s">
        <v>233</v>
      </c>
      <c r="B167" s="71">
        <f>'Corte Normal'!D168</f>
        <v>0</v>
      </c>
      <c r="C167" s="47">
        <f>'Corte Normal'!E168</f>
        <v>0</v>
      </c>
      <c r="D167" s="47">
        <f>'Corte Normal'!F168</f>
        <v>0</v>
      </c>
      <c r="E167" s="25">
        <f>'Corte Normal'!A168</f>
        <v>0</v>
      </c>
      <c r="F167" s="25">
        <f>'Corte Normal'!B168</f>
        <v>0</v>
      </c>
      <c r="G167" s="25">
        <f>'Corte Normal'!C168</f>
        <v>0</v>
      </c>
      <c r="H167" s="25">
        <f>'Corte Normal'!H168</f>
        <v>0</v>
      </c>
      <c r="I167" s="76"/>
      <c r="J167" s="74">
        <f>'Corte Normal'!G168</f>
        <v>0</v>
      </c>
      <c r="K167" s="72">
        <f>'Corte Normal'!M168</f>
        <v>0</v>
      </c>
      <c r="L167" s="75">
        <f>'Corte Normal'!K168</f>
        <v>0</v>
      </c>
      <c r="M167" s="71" t="s">
        <v>76</v>
      </c>
      <c r="N167" s="81"/>
      <c r="O167" s="74"/>
      <c r="P167" s="74"/>
      <c r="Q167" s="74"/>
      <c r="R167" s="74"/>
      <c r="S167" s="76"/>
      <c r="T167" s="74"/>
      <c r="U167" s="74"/>
      <c r="V167" s="74">
        <v>70</v>
      </c>
      <c r="W167" s="74" t="s">
        <v>35</v>
      </c>
      <c r="X167" s="74">
        <f>VLOOKUP(V167,Tabla1[[Tipo]:[BIN]],3,FALSE)</f>
        <v>551898</v>
      </c>
      <c r="Y167" s="74">
        <f>VLOOKUP(W167,Tabla2[],2,FALSE)</f>
        <v>1</v>
      </c>
      <c r="Z167" s="74"/>
      <c r="AA167" s="81">
        <f>'Corte Normal'!M168</f>
        <v>0</v>
      </c>
      <c r="AB167" s="81">
        <f>'Corte Normal'!N168</f>
        <v>0</v>
      </c>
      <c r="AC167" s="81">
        <f>'Corte Normal'!O168</f>
        <v>0</v>
      </c>
      <c r="AD167" s="77">
        <f>'Corte Normal'!P168</f>
        <v>0</v>
      </c>
      <c r="AE167" s="81">
        <f>'Corte Normal'!Q168</f>
        <v>0</v>
      </c>
      <c r="AF167" s="78" t="s">
        <v>74</v>
      </c>
      <c r="AG167" s="79">
        <f t="shared" si="7"/>
        <v>3</v>
      </c>
      <c r="AH167" s="80">
        <f t="shared" si="9"/>
        <v>0</v>
      </c>
      <c r="AI167" s="79" t="str">
        <f t="shared" si="8"/>
        <v>014,3,0,0,0</v>
      </c>
    </row>
    <row r="168" spans="1:35" x14ac:dyDescent="0.25">
      <c r="A168" s="70" t="s">
        <v>234</v>
      </c>
      <c r="B168" s="71">
        <f>'Corte Normal'!D169</f>
        <v>0</v>
      </c>
      <c r="C168" s="47">
        <f>'Corte Normal'!E169</f>
        <v>0</v>
      </c>
      <c r="D168" s="47">
        <f>'Corte Normal'!F169</f>
        <v>0</v>
      </c>
      <c r="E168" s="25">
        <f>'Corte Normal'!A169</f>
        <v>0</v>
      </c>
      <c r="F168" s="25">
        <f>'Corte Normal'!B169</f>
        <v>0</v>
      </c>
      <c r="G168" s="25">
        <f>'Corte Normal'!C169</f>
        <v>0</v>
      </c>
      <c r="H168" s="25">
        <f>'Corte Normal'!H169</f>
        <v>0</v>
      </c>
      <c r="I168" s="76"/>
      <c r="J168" s="74">
        <f>'Corte Normal'!G169</f>
        <v>0</v>
      </c>
      <c r="K168" s="72">
        <f>'Corte Normal'!M169</f>
        <v>0</v>
      </c>
      <c r="L168" s="75">
        <f>'Corte Normal'!K169</f>
        <v>0</v>
      </c>
      <c r="M168" s="71" t="s">
        <v>76</v>
      </c>
      <c r="N168" s="81"/>
      <c r="O168" s="74"/>
      <c r="P168" s="74"/>
      <c r="Q168" s="74"/>
      <c r="R168" s="74"/>
      <c r="S168" s="76"/>
      <c r="T168" s="74"/>
      <c r="U168" s="74"/>
      <c r="V168" s="74">
        <v>70</v>
      </c>
      <c r="W168" s="74" t="s">
        <v>35</v>
      </c>
      <c r="X168" s="74">
        <f>VLOOKUP(V168,Tabla1[[Tipo]:[BIN]],3,FALSE)</f>
        <v>551898</v>
      </c>
      <c r="Y168" s="74">
        <f>VLOOKUP(W168,Tabla2[],2,FALSE)</f>
        <v>1</v>
      </c>
      <c r="Z168" s="74"/>
      <c r="AA168" s="81">
        <f>'Corte Normal'!M169</f>
        <v>0</v>
      </c>
      <c r="AB168" s="81">
        <f>'Corte Normal'!N169</f>
        <v>0</v>
      </c>
      <c r="AC168" s="81">
        <f>'Corte Normal'!O169</f>
        <v>0</v>
      </c>
      <c r="AD168" s="77">
        <f>'Corte Normal'!P169</f>
        <v>0</v>
      </c>
      <c r="AE168" s="81">
        <f>'Corte Normal'!Q169</f>
        <v>0</v>
      </c>
      <c r="AF168" s="78" t="s">
        <v>74</v>
      </c>
      <c r="AG168" s="79">
        <f t="shared" si="7"/>
        <v>3</v>
      </c>
      <c r="AH168" s="80">
        <f t="shared" si="9"/>
        <v>0</v>
      </c>
      <c r="AI168" s="79" t="str">
        <f t="shared" si="8"/>
        <v>014,3,0,0,0</v>
      </c>
    </row>
    <row r="169" spans="1:35" x14ac:dyDescent="0.25">
      <c r="A169" s="70" t="s">
        <v>235</v>
      </c>
      <c r="B169" s="71">
        <f>'Corte Normal'!D170</f>
        <v>0</v>
      </c>
      <c r="C169" s="47">
        <f>'Corte Normal'!E170</f>
        <v>0</v>
      </c>
      <c r="D169" s="47">
        <f>'Corte Normal'!F170</f>
        <v>0</v>
      </c>
      <c r="E169" s="25">
        <f>'Corte Normal'!A170</f>
        <v>0</v>
      </c>
      <c r="F169" s="25">
        <f>'Corte Normal'!B170</f>
        <v>0</v>
      </c>
      <c r="G169" s="25">
        <f>'Corte Normal'!C170</f>
        <v>0</v>
      </c>
      <c r="H169" s="25">
        <f>'Corte Normal'!H170</f>
        <v>0</v>
      </c>
      <c r="I169" s="76"/>
      <c r="J169" s="74">
        <f>'Corte Normal'!G170</f>
        <v>0</v>
      </c>
      <c r="K169" s="72">
        <f>'Corte Normal'!M170</f>
        <v>0</v>
      </c>
      <c r="L169" s="75">
        <f>'Corte Normal'!K170</f>
        <v>0</v>
      </c>
      <c r="M169" s="71" t="s">
        <v>76</v>
      </c>
      <c r="N169" s="81"/>
      <c r="O169" s="74"/>
      <c r="P169" s="74"/>
      <c r="Q169" s="74"/>
      <c r="R169" s="74"/>
      <c r="S169" s="76"/>
      <c r="T169" s="74"/>
      <c r="U169" s="74"/>
      <c r="V169" s="74">
        <v>70</v>
      </c>
      <c r="W169" s="74" t="s">
        <v>35</v>
      </c>
      <c r="X169" s="74">
        <f>VLOOKUP(V169,Tabla1[[Tipo]:[BIN]],3,FALSE)</f>
        <v>551898</v>
      </c>
      <c r="Y169" s="74">
        <f>VLOOKUP(W169,Tabla2[],2,FALSE)</f>
        <v>1</v>
      </c>
      <c r="Z169" s="74"/>
      <c r="AA169" s="81">
        <f>'Corte Normal'!M170</f>
        <v>0</v>
      </c>
      <c r="AB169" s="81">
        <f>'Corte Normal'!N170</f>
        <v>0</v>
      </c>
      <c r="AC169" s="81">
        <f>'Corte Normal'!O170</f>
        <v>0</v>
      </c>
      <c r="AD169" s="77">
        <f>'Corte Normal'!P170</f>
        <v>0</v>
      </c>
      <c r="AE169" s="81">
        <f>'Corte Normal'!Q170</f>
        <v>0</v>
      </c>
      <c r="AF169" s="78" t="s">
        <v>74</v>
      </c>
      <c r="AG169" s="79">
        <f t="shared" si="7"/>
        <v>3</v>
      </c>
      <c r="AH169" s="80">
        <f t="shared" si="9"/>
        <v>0</v>
      </c>
      <c r="AI169" s="79" t="str">
        <f t="shared" si="8"/>
        <v>014,3,0,0,0</v>
      </c>
    </row>
    <row r="170" spans="1:35" x14ac:dyDescent="0.25">
      <c r="A170" s="70" t="s">
        <v>236</v>
      </c>
      <c r="B170" s="71">
        <f>'Corte Normal'!D171</f>
        <v>0</v>
      </c>
      <c r="C170" s="47">
        <f>'Corte Normal'!E171</f>
        <v>0</v>
      </c>
      <c r="D170" s="47">
        <f>'Corte Normal'!F171</f>
        <v>0</v>
      </c>
      <c r="E170" s="25">
        <f>'Corte Normal'!A171</f>
        <v>0</v>
      </c>
      <c r="F170" s="25">
        <f>'Corte Normal'!B171</f>
        <v>0</v>
      </c>
      <c r="G170" s="25">
        <f>'Corte Normal'!C171</f>
        <v>0</v>
      </c>
      <c r="H170" s="25">
        <f>'Corte Normal'!H171</f>
        <v>0</v>
      </c>
      <c r="I170" s="76"/>
      <c r="J170" s="74">
        <f>'Corte Normal'!G171</f>
        <v>0</v>
      </c>
      <c r="K170" s="72">
        <f>'Corte Normal'!M171</f>
        <v>0</v>
      </c>
      <c r="L170" s="75">
        <f>'Corte Normal'!K171</f>
        <v>0</v>
      </c>
      <c r="M170" s="71" t="s">
        <v>76</v>
      </c>
      <c r="N170" s="81"/>
      <c r="O170" s="74"/>
      <c r="P170" s="74"/>
      <c r="Q170" s="74"/>
      <c r="R170" s="74"/>
      <c r="S170" s="76"/>
      <c r="T170" s="74"/>
      <c r="U170" s="74"/>
      <c r="V170" s="74">
        <v>70</v>
      </c>
      <c r="W170" s="74" t="s">
        <v>35</v>
      </c>
      <c r="X170" s="74">
        <f>VLOOKUP(V170,Tabla1[[Tipo]:[BIN]],3,FALSE)</f>
        <v>551898</v>
      </c>
      <c r="Y170" s="74">
        <f>VLOOKUP(W170,Tabla2[],2,FALSE)</f>
        <v>1</v>
      </c>
      <c r="Z170" s="74"/>
      <c r="AA170" s="81">
        <f>'Corte Normal'!M171</f>
        <v>0</v>
      </c>
      <c r="AB170" s="81">
        <f>'Corte Normal'!N171</f>
        <v>0</v>
      </c>
      <c r="AC170" s="81">
        <f>'Corte Normal'!O171</f>
        <v>0</v>
      </c>
      <c r="AD170" s="77">
        <f>'Corte Normal'!P171</f>
        <v>0</v>
      </c>
      <c r="AE170" s="81">
        <f>'Corte Normal'!Q171</f>
        <v>0</v>
      </c>
      <c r="AF170" s="78" t="s">
        <v>74</v>
      </c>
      <c r="AG170" s="79">
        <f t="shared" si="7"/>
        <v>3</v>
      </c>
      <c r="AH170" s="80">
        <f t="shared" si="9"/>
        <v>0</v>
      </c>
      <c r="AI170" s="79" t="str">
        <f t="shared" si="8"/>
        <v>014,3,0,0,0</v>
      </c>
    </row>
    <row r="171" spans="1:35" x14ac:dyDescent="0.25">
      <c r="A171" s="70" t="s">
        <v>237</v>
      </c>
      <c r="B171" s="71">
        <f>'Corte Normal'!D172</f>
        <v>0</v>
      </c>
      <c r="C171" s="47">
        <f>'Corte Normal'!E172</f>
        <v>0</v>
      </c>
      <c r="D171" s="47">
        <f>'Corte Normal'!F172</f>
        <v>0</v>
      </c>
      <c r="E171" s="25">
        <f>'Corte Normal'!A172</f>
        <v>0</v>
      </c>
      <c r="F171" s="25">
        <f>'Corte Normal'!B172</f>
        <v>0</v>
      </c>
      <c r="G171" s="25">
        <f>'Corte Normal'!C172</f>
        <v>0</v>
      </c>
      <c r="H171" s="25">
        <f>'Corte Normal'!H172</f>
        <v>0</v>
      </c>
      <c r="I171" s="76"/>
      <c r="J171" s="74">
        <f>'Corte Normal'!G172</f>
        <v>0</v>
      </c>
      <c r="K171" s="72">
        <f>'Corte Normal'!M172</f>
        <v>0</v>
      </c>
      <c r="L171" s="75">
        <f>'Corte Normal'!K172</f>
        <v>0</v>
      </c>
      <c r="M171" s="71" t="s">
        <v>76</v>
      </c>
      <c r="N171" s="81"/>
      <c r="O171" s="74"/>
      <c r="P171" s="74"/>
      <c r="Q171" s="74"/>
      <c r="R171" s="74"/>
      <c r="S171" s="76"/>
      <c r="T171" s="74"/>
      <c r="U171" s="74"/>
      <c r="V171" s="74">
        <v>70</v>
      </c>
      <c r="W171" s="74" t="s">
        <v>35</v>
      </c>
      <c r="X171" s="74">
        <f>VLOOKUP(V171,Tabla1[[Tipo]:[BIN]],3,FALSE)</f>
        <v>551898</v>
      </c>
      <c r="Y171" s="74">
        <f>VLOOKUP(W171,Tabla2[],2,FALSE)</f>
        <v>1</v>
      </c>
      <c r="Z171" s="74"/>
      <c r="AA171" s="81">
        <f>'Corte Normal'!M172</f>
        <v>0</v>
      </c>
      <c r="AB171" s="81">
        <f>'Corte Normal'!N172</f>
        <v>0</v>
      </c>
      <c r="AC171" s="81">
        <f>'Corte Normal'!O172</f>
        <v>0</v>
      </c>
      <c r="AD171" s="77">
        <f>'Corte Normal'!P172</f>
        <v>0</v>
      </c>
      <c r="AE171" s="81">
        <f>'Corte Normal'!Q172</f>
        <v>0</v>
      </c>
      <c r="AF171" s="78" t="s">
        <v>74</v>
      </c>
      <c r="AG171" s="79">
        <f t="shared" si="7"/>
        <v>3</v>
      </c>
      <c r="AH171" s="80">
        <f t="shared" si="9"/>
        <v>0</v>
      </c>
      <c r="AI171" s="79" t="str">
        <f t="shared" si="8"/>
        <v>014,3,0,0,0</v>
      </c>
    </row>
    <row r="172" spans="1:35" x14ac:dyDescent="0.25">
      <c r="A172" s="70" t="s">
        <v>238</v>
      </c>
      <c r="B172" s="71">
        <f>'Corte Normal'!D173</f>
        <v>0</v>
      </c>
      <c r="C172" s="47">
        <f>'Corte Normal'!E173</f>
        <v>0</v>
      </c>
      <c r="D172" s="47">
        <f>'Corte Normal'!F173</f>
        <v>0</v>
      </c>
      <c r="E172" s="25">
        <f>'Corte Normal'!A173</f>
        <v>0</v>
      </c>
      <c r="F172" s="25">
        <f>'Corte Normal'!B173</f>
        <v>0</v>
      </c>
      <c r="G172" s="25">
        <f>'Corte Normal'!C173</f>
        <v>0</v>
      </c>
      <c r="H172" s="25">
        <f>'Corte Normal'!H173</f>
        <v>0</v>
      </c>
      <c r="I172" s="76"/>
      <c r="J172" s="74">
        <f>'Corte Normal'!G173</f>
        <v>0</v>
      </c>
      <c r="K172" s="72">
        <f>'Corte Normal'!M173</f>
        <v>0</v>
      </c>
      <c r="L172" s="75">
        <f>'Corte Normal'!K173</f>
        <v>0</v>
      </c>
      <c r="M172" s="71" t="s">
        <v>76</v>
      </c>
      <c r="N172" s="81"/>
      <c r="O172" s="74"/>
      <c r="P172" s="74"/>
      <c r="Q172" s="74"/>
      <c r="R172" s="74"/>
      <c r="S172" s="76"/>
      <c r="T172" s="74"/>
      <c r="U172" s="74"/>
      <c r="V172" s="74">
        <v>70</v>
      </c>
      <c r="W172" s="74" t="s">
        <v>35</v>
      </c>
      <c r="X172" s="74">
        <f>VLOOKUP(V172,Tabla1[[Tipo]:[BIN]],3,FALSE)</f>
        <v>551898</v>
      </c>
      <c r="Y172" s="74">
        <f>VLOOKUP(W172,Tabla2[],2,FALSE)</f>
        <v>1</v>
      </c>
      <c r="Z172" s="74"/>
      <c r="AA172" s="81">
        <f>'Corte Normal'!M173</f>
        <v>0</v>
      </c>
      <c r="AB172" s="81">
        <f>'Corte Normal'!N173</f>
        <v>0</v>
      </c>
      <c r="AC172" s="81">
        <f>'Corte Normal'!O173</f>
        <v>0</v>
      </c>
      <c r="AD172" s="77">
        <f>'Corte Normal'!P173</f>
        <v>0</v>
      </c>
      <c r="AE172" s="81">
        <f>'Corte Normal'!Q173</f>
        <v>0</v>
      </c>
      <c r="AF172" s="78" t="s">
        <v>74</v>
      </c>
      <c r="AG172" s="79">
        <f t="shared" si="7"/>
        <v>3</v>
      </c>
      <c r="AH172" s="80">
        <f t="shared" si="9"/>
        <v>0</v>
      </c>
      <c r="AI172" s="79" t="str">
        <f t="shared" si="8"/>
        <v>014,3,0,0,0</v>
      </c>
    </row>
    <row r="173" spans="1:35" x14ac:dyDescent="0.25">
      <c r="A173" s="70" t="s">
        <v>239</v>
      </c>
      <c r="B173" s="71">
        <f>'Corte Normal'!D174</f>
        <v>0</v>
      </c>
      <c r="C173" s="47">
        <f>'Corte Normal'!E174</f>
        <v>0</v>
      </c>
      <c r="D173" s="47">
        <f>'Corte Normal'!F174</f>
        <v>0</v>
      </c>
      <c r="E173" s="25">
        <f>'Corte Normal'!A174</f>
        <v>0</v>
      </c>
      <c r="F173" s="25">
        <f>'Corte Normal'!B174</f>
        <v>0</v>
      </c>
      <c r="G173" s="25">
        <f>'Corte Normal'!C174</f>
        <v>0</v>
      </c>
      <c r="H173" s="25">
        <f>'Corte Normal'!H174</f>
        <v>0</v>
      </c>
      <c r="I173" s="76"/>
      <c r="J173" s="74">
        <f>'Corte Normal'!G174</f>
        <v>0</v>
      </c>
      <c r="K173" s="72">
        <f>'Corte Normal'!M174</f>
        <v>0</v>
      </c>
      <c r="L173" s="75">
        <f>'Corte Normal'!K174</f>
        <v>0</v>
      </c>
      <c r="M173" s="71" t="s">
        <v>76</v>
      </c>
      <c r="N173" s="81"/>
      <c r="O173" s="74"/>
      <c r="P173" s="74"/>
      <c r="Q173" s="74"/>
      <c r="R173" s="74"/>
      <c r="S173" s="76"/>
      <c r="T173" s="74"/>
      <c r="U173" s="74"/>
      <c r="V173" s="74">
        <v>70</v>
      </c>
      <c r="W173" s="74" t="s">
        <v>35</v>
      </c>
      <c r="X173" s="74">
        <f>VLOOKUP(V173,Tabla1[[Tipo]:[BIN]],3,FALSE)</f>
        <v>551898</v>
      </c>
      <c r="Y173" s="74">
        <f>VLOOKUP(W173,Tabla2[],2,FALSE)</f>
        <v>1</v>
      </c>
      <c r="Z173" s="74"/>
      <c r="AA173" s="81">
        <f>'Corte Normal'!M174</f>
        <v>0</v>
      </c>
      <c r="AB173" s="81">
        <f>'Corte Normal'!N174</f>
        <v>0</v>
      </c>
      <c r="AC173" s="81">
        <f>'Corte Normal'!O174</f>
        <v>0</v>
      </c>
      <c r="AD173" s="77">
        <f>'Corte Normal'!P174</f>
        <v>0</v>
      </c>
      <c r="AE173" s="81">
        <f>'Corte Normal'!Q174</f>
        <v>0</v>
      </c>
      <c r="AF173" s="78" t="s">
        <v>74</v>
      </c>
      <c r="AG173" s="79">
        <f t="shared" si="7"/>
        <v>3</v>
      </c>
      <c r="AH173" s="80">
        <f t="shared" si="9"/>
        <v>0</v>
      </c>
      <c r="AI173" s="79" t="str">
        <f t="shared" si="8"/>
        <v>014,3,0,0,0</v>
      </c>
    </row>
    <row r="174" spans="1:35" x14ac:dyDescent="0.25">
      <c r="A174" s="70" t="s">
        <v>240</v>
      </c>
      <c r="B174" s="71">
        <f>'Corte Normal'!D175</f>
        <v>0</v>
      </c>
      <c r="C174" s="47">
        <f>'Corte Normal'!E175</f>
        <v>0</v>
      </c>
      <c r="D174" s="47">
        <f>'Corte Normal'!F175</f>
        <v>0</v>
      </c>
      <c r="E174" s="25">
        <f>'Corte Normal'!A175</f>
        <v>0</v>
      </c>
      <c r="F174" s="25">
        <f>'Corte Normal'!B175</f>
        <v>0</v>
      </c>
      <c r="G174" s="25">
        <f>'Corte Normal'!C175</f>
        <v>0</v>
      </c>
      <c r="H174" s="25">
        <f>'Corte Normal'!H175</f>
        <v>0</v>
      </c>
      <c r="I174" s="76"/>
      <c r="J174" s="74">
        <f>'Corte Normal'!G175</f>
        <v>0</v>
      </c>
      <c r="K174" s="72">
        <f>'Corte Normal'!M175</f>
        <v>0</v>
      </c>
      <c r="L174" s="75">
        <f>'Corte Normal'!K175</f>
        <v>0</v>
      </c>
      <c r="M174" s="71" t="s">
        <v>76</v>
      </c>
      <c r="N174" s="81"/>
      <c r="O174" s="74"/>
      <c r="P174" s="74"/>
      <c r="Q174" s="74"/>
      <c r="R174" s="74"/>
      <c r="S174" s="76"/>
      <c r="T174" s="74"/>
      <c r="U174" s="74"/>
      <c r="V174" s="74">
        <v>70</v>
      </c>
      <c r="W174" s="74" t="s">
        <v>35</v>
      </c>
      <c r="X174" s="74">
        <f>VLOOKUP(V174,Tabla1[[Tipo]:[BIN]],3,FALSE)</f>
        <v>551898</v>
      </c>
      <c r="Y174" s="74">
        <f>VLOOKUP(W174,Tabla2[],2,FALSE)</f>
        <v>1</v>
      </c>
      <c r="Z174" s="74"/>
      <c r="AA174" s="81">
        <f>'Corte Normal'!M175</f>
        <v>0</v>
      </c>
      <c r="AB174" s="81">
        <f>'Corte Normal'!N175</f>
        <v>0</v>
      </c>
      <c r="AC174" s="81">
        <f>'Corte Normal'!O175</f>
        <v>0</v>
      </c>
      <c r="AD174" s="77">
        <f>'Corte Normal'!P175</f>
        <v>0</v>
      </c>
      <c r="AE174" s="81">
        <f>'Corte Normal'!Q175</f>
        <v>0</v>
      </c>
      <c r="AF174" s="78" t="s">
        <v>74</v>
      </c>
      <c r="AG174" s="79">
        <f t="shared" si="7"/>
        <v>3</v>
      </c>
      <c r="AH174" s="80">
        <f t="shared" si="9"/>
        <v>0</v>
      </c>
      <c r="AI174" s="79" t="str">
        <f t="shared" si="8"/>
        <v>014,3,0,0,0</v>
      </c>
    </row>
    <row r="175" spans="1:35" x14ac:dyDescent="0.25">
      <c r="A175" s="70" t="s">
        <v>241</v>
      </c>
      <c r="B175" s="71">
        <f>'Corte Normal'!D176</f>
        <v>0</v>
      </c>
      <c r="C175" s="47">
        <f>'Corte Normal'!E176</f>
        <v>0</v>
      </c>
      <c r="D175" s="47">
        <f>'Corte Normal'!F176</f>
        <v>0</v>
      </c>
      <c r="E175" s="25">
        <f>'Corte Normal'!A176</f>
        <v>0</v>
      </c>
      <c r="F175" s="25">
        <f>'Corte Normal'!B176</f>
        <v>0</v>
      </c>
      <c r="G175" s="25">
        <f>'Corte Normal'!C176</f>
        <v>0</v>
      </c>
      <c r="H175" s="25">
        <f>'Corte Normal'!H176</f>
        <v>0</v>
      </c>
      <c r="I175" s="76"/>
      <c r="J175" s="74">
        <f>'Corte Normal'!G176</f>
        <v>0</v>
      </c>
      <c r="K175" s="72">
        <f>'Corte Normal'!M176</f>
        <v>0</v>
      </c>
      <c r="L175" s="75">
        <f>'Corte Normal'!K176</f>
        <v>0</v>
      </c>
      <c r="M175" s="71" t="s">
        <v>76</v>
      </c>
      <c r="N175" s="81"/>
      <c r="O175" s="74"/>
      <c r="P175" s="74"/>
      <c r="Q175" s="74"/>
      <c r="R175" s="74"/>
      <c r="S175" s="76"/>
      <c r="T175" s="74"/>
      <c r="U175" s="74"/>
      <c r="V175" s="74">
        <v>70</v>
      </c>
      <c r="W175" s="74" t="s">
        <v>35</v>
      </c>
      <c r="X175" s="74">
        <f>VLOOKUP(V175,Tabla1[[Tipo]:[BIN]],3,FALSE)</f>
        <v>551898</v>
      </c>
      <c r="Y175" s="74">
        <f>VLOOKUP(W175,Tabla2[],2,FALSE)</f>
        <v>1</v>
      </c>
      <c r="Z175" s="74"/>
      <c r="AA175" s="81">
        <f>'Corte Normal'!M176</f>
        <v>0</v>
      </c>
      <c r="AB175" s="81">
        <f>'Corte Normal'!N176</f>
        <v>0</v>
      </c>
      <c r="AC175" s="81">
        <f>'Corte Normal'!O176</f>
        <v>0</v>
      </c>
      <c r="AD175" s="77">
        <f>'Corte Normal'!P176</f>
        <v>0</v>
      </c>
      <c r="AE175" s="81">
        <f>'Corte Normal'!Q176</f>
        <v>0</v>
      </c>
      <c r="AF175" s="78" t="s">
        <v>74</v>
      </c>
      <c r="AG175" s="79">
        <f t="shared" si="7"/>
        <v>3</v>
      </c>
      <c r="AH175" s="80">
        <f t="shared" si="9"/>
        <v>0</v>
      </c>
      <c r="AI175" s="79" t="str">
        <f t="shared" si="8"/>
        <v>014,3,0,0,0</v>
      </c>
    </row>
    <row r="176" spans="1:35" x14ac:dyDescent="0.25">
      <c r="A176" s="70" t="s">
        <v>242</v>
      </c>
      <c r="B176" s="71">
        <f>'Corte Normal'!D177</f>
        <v>0</v>
      </c>
      <c r="C176" s="47">
        <f>'Corte Normal'!E177</f>
        <v>0</v>
      </c>
      <c r="D176" s="47">
        <f>'Corte Normal'!F177</f>
        <v>0</v>
      </c>
      <c r="E176" s="25">
        <f>'Corte Normal'!A177</f>
        <v>0</v>
      </c>
      <c r="F176" s="25">
        <f>'Corte Normal'!B177</f>
        <v>0</v>
      </c>
      <c r="G176" s="25">
        <f>'Corte Normal'!C177</f>
        <v>0</v>
      </c>
      <c r="H176" s="25">
        <f>'Corte Normal'!H177</f>
        <v>0</v>
      </c>
      <c r="I176" s="76"/>
      <c r="J176" s="74">
        <f>'Corte Normal'!G177</f>
        <v>0</v>
      </c>
      <c r="K176" s="72">
        <f>'Corte Normal'!M177</f>
        <v>0</v>
      </c>
      <c r="L176" s="75">
        <f>'Corte Normal'!K177</f>
        <v>0</v>
      </c>
      <c r="M176" s="71" t="s">
        <v>76</v>
      </c>
      <c r="N176" s="81"/>
      <c r="O176" s="74"/>
      <c r="P176" s="74"/>
      <c r="Q176" s="74"/>
      <c r="R176" s="74"/>
      <c r="S176" s="76"/>
      <c r="T176" s="74"/>
      <c r="U176" s="74"/>
      <c r="V176" s="74">
        <v>70</v>
      </c>
      <c r="W176" s="74" t="s">
        <v>35</v>
      </c>
      <c r="X176" s="74">
        <f>VLOOKUP(V176,Tabla1[[Tipo]:[BIN]],3,FALSE)</f>
        <v>551898</v>
      </c>
      <c r="Y176" s="74">
        <f>VLOOKUP(W176,Tabla2[],2,FALSE)</f>
        <v>1</v>
      </c>
      <c r="Z176" s="74"/>
      <c r="AA176" s="81">
        <f>'Corte Normal'!M177</f>
        <v>0</v>
      </c>
      <c r="AB176" s="81">
        <f>'Corte Normal'!N177</f>
        <v>0</v>
      </c>
      <c r="AC176" s="81">
        <f>'Corte Normal'!O177</f>
        <v>0</v>
      </c>
      <c r="AD176" s="77">
        <f>'Corte Normal'!P177</f>
        <v>0</v>
      </c>
      <c r="AE176" s="81">
        <f>'Corte Normal'!Q177</f>
        <v>0</v>
      </c>
      <c r="AF176" s="78" t="s">
        <v>74</v>
      </c>
      <c r="AG176" s="79">
        <f t="shared" si="7"/>
        <v>3</v>
      </c>
      <c r="AH176" s="80">
        <f t="shared" si="9"/>
        <v>0</v>
      </c>
      <c r="AI176" s="79" t="str">
        <f t="shared" si="8"/>
        <v>014,3,0,0,0</v>
      </c>
    </row>
    <row r="177" spans="1:35" x14ac:dyDescent="0.25">
      <c r="A177" s="70" t="s">
        <v>243</v>
      </c>
      <c r="B177" s="71">
        <f>'Corte Normal'!D178</f>
        <v>0</v>
      </c>
      <c r="C177" s="47">
        <f>'Corte Normal'!E178</f>
        <v>0</v>
      </c>
      <c r="D177" s="47">
        <f>'Corte Normal'!F178</f>
        <v>0</v>
      </c>
      <c r="E177" s="25">
        <f>'Corte Normal'!A178</f>
        <v>0</v>
      </c>
      <c r="F177" s="25">
        <f>'Corte Normal'!B178</f>
        <v>0</v>
      </c>
      <c r="G177" s="25">
        <f>'Corte Normal'!C178</f>
        <v>0</v>
      </c>
      <c r="H177" s="25">
        <f>'Corte Normal'!H178</f>
        <v>0</v>
      </c>
      <c r="I177" s="76"/>
      <c r="J177" s="74">
        <f>'Corte Normal'!G178</f>
        <v>0</v>
      </c>
      <c r="K177" s="72">
        <f>'Corte Normal'!M178</f>
        <v>0</v>
      </c>
      <c r="L177" s="75">
        <f>'Corte Normal'!K178</f>
        <v>0</v>
      </c>
      <c r="M177" s="71" t="s">
        <v>76</v>
      </c>
      <c r="N177" s="81"/>
      <c r="O177" s="74"/>
      <c r="P177" s="74"/>
      <c r="Q177" s="74"/>
      <c r="R177" s="74"/>
      <c r="S177" s="76"/>
      <c r="T177" s="74"/>
      <c r="U177" s="74"/>
      <c r="V177" s="74">
        <v>70</v>
      </c>
      <c r="W177" s="74" t="s">
        <v>35</v>
      </c>
      <c r="X177" s="74">
        <f>VLOOKUP(V177,Tabla1[[Tipo]:[BIN]],3,FALSE)</f>
        <v>551898</v>
      </c>
      <c r="Y177" s="74">
        <f>VLOOKUP(W177,Tabla2[],2,FALSE)</f>
        <v>1</v>
      </c>
      <c r="Z177" s="74"/>
      <c r="AA177" s="81">
        <f>'Corte Normal'!M178</f>
        <v>0</v>
      </c>
      <c r="AB177" s="81">
        <f>'Corte Normal'!N178</f>
        <v>0</v>
      </c>
      <c r="AC177" s="81">
        <f>'Corte Normal'!O178</f>
        <v>0</v>
      </c>
      <c r="AD177" s="77">
        <f>'Corte Normal'!P178</f>
        <v>0</v>
      </c>
      <c r="AE177" s="81">
        <f>'Corte Normal'!Q178</f>
        <v>0</v>
      </c>
      <c r="AF177" s="78" t="s">
        <v>74</v>
      </c>
      <c r="AG177" s="79">
        <f t="shared" si="7"/>
        <v>3</v>
      </c>
      <c r="AH177" s="80">
        <f t="shared" si="9"/>
        <v>0</v>
      </c>
      <c r="AI177" s="79" t="str">
        <f t="shared" si="8"/>
        <v>014,3,0,0,0</v>
      </c>
    </row>
    <row r="178" spans="1:35" x14ac:dyDescent="0.25">
      <c r="A178" s="70" t="s">
        <v>244</v>
      </c>
      <c r="B178" s="71">
        <f>'Corte Normal'!D179</f>
        <v>0</v>
      </c>
      <c r="C178" s="47">
        <f>'Corte Normal'!E179</f>
        <v>0</v>
      </c>
      <c r="D178" s="47">
        <f>'Corte Normal'!F179</f>
        <v>0</v>
      </c>
      <c r="E178" s="25">
        <f>'Corte Normal'!A179</f>
        <v>0</v>
      </c>
      <c r="F178" s="25">
        <f>'Corte Normal'!B179</f>
        <v>0</v>
      </c>
      <c r="G178" s="25">
        <f>'Corte Normal'!C179</f>
        <v>0</v>
      </c>
      <c r="H178" s="25">
        <f>'Corte Normal'!H179</f>
        <v>0</v>
      </c>
      <c r="I178" s="76"/>
      <c r="J178" s="74">
        <f>'Corte Normal'!G179</f>
        <v>0</v>
      </c>
      <c r="K178" s="72">
        <f>'Corte Normal'!M179</f>
        <v>0</v>
      </c>
      <c r="L178" s="75">
        <f>'Corte Normal'!K179</f>
        <v>0</v>
      </c>
      <c r="M178" s="71" t="s">
        <v>76</v>
      </c>
      <c r="N178" s="81"/>
      <c r="O178" s="74"/>
      <c r="P178" s="74"/>
      <c r="Q178" s="74"/>
      <c r="R178" s="74"/>
      <c r="S178" s="76"/>
      <c r="T178" s="74"/>
      <c r="U178" s="74"/>
      <c r="V178" s="74">
        <v>70</v>
      </c>
      <c r="W178" s="74" t="s">
        <v>35</v>
      </c>
      <c r="X178" s="74">
        <f>VLOOKUP(V178,Tabla1[[Tipo]:[BIN]],3,FALSE)</f>
        <v>551898</v>
      </c>
      <c r="Y178" s="74">
        <f>VLOOKUP(W178,Tabla2[],2,FALSE)</f>
        <v>1</v>
      </c>
      <c r="Z178" s="74"/>
      <c r="AA178" s="81">
        <f>'Corte Normal'!M179</f>
        <v>0</v>
      </c>
      <c r="AB178" s="81">
        <f>'Corte Normal'!N179</f>
        <v>0</v>
      </c>
      <c r="AC178" s="81">
        <f>'Corte Normal'!O179</f>
        <v>0</v>
      </c>
      <c r="AD178" s="77">
        <f>'Corte Normal'!P179</f>
        <v>0</v>
      </c>
      <c r="AE178" s="81">
        <f>'Corte Normal'!Q179</f>
        <v>0</v>
      </c>
      <c r="AF178" s="78" t="s">
        <v>74</v>
      </c>
      <c r="AG178" s="79">
        <f t="shared" si="7"/>
        <v>3</v>
      </c>
      <c r="AH178" s="80">
        <f t="shared" si="9"/>
        <v>0</v>
      </c>
      <c r="AI178" s="79" t="str">
        <f t="shared" si="8"/>
        <v>014,3,0,0,0</v>
      </c>
    </row>
    <row r="179" spans="1:35" x14ac:dyDescent="0.25">
      <c r="A179" s="70" t="s">
        <v>245</v>
      </c>
      <c r="B179" s="71">
        <f>'Corte Normal'!D180</f>
        <v>0</v>
      </c>
      <c r="C179" s="47">
        <f>'Corte Normal'!E180</f>
        <v>0</v>
      </c>
      <c r="D179" s="47">
        <f>'Corte Normal'!F180</f>
        <v>0</v>
      </c>
      <c r="E179" s="25">
        <f>'Corte Normal'!A180</f>
        <v>0</v>
      </c>
      <c r="F179" s="25">
        <f>'Corte Normal'!B180</f>
        <v>0</v>
      </c>
      <c r="G179" s="25">
        <f>'Corte Normal'!C180</f>
        <v>0</v>
      </c>
      <c r="H179" s="25">
        <f>'Corte Normal'!H180</f>
        <v>0</v>
      </c>
      <c r="I179" s="76"/>
      <c r="J179" s="74">
        <f>'Corte Normal'!G180</f>
        <v>0</v>
      </c>
      <c r="K179" s="72">
        <f>'Corte Normal'!M180</f>
        <v>0</v>
      </c>
      <c r="L179" s="75">
        <f>'Corte Normal'!K180</f>
        <v>0</v>
      </c>
      <c r="M179" s="71" t="s">
        <v>76</v>
      </c>
      <c r="N179" s="81"/>
      <c r="O179" s="74"/>
      <c r="P179" s="74"/>
      <c r="Q179" s="74"/>
      <c r="R179" s="74"/>
      <c r="S179" s="76"/>
      <c r="T179" s="74"/>
      <c r="U179" s="74"/>
      <c r="V179" s="74">
        <v>70</v>
      </c>
      <c r="W179" s="74" t="s">
        <v>35</v>
      </c>
      <c r="X179" s="74">
        <f>VLOOKUP(V179,Tabla1[[Tipo]:[BIN]],3,FALSE)</f>
        <v>551898</v>
      </c>
      <c r="Y179" s="74">
        <f>VLOOKUP(W179,Tabla2[],2,FALSE)</f>
        <v>1</v>
      </c>
      <c r="Z179" s="74"/>
      <c r="AA179" s="81">
        <f>'Corte Normal'!M180</f>
        <v>0</v>
      </c>
      <c r="AB179" s="81">
        <f>'Corte Normal'!N180</f>
        <v>0</v>
      </c>
      <c r="AC179" s="81">
        <f>'Corte Normal'!O180</f>
        <v>0</v>
      </c>
      <c r="AD179" s="77">
        <f>'Corte Normal'!P180</f>
        <v>0</v>
      </c>
      <c r="AE179" s="81">
        <f>'Corte Normal'!Q180</f>
        <v>0</v>
      </c>
      <c r="AF179" s="78" t="s">
        <v>74</v>
      </c>
      <c r="AG179" s="79">
        <f t="shared" si="7"/>
        <v>3</v>
      </c>
      <c r="AH179" s="80">
        <f t="shared" si="9"/>
        <v>0</v>
      </c>
      <c r="AI179" s="79" t="str">
        <f t="shared" si="8"/>
        <v>014,3,0,0,0</v>
      </c>
    </row>
    <row r="180" spans="1:35" x14ac:dyDescent="0.25">
      <c r="A180" s="70" t="s">
        <v>246</v>
      </c>
      <c r="B180" s="71">
        <f>'Corte Normal'!D181</f>
        <v>0</v>
      </c>
      <c r="C180" s="47">
        <f>'Corte Normal'!E181</f>
        <v>0</v>
      </c>
      <c r="D180" s="47">
        <f>'Corte Normal'!F181</f>
        <v>0</v>
      </c>
      <c r="E180" s="25">
        <f>'Corte Normal'!A181</f>
        <v>0</v>
      </c>
      <c r="F180" s="25">
        <f>'Corte Normal'!B181</f>
        <v>0</v>
      </c>
      <c r="G180" s="25">
        <f>'Corte Normal'!C181</f>
        <v>0</v>
      </c>
      <c r="H180" s="25">
        <f>'Corte Normal'!H181</f>
        <v>0</v>
      </c>
      <c r="I180" s="76"/>
      <c r="J180" s="74">
        <f>'Corte Normal'!G181</f>
        <v>0</v>
      </c>
      <c r="K180" s="72">
        <f>'Corte Normal'!M181</f>
        <v>0</v>
      </c>
      <c r="L180" s="75">
        <f>'Corte Normal'!K181</f>
        <v>0</v>
      </c>
      <c r="M180" s="71" t="s">
        <v>76</v>
      </c>
      <c r="N180" s="81"/>
      <c r="O180" s="74"/>
      <c r="P180" s="74"/>
      <c r="Q180" s="74"/>
      <c r="R180" s="74"/>
      <c r="S180" s="76"/>
      <c r="T180" s="74"/>
      <c r="U180" s="74"/>
      <c r="V180" s="74">
        <v>70</v>
      </c>
      <c r="W180" s="74" t="s">
        <v>35</v>
      </c>
      <c r="X180" s="74">
        <f>VLOOKUP(V180,Tabla1[[Tipo]:[BIN]],3,FALSE)</f>
        <v>551898</v>
      </c>
      <c r="Y180" s="74">
        <f>VLOOKUP(W180,Tabla2[],2,FALSE)</f>
        <v>1</v>
      </c>
      <c r="Z180" s="74"/>
      <c r="AA180" s="81">
        <f>'Corte Normal'!M181</f>
        <v>0</v>
      </c>
      <c r="AB180" s="81">
        <f>'Corte Normal'!N181</f>
        <v>0</v>
      </c>
      <c r="AC180" s="81">
        <f>'Corte Normal'!O181</f>
        <v>0</v>
      </c>
      <c r="AD180" s="77">
        <f>'Corte Normal'!P181</f>
        <v>0</v>
      </c>
      <c r="AE180" s="81">
        <f>'Corte Normal'!Q181</f>
        <v>0</v>
      </c>
      <c r="AF180" s="78" t="s">
        <v>74</v>
      </c>
      <c r="AG180" s="79">
        <f t="shared" si="7"/>
        <v>3</v>
      </c>
      <c r="AH180" s="80">
        <f t="shared" si="9"/>
        <v>0</v>
      </c>
      <c r="AI180" s="79" t="str">
        <f t="shared" si="8"/>
        <v>014,3,0,0,0</v>
      </c>
    </row>
    <row r="181" spans="1:35" x14ac:dyDescent="0.25">
      <c r="A181" s="70" t="s">
        <v>247</v>
      </c>
      <c r="B181" s="71">
        <f>'Corte Normal'!D182</f>
        <v>0</v>
      </c>
      <c r="C181" s="47">
        <f>'Corte Normal'!E182</f>
        <v>0</v>
      </c>
      <c r="D181" s="47">
        <f>'Corte Normal'!F182</f>
        <v>0</v>
      </c>
      <c r="E181" s="25">
        <f>'Corte Normal'!A182</f>
        <v>0</v>
      </c>
      <c r="F181" s="25">
        <f>'Corte Normal'!B182</f>
        <v>0</v>
      </c>
      <c r="G181" s="25">
        <f>'Corte Normal'!C182</f>
        <v>0</v>
      </c>
      <c r="H181" s="25">
        <f>'Corte Normal'!H182</f>
        <v>0</v>
      </c>
      <c r="I181" s="76"/>
      <c r="J181" s="74">
        <f>'Corte Normal'!G182</f>
        <v>0</v>
      </c>
      <c r="K181" s="72">
        <f>'Corte Normal'!M182</f>
        <v>0</v>
      </c>
      <c r="L181" s="75">
        <f>'Corte Normal'!K182</f>
        <v>0</v>
      </c>
      <c r="M181" s="71" t="s">
        <v>76</v>
      </c>
      <c r="N181" s="81"/>
      <c r="O181" s="74"/>
      <c r="P181" s="74"/>
      <c r="Q181" s="74"/>
      <c r="R181" s="74"/>
      <c r="S181" s="76"/>
      <c r="T181" s="74"/>
      <c r="U181" s="74"/>
      <c r="V181" s="74">
        <v>70</v>
      </c>
      <c r="W181" s="74" t="s">
        <v>35</v>
      </c>
      <c r="X181" s="74">
        <f>VLOOKUP(V181,Tabla1[[Tipo]:[BIN]],3,FALSE)</f>
        <v>551898</v>
      </c>
      <c r="Y181" s="74">
        <f>VLOOKUP(W181,Tabla2[],2,FALSE)</f>
        <v>1</v>
      </c>
      <c r="Z181" s="74"/>
      <c r="AA181" s="81">
        <f>'Corte Normal'!M182</f>
        <v>0</v>
      </c>
      <c r="AB181" s="81">
        <f>'Corte Normal'!N182</f>
        <v>0</v>
      </c>
      <c r="AC181" s="81">
        <f>'Corte Normal'!O182</f>
        <v>0</v>
      </c>
      <c r="AD181" s="77">
        <f>'Corte Normal'!P182</f>
        <v>0</v>
      </c>
      <c r="AE181" s="81">
        <f>'Corte Normal'!Q182</f>
        <v>0</v>
      </c>
      <c r="AF181" s="78" t="s">
        <v>74</v>
      </c>
      <c r="AG181" s="79">
        <f t="shared" si="7"/>
        <v>3</v>
      </c>
      <c r="AH181" s="80">
        <f t="shared" si="9"/>
        <v>0</v>
      </c>
      <c r="AI181" s="79" t="str">
        <f t="shared" si="8"/>
        <v>014,3,0,0,0</v>
      </c>
    </row>
    <row r="182" spans="1:35" x14ac:dyDescent="0.25">
      <c r="A182" s="70" t="s">
        <v>248</v>
      </c>
      <c r="B182" s="71">
        <f>'Corte Normal'!D183</f>
        <v>0</v>
      </c>
      <c r="C182" s="47">
        <f>'Corte Normal'!E183</f>
        <v>0</v>
      </c>
      <c r="D182" s="47">
        <f>'Corte Normal'!F183</f>
        <v>0</v>
      </c>
      <c r="E182" s="25">
        <f>'Corte Normal'!A183</f>
        <v>0</v>
      </c>
      <c r="F182" s="25">
        <f>'Corte Normal'!B183</f>
        <v>0</v>
      </c>
      <c r="G182" s="25">
        <f>'Corte Normal'!C183</f>
        <v>0</v>
      </c>
      <c r="H182" s="25">
        <f>'Corte Normal'!H183</f>
        <v>0</v>
      </c>
      <c r="I182" s="76"/>
      <c r="J182" s="74">
        <f>'Corte Normal'!G183</f>
        <v>0</v>
      </c>
      <c r="K182" s="72">
        <f>'Corte Normal'!M183</f>
        <v>0</v>
      </c>
      <c r="L182" s="75">
        <f>'Corte Normal'!K183</f>
        <v>0</v>
      </c>
      <c r="M182" s="71" t="s">
        <v>76</v>
      </c>
      <c r="N182" s="81"/>
      <c r="O182" s="74"/>
      <c r="P182" s="74"/>
      <c r="Q182" s="74"/>
      <c r="R182" s="74"/>
      <c r="S182" s="76"/>
      <c r="T182" s="74"/>
      <c r="U182" s="74"/>
      <c r="V182" s="74">
        <v>70</v>
      </c>
      <c r="W182" s="74" t="s">
        <v>35</v>
      </c>
      <c r="X182" s="74">
        <f>VLOOKUP(V182,Tabla1[[Tipo]:[BIN]],3,FALSE)</f>
        <v>551898</v>
      </c>
      <c r="Y182" s="74">
        <f>VLOOKUP(W182,Tabla2[],2,FALSE)</f>
        <v>1</v>
      </c>
      <c r="Z182" s="74"/>
      <c r="AA182" s="81">
        <f>'Corte Normal'!M183</f>
        <v>0</v>
      </c>
      <c r="AB182" s="81">
        <f>'Corte Normal'!N183</f>
        <v>0</v>
      </c>
      <c r="AC182" s="81">
        <f>'Corte Normal'!O183</f>
        <v>0</v>
      </c>
      <c r="AD182" s="77">
        <f>'Corte Normal'!P183</f>
        <v>0</v>
      </c>
      <c r="AE182" s="81">
        <f>'Corte Normal'!Q183</f>
        <v>0</v>
      </c>
      <c r="AF182" s="78" t="s">
        <v>74</v>
      </c>
      <c r="AG182" s="79">
        <f t="shared" si="7"/>
        <v>3</v>
      </c>
      <c r="AH182" s="80">
        <f t="shared" si="9"/>
        <v>0</v>
      </c>
      <c r="AI182" s="79" t="str">
        <f t="shared" si="8"/>
        <v>014,3,0,0,0</v>
      </c>
    </row>
    <row r="183" spans="1:35" x14ac:dyDescent="0.25">
      <c r="A183" s="70" t="s">
        <v>249</v>
      </c>
      <c r="B183" s="71">
        <f>'Corte Normal'!D184</f>
        <v>0</v>
      </c>
      <c r="C183" s="47">
        <f>'Corte Normal'!E184</f>
        <v>0</v>
      </c>
      <c r="D183" s="47">
        <f>'Corte Normal'!F184</f>
        <v>0</v>
      </c>
      <c r="E183" s="25">
        <f>'Corte Normal'!A184</f>
        <v>0</v>
      </c>
      <c r="F183" s="25">
        <f>'Corte Normal'!B184</f>
        <v>0</v>
      </c>
      <c r="G183" s="25">
        <f>'Corte Normal'!C184</f>
        <v>0</v>
      </c>
      <c r="H183" s="25">
        <f>'Corte Normal'!H184</f>
        <v>0</v>
      </c>
      <c r="I183" s="76"/>
      <c r="J183" s="74">
        <f>'Corte Normal'!G184</f>
        <v>0</v>
      </c>
      <c r="K183" s="72">
        <f>'Corte Normal'!M184</f>
        <v>0</v>
      </c>
      <c r="L183" s="75">
        <f>'Corte Normal'!K184</f>
        <v>0</v>
      </c>
      <c r="M183" s="71" t="s">
        <v>76</v>
      </c>
      <c r="N183" s="81"/>
      <c r="O183" s="74"/>
      <c r="P183" s="74"/>
      <c r="Q183" s="74"/>
      <c r="R183" s="74"/>
      <c r="S183" s="76"/>
      <c r="T183" s="74"/>
      <c r="U183" s="74"/>
      <c r="V183" s="74">
        <v>70</v>
      </c>
      <c r="W183" s="74" t="s">
        <v>35</v>
      </c>
      <c r="X183" s="74">
        <f>VLOOKUP(V183,Tabla1[[Tipo]:[BIN]],3,FALSE)</f>
        <v>551898</v>
      </c>
      <c r="Y183" s="74">
        <f>VLOOKUP(W183,Tabla2[],2,FALSE)</f>
        <v>1</v>
      </c>
      <c r="Z183" s="74"/>
      <c r="AA183" s="81">
        <f>'Corte Normal'!M184</f>
        <v>0</v>
      </c>
      <c r="AB183" s="81">
        <f>'Corte Normal'!N184</f>
        <v>0</v>
      </c>
      <c r="AC183" s="81">
        <f>'Corte Normal'!O184</f>
        <v>0</v>
      </c>
      <c r="AD183" s="77">
        <f>'Corte Normal'!P184</f>
        <v>0</v>
      </c>
      <c r="AE183" s="81">
        <f>'Corte Normal'!Q184</f>
        <v>0</v>
      </c>
      <c r="AF183" s="78" t="s">
        <v>74</v>
      </c>
      <c r="AG183" s="79">
        <f t="shared" si="7"/>
        <v>3</v>
      </c>
      <c r="AH183" s="80">
        <f t="shared" si="9"/>
        <v>0</v>
      </c>
      <c r="AI183" s="79" t="str">
        <f t="shared" si="8"/>
        <v>014,3,0,0,0</v>
      </c>
    </row>
    <row r="184" spans="1:35" x14ac:dyDescent="0.25">
      <c r="A184" s="70" t="s">
        <v>250</v>
      </c>
      <c r="B184" s="71">
        <f>'Corte Normal'!D185</f>
        <v>0</v>
      </c>
      <c r="C184" s="47">
        <f>'Corte Normal'!E185</f>
        <v>0</v>
      </c>
      <c r="D184" s="47">
        <f>'Corte Normal'!F185</f>
        <v>0</v>
      </c>
      <c r="E184" s="25">
        <f>'Corte Normal'!A185</f>
        <v>0</v>
      </c>
      <c r="F184" s="25">
        <f>'Corte Normal'!B185</f>
        <v>0</v>
      </c>
      <c r="G184" s="25">
        <f>'Corte Normal'!C185</f>
        <v>0</v>
      </c>
      <c r="H184" s="25">
        <f>'Corte Normal'!H185</f>
        <v>0</v>
      </c>
      <c r="I184" s="76"/>
      <c r="J184" s="74">
        <f>'Corte Normal'!G185</f>
        <v>0</v>
      </c>
      <c r="K184" s="72">
        <f>'Corte Normal'!M185</f>
        <v>0</v>
      </c>
      <c r="L184" s="75">
        <f>'Corte Normal'!K185</f>
        <v>0</v>
      </c>
      <c r="M184" s="71" t="s">
        <v>76</v>
      </c>
      <c r="N184" s="81"/>
      <c r="O184" s="74"/>
      <c r="P184" s="74"/>
      <c r="Q184" s="74"/>
      <c r="R184" s="74"/>
      <c r="S184" s="76"/>
      <c r="T184" s="74"/>
      <c r="U184" s="74"/>
      <c r="V184" s="74">
        <v>70</v>
      </c>
      <c r="W184" s="74" t="s">
        <v>35</v>
      </c>
      <c r="X184" s="74">
        <f>VLOOKUP(V184,Tabla1[[Tipo]:[BIN]],3,FALSE)</f>
        <v>551898</v>
      </c>
      <c r="Y184" s="74">
        <f>VLOOKUP(W184,Tabla2[],2,FALSE)</f>
        <v>1</v>
      </c>
      <c r="Z184" s="74"/>
      <c r="AA184" s="81">
        <f>'Corte Normal'!M185</f>
        <v>0</v>
      </c>
      <c r="AB184" s="81">
        <f>'Corte Normal'!N185</f>
        <v>0</v>
      </c>
      <c r="AC184" s="81">
        <f>'Corte Normal'!O185</f>
        <v>0</v>
      </c>
      <c r="AD184" s="77">
        <f>'Corte Normal'!P185</f>
        <v>0</v>
      </c>
      <c r="AE184" s="81">
        <f>'Corte Normal'!Q185</f>
        <v>0</v>
      </c>
      <c r="AF184" s="78" t="s">
        <v>74</v>
      </c>
      <c r="AG184" s="79">
        <f t="shared" si="7"/>
        <v>3</v>
      </c>
      <c r="AH184" s="80">
        <f t="shared" si="9"/>
        <v>0</v>
      </c>
      <c r="AI184" s="79" t="str">
        <f t="shared" si="8"/>
        <v>014,3,0,0,0</v>
      </c>
    </row>
    <row r="185" spans="1:35" x14ac:dyDescent="0.25">
      <c r="A185" s="70" t="s">
        <v>251</v>
      </c>
      <c r="B185" s="71">
        <f>'Corte Normal'!D186</f>
        <v>0</v>
      </c>
      <c r="C185" s="47">
        <f>'Corte Normal'!E186</f>
        <v>0</v>
      </c>
      <c r="D185" s="47">
        <f>'Corte Normal'!F186</f>
        <v>0</v>
      </c>
      <c r="E185" s="25">
        <f>'Corte Normal'!A186</f>
        <v>0</v>
      </c>
      <c r="F185" s="25">
        <f>'Corte Normal'!B186</f>
        <v>0</v>
      </c>
      <c r="G185" s="25">
        <f>'Corte Normal'!C186</f>
        <v>0</v>
      </c>
      <c r="H185" s="25">
        <f>'Corte Normal'!H186</f>
        <v>0</v>
      </c>
      <c r="I185" s="76"/>
      <c r="J185" s="74">
        <f>'Corte Normal'!G186</f>
        <v>0</v>
      </c>
      <c r="K185" s="72">
        <f>'Corte Normal'!M186</f>
        <v>0</v>
      </c>
      <c r="L185" s="75">
        <f>'Corte Normal'!K186</f>
        <v>0</v>
      </c>
      <c r="M185" s="71" t="s">
        <v>76</v>
      </c>
      <c r="N185" s="81"/>
      <c r="O185" s="74"/>
      <c r="P185" s="74"/>
      <c r="Q185" s="74"/>
      <c r="R185" s="74"/>
      <c r="S185" s="76"/>
      <c r="T185" s="74"/>
      <c r="U185" s="74"/>
      <c r="V185" s="74">
        <v>70</v>
      </c>
      <c r="W185" s="74" t="s">
        <v>35</v>
      </c>
      <c r="X185" s="74">
        <f>VLOOKUP(V185,Tabla1[[Tipo]:[BIN]],3,FALSE)</f>
        <v>551898</v>
      </c>
      <c r="Y185" s="74">
        <f>VLOOKUP(W185,Tabla2[],2,FALSE)</f>
        <v>1</v>
      </c>
      <c r="Z185" s="74"/>
      <c r="AA185" s="81">
        <f>'Corte Normal'!M186</f>
        <v>0</v>
      </c>
      <c r="AB185" s="81">
        <f>'Corte Normal'!N186</f>
        <v>0</v>
      </c>
      <c r="AC185" s="81">
        <f>'Corte Normal'!O186</f>
        <v>0</v>
      </c>
      <c r="AD185" s="77">
        <f>'Corte Normal'!P186</f>
        <v>0</v>
      </c>
      <c r="AE185" s="81">
        <f>'Corte Normal'!Q186</f>
        <v>0</v>
      </c>
      <c r="AF185" s="78" t="s">
        <v>74</v>
      </c>
      <c r="AG185" s="79">
        <f t="shared" si="7"/>
        <v>3</v>
      </c>
      <c r="AH185" s="80">
        <f t="shared" si="9"/>
        <v>0</v>
      </c>
      <c r="AI185" s="79" t="str">
        <f t="shared" si="8"/>
        <v>014,3,0,0,0</v>
      </c>
    </row>
    <row r="186" spans="1:35" x14ac:dyDescent="0.25">
      <c r="A186" s="70" t="s">
        <v>252</v>
      </c>
      <c r="B186" s="71">
        <f>'Corte Normal'!D187</f>
        <v>0</v>
      </c>
      <c r="C186" s="47">
        <f>'Corte Normal'!E187</f>
        <v>0</v>
      </c>
      <c r="D186" s="47">
        <f>'Corte Normal'!F187</f>
        <v>0</v>
      </c>
      <c r="E186" s="25">
        <f>'Corte Normal'!A187</f>
        <v>0</v>
      </c>
      <c r="F186" s="25">
        <f>'Corte Normal'!B187</f>
        <v>0</v>
      </c>
      <c r="G186" s="25">
        <f>'Corte Normal'!C187</f>
        <v>0</v>
      </c>
      <c r="H186" s="25">
        <f>'Corte Normal'!H187</f>
        <v>0</v>
      </c>
      <c r="I186" s="76"/>
      <c r="J186" s="74">
        <f>'Corte Normal'!G187</f>
        <v>0</v>
      </c>
      <c r="K186" s="72">
        <f>'Corte Normal'!M187</f>
        <v>0</v>
      </c>
      <c r="L186" s="75">
        <f>'Corte Normal'!K187</f>
        <v>0</v>
      </c>
      <c r="M186" s="71" t="s">
        <v>76</v>
      </c>
      <c r="N186" s="81"/>
      <c r="O186" s="74"/>
      <c r="P186" s="74"/>
      <c r="Q186" s="74"/>
      <c r="R186" s="74"/>
      <c r="S186" s="76"/>
      <c r="T186" s="74"/>
      <c r="U186" s="74"/>
      <c r="V186" s="74">
        <v>70</v>
      </c>
      <c r="W186" s="74" t="s">
        <v>35</v>
      </c>
      <c r="X186" s="74">
        <f>VLOOKUP(V186,Tabla1[[Tipo]:[BIN]],3,FALSE)</f>
        <v>551898</v>
      </c>
      <c r="Y186" s="74">
        <f>VLOOKUP(W186,Tabla2[],2,FALSE)</f>
        <v>1</v>
      </c>
      <c r="Z186" s="74"/>
      <c r="AA186" s="81">
        <f>'Corte Normal'!M187</f>
        <v>0</v>
      </c>
      <c r="AB186" s="81">
        <f>'Corte Normal'!N187</f>
        <v>0</v>
      </c>
      <c r="AC186" s="81">
        <f>'Corte Normal'!O187</f>
        <v>0</v>
      </c>
      <c r="AD186" s="77">
        <f>'Corte Normal'!P187</f>
        <v>0</v>
      </c>
      <c r="AE186" s="81">
        <f>'Corte Normal'!Q187</f>
        <v>0</v>
      </c>
      <c r="AF186" s="78" t="s">
        <v>74</v>
      </c>
      <c r="AG186" s="79">
        <f t="shared" si="7"/>
        <v>3</v>
      </c>
      <c r="AH186" s="80">
        <f t="shared" si="9"/>
        <v>0</v>
      </c>
      <c r="AI186" s="79" t="str">
        <f t="shared" si="8"/>
        <v>014,3,0,0,0</v>
      </c>
    </row>
    <row r="187" spans="1:35" x14ac:dyDescent="0.25">
      <c r="A187" s="70" t="s">
        <v>253</v>
      </c>
      <c r="B187" s="71">
        <f>'Corte Normal'!D188</f>
        <v>0</v>
      </c>
      <c r="C187" s="47">
        <f>'Corte Normal'!E188</f>
        <v>0</v>
      </c>
      <c r="D187" s="47">
        <f>'Corte Normal'!F188</f>
        <v>0</v>
      </c>
      <c r="E187" s="25">
        <f>'Corte Normal'!A188</f>
        <v>0</v>
      </c>
      <c r="F187" s="25">
        <f>'Corte Normal'!B188</f>
        <v>0</v>
      </c>
      <c r="G187" s="25">
        <f>'Corte Normal'!C188</f>
        <v>0</v>
      </c>
      <c r="H187" s="25">
        <f>'Corte Normal'!H188</f>
        <v>0</v>
      </c>
      <c r="I187" s="76"/>
      <c r="J187" s="74">
        <f>'Corte Normal'!G188</f>
        <v>0</v>
      </c>
      <c r="K187" s="72">
        <f>'Corte Normal'!M188</f>
        <v>0</v>
      </c>
      <c r="L187" s="75">
        <f>'Corte Normal'!K188</f>
        <v>0</v>
      </c>
      <c r="M187" s="71" t="s">
        <v>76</v>
      </c>
      <c r="N187" s="81"/>
      <c r="O187" s="74"/>
      <c r="P187" s="74"/>
      <c r="Q187" s="74"/>
      <c r="R187" s="74"/>
      <c r="S187" s="76"/>
      <c r="T187" s="74"/>
      <c r="U187" s="74"/>
      <c r="V187" s="74">
        <v>70</v>
      </c>
      <c r="W187" s="74" t="s">
        <v>35</v>
      </c>
      <c r="X187" s="74">
        <f>VLOOKUP(V187,Tabla1[[Tipo]:[BIN]],3,FALSE)</f>
        <v>551898</v>
      </c>
      <c r="Y187" s="74">
        <f>VLOOKUP(W187,Tabla2[],2,FALSE)</f>
        <v>1</v>
      </c>
      <c r="Z187" s="74"/>
      <c r="AA187" s="81">
        <f>'Corte Normal'!M188</f>
        <v>0</v>
      </c>
      <c r="AB187" s="81">
        <f>'Corte Normal'!N188</f>
        <v>0</v>
      </c>
      <c r="AC187" s="81">
        <f>'Corte Normal'!O188</f>
        <v>0</v>
      </c>
      <c r="AD187" s="77">
        <f>'Corte Normal'!P188</f>
        <v>0</v>
      </c>
      <c r="AE187" s="81">
        <f>'Corte Normal'!Q188</f>
        <v>0</v>
      </c>
      <c r="AF187" s="78" t="s">
        <v>74</v>
      </c>
      <c r="AG187" s="79">
        <f t="shared" si="7"/>
        <v>3</v>
      </c>
      <c r="AH187" s="80">
        <f t="shared" si="9"/>
        <v>0</v>
      </c>
      <c r="AI187" s="79" t="str">
        <f t="shared" si="8"/>
        <v>014,3,0,0,0</v>
      </c>
    </row>
    <row r="188" spans="1:35" x14ac:dyDescent="0.25">
      <c r="A188" s="70" t="s">
        <v>254</v>
      </c>
      <c r="B188" s="71">
        <f>'Corte Normal'!D189</f>
        <v>0</v>
      </c>
      <c r="C188" s="47">
        <f>'Corte Normal'!E189</f>
        <v>0</v>
      </c>
      <c r="D188" s="47">
        <f>'Corte Normal'!F189</f>
        <v>0</v>
      </c>
      <c r="E188" s="25">
        <f>'Corte Normal'!A189</f>
        <v>0</v>
      </c>
      <c r="F188" s="25">
        <f>'Corte Normal'!B189</f>
        <v>0</v>
      </c>
      <c r="G188" s="25">
        <f>'Corte Normal'!C189</f>
        <v>0</v>
      </c>
      <c r="H188" s="25">
        <f>'Corte Normal'!H189</f>
        <v>0</v>
      </c>
      <c r="I188" s="76"/>
      <c r="J188" s="74">
        <f>'Corte Normal'!G189</f>
        <v>0</v>
      </c>
      <c r="K188" s="72">
        <f>'Corte Normal'!M189</f>
        <v>0</v>
      </c>
      <c r="L188" s="75">
        <f>'Corte Normal'!K189</f>
        <v>0</v>
      </c>
      <c r="M188" s="71" t="s">
        <v>76</v>
      </c>
      <c r="N188" s="81"/>
      <c r="O188" s="74"/>
      <c r="P188" s="74"/>
      <c r="Q188" s="74"/>
      <c r="R188" s="74"/>
      <c r="S188" s="76"/>
      <c r="T188" s="74"/>
      <c r="U188" s="74"/>
      <c r="V188" s="74">
        <v>70</v>
      </c>
      <c r="W188" s="74" t="s">
        <v>35</v>
      </c>
      <c r="X188" s="74">
        <f>VLOOKUP(V188,Tabla1[[Tipo]:[BIN]],3,FALSE)</f>
        <v>551898</v>
      </c>
      <c r="Y188" s="74">
        <f>VLOOKUP(W188,Tabla2[],2,FALSE)</f>
        <v>1</v>
      </c>
      <c r="Z188" s="74"/>
      <c r="AA188" s="81">
        <f>'Corte Normal'!M189</f>
        <v>0</v>
      </c>
      <c r="AB188" s="81">
        <f>'Corte Normal'!N189</f>
        <v>0</v>
      </c>
      <c r="AC188" s="81">
        <f>'Corte Normal'!O189</f>
        <v>0</v>
      </c>
      <c r="AD188" s="77">
        <f>'Corte Normal'!P189</f>
        <v>0</v>
      </c>
      <c r="AE188" s="81">
        <f>'Corte Normal'!Q189</f>
        <v>0</v>
      </c>
      <c r="AF188" s="78" t="s">
        <v>74</v>
      </c>
      <c r="AG188" s="79">
        <f t="shared" si="7"/>
        <v>3</v>
      </c>
      <c r="AH188" s="80">
        <f t="shared" si="9"/>
        <v>0</v>
      </c>
      <c r="AI188" s="79" t="str">
        <f t="shared" si="8"/>
        <v>014,3,0,0,0</v>
      </c>
    </row>
    <row r="189" spans="1:35" x14ac:dyDescent="0.25">
      <c r="A189" s="70" t="s">
        <v>255</v>
      </c>
      <c r="B189" s="71">
        <f>'Corte Normal'!D190</f>
        <v>0</v>
      </c>
      <c r="C189" s="47">
        <f>'Corte Normal'!E190</f>
        <v>0</v>
      </c>
      <c r="D189" s="47">
        <f>'Corte Normal'!F190</f>
        <v>0</v>
      </c>
      <c r="E189" s="25">
        <f>'Corte Normal'!A190</f>
        <v>0</v>
      </c>
      <c r="F189" s="25">
        <f>'Corte Normal'!B190</f>
        <v>0</v>
      </c>
      <c r="G189" s="25">
        <f>'Corte Normal'!C190</f>
        <v>0</v>
      </c>
      <c r="H189" s="25">
        <f>'Corte Normal'!H190</f>
        <v>0</v>
      </c>
      <c r="I189" s="76"/>
      <c r="J189" s="74">
        <f>'Corte Normal'!G190</f>
        <v>0</v>
      </c>
      <c r="K189" s="72">
        <f>'Corte Normal'!M190</f>
        <v>0</v>
      </c>
      <c r="L189" s="75">
        <f>'Corte Normal'!K190</f>
        <v>0</v>
      </c>
      <c r="M189" s="71" t="s">
        <v>76</v>
      </c>
      <c r="N189" s="81"/>
      <c r="O189" s="74"/>
      <c r="P189" s="74"/>
      <c r="Q189" s="74"/>
      <c r="R189" s="74"/>
      <c r="S189" s="76"/>
      <c r="T189" s="74"/>
      <c r="U189" s="74"/>
      <c r="V189" s="74">
        <v>70</v>
      </c>
      <c r="W189" s="74" t="s">
        <v>35</v>
      </c>
      <c r="X189" s="74">
        <f>VLOOKUP(V189,Tabla1[[Tipo]:[BIN]],3,FALSE)</f>
        <v>551898</v>
      </c>
      <c r="Y189" s="74">
        <f>VLOOKUP(W189,Tabla2[],2,FALSE)</f>
        <v>1</v>
      </c>
      <c r="Z189" s="74"/>
      <c r="AA189" s="81">
        <f>'Corte Normal'!M190</f>
        <v>0</v>
      </c>
      <c r="AB189" s="81">
        <f>'Corte Normal'!N190</f>
        <v>0</v>
      </c>
      <c r="AC189" s="81">
        <f>'Corte Normal'!O190</f>
        <v>0</v>
      </c>
      <c r="AD189" s="77">
        <f>'Corte Normal'!P190</f>
        <v>0</v>
      </c>
      <c r="AE189" s="81">
        <f>'Corte Normal'!Q190</f>
        <v>0</v>
      </c>
      <c r="AF189" s="78" t="s">
        <v>74</v>
      </c>
      <c r="AG189" s="79">
        <f t="shared" si="7"/>
        <v>3</v>
      </c>
      <c r="AH189" s="80">
        <f t="shared" si="9"/>
        <v>0</v>
      </c>
      <c r="AI189" s="79" t="str">
        <f t="shared" si="8"/>
        <v>014,3,0,0,0</v>
      </c>
    </row>
    <row r="190" spans="1:35" x14ac:dyDescent="0.25">
      <c r="A190" s="70" t="s">
        <v>256</v>
      </c>
      <c r="B190" s="71">
        <f>'Corte Normal'!D191</f>
        <v>0</v>
      </c>
      <c r="C190" s="47">
        <f>'Corte Normal'!E191</f>
        <v>0</v>
      </c>
      <c r="D190" s="47">
        <f>'Corte Normal'!F191</f>
        <v>0</v>
      </c>
      <c r="E190" s="25">
        <f>'Corte Normal'!A191</f>
        <v>0</v>
      </c>
      <c r="F190" s="25">
        <f>'Corte Normal'!B191</f>
        <v>0</v>
      </c>
      <c r="G190" s="25">
        <f>'Corte Normal'!C191</f>
        <v>0</v>
      </c>
      <c r="H190" s="25">
        <f>'Corte Normal'!H191</f>
        <v>0</v>
      </c>
      <c r="I190" s="76"/>
      <c r="J190" s="74">
        <f>'Corte Normal'!G191</f>
        <v>0</v>
      </c>
      <c r="K190" s="72">
        <f>'Corte Normal'!M191</f>
        <v>0</v>
      </c>
      <c r="L190" s="75">
        <f>'Corte Normal'!K191</f>
        <v>0</v>
      </c>
      <c r="M190" s="71" t="s">
        <v>76</v>
      </c>
      <c r="N190" s="81"/>
      <c r="O190" s="74"/>
      <c r="P190" s="74"/>
      <c r="Q190" s="74"/>
      <c r="R190" s="74"/>
      <c r="S190" s="76"/>
      <c r="T190" s="74"/>
      <c r="U190" s="74"/>
      <c r="V190" s="74">
        <v>70</v>
      </c>
      <c r="W190" s="74" t="s">
        <v>35</v>
      </c>
      <c r="X190" s="74">
        <f>VLOOKUP(V190,Tabla1[[Tipo]:[BIN]],3,FALSE)</f>
        <v>551898</v>
      </c>
      <c r="Y190" s="74">
        <f>VLOOKUP(W190,Tabla2[],2,FALSE)</f>
        <v>1</v>
      </c>
      <c r="Z190" s="74"/>
      <c r="AA190" s="81">
        <f>'Corte Normal'!M191</f>
        <v>0</v>
      </c>
      <c r="AB190" s="81">
        <f>'Corte Normal'!N191</f>
        <v>0</v>
      </c>
      <c r="AC190" s="81">
        <f>'Corte Normal'!O191</f>
        <v>0</v>
      </c>
      <c r="AD190" s="77">
        <f>'Corte Normal'!P191</f>
        <v>0</v>
      </c>
      <c r="AE190" s="81">
        <f>'Corte Normal'!Q191</f>
        <v>0</v>
      </c>
      <c r="AF190" s="78" t="s">
        <v>74</v>
      </c>
      <c r="AG190" s="79">
        <f t="shared" si="7"/>
        <v>3</v>
      </c>
      <c r="AH190" s="80">
        <f t="shared" si="9"/>
        <v>0</v>
      </c>
      <c r="AI190" s="79" t="str">
        <f t="shared" si="8"/>
        <v>014,3,0,0,0</v>
      </c>
    </row>
    <row r="191" spans="1:35" x14ac:dyDescent="0.25">
      <c r="A191" s="70" t="s">
        <v>257</v>
      </c>
      <c r="B191" s="71">
        <f>'Corte Normal'!D192</f>
        <v>0</v>
      </c>
      <c r="C191" s="47">
        <f>'Corte Normal'!E192</f>
        <v>0</v>
      </c>
      <c r="D191" s="47">
        <f>'Corte Normal'!F192</f>
        <v>0</v>
      </c>
      <c r="E191" s="25">
        <f>'Corte Normal'!A192</f>
        <v>0</v>
      </c>
      <c r="F191" s="25">
        <f>'Corte Normal'!B192</f>
        <v>0</v>
      </c>
      <c r="G191" s="25">
        <f>'Corte Normal'!C192</f>
        <v>0</v>
      </c>
      <c r="H191" s="25">
        <f>'Corte Normal'!H192</f>
        <v>0</v>
      </c>
      <c r="I191" s="76"/>
      <c r="J191" s="74">
        <f>'Corte Normal'!G192</f>
        <v>0</v>
      </c>
      <c r="K191" s="72">
        <f>'Corte Normal'!M192</f>
        <v>0</v>
      </c>
      <c r="L191" s="75">
        <f>'Corte Normal'!K192</f>
        <v>0</v>
      </c>
      <c r="M191" s="71" t="s">
        <v>76</v>
      </c>
      <c r="N191" s="81"/>
      <c r="O191" s="74"/>
      <c r="P191" s="74"/>
      <c r="Q191" s="74"/>
      <c r="R191" s="74"/>
      <c r="S191" s="76"/>
      <c r="T191" s="74"/>
      <c r="U191" s="74"/>
      <c r="V191" s="74">
        <v>70</v>
      </c>
      <c r="W191" s="74" t="s">
        <v>35</v>
      </c>
      <c r="X191" s="74">
        <f>VLOOKUP(V191,Tabla1[[Tipo]:[BIN]],3,FALSE)</f>
        <v>551898</v>
      </c>
      <c r="Y191" s="74">
        <f>VLOOKUP(W191,Tabla2[],2,FALSE)</f>
        <v>1</v>
      </c>
      <c r="Z191" s="74"/>
      <c r="AA191" s="81">
        <f>'Corte Normal'!M192</f>
        <v>0</v>
      </c>
      <c r="AB191" s="81">
        <f>'Corte Normal'!N192</f>
        <v>0</v>
      </c>
      <c r="AC191" s="81">
        <f>'Corte Normal'!O192</f>
        <v>0</v>
      </c>
      <c r="AD191" s="77">
        <f>'Corte Normal'!P192</f>
        <v>0</v>
      </c>
      <c r="AE191" s="81">
        <f>'Corte Normal'!Q192</f>
        <v>0</v>
      </c>
      <c r="AF191" s="78" t="s">
        <v>74</v>
      </c>
      <c r="AG191" s="79">
        <f t="shared" si="7"/>
        <v>3</v>
      </c>
      <c r="AH191" s="80">
        <f t="shared" si="9"/>
        <v>0</v>
      </c>
      <c r="AI191" s="79" t="str">
        <f t="shared" si="8"/>
        <v>014,3,0,0,0</v>
      </c>
    </row>
    <row r="192" spans="1:35" x14ac:dyDescent="0.25">
      <c r="A192" s="70" t="s">
        <v>258</v>
      </c>
      <c r="B192" s="71">
        <f>'Corte Normal'!D193</f>
        <v>0</v>
      </c>
      <c r="C192" s="47">
        <f>'Corte Normal'!E193</f>
        <v>0</v>
      </c>
      <c r="D192" s="47">
        <f>'Corte Normal'!F193</f>
        <v>0</v>
      </c>
      <c r="E192" s="25">
        <f>'Corte Normal'!A193</f>
        <v>0</v>
      </c>
      <c r="F192" s="25">
        <f>'Corte Normal'!B193</f>
        <v>0</v>
      </c>
      <c r="G192" s="25">
        <f>'Corte Normal'!C193</f>
        <v>0</v>
      </c>
      <c r="H192" s="25">
        <f>'Corte Normal'!H193</f>
        <v>0</v>
      </c>
      <c r="I192" s="76"/>
      <c r="J192" s="74">
        <f>'Corte Normal'!G193</f>
        <v>0</v>
      </c>
      <c r="K192" s="72">
        <f>'Corte Normal'!M193</f>
        <v>0</v>
      </c>
      <c r="L192" s="75">
        <f>'Corte Normal'!K193</f>
        <v>0</v>
      </c>
      <c r="M192" s="71" t="s">
        <v>76</v>
      </c>
      <c r="N192" s="81"/>
      <c r="O192" s="74"/>
      <c r="P192" s="74"/>
      <c r="Q192" s="74"/>
      <c r="R192" s="74"/>
      <c r="S192" s="76"/>
      <c r="T192" s="74"/>
      <c r="U192" s="74"/>
      <c r="V192" s="74">
        <v>70</v>
      </c>
      <c r="W192" s="74" t="s">
        <v>35</v>
      </c>
      <c r="X192" s="74">
        <f>VLOOKUP(V192,Tabla1[[Tipo]:[BIN]],3,FALSE)</f>
        <v>551898</v>
      </c>
      <c r="Y192" s="74">
        <f>VLOOKUP(W192,Tabla2[],2,FALSE)</f>
        <v>1</v>
      </c>
      <c r="Z192" s="74"/>
      <c r="AA192" s="81">
        <f>'Corte Normal'!M193</f>
        <v>0</v>
      </c>
      <c r="AB192" s="81">
        <f>'Corte Normal'!N193</f>
        <v>0</v>
      </c>
      <c r="AC192" s="81">
        <f>'Corte Normal'!O193</f>
        <v>0</v>
      </c>
      <c r="AD192" s="77">
        <f>'Corte Normal'!P193</f>
        <v>0</v>
      </c>
      <c r="AE192" s="81">
        <f>'Corte Normal'!Q193</f>
        <v>0</v>
      </c>
      <c r="AF192" s="78" t="s">
        <v>74</v>
      </c>
      <c r="AG192" s="79">
        <f t="shared" si="7"/>
        <v>3</v>
      </c>
      <c r="AH192" s="80">
        <f t="shared" si="9"/>
        <v>0</v>
      </c>
      <c r="AI192" s="79" t="str">
        <f t="shared" si="8"/>
        <v>014,3,0,0,0</v>
      </c>
    </row>
    <row r="193" spans="1:35" x14ac:dyDescent="0.25">
      <c r="A193" s="70" t="s">
        <v>259</v>
      </c>
      <c r="B193" s="71">
        <f>'Corte Normal'!D194</f>
        <v>0</v>
      </c>
      <c r="C193" s="47">
        <f>'Corte Normal'!E194</f>
        <v>0</v>
      </c>
      <c r="D193" s="47">
        <f>'Corte Normal'!F194</f>
        <v>0</v>
      </c>
      <c r="E193" s="25">
        <f>'Corte Normal'!A194</f>
        <v>0</v>
      </c>
      <c r="F193" s="25">
        <f>'Corte Normal'!B194</f>
        <v>0</v>
      </c>
      <c r="G193" s="25">
        <f>'Corte Normal'!C194</f>
        <v>0</v>
      </c>
      <c r="H193" s="25">
        <f>'Corte Normal'!H194</f>
        <v>0</v>
      </c>
      <c r="I193" s="76"/>
      <c r="J193" s="74">
        <f>'Corte Normal'!G194</f>
        <v>0</v>
      </c>
      <c r="K193" s="72">
        <f>'Corte Normal'!M194</f>
        <v>0</v>
      </c>
      <c r="L193" s="75">
        <f>'Corte Normal'!K194</f>
        <v>0</v>
      </c>
      <c r="M193" s="71" t="s">
        <v>76</v>
      </c>
      <c r="N193" s="81"/>
      <c r="O193" s="74"/>
      <c r="P193" s="74"/>
      <c r="Q193" s="74"/>
      <c r="R193" s="74"/>
      <c r="S193" s="76"/>
      <c r="T193" s="74"/>
      <c r="U193" s="74"/>
      <c r="V193" s="74">
        <v>70</v>
      </c>
      <c r="W193" s="74" t="s">
        <v>35</v>
      </c>
      <c r="X193" s="74">
        <f>VLOOKUP(V193,Tabla1[[Tipo]:[BIN]],3,FALSE)</f>
        <v>551898</v>
      </c>
      <c r="Y193" s="74">
        <f>VLOOKUP(W193,Tabla2[],2,FALSE)</f>
        <v>1</v>
      </c>
      <c r="Z193" s="74"/>
      <c r="AA193" s="81">
        <f>'Corte Normal'!M194</f>
        <v>0</v>
      </c>
      <c r="AB193" s="81">
        <f>'Corte Normal'!N194</f>
        <v>0</v>
      </c>
      <c r="AC193" s="81">
        <f>'Corte Normal'!O194</f>
        <v>0</v>
      </c>
      <c r="AD193" s="77">
        <f>'Corte Normal'!P194</f>
        <v>0</v>
      </c>
      <c r="AE193" s="81">
        <f>'Corte Normal'!Q194</f>
        <v>0</v>
      </c>
      <c r="AF193" s="78" t="s">
        <v>74</v>
      </c>
      <c r="AG193" s="79">
        <f t="shared" si="7"/>
        <v>3</v>
      </c>
      <c r="AH193" s="80">
        <f t="shared" si="9"/>
        <v>0</v>
      </c>
      <c r="AI193" s="79" t="str">
        <f t="shared" si="8"/>
        <v>014,3,0,0,0</v>
      </c>
    </row>
    <row r="194" spans="1:35" x14ac:dyDescent="0.25">
      <c r="A194" s="70" t="s">
        <v>260</v>
      </c>
      <c r="B194" s="71">
        <f>'Corte Normal'!D195</f>
        <v>0</v>
      </c>
      <c r="C194" s="47">
        <f>'Corte Normal'!E195</f>
        <v>0</v>
      </c>
      <c r="D194" s="47">
        <f>'Corte Normal'!F195</f>
        <v>0</v>
      </c>
      <c r="E194" s="25">
        <f>'Corte Normal'!A195</f>
        <v>0</v>
      </c>
      <c r="F194" s="25">
        <f>'Corte Normal'!B195</f>
        <v>0</v>
      </c>
      <c r="G194" s="25">
        <f>'Corte Normal'!C195</f>
        <v>0</v>
      </c>
      <c r="H194" s="25">
        <f>'Corte Normal'!H195</f>
        <v>0</v>
      </c>
      <c r="I194" s="76"/>
      <c r="J194" s="74">
        <f>'Corte Normal'!G195</f>
        <v>0</v>
      </c>
      <c r="K194" s="72">
        <f>'Corte Normal'!M195</f>
        <v>0</v>
      </c>
      <c r="L194" s="75">
        <f>'Corte Normal'!K195</f>
        <v>0</v>
      </c>
      <c r="M194" s="71" t="s">
        <v>76</v>
      </c>
      <c r="N194" s="81"/>
      <c r="O194" s="74"/>
      <c r="P194" s="74"/>
      <c r="Q194" s="74"/>
      <c r="R194" s="74"/>
      <c r="S194" s="76"/>
      <c r="T194" s="74"/>
      <c r="U194" s="74"/>
      <c r="V194" s="74">
        <v>70</v>
      </c>
      <c r="W194" s="74" t="s">
        <v>35</v>
      </c>
      <c r="X194" s="74">
        <f>VLOOKUP(V194,Tabla1[[Tipo]:[BIN]],3,FALSE)</f>
        <v>551898</v>
      </c>
      <c r="Y194" s="74">
        <f>VLOOKUP(W194,Tabla2[],2,FALSE)</f>
        <v>1</v>
      </c>
      <c r="Z194" s="74"/>
      <c r="AA194" s="81">
        <f>'Corte Normal'!M195</f>
        <v>0</v>
      </c>
      <c r="AB194" s="81">
        <f>'Corte Normal'!N195</f>
        <v>0</v>
      </c>
      <c r="AC194" s="81">
        <f>'Corte Normal'!O195</f>
        <v>0</v>
      </c>
      <c r="AD194" s="77">
        <f>'Corte Normal'!P195</f>
        <v>0</v>
      </c>
      <c r="AE194" s="81">
        <f>'Corte Normal'!Q195</f>
        <v>0</v>
      </c>
      <c r="AF194" s="78" t="s">
        <v>74</v>
      </c>
      <c r="AG194" s="79">
        <f t="shared" si="7"/>
        <v>3</v>
      </c>
      <c r="AH194" s="80">
        <f t="shared" si="9"/>
        <v>0</v>
      </c>
      <c r="AI194" s="79" t="str">
        <f t="shared" si="8"/>
        <v>014,3,0,0,0</v>
      </c>
    </row>
    <row r="195" spans="1:35" x14ac:dyDescent="0.25">
      <c r="A195" s="70" t="s">
        <v>261</v>
      </c>
      <c r="B195" s="71">
        <f>'Corte Normal'!D196</f>
        <v>0</v>
      </c>
      <c r="C195" s="47">
        <f>'Corte Normal'!E196</f>
        <v>0</v>
      </c>
      <c r="D195" s="47">
        <f>'Corte Normal'!F196</f>
        <v>0</v>
      </c>
      <c r="E195" s="25">
        <f>'Corte Normal'!A196</f>
        <v>0</v>
      </c>
      <c r="F195" s="25">
        <f>'Corte Normal'!B196</f>
        <v>0</v>
      </c>
      <c r="G195" s="25">
        <f>'Corte Normal'!C196</f>
        <v>0</v>
      </c>
      <c r="H195" s="25">
        <f>'Corte Normal'!H196</f>
        <v>0</v>
      </c>
      <c r="I195" s="76"/>
      <c r="J195" s="74">
        <f>'Corte Normal'!G196</f>
        <v>0</v>
      </c>
      <c r="K195" s="72">
        <f>'Corte Normal'!M196</f>
        <v>0</v>
      </c>
      <c r="L195" s="75">
        <f>'Corte Normal'!K196</f>
        <v>0</v>
      </c>
      <c r="M195" s="71" t="s">
        <v>76</v>
      </c>
      <c r="N195" s="81"/>
      <c r="O195" s="74"/>
      <c r="P195" s="74"/>
      <c r="Q195" s="74"/>
      <c r="R195" s="74"/>
      <c r="S195" s="76"/>
      <c r="T195" s="74"/>
      <c r="U195" s="74"/>
      <c r="V195" s="74">
        <v>70</v>
      </c>
      <c r="W195" s="74" t="s">
        <v>35</v>
      </c>
      <c r="X195" s="74">
        <f>VLOOKUP(V195,Tabla1[[Tipo]:[BIN]],3,FALSE)</f>
        <v>551898</v>
      </c>
      <c r="Y195" s="74">
        <f>VLOOKUP(W195,Tabla2[],2,FALSE)</f>
        <v>1</v>
      </c>
      <c r="Z195" s="74"/>
      <c r="AA195" s="81">
        <f>'Corte Normal'!M196</f>
        <v>0</v>
      </c>
      <c r="AB195" s="81">
        <f>'Corte Normal'!N196</f>
        <v>0</v>
      </c>
      <c r="AC195" s="81">
        <f>'Corte Normal'!O196</f>
        <v>0</v>
      </c>
      <c r="AD195" s="77">
        <f>'Corte Normal'!P196</f>
        <v>0</v>
      </c>
      <c r="AE195" s="81">
        <f>'Corte Normal'!Q196</f>
        <v>0</v>
      </c>
      <c r="AF195" s="78" t="s">
        <v>74</v>
      </c>
      <c r="AG195" s="79">
        <f t="shared" ref="AG195:AG251" si="10">+IF(B195="Cedula de Identidad",1,3)</f>
        <v>3</v>
      </c>
      <c r="AH195" s="80">
        <f t="shared" si="9"/>
        <v>0</v>
      </c>
      <c r="AI195" s="79" t="str">
        <f t="shared" ref="AI195:AI251" si="11">+CONCATENATE(AF195,",",AG195,",",C195,",",D195,",",AH195)</f>
        <v>014,3,0,0,0</v>
      </c>
    </row>
    <row r="196" spans="1:35" x14ac:dyDescent="0.25">
      <c r="A196" s="70" t="s">
        <v>262</v>
      </c>
      <c r="B196" s="71">
        <f>'Corte Normal'!D197</f>
        <v>0</v>
      </c>
      <c r="C196" s="47">
        <f>'Corte Normal'!E197</f>
        <v>0</v>
      </c>
      <c r="D196" s="47">
        <f>'Corte Normal'!F197</f>
        <v>0</v>
      </c>
      <c r="E196" s="25">
        <f>'Corte Normal'!A197</f>
        <v>0</v>
      </c>
      <c r="F196" s="25">
        <f>'Corte Normal'!B197</f>
        <v>0</v>
      </c>
      <c r="G196" s="25">
        <f>'Corte Normal'!C197</f>
        <v>0</v>
      </c>
      <c r="H196" s="25">
        <f>'Corte Normal'!H197</f>
        <v>0</v>
      </c>
      <c r="I196" s="76"/>
      <c r="J196" s="74">
        <f>'Corte Normal'!G197</f>
        <v>0</v>
      </c>
      <c r="K196" s="72">
        <f>'Corte Normal'!M197</f>
        <v>0</v>
      </c>
      <c r="L196" s="75">
        <f>'Corte Normal'!K197</f>
        <v>0</v>
      </c>
      <c r="M196" s="71" t="s">
        <v>76</v>
      </c>
      <c r="N196" s="81"/>
      <c r="O196" s="74"/>
      <c r="P196" s="74"/>
      <c r="Q196" s="74"/>
      <c r="R196" s="74"/>
      <c r="S196" s="76"/>
      <c r="T196" s="74"/>
      <c r="U196" s="74"/>
      <c r="V196" s="74">
        <v>70</v>
      </c>
      <c r="W196" s="74" t="s">
        <v>35</v>
      </c>
      <c r="X196" s="74">
        <f>VLOOKUP(V196,Tabla1[[Tipo]:[BIN]],3,FALSE)</f>
        <v>551898</v>
      </c>
      <c r="Y196" s="74">
        <f>VLOOKUP(W196,Tabla2[],2,FALSE)</f>
        <v>1</v>
      </c>
      <c r="Z196" s="74"/>
      <c r="AA196" s="81">
        <f>'Corte Normal'!M197</f>
        <v>0</v>
      </c>
      <c r="AB196" s="81">
        <f>'Corte Normal'!N197</f>
        <v>0</v>
      </c>
      <c r="AC196" s="81">
        <f>'Corte Normal'!O197</f>
        <v>0</v>
      </c>
      <c r="AD196" s="77">
        <f>'Corte Normal'!P197</f>
        <v>0</v>
      </c>
      <c r="AE196" s="81">
        <f>'Corte Normal'!Q197</f>
        <v>0</v>
      </c>
      <c r="AF196" s="78" t="s">
        <v>74</v>
      </c>
      <c r="AG196" s="79">
        <f t="shared" si="10"/>
        <v>3</v>
      </c>
      <c r="AH196" s="80">
        <f t="shared" si="9"/>
        <v>0</v>
      </c>
      <c r="AI196" s="79" t="str">
        <f t="shared" si="11"/>
        <v>014,3,0,0,0</v>
      </c>
    </row>
    <row r="197" spans="1:35" x14ac:dyDescent="0.25">
      <c r="A197" s="70" t="s">
        <v>263</v>
      </c>
      <c r="B197" s="71">
        <f>'Corte Normal'!D198</f>
        <v>0</v>
      </c>
      <c r="C197" s="47">
        <f>'Corte Normal'!E198</f>
        <v>0</v>
      </c>
      <c r="D197" s="47">
        <f>'Corte Normal'!F198</f>
        <v>0</v>
      </c>
      <c r="E197" s="25">
        <f>'Corte Normal'!A198</f>
        <v>0</v>
      </c>
      <c r="F197" s="25">
        <f>'Corte Normal'!B198</f>
        <v>0</v>
      </c>
      <c r="G197" s="25">
        <f>'Corte Normal'!C198</f>
        <v>0</v>
      </c>
      <c r="H197" s="25">
        <f>'Corte Normal'!H198</f>
        <v>0</v>
      </c>
      <c r="I197" s="76"/>
      <c r="J197" s="74">
        <f>'Corte Normal'!G198</f>
        <v>0</v>
      </c>
      <c r="K197" s="72">
        <f>'Corte Normal'!M198</f>
        <v>0</v>
      </c>
      <c r="L197" s="75">
        <f>'Corte Normal'!K198</f>
        <v>0</v>
      </c>
      <c r="M197" s="71" t="s">
        <v>76</v>
      </c>
      <c r="N197" s="81"/>
      <c r="O197" s="74"/>
      <c r="P197" s="74"/>
      <c r="Q197" s="74"/>
      <c r="R197" s="74"/>
      <c r="S197" s="76"/>
      <c r="T197" s="74"/>
      <c r="U197" s="74"/>
      <c r="V197" s="74">
        <v>70</v>
      </c>
      <c r="W197" s="74" t="s">
        <v>35</v>
      </c>
      <c r="X197" s="74">
        <f>VLOOKUP(V197,Tabla1[[Tipo]:[BIN]],3,FALSE)</f>
        <v>551898</v>
      </c>
      <c r="Y197" s="74">
        <f>VLOOKUP(W197,Tabla2[],2,FALSE)</f>
        <v>1</v>
      </c>
      <c r="Z197" s="74"/>
      <c r="AA197" s="81">
        <f>'Corte Normal'!M198</f>
        <v>0</v>
      </c>
      <c r="AB197" s="81">
        <f>'Corte Normal'!N198</f>
        <v>0</v>
      </c>
      <c r="AC197" s="81">
        <f>'Corte Normal'!O198</f>
        <v>0</v>
      </c>
      <c r="AD197" s="77">
        <f>'Corte Normal'!P198</f>
        <v>0</v>
      </c>
      <c r="AE197" s="81">
        <f>'Corte Normal'!Q198</f>
        <v>0</v>
      </c>
      <c r="AF197" s="78" t="s">
        <v>74</v>
      </c>
      <c r="AG197" s="79">
        <f t="shared" si="10"/>
        <v>3</v>
      </c>
      <c r="AH197" s="80">
        <f t="shared" si="9"/>
        <v>0</v>
      </c>
      <c r="AI197" s="79" t="str">
        <f t="shared" si="11"/>
        <v>014,3,0,0,0</v>
      </c>
    </row>
    <row r="198" spans="1:35" x14ac:dyDescent="0.25">
      <c r="A198" s="70" t="s">
        <v>264</v>
      </c>
      <c r="B198" s="71">
        <f>'Corte Normal'!D199</f>
        <v>0</v>
      </c>
      <c r="C198" s="47">
        <f>'Corte Normal'!E199</f>
        <v>0</v>
      </c>
      <c r="D198" s="47">
        <f>'Corte Normal'!F199</f>
        <v>0</v>
      </c>
      <c r="E198" s="25">
        <f>'Corte Normal'!A199</f>
        <v>0</v>
      </c>
      <c r="F198" s="25">
        <f>'Corte Normal'!B199</f>
        <v>0</v>
      </c>
      <c r="G198" s="25">
        <f>'Corte Normal'!C199</f>
        <v>0</v>
      </c>
      <c r="H198" s="25">
        <f>'Corte Normal'!H199</f>
        <v>0</v>
      </c>
      <c r="I198" s="76"/>
      <c r="J198" s="74">
        <f>'Corte Normal'!G199</f>
        <v>0</v>
      </c>
      <c r="K198" s="72">
        <f>'Corte Normal'!M199</f>
        <v>0</v>
      </c>
      <c r="L198" s="75">
        <f>'Corte Normal'!K199</f>
        <v>0</v>
      </c>
      <c r="M198" s="71" t="s">
        <v>76</v>
      </c>
      <c r="N198" s="81"/>
      <c r="O198" s="74"/>
      <c r="P198" s="74"/>
      <c r="Q198" s="74"/>
      <c r="R198" s="74"/>
      <c r="S198" s="76"/>
      <c r="T198" s="74"/>
      <c r="U198" s="74"/>
      <c r="V198" s="74">
        <v>70</v>
      </c>
      <c r="W198" s="74" t="s">
        <v>35</v>
      </c>
      <c r="X198" s="74">
        <f>VLOOKUP(V198,Tabla1[[Tipo]:[BIN]],3,FALSE)</f>
        <v>551898</v>
      </c>
      <c r="Y198" s="74">
        <f>VLOOKUP(W198,Tabla2[],2,FALSE)</f>
        <v>1</v>
      </c>
      <c r="Z198" s="74"/>
      <c r="AA198" s="81">
        <f>'Corte Normal'!M199</f>
        <v>0</v>
      </c>
      <c r="AB198" s="81">
        <f>'Corte Normal'!N199</f>
        <v>0</v>
      </c>
      <c r="AC198" s="81">
        <f>'Corte Normal'!O199</f>
        <v>0</v>
      </c>
      <c r="AD198" s="77">
        <f>'Corte Normal'!P199</f>
        <v>0</v>
      </c>
      <c r="AE198" s="81">
        <f>'Corte Normal'!Q199</f>
        <v>0</v>
      </c>
      <c r="AF198" s="78" t="s">
        <v>74</v>
      </c>
      <c r="AG198" s="79">
        <f t="shared" si="10"/>
        <v>3</v>
      </c>
      <c r="AH198" s="80">
        <f t="shared" si="9"/>
        <v>0</v>
      </c>
      <c r="AI198" s="79" t="str">
        <f t="shared" si="11"/>
        <v>014,3,0,0,0</v>
      </c>
    </row>
    <row r="199" spans="1:35" x14ac:dyDescent="0.25">
      <c r="A199" s="70" t="s">
        <v>265</v>
      </c>
      <c r="B199" s="71">
        <f>'Corte Normal'!D200</f>
        <v>0</v>
      </c>
      <c r="C199" s="47">
        <f>'Corte Normal'!E200</f>
        <v>0</v>
      </c>
      <c r="D199" s="47">
        <f>'Corte Normal'!F200</f>
        <v>0</v>
      </c>
      <c r="E199" s="25">
        <f>'Corte Normal'!A200</f>
        <v>0</v>
      </c>
      <c r="F199" s="25">
        <f>'Corte Normal'!B200</f>
        <v>0</v>
      </c>
      <c r="G199" s="25">
        <f>'Corte Normal'!C200</f>
        <v>0</v>
      </c>
      <c r="H199" s="25">
        <f>'Corte Normal'!H200</f>
        <v>0</v>
      </c>
      <c r="I199" s="76"/>
      <c r="J199" s="74">
        <f>'Corte Normal'!G200</f>
        <v>0</v>
      </c>
      <c r="K199" s="72">
        <f>'Corte Normal'!M200</f>
        <v>0</v>
      </c>
      <c r="L199" s="75">
        <f>'Corte Normal'!K200</f>
        <v>0</v>
      </c>
      <c r="M199" s="71" t="s">
        <v>76</v>
      </c>
      <c r="N199" s="81"/>
      <c r="O199" s="74"/>
      <c r="P199" s="74"/>
      <c r="Q199" s="74"/>
      <c r="R199" s="74"/>
      <c r="S199" s="76"/>
      <c r="T199" s="74"/>
      <c r="U199" s="74"/>
      <c r="V199" s="74">
        <v>70</v>
      </c>
      <c r="W199" s="74" t="s">
        <v>35</v>
      </c>
      <c r="X199" s="74">
        <f>VLOOKUP(V199,Tabla1[[Tipo]:[BIN]],3,FALSE)</f>
        <v>551898</v>
      </c>
      <c r="Y199" s="74">
        <f>VLOOKUP(W199,Tabla2[],2,FALSE)</f>
        <v>1</v>
      </c>
      <c r="Z199" s="74"/>
      <c r="AA199" s="81">
        <f>'Corte Normal'!M200</f>
        <v>0</v>
      </c>
      <c r="AB199" s="81">
        <f>'Corte Normal'!N200</f>
        <v>0</v>
      </c>
      <c r="AC199" s="81">
        <f>'Corte Normal'!O200</f>
        <v>0</v>
      </c>
      <c r="AD199" s="77">
        <f>'Corte Normal'!P200</f>
        <v>0</v>
      </c>
      <c r="AE199" s="81">
        <f>'Corte Normal'!Q200</f>
        <v>0</v>
      </c>
      <c r="AF199" s="78" t="s">
        <v>74</v>
      </c>
      <c r="AG199" s="79">
        <f t="shared" si="10"/>
        <v>3</v>
      </c>
      <c r="AH199" s="80">
        <f t="shared" si="9"/>
        <v>0</v>
      </c>
      <c r="AI199" s="79" t="str">
        <f t="shared" si="11"/>
        <v>014,3,0,0,0</v>
      </c>
    </row>
    <row r="200" spans="1:35" x14ac:dyDescent="0.25">
      <c r="A200" s="70" t="s">
        <v>266</v>
      </c>
      <c r="B200" s="71">
        <f>'Corte Normal'!D201</f>
        <v>0</v>
      </c>
      <c r="C200" s="47">
        <f>'Corte Normal'!E201</f>
        <v>0</v>
      </c>
      <c r="D200" s="47">
        <f>'Corte Normal'!F201</f>
        <v>0</v>
      </c>
      <c r="E200" s="25">
        <f>'Corte Normal'!A201</f>
        <v>0</v>
      </c>
      <c r="F200" s="25">
        <f>'Corte Normal'!B201</f>
        <v>0</v>
      </c>
      <c r="G200" s="25">
        <f>'Corte Normal'!C201</f>
        <v>0</v>
      </c>
      <c r="H200" s="25">
        <f>'Corte Normal'!H201</f>
        <v>0</v>
      </c>
      <c r="I200" s="76"/>
      <c r="J200" s="74">
        <f>'Corte Normal'!G201</f>
        <v>0</v>
      </c>
      <c r="K200" s="72">
        <f>'Corte Normal'!M201</f>
        <v>0</v>
      </c>
      <c r="L200" s="75">
        <f>'Corte Normal'!K201</f>
        <v>0</v>
      </c>
      <c r="M200" s="71" t="s">
        <v>76</v>
      </c>
      <c r="N200" s="81"/>
      <c r="O200" s="74"/>
      <c r="P200" s="74"/>
      <c r="Q200" s="74"/>
      <c r="R200" s="74"/>
      <c r="S200" s="76"/>
      <c r="T200" s="74"/>
      <c r="U200" s="74"/>
      <c r="V200" s="74">
        <v>70</v>
      </c>
      <c r="W200" s="74" t="s">
        <v>35</v>
      </c>
      <c r="X200" s="74">
        <f>VLOOKUP(V200,Tabla1[[Tipo]:[BIN]],3,FALSE)</f>
        <v>551898</v>
      </c>
      <c r="Y200" s="74">
        <f>VLOOKUP(W200,Tabla2[],2,FALSE)</f>
        <v>1</v>
      </c>
      <c r="Z200" s="74"/>
      <c r="AA200" s="81">
        <f>'Corte Normal'!M201</f>
        <v>0</v>
      </c>
      <c r="AB200" s="81">
        <f>'Corte Normal'!N201</f>
        <v>0</v>
      </c>
      <c r="AC200" s="81">
        <f>'Corte Normal'!O201</f>
        <v>0</v>
      </c>
      <c r="AD200" s="77">
        <f>'Corte Normal'!P201</f>
        <v>0</v>
      </c>
      <c r="AE200" s="81">
        <f>'Corte Normal'!Q201</f>
        <v>0</v>
      </c>
      <c r="AF200" s="78" t="s">
        <v>74</v>
      </c>
      <c r="AG200" s="79">
        <f t="shared" si="10"/>
        <v>3</v>
      </c>
      <c r="AH200" s="80">
        <f t="shared" ref="AH200:AH251" si="12">+AE200</f>
        <v>0</v>
      </c>
      <c r="AI200" s="79" t="str">
        <f t="shared" si="11"/>
        <v>014,3,0,0,0</v>
      </c>
    </row>
    <row r="201" spans="1:35" x14ac:dyDescent="0.25">
      <c r="A201" s="70" t="s">
        <v>267</v>
      </c>
      <c r="B201" s="71">
        <f>'Corte Normal'!D202</f>
        <v>0</v>
      </c>
      <c r="C201" s="47">
        <f>'Corte Normal'!E202</f>
        <v>0</v>
      </c>
      <c r="D201" s="47">
        <f>'Corte Normal'!F202</f>
        <v>0</v>
      </c>
      <c r="E201" s="25">
        <f>'Corte Normal'!A202</f>
        <v>0</v>
      </c>
      <c r="F201" s="25">
        <f>'Corte Normal'!B202</f>
        <v>0</v>
      </c>
      <c r="G201" s="25">
        <f>'Corte Normal'!C202</f>
        <v>0</v>
      </c>
      <c r="H201" s="25">
        <f>'Corte Normal'!H202</f>
        <v>0</v>
      </c>
      <c r="I201" s="76"/>
      <c r="J201" s="74">
        <f>'Corte Normal'!G202</f>
        <v>0</v>
      </c>
      <c r="K201" s="72">
        <f>'Corte Normal'!M202</f>
        <v>0</v>
      </c>
      <c r="L201" s="75">
        <f>'Corte Normal'!K202</f>
        <v>0</v>
      </c>
      <c r="M201" s="71" t="s">
        <v>76</v>
      </c>
      <c r="N201" s="81"/>
      <c r="O201" s="74"/>
      <c r="P201" s="74"/>
      <c r="Q201" s="74"/>
      <c r="R201" s="74"/>
      <c r="S201" s="76"/>
      <c r="T201" s="74"/>
      <c r="U201" s="74"/>
      <c r="V201" s="74">
        <v>70</v>
      </c>
      <c r="W201" s="74" t="s">
        <v>35</v>
      </c>
      <c r="X201" s="74">
        <f>VLOOKUP(V201,Tabla1[[Tipo]:[BIN]],3,FALSE)</f>
        <v>551898</v>
      </c>
      <c r="Y201" s="74">
        <f>VLOOKUP(W201,Tabla2[],2,FALSE)</f>
        <v>1</v>
      </c>
      <c r="Z201" s="74"/>
      <c r="AA201" s="81">
        <f>'Corte Normal'!M202</f>
        <v>0</v>
      </c>
      <c r="AB201" s="81">
        <f>'Corte Normal'!N202</f>
        <v>0</v>
      </c>
      <c r="AC201" s="81">
        <f>'Corte Normal'!O202</f>
        <v>0</v>
      </c>
      <c r="AD201" s="77">
        <f>'Corte Normal'!P202</f>
        <v>0</v>
      </c>
      <c r="AE201" s="81">
        <f>'Corte Normal'!Q202</f>
        <v>0</v>
      </c>
      <c r="AF201" s="78" t="s">
        <v>74</v>
      </c>
      <c r="AG201" s="79">
        <f t="shared" si="10"/>
        <v>3</v>
      </c>
      <c r="AH201" s="80">
        <f t="shared" si="12"/>
        <v>0</v>
      </c>
      <c r="AI201" s="79" t="str">
        <f t="shared" si="11"/>
        <v>014,3,0,0,0</v>
      </c>
    </row>
    <row r="202" spans="1:35" x14ac:dyDescent="0.25">
      <c r="A202" s="70" t="s">
        <v>268</v>
      </c>
      <c r="B202" s="71">
        <f>'Corte Normal'!D203</f>
        <v>0</v>
      </c>
      <c r="C202" s="47">
        <f>'Corte Normal'!E203</f>
        <v>0</v>
      </c>
      <c r="D202" s="47">
        <f>'Corte Normal'!F203</f>
        <v>0</v>
      </c>
      <c r="E202" s="25">
        <f>'Corte Normal'!A203</f>
        <v>0</v>
      </c>
      <c r="F202" s="25">
        <f>'Corte Normal'!B203</f>
        <v>0</v>
      </c>
      <c r="G202" s="25">
        <f>'Corte Normal'!C203</f>
        <v>0</v>
      </c>
      <c r="H202" s="25">
        <f>'Corte Normal'!H203</f>
        <v>0</v>
      </c>
      <c r="I202" s="76"/>
      <c r="J202" s="74">
        <f>'Corte Normal'!G203</f>
        <v>0</v>
      </c>
      <c r="K202" s="72">
        <f>'Corte Normal'!M203</f>
        <v>0</v>
      </c>
      <c r="L202" s="75">
        <f>'Corte Normal'!K203</f>
        <v>0</v>
      </c>
      <c r="M202" s="71" t="s">
        <v>76</v>
      </c>
      <c r="N202" s="81"/>
      <c r="O202" s="74"/>
      <c r="P202" s="74"/>
      <c r="Q202" s="74"/>
      <c r="R202" s="74"/>
      <c r="S202" s="76"/>
      <c r="T202" s="74"/>
      <c r="U202" s="74"/>
      <c r="V202" s="74">
        <v>70</v>
      </c>
      <c r="W202" s="74" t="s">
        <v>35</v>
      </c>
      <c r="X202" s="74">
        <f>VLOOKUP(V202,Tabla1[[Tipo]:[BIN]],3,FALSE)</f>
        <v>551898</v>
      </c>
      <c r="Y202" s="74">
        <f>VLOOKUP(W202,Tabla2[],2,FALSE)</f>
        <v>1</v>
      </c>
      <c r="Z202" s="74"/>
      <c r="AA202" s="81">
        <f>'Corte Normal'!M203</f>
        <v>0</v>
      </c>
      <c r="AB202" s="81">
        <f>'Corte Normal'!N203</f>
        <v>0</v>
      </c>
      <c r="AC202" s="81">
        <f>'Corte Normal'!O203</f>
        <v>0</v>
      </c>
      <c r="AD202" s="77">
        <f>'Corte Normal'!P203</f>
        <v>0</v>
      </c>
      <c r="AE202" s="81">
        <f>'Corte Normal'!Q203</f>
        <v>0</v>
      </c>
      <c r="AF202" s="78" t="s">
        <v>74</v>
      </c>
      <c r="AG202" s="79">
        <f t="shared" si="10"/>
        <v>3</v>
      </c>
      <c r="AH202" s="80">
        <f t="shared" si="12"/>
        <v>0</v>
      </c>
      <c r="AI202" s="79" t="str">
        <f t="shared" si="11"/>
        <v>014,3,0,0,0</v>
      </c>
    </row>
    <row r="203" spans="1:35" x14ac:dyDescent="0.25">
      <c r="A203" s="70" t="s">
        <v>75</v>
      </c>
      <c r="B203" s="71">
        <f>'Corte Normal'!D204</f>
        <v>0</v>
      </c>
      <c r="C203" s="47">
        <f>'Corte Normal'!E204</f>
        <v>0</v>
      </c>
      <c r="D203" s="47">
        <f>'Corte Normal'!F204</f>
        <v>0</v>
      </c>
      <c r="E203" s="25">
        <f>'Corte Normal'!A204</f>
        <v>0</v>
      </c>
      <c r="F203" s="25">
        <f>'Corte Normal'!B204</f>
        <v>0</v>
      </c>
      <c r="G203" s="25">
        <f>'Corte Normal'!C204</f>
        <v>0</v>
      </c>
      <c r="H203" s="25">
        <f>'Corte Normal'!H204</f>
        <v>0</v>
      </c>
      <c r="I203" s="76"/>
      <c r="J203" s="74">
        <f>'Corte Normal'!G204</f>
        <v>0</v>
      </c>
      <c r="K203" s="72">
        <f>'Corte Normal'!M204</f>
        <v>0</v>
      </c>
      <c r="L203" s="75">
        <f>'Corte Normal'!K204</f>
        <v>0</v>
      </c>
      <c r="M203" s="71" t="s">
        <v>76</v>
      </c>
      <c r="N203" s="81"/>
      <c r="O203" s="74"/>
      <c r="P203" s="74"/>
      <c r="Q203" s="74"/>
      <c r="R203" s="74"/>
      <c r="S203" s="76"/>
      <c r="T203" s="74"/>
      <c r="U203" s="74"/>
      <c r="V203" s="74">
        <v>70</v>
      </c>
      <c r="W203" s="74" t="s">
        <v>35</v>
      </c>
      <c r="X203" s="74">
        <f>VLOOKUP(V203,Tabla1[[Tipo]:[BIN]],3,FALSE)</f>
        <v>551898</v>
      </c>
      <c r="Y203" s="74">
        <f>VLOOKUP(W203,Tabla2[],2,FALSE)</f>
        <v>1</v>
      </c>
      <c r="Z203" s="74"/>
      <c r="AA203" s="81">
        <f>'Corte Normal'!M204</f>
        <v>0</v>
      </c>
      <c r="AB203" s="81">
        <f>'Corte Normal'!N204</f>
        <v>0</v>
      </c>
      <c r="AC203" s="81">
        <f>'Corte Normal'!O204</f>
        <v>0</v>
      </c>
      <c r="AD203" s="77">
        <f>'Corte Normal'!P204</f>
        <v>0</v>
      </c>
      <c r="AE203" s="81">
        <f>'Corte Normal'!Q204</f>
        <v>0</v>
      </c>
      <c r="AF203" s="78" t="s">
        <v>74</v>
      </c>
      <c r="AG203" s="79">
        <f t="shared" si="10"/>
        <v>3</v>
      </c>
      <c r="AH203" s="80">
        <f t="shared" si="12"/>
        <v>0</v>
      </c>
      <c r="AI203" s="79" t="str">
        <f t="shared" si="11"/>
        <v>014,3,0,0,0</v>
      </c>
    </row>
    <row r="204" spans="1:35" x14ac:dyDescent="0.25">
      <c r="A204" s="70" t="s">
        <v>269</v>
      </c>
      <c r="B204" s="71">
        <f>'Corte Normal'!D205</f>
        <v>0</v>
      </c>
      <c r="C204" s="47">
        <f>'Corte Normal'!E205</f>
        <v>0</v>
      </c>
      <c r="D204" s="47">
        <f>'Corte Normal'!F205</f>
        <v>0</v>
      </c>
      <c r="E204" s="25">
        <f>'Corte Normal'!A205</f>
        <v>0</v>
      </c>
      <c r="F204" s="25">
        <f>'Corte Normal'!B205</f>
        <v>0</v>
      </c>
      <c r="G204" s="25">
        <f>'Corte Normal'!C205</f>
        <v>0</v>
      </c>
      <c r="H204" s="25">
        <f>'Corte Normal'!H205</f>
        <v>0</v>
      </c>
      <c r="I204" s="76"/>
      <c r="J204" s="74">
        <f>'Corte Normal'!G205</f>
        <v>0</v>
      </c>
      <c r="K204" s="72">
        <f>'Corte Normal'!M205</f>
        <v>0</v>
      </c>
      <c r="L204" s="75">
        <f>'Corte Normal'!K205</f>
        <v>0</v>
      </c>
      <c r="M204" s="71" t="s">
        <v>76</v>
      </c>
      <c r="N204" s="81"/>
      <c r="O204" s="74"/>
      <c r="P204" s="74"/>
      <c r="Q204" s="74"/>
      <c r="R204" s="74"/>
      <c r="S204" s="76"/>
      <c r="T204" s="74"/>
      <c r="U204" s="74"/>
      <c r="V204" s="74">
        <v>70</v>
      </c>
      <c r="W204" s="74" t="s">
        <v>35</v>
      </c>
      <c r="X204" s="74">
        <f>VLOOKUP(V204,Tabla1[[Tipo]:[BIN]],3,FALSE)</f>
        <v>551898</v>
      </c>
      <c r="Y204" s="74">
        <f>VLOOKUP(W204,Tabla2[],2,FALSE)</f>
        <v>1</v>
      </c>
      <c r="Z204" s="74"/>
      <c r="AA204" s="81">
        <f>'Corte Normal'!M205</f>
        <v>0</v>
      </c>
      <c r="AB204" s="81">
        <f>'Corte Normal'!N205</f>
        <v>0</v>
      </c>
      <c r="AC204" s="81">
        <f>'Corte Normal'!O205</f>
        <v>0</v>
      </c>
      <c r="AD204" s="77">
        <f>'Corte Normal'!P205</f>
        <v>0</v>
      </c>
      <c r="AE204" s="81">
        <f>'Corte Normal'!Q205</f>
        <v>0</v>
      </c>
      <c r="AF204" s="78" t="s">
        <v>74</v>
      </c>
      <c r="AG204" s="79">
        <f t="shared" si="10"/>
        <v>3</v>
      </c>
      <c r="AH204" s="80">
        <f t="shared" si="12"/>
        <v>0</v>
      </c>
      <c r="AI204" s="79" t="str">
        <f t="shared" si="11"/>
        <v>014,3,0,0,0</v>
      </c>
    </row>
    <row r="205" spans="1:35" x14ac:dyDescent="0.25">
      <c r="A205" s="70" t="s">
        <v>270</v>
      </c>
      <c r="B205" s="71">
        <f>'Corte Normal'!D206</f>
        <v>0</v>
      </c>
      <c r="C205" s="47">
        <f>'Corte Normal'!E206</f>
        <v>0</v>
      </c>
      <c r="D205" s="47">
        <f>'Corte Normal'!F206</f>
        <v>0</v>
      </c>
      <c r="E205" s="25">
        <f>'Corte Normal'!A206</f>
        <v>0</v>
      </c>
      <c r="F205" s="25">
        <f>'Corte Normal'!B206</f>
        <v>0</v>
      </c>
      <c r="G205" s="25">
        <f>'Corte Normal'!C206</f>
        <v>0</v>
      </c>
      <c r="H205" s="25">
        <f>'Corte Normal'!H206</f>
        <v>0</v>
      </c>
      <c r="I205" s="76"/>
      <c r="J205" s="74">
        <f>'Corte Normal'!G206</f>
        <v>0</v>
      </c>
      <c r="K205" s="72">
        <f>'Corte Normal'!M206</f>
        <v>0</v>
      </c>
      <c r="L205" s="75">
        <f>'Corte Normal'!K206</f>
        <v>0</v>
      </c>
      <c r="M205" s="71" t="s">
        <v>76</v>
      </c>
      <c r="N205" s="81"/>
      <c r="O205" s="74"/>
      <c r="P205" s="74"/>
      <c r="Q205" s="74"/>
      <c r="R205" s="74"/>
      <c r="S205" s="76"/>
      <c r="T205" s="74"/>
      <c r="U205" s="74"/>
      <c r="V205" s="74">
        <v>70</v>
      </c>
      <c r="W205" s="74" t="s">
        <v>35</v>
      </c>
      <c r="X205" s="74">
        <f>VLOOKUP(V205,Tabla1[[Tipo]:[BIN]],3,FALSE)</f>
        <v>551898</v>
      </c>
      <c r="Y205" s="74">
        <f>VLOOKUP(W205,Tabla2[],2,FALSE)</f>
        <v>1</v>
      </c>
      <c r="Z205" s="74"/>
      <c r="AA205" s="81">
        <f>'Corte Normal'!M206</f>
        <v>0</v>
      </c>
      <c r="AB205" s="81">
        <f>'Corte Normal'!N206</f>
        <v>0</v>
      </c>
      <c r="AC205" s="81">
        <f>'Corte Normal'!O206</f>
        <v>0</v>
      </c>
      <c r="AD205" s="77">
        <f>'Corte Normal'!P206</f>
        <v>0</v>
      </c>
      <c r="AE205" s="81">
        <f>'Corte Normal'!Q206</f>
        <v>0</v>
      </c>
      <c r="AF205" s="78" t="s">
        <v>74</v>
      </c>
      <c r="AG205" s="79">
        <f t="shared" si="10"/>
        <v>3</v>
      </c>
      <c r="AH205" s="80">
        <f t="shared" si="12"/>
        <v>0</v>
      </c>
      <c r="AI205" s="79" t="str">
        <f t="shared" si="11"/>
        <v>014,3,0,0,0</v>
      </c>
    </row>
    <row r="206" spans="1:35" x14ac:dyDescent="0.25">
      <c r="A206" s="70" t="s">
        <v>271</v>
      </c>
      <c r="B206" s="71">
        <f>'Corte Normal'!D207</f>
        <v>0</v>
      </c>
      <c r="C206" s="47">
        <f>'Corte Normal'!E207</f>
        <v>0</v>
      </c>
      <c r="D206" s="47">
        <f>'Corte Normal'!F207</f>
        <v>0</v>
      </c>
      <c r="E206" s="25">
        <f>'Corte Normal'!A207</f>
        <v>0</v>
      </c>
      <c r="F206" s="25">
        <f>'Corte Normal'!B207</f>
        <v>0</v>
      </c>
      <c r="G206" s="25">
        <f>'Corte Normal'!C207</f>
        <v>0</v>
      </c>
      <c r="H206" s="25">
        <f>'Corte Normal'!H207</f>
        <v>0</v>
      </c>
      <c r="I206" s="76"/>
      <c r="J206" s="74">
        <f>'Corte Normal'!G207</f>
        <v>0</v>
      </c>
      <c r="K206" s="72">
        <f>'Corte Normal'!M207</f>
        <v>0</v>
      </c>
      <c r="L206" s="75">
        <f>'Corte Normal'!K207</f>
        <v>0</v>
      </c>
      <c r="M206" s="71" t="s">
        <v>76</v>
      </c>
      <c r="N206" s="81"/>
      <c r="O206" s="74"/>
      <c r="P206" s="74"/>
      <c r="Q206" s="74"/>
      <c r="R206" s="74"/>
      <c r="S206" s="76"/>
      <c r="T206" s="74"/>
      <c r="U206" s="74"/>
      <c r="V206" s="74">
        <v>70</v>
      </c>
      <c r="W206" s="74" t="s">
        <v>35</v>
      </c>
      <c r="X206" s="74">
        <f>VLOOKUP(V206,Tabla1[[Tipo]:[BIN]],3,FALSE)</f>
        <v>551898</v>
      </c>
      <c r="Y206" s="74">
        <f>VLOOKUP(W206,Tabla2[],2,FALSE)</f>
        <v>1</v>
      </c>
      <c r="Z206" s="74"/>
      <c r="AA206" s="81">
        <f>'Corte Normal'!M207</f>
        <v>0</v>
      </c>
      <c r="AB206" s="81">
        <f>'Corte Normal'!N207</f>
        <v>0</v>
      </c>
      <c r="AC206" s="81">
        <f>'Corte Normal'!O207</f>
        <v>0</v>
      </c>
      <c r="AD206" s="77">
        <f>'Corte Normal'!P207</f>
        <v>0</v>
      </c>
      <c r="AE206" s="81">
        <f>'Corte Normal'!Q207</f>
        <v>0</v>
      </c>
      <c r="AF206" s="78" t="s">
        <v>74</v>
      </c>
      <c r="AG206" s="79">
        <f t="shared" si="10"/>
        <v>3</v>
      </c>
      <c r="AH206" s="80">
        <f t="shared" si="12"/>
        <v>0</v>
      </c>
      <c r="AI206" s="79" t="str">
        <f t="shared" si="11"/>
        <v>014,3,0,0,0</v>
      </c>
    </row>
    <row r="207" spans="1:35" x14ac:dyDescent="0.25">
      <c r="A207" s="70" t="s">
        <v>272</v>
      </c>
      <c r="B207" s="71">
        <f>'Corte Normal'!D208</f>
        <v>0</v>
      </c>
      <c r="C207" s="47">
        <f>'Corte Normal'!E208</f>
        <v>0</v>
      </c>
      <c r="D207" s="47">
        <f>'Corte Normal'!F208</f>
        <v>0</v>
      </c>
      <c r="E207" s="25">
        <f>'Corte Normal'!A208</f>
        <v>0</v>
      </c>
      <c r="F207" s="25">
        <f>'Corte Normal'!B208</f>
        <v>0</v>
      </c>
      <c r="G207" s="25">
        <f>'Corte Normal'!C208</f>
        <v>0</v>
      </c>
      <c r="H207" s="25">
        <f>'Corte Normal'!H208</f>
        <v>0</v>
      </c>
      <c r="I207" s="76"/>
      <c r="J207" s="74">
        <f>'Corte Normal'!G208</f>
        <v>0</v>
      </c>
      <c r="K207" s="72">
        <f>'Corte Normal'!M208</f>
        <v>0</v>
      </c>
      <c r="L207" s="75">
        <f>'Corte Normal'!K208</f>
        <v>0</v>
      </c>
      <c r="M207" s="71" t="s">
        <v>76</v>
      </c>
      <c r="N207" s="81"/>
      <c r="O207" s="74"/>
      <c r="P207" s="74"/>
      <c r="Q207" s="74"/>
      <c r="R207" s="74"/>
      <c r="S207" s="76"/>
      <c r="T207" s="74"/>
      <c r="U207" s="74"/>
      <c r="V207" s="74">
        <v>70</v>
      </c>
      <c r="W207" s="74" t="s">
        <v>35</v>
      </c>
      <c r="X207" s="74">
        <f>VLOOKUP(V207,Tabla1[[Tipo]:[BIN]],3,FALSE)</f>
        <v>551898</v>
      </c>
      <c r="Y207" s="74">
        <f>VLOOKUP(W207,Tabla2[],2,FALSE)</f>
        <v>1</v>
      </c>
      <c r="Z207" s="74"/>
      <c r="AA207" s="81">
        <f>'Corte Normal'!M208</f>
        <v>0</v>
      </c>
      <c r="AB207" s="81">
        <f>'Corte Normal'!N208</f>
        <v>0</v>
      </c>
      <c r="AC207" s="81">
        <f>'Corte Normal'!O208</f>
        <v>0</v>
      </c>
      <c r="AD207" s="77">
        <f>'Corte Normal'!P208</f>
        <v>0</v>
      </c>
      <c r="AE207" s="81">
        <f>'Corte Normal'!Q208</f>
        <v>0</v>
      </c>
      <c r="AF207" s="78" t="s">
        <v>74</v>
      </c>
      <c r="AG207" s="79">
        <f t="shared" si="10"/>
        <v>3</v>
      </c>
      <c r="AH207" s="80">
        <f t="shared" si="12"/>
        <v>0</v>
      </c>
      <c r="AI207" s="79" t="str">
        <f t="shared" si="11"/>
        <v>014,3,0,0,0</v>
      </c>
    </row>
    <row r="208" spans="1:35" x14ac:dyDescent="0.25">
      <c r="A208" s="70" t="s">
        <v>273</v>
      </c>
      <c r="B208" s="71">
        <f>'Corte Normal'!D209</f>
        <v>0</v>
      </c>
      <c r="C208" s="47">
        <f>'Corte Normal'!E209</f>
        <v>0</v>
      </c>
      <c r="D208" s="47">
        <f>'Corte Normal'!F209</f>
        <v>0</v>
      </c>
      <c r="E208" s="25">
        <f>'Corte Normal'!A209</f>
        <v>0</v>
      </c>
      <c r="F208" s="25">
        <f>'Corte Normal'!B209</f>
        <v>0</v>
      </c>
      <c r="G208" s="25">
        <f>'Corte Normal'!C209</f>
        <v>0</v>
      </c>
      <c r="H208" s="25">
        <f>'Corte Normal'!H209</f>
        <v>0</v>
      </c>
      <c r="I208" s="76"/>
      <c r="J208" s="74">
        <f>'Corte Normal'!G209</f>
        <v>0</v>
      </c>
      <c r="K208" s="72">
        <f>'Corte Normal'!M209</f>
        <v>0</v>
      </c>
      <c r="L208" s="75">
        <f>'Corte Normal'!K209</f>
        <v>0</v>
      </c>
      <c r="M208" s="71" t="s">
        <v>76</v>
      </c>
      <c r="N208" s="81"/>
      <c r="O208" s="74"/>
      <c r="P208" s="74"/>
      <c r="Q208" s="74"/>
      <c r="R208" s="74"/>
      <c r="S208" s="76"/>
      <c r="T208" s="74"/>
      <c r="U208" s="74"/>
      <c r="V208" s="74">
        <v>70</v>
      </c>
      <c r="W208" s="74" t="s">
        <v>35</v>
      </c>
      <c r="X208" s="74">
        <f>VLOOKUP(V208,Tabla1[[Tipo]:[BIN]],3,FALSE)</f>
        <v>551898</v>
      </c>
      <c r="Y208" s="74">
        <f>VLOOKUP(W208,Tabla2[],2,FALSE)</f>
        <v>1</v>
      </c>
      <c r="Z208" s="74"/>
      <c r="AA208" s="81">
        <f>'Corte Normal'!M209</f>
        <v>0</v>
      </c>
      <c r="AB208" s="81">
        <f>'Corte Normal'!N209</f>
        <v>0</v>
      </c>
      <c r="AC208" s="81">
        <f>'Corte Normal'!O209</f>
        <v>0</v>
      </c>
      <c r="AD208" s="77">
        <f>'Corte Normal'!P209</f>
        <v>0</v>
      </c>
      <c r="AE208" s="81">
        <f>'Corte Normal'!Q209</f>
        <v>0</v>
      </c>
      <c r="AF208" s="78" t="s">
        <v>74</v>
      </c>
      <c r="AG208" s="79">
        <f t="shared" si="10"/>
        <v>3</v>
      </c>
      <c r="AH208" s="80">
        <f t="shared" si="12"/>
        <v>0</v>
      </c>
      <c r="AI208" s="79" t="str">
        <f t="shared" si="11"/>
        <v>014,3,0,0,0</v>
      </c>
    </row>
    <row r="209" spans="1:35" x14ac:dyDescent="0.25">
      <c r="A209" s="70" t="s">
        <v>274</v>
      </c>
      <c r="B209" s="71">
        <f>'Corte Normal'!D210</f>
        <v>0</v>
      </c>
      <c r="C209" s="47">
        <f>'Corte Normal'!E210</f>
        <v>0</v>
      </c>
      <c r="D209" s="47">
        <f>'Corte Normal'!F210</f>
        <v>0</v>
      </c>
      <c r="E209" s="25">
        <f>'Corte Normal'!A210</f>
        <v>0</v>
      </c>
      <c r="F209" s="25">
        <f>'Corte Normal'!B210</f>
        <v>0</v>
      </c>
      <c r="G209" s="25">
        <f>'Corte Normal'!C210</f>
        <v>0</v>
      </c>
      <c r="H209" s="25">
        <f>'Corte Normal'!H210</f>
        <v>0</v>
      </c>
      <c r="I209" s="76"/>
      <c r="J209" s="74">
        <f>'Corte Normal'!G210</f>
        <v>0</v>
      </c>
      <c r="K209" s="72">
        <f>'Corte Normal'!M210</f>
        <v>0</v>
      </c>
      <c r="L209" s="75">
        <f>'Corte Normal'!K210</f>
        <v>0</v>
      </c>
      <c r="M209" s="71" t="s">
        <v>76</v>
      </c>
      <c r="N209" s="81"/>
      <c r="O209" s="74"/>
      <c r="P209" s="74"/>
      <c r="Q209" s="74"/>
      <c r="R209" s="74"/>
      <c r="S209" s="76"/>
      <c r="T209" s="74"/>
      <c r="U209" s="74"/>
      <c r="V209" s="74">
        <v>70</v>
      </c>
      <c r="W209" s="74" t="s">
        <v>35</v>
      </c>
      <c r="X209" s="74">
        <f>VLOOKUP(V209,Tabla1[[Tipo]:[BIN]],3,FALSE)</f>
        <v>551898</v>
      </c>
      <c r="Y209" s="74">
        <f>VLOOKUP(W209,Tabla2[],2,FALSE)</f>
        <v>1</v>
      </c>
      <c r="Z209" s="74"/>
      <c r="AA209" s="81">
        <f>'Corte Normal'!M210</f>
        <v>0</v>
      </c>
      <c r="AB209" s="81">
        <f>'Corte Normal'!N210</f>
        <v>0</v>
      </c>
      <c r="AC209" s="81">
        <f>'Corte Normal'!O210</f>
        <v>0</v>
      </c>
      <c r="AD209" s="77">
        <f>'Corte Normal'!P210</f>
        <v>0</v>
      </c>
      <c r="AE209" s="81">
        <f>'Corte Normal'!Q210</f>
        <v>0</v>
      </c>
      <c r="AF209" s="78" t="s">
        <v>74</v>
      </c>
      <c r="AG209" s="79">
        <f t="shared" si="10"/>
        <v>3</v>
      </c>
      <c r="AH209" s="80">
        <f t="shared" si="12"/>
        <v>0</v>
      </c>
      <c r="AI209" s="79" t="str">
        <f t="shared" si="11"/>
        <v>014,3,0,0,0</v>
      </c>
    </row>
    <row r="210" spans="1:35" x14ac:dyDescent="0.25">
      <c r="A210" s="70" t="s">
        <v>275</v>
      </c>
      <c r="B210" s="71">
        <f>'Corte Normal'!D211</f>
        <v>0</v>
      </c>
      <c r="C210" s="47">
        <f>'Corte Normal'!E211</f>
        <v>0</v>
      </c>
      <c r="D210" s="47">
        <f>'Corte Normal'!F211</f>
        <v>0</v>
      </c>
      <c r="E210" s="25">
        <f>'Corte Normal'!A211</f>
        <v>0</v>
      </c>
      <c r="F210" s="25">
        <f>'Corte Normal'!B211</f>
        <v>0</v>
      </c>
      <c r="G210" s="25">
        <f>'Corte Normal'!C211</f>
        <v>0</v>
      </c>
      <c r="H210" s="25">
        <f>'Corte Normal'!H211</f>
        <v>0</v>
      </c>
      <c r="I210" s="76"/>
      <c r="J210" s="74">
        <f>'Corte Normal'!G211</f>
        <v>0</v>
      </c>
      <c r="K210" s="72">
        <f>'Corte Normal'!M211</f>
        <v>0</v>
      </c>
      <c r="L210" s="75">
        <f>'Corte Normal'!K211</f>
        <v>0</v>
      </c>
      <c r="M210" s="71" t="s">
        <v>76</v>
      </c>
      <c r="N210" s="81"/>
      <c r="O210" s="74"/>
      <c r="P210" s="74"/>
      <c r="Q210" s="74"/>
      <c r="R210" s="74"/>
      <c r="S210" s="76"/>
      <c r="T210" s="74"/>
      <c r="U210" s="74"/>
      <c r="V210" s="74">
        <v>70</v>
      </c>
      <c r="W210" s="74" t="s">
        <v>35</v>
      </c>
      <c r="X210" s="74">
        <f>VLOOKUP(V210,Tabla1[[Tipo]:[BIN]],3,FALSE)</f>
        <v>551898</v>
      </c>
      <c r="Y210" s="74">
        <f>VLOOKUP(W210,Tabla2[],2,FALSE)</f>
        <v>1</v>
      </c>
      <c r="Z210" s="74"/>
      <c r="AA210" s="81">
        <f>'Corte Normal'!M211</f>
        <v>0</v>
      </c>
      <c r="AB210" s="81">
        <f>'Corte Normal'!N211</f>
        <v>0</v>
      </c>
      <c r="AC210" s="81">
        <f>'Corte Normal'!O211</f>
        <v>0</v>
      </c>
      <c r="AD210" s="77">
        <f>'Corte Normal'!P211</f>
        <v>0</v>
      </c>
      <c r="AE210" s="81">
        <f>'Corte Normal'!Q211</f>
        <v>0</v>
      </c>
      <c r="AF210" s="78" t="s">
        <v>74</v>
      </c>
      <c r="AG210" s="79">
        <f t="shared" si="10"/>
        <v>3</v>
      </c>
      <c r="AH210" s="80">
        <f t="shared" si="12"/>
        <v>0</v>
      </c>
      <c r="AI210" s="79" t="str">
        <f t="shared" si="11"/>
        <v>014,3,0,0,0</v>
      </c>
    </row>
    <row r="211" spans="1:35" x14ac:dyDescent="0.25">
      <c r="A211" s="70" t="s">
        <v>276</v>
      </c>
      <c r="B211" s="71">
        <f>'Corte Normal'!D212</f>
        <v>0</v>
      </c>
      <c r="C211" s="47">
        <f>'Corte Normal'!E212</f>
        <v>0</v>
      </c>
      <c r="D211" s="47">
        <f>'Corte Normal'!F212</f>
        <v>0</v>
      </c>
      <c r="E211" s="25">
        <f>'Corte Normal'!A212</f>
        <v>0</v>
      </c>
      <c r="F211" s="25">
        <f>'Corte Normal'!B212</f>
        <v>0</v>
      </c>
      <c r="G211" s="25">
        <f>'Corte Normal'!C212</f>
        <v>0</v>
      </c>
      <c r="H211" s="25">
        <f>'Corte Normal'!H212</f>
        <v>0</v>
      </c>
      <c r="I211" s="76"/>
      <c r="J211" s="74">
        <f>'Corte Normal'!G212</f>
        <v>0</v>
      </c>
      <c r="K211" s="72">
        <f>'Corte Normal'!M212</f>
        <v>0</v>
      </c>
      <c r="L211" s="75">
        <f>'Corte Normal'!K212</f>
        <v>0</v>
      </c>
      <c r="M211" s="71" t="s">
        <v>76</v>
      </c>
      <c r="N211" s="81"/>
      <c r="O211" s="74"/>
      <c r="P211" s="74"/>
      <c r="Q211" s="74"/>
      <c r="R211" s="74"/>
      <c r="S211" s="76"/>
      <c r="T211" s="74"/>
      <c r="U211" s="74"/>
      <c r="V211" s="74">
        <v>70</v>
      </c>
      <c r="W211" s="74" t="s">
        <v>35</v>
      </c>
      <c r="X211" s="74">
        <f>VLOOKUP(V211,Tabla1[[Tipo]:[BIN]],3,FALSE)</f>
        <v>551898</v>
      </c>
      <c r="Y211" s="74">
        <f>VLOOKUP(W211,Tabla2[],2,FALSE)</f>
        <v>1</v>
      </c>
      <c r="Z211" s="74"/>
      <c r="AA211" s="81">
        <f>'Corte Normal'!M212</f>
        <v>0</v>
      </c>
      <c r="AB211" s="81">
        <f>'Corte Normal'!N212</f>
        <v>0</v>
      </c>
      <c r="AC211" s="81">
        <f>'Corte Normal'!O212</f>
        <v>0</v>
      </c>
      <c r="AD211" s="77">
        <f>'Corte Normal'!P212</f>
        <v>0</v>
      </c>
      <c r="AE211" s="81">
        <f>'Corte Normal'!Q212</f>
        <v>0</v>
      </c>
      <c r="AF211" s="78" t="s">
        <v>74</v>
      </c>
      <c r="AG211" s="79">
        <f t="shared" si="10"/>
        <v>3</v>
      </c>
      <c r="AH211" s="80">
        <f t="shared" si="12"/>
        <v>0</v>
      </c>
      <c r="AI211" s="79" t="str">
        <f t="shared" si="11"/>
        <v>014,3,0,0,0</v>
      </c>
    </row>
    <row r="212" spans="1:35" x14ac:dyDescent="0.25">
      <c r="A212" s="70" t="s">
        <v>277</v>
      </c>
      <c r="B212" s="71">
        <f>'Corte Normal'!D213</f>
        <v>0</v>
      </c>
      <c r="C212" s="47">
        <f>'Corte Normal'!E213</f>
        <v>0</v>
      </c>
      <c r="D212" s="47">
        <f>'Corte Normal'!F213</f>
        <v>0</v>
      </c>
      <c r="E212" s="25">
        <f>'Corte Normal'!A213</f>
        <v>0</v>
      </c>
      <c r="F212" s="25">
        <f>'Corte Normal'!B213</f>
        <v>0</v>
      </c>
      <c r="G212" s="25">
        <f>'Corte Normal'!C213</f>
        <v>0</v>
      </c>
      <c r="H212" s="25">
        <f>'Corte Normal'!H213</f>
        <v>0</v>
      </c>
      <c r="I212" s="76"/>
      <c r="J212" s="74">
        <f>'Corte Normal'!G213</f>
        <v>0</v>
      </c>
      <c r="K212" s="72">
        <f>'Corte Normal'!M213</f>
        <v>0</v>
      </c>
      <c r="L212" s="75">
        <f>'Corte Normal'!K213</f>
        <v>0</v>
      </c>
      <c r="M212" s="71" t="s">
        <v>76</v>
      </c>
      <c r="N212" s="81"/>
      <c r="O212" s="74"/>
      <c r="P212" s="74"/>
      <c r="Q212" s="74"/>
      <c r="R212" s="74"/>
      <c r="S212" s="76"/>
      <c r="T212" s="74"/>
      <c r="U212" s="74"/>
      <c r="V212" s="74">
        <v>70</v>
      </c>
      <c r="W212" s="74" t="s">
        <v>35</v>
      </c>
      <c r="X212" s="74">
        <f>VLOOKUP(V212,Tabla1[[Tipo]:[BIN]],3,FALSE)</f>
        <v>551898</v>
      </c>
      <c r="Y212" s="74">
        <f>VLOOKUP(W212,Tabla2[],2,FALSE)</f>
        <v>1</v>
      </c>
      <c r="Z212" s="74"/>
      <c r="AA212" s="81">
        <f>'Corte Normal'!M213</f>
        <v>0</v>
      </c>
      <c r="AB212" s="81">
        <f>'Corte Normal'!N213</f>
        <v>0</v>
      </c>
      <c r="AC212" s="81">
        <f>'Corte Normal'!O213</f>
        <v>0</v>
      </c>
      <c r="AD212" s="77">
        <f>'Corte Normal'!P213</f>
        <v>0</v>
      </c>
      <c r="AE212" s="81">
        <f>'Corte Normal'!Q213</f>
        <v>0</v>
      </c>
      <c r="AF212" s="78" t="s">
        <v>74</v>
      </c>
      <c r="AG212" s="79">
        <f t="shared" si="10"/>
        <v>3</v>
      </c>
      <c r="AH212" s="80">
        <f t="shared" si="12"/>
        <v>0</v>
      </c>
      <c r="AI212" s="79" t="str">
        <f t="shared" si="11"/>
        <v>014,3,0,0,0</v>
      </c>
    </row>
    <row r="213" spans="1:35" x14ac:dyDescent="0.25">
      <c r="A213" s="70" t="s">
        <v>278</v>
      </c>
      <c r="B213" s="71">
        <f>'Corte Normal'!D214</f>
        <v>0</v>
      </c>
      <c r="C213" s="47">
        <f>'Corte Normal'!E214</f>
        <v>0</v>
      </c>
      <c r="D213" s="47">
        <f>'Corte Normal'!F214</f>
        <v>0</v>
      </c>
      <c r="E213" s="25">
        <f>'Corte Normal'!A214</f>
        <v>0</v>
      </c>
      <c r="F213" s="25">
        <f>'Corte Normal'!B214</f>
        <v>0</v>
      </c>
      <c r="G213" s="25">
        <f>'Corte Normal'!C214</f>
        <v>0</v>
      </c>
      <c r="H213" s="25">
        <f>'Corte Normal'!H214</f>
        <v>0</v>
      </c>
      <c r="I213" s="76"/>
      <c r="J213" s="74">
        <f>'Corte Normal'!G214</f>
        <v>0</v>
      </c>
      <c r="K213" s="72">
        <f>'Corte Normal'!M214</f>
        <v>0</v>
      </c>
      <c r="L213" s="75">
        <f>'Corte Normal'!K214</f>
        <v>0</v>
      </c>
      <c r="M213" s="71" t="s">
        <v>76</v>
      </c>
      <c r="N213" s="81"/>
      <c r="O213" s="74"/>
      <c r="P213" s="74"/>
      <c r="Q213" s="74"/>
      <c r="R213" s="74"/>
      <c r="S213" s="76"/>
      <c r="T213" s="74"/>
      <c r="U213" s="74"/>
      <c r="V213" s="74">
        <v>70</v>
      </c>
      <c r="W213" s="74" t="s">
        <v>35</v>
      </c>
      <c r="X213" s="74">
        <f>VLOOKUP(V213,Tabla1[[Tipo]:[BIN]],3,FALSE)</f>
        <v>551898</v>
      </c>
      <c r="Y213" s="74">
        <f>VLOOKUP(W213,Tabla2[],2,FALSE)</f>
        <v>1</v>
      </c>
      <c r="Z213" s="74"/>
      <c r="AA213" s="81">
        <f>'Corte Normal'!M214</f>
        <v>0</v>
      </c>
      <c r="AB213" s="81">
        <f>'Corte Normal'!N214</f>
        <v>0</v>
      </c>
      <c r="AC213" s="81">
        <f>'Corte Normal'!O214</f>
        <v>0</v>
      </c>
      <c r="AD213" s="77">
        <f>'Corte Normal'!P214</f>
        <v>0</v>
      </c>
      <c r="AE213" s="81">
        <f>'Corte Normal'!Q214</f>
        <v>0</v>
      </c>
      <c r="AF213" s="78" t="s">
        <v>74</v>
      </c>
      <c r="AG213" s="79">
        <f t="shared" si="10"/>
        <v>3</v>
      </c>
      <c r="AH213" s="80">
        <f t="shared" si="12"/>
        <v>0</v>
      </c>
      <c r="AI213" s="79" t="str">
        <f t="shared" si="11"/>
        <v>014,3,0,0,0</v>
      </c>
    </row>
    <row r="214" spans="1:35" x14ac:dyDescent="0.25">
      <c r="A214" s="70" t="s">
        <v>279</v>
      </c>
      <c r="B214" s="71">
        <f>'Corte Normal'!D215</f>
        <v>0</v>
      </c>
      <c r="C214" s="47">
        <f>'Corte Normal'!E215</f>
        <v>0</v>
      </c>
      <c r="D214" s="47">
        <f>'Corte Normal'!F215</f>
        <v>0</v>
      </c>
      <c r="E214" s="25">
        <f>'Corte Normal'!A215</f>
        <v>0</v>
      </c>
      <c r="F214" s="25">
        <f>'Corte Normal'!B215</f>
        <v>0</v>
      </c>
      <c r="G214" s="25">
        <f>'Corte Normal'!C215</f>
        <v>0</v>
      </c>
      <c r="H214" s="25">
        <f>'Corte Normal'!H215</f>
        <v>0</v>
      </c>
      <c r="I214" s="76"/>
      <c r="J214" s="74">
        <f>'Corte Normal'!G215</f>
        <v>0</v>
      </c>
      <c r="K214" s="72">
        <f>'Corte Normal'!M215</f>
        <v>0</v>
      </c>
      <c r="L214" s="75">
        <f>'Corte Normal'!K215</f>
        <v>0</v>
      </c>
      <c r="M214" s="71" t="s">
        <v>76</v>
      </c>
      <c r="N214" s="81"/>
      <c r="O214" s="74"/>
      <c r="P214" s="74"/>
      <c r="Q214" s="74"/>
      <c r="R214" s="74"/>
      <c r="S214" s="76"/>
      <c r="T214" s="74"/>
      <c r="U214" s="74"/>
      <c r="V214" s="74">
        <v>70</v>
      </c>
      <c r="W214" s="74" t="s">
        <v>35</v>
      </c>
      <c r="X214" s="74">
        <f>VLOOKUP(V214,Tabla1[[Tipo]:[BIN]],3,FALSE)</f>
        <v>551898</v>
      </c>
      <c r="Y214" s="74">
        <f>VLOOKUP(W214,Tabla2[],2,FALSE)</f>
        <v>1</v>
      </c>
      <c r="Z214" s="74"/>
      <c r="AA214" s="81">
        <f>'Corte Normal'!M215</f>
        <v>0</v>
      </c>
      <c r="AB214" s="81">
        <f>'Corte Normal'!N215</f>
        <v>0</v>
      </c>
      <c r="AC214" s="81">
        <f>'Corte Normal'!O215</f>
        <v>0</v>
      </c>
      <c r="AD214" s="77">
        <f>'Corte Normal'!P215</f>
        <v>0</v>
      </c>
      <c r="AE214" s="81">
        <f>'Corte Normal'!Q215</f>
        <v>0</v>
      </c>
      <c r="AF214" s="78" t="s">
        <v>74</v>
      </c>
      <c r="AG214" s="79">
        <f t="shared" si="10"/>
        <v>3</v>
      </c>
      <c r="AH214" s="80">
        <f t="shared" si="12"/>
        <v>0</v>
      </c>
      <c r="AI214" s="79" t="str">
        <f t="shared" si="11"/>
        <v>014,3,0,0,0</v>
      </c>
    </row>
    <row r="215" spans="1:35" x14ac:dyDescent="0.25">
      <c r="A215" s="70" t="s">
        <v>280</v>
      </c>
      <c r="B215" s="71">
        <f>'Corte Normal'!D216</f>
        <v>0</v>
      </c>
      <c r="C215" s="47">
        <f>'Corte Normal'!E216</f>
        <v>0</v>
      </c>
      <c r="D215" s="47">
        <f>'Corte Normal'!F216</f>
        <v>0</v>
      </c>
      <c r="E215" s="25">
        <f>'Corte Normal'!A216</f>
        <v>0</v>
      </c>
      <c r="F215" s="25">
        <f>'Corte Normal'!B216</f>
        <v>0</v>
      </c>
      <c r="G215" s="25">
        <f>'Corte Normal'!C216</f>
        <v>0</v>
      </c>
      <c r="H215" s="25">
        <f>'Corte Normal'!H216</f>
        <v>0</v>
      </c>
      <c r="I215" s="76"/>
      <c r="J215" s="74">
        <f>'Corte Normal'!G216</f>
        <v>0</v>
      </c>
      <c r="K215" s="72">
        <f>'Corte Normal'!M216</f>
        <v>0</v>
      </c>
      <c r="L215" s="75">
        <f>'Corte Normal'!K216</f>
        <v>0</v>
      </c>
      <c r="M215" s="71" t="s">
        <v>76</v>
      </c>
      <c r="N215" s="81"/>
      <c r="O215" s="74"/>
      <c r="P215" s="74"/>
      <c r="Q215" s="74"/>
      <c r="R215" s="74"/>
      <c r="S215" s="76"/>
      <c r="T215" s="74"/>
      <c r="U215" s="74"/>
      <c r="V215" s="74">
        <v>70</v>
      </c>
      <c r="W215" s="74" t="s">
        <v>35</v>
      </c>
      <c r="X215" s="74">
        <f>VLOOKUP(V215,Tabla1[[Tipo]:[BIN]],3,FALSE)</f>
        <v>551898</v>
      </c>
      <c r="Y215" s="74">
        <f>VLOOKUP(W215,Tabla2[],2,FALSE)</f>
        <v>1</v>
      </c>
      <c r="Z215" s="74"/>
      <c r="AA215" s="81">
        <f>'Corte Normal'!M216</f>
        <v>0</v>
      </c>
      <c r="AB215" s="81">
        <f>'Corte Normal'!N216</f>
        <v>0</v>
      </c>
      <c r="AC215" s="81">
        <f>'Corte Normal'!O216</f>
        <v>0</v>
      </c>
      <c r="AD215" s="77">
        <f>'Corte Normal'!P216</f>
        <v>0</v>
      </c>
      <c r="AE215" s="81">
        <f>'Corte Normal'!Q216</f>
        <v>0</v>
      </c>
      <c r="AF215" s="78" t="s">
        <v>74</v>
      </c>
      <c r="AG215" s="79">
        <f t="shared" si="10"/>
        <v>3</v>
      </c>
      <c r="AH215" s="80">
        <f t="shared" si="12"/>
        <v>0</v>
      </c>
      <c r="AI215" s="79" t="str">
        <f t="shared" si="11"/>
        <v>014,3,0,0,0</v>
      </c>
    </row>
    <row r="216" spans="1:35" x14ac:dyDescent="0.25">
      <c r="A216" s="70" t="s">
        <v>281</v>
      </c>
      <c r="B216" s="71">
        <f>'Corte Normal'!D217</f>
        <v>0</v>
      </c>
      <c r="C216" s="47">
        <f>'Corte Normal'!E217</f>
        <v>0</v>
      </c>
      <c r="D216" s="47">
        <f>'Corte Normal'!F217</f>
        <v>0</v>
      </c>
      <c r="E216" s="25">
        <f>'Corte Normal'!A217</f>
        <v>0</v>
      </c>
      <c r="F216" s="25">
        <f>'Corte Normal'!B217</f>
        <v>0</v>
      </c>
      <c r="G216" s="25">
        <f>'Corte Normal'!C217</f>
        <v>0</v>
      </c>
      <c r="H216" s="25">
        <f>'Corte Normal'!H217</f>
        <v>0</v>
      </c>
      <c r="I216" s="76"/>
      <c r="J216" s="74">
        <f>'Corte Normal'!G217</f>
        <v>0</v>
      </c>
      <c r="K216" s="72">
        <f>'Corte Normal'!M217</f>
        <v>0</v>
      </c>
      <c r="L216" s="75">
        <f>'Corte Normal'!K217</f>
        <v>0</v>
      </c>
      <c r="M216" s="71" t="s">
        <v>76</v>
      </c>
      <c r="N216" s="81"/>
      <c r="O216" s="74"/>
      <c r="P216" s="74"/>
      <c r="Q216" s="74"/>
      <c r="R216" s="74"/>
      <c r="S216" s="76"/>
      <c r="T216" s="74"/>
      <c r="U216" s="74"/>
      <c r="V216" s="74">
        <v>70</v>
      </c>
      <c r="W216" s="74" t="s">
        <v>35</v>
      </c>
      <c r="X216" s="74">
        <f>VLOOKUP(V216,Tabla1[[Tipo]:[BIN]],3,FALSE)</f>
        <v>551898</v>
      </c>
      <c r="Y216" s="74">
        <f>VLOOKUP(W216,Tabla2[],2,FALSE)</f>
        <v>1</v>
      </c>
      <c r="Z216" s="74"/>
      <c r="AA216" s="81">
        <f>'Corte Normal'!M217</f>
        <v>0</v>
      </c>
      <c r="AB216" s="81">
        <f>'Corte Normal'!N217</f>
        <v>0</v>
      </c>
      <c r="AC216" s="81">
        <f>'Corte Normal'!O217</f>
        <v>0</v>
      </c>
      <c r="AD216" s="77">
        <f>'Corte Normal'!P217</f>
        <v>0</v>
      </c>
      <c r="AE216" s="81">
        <f>'Corte Normal'!Q217</f>
        <v>0</v>
      </c>
      <c r="AF216" s="78" t="s">
        <v>74</v>
      </c>
      <c r="AG216" s="79">
        <f t="shared" si="10"/>
        <v>3</v>
      </c>
      <c r="AH216" s="80">
        <f t="shared" si="12"/>
        <v>0</v>
      </c>
      <c r="AI216" s="79" t="str">
        <f t="shared" si="11"/>
        <v>014,3,0,0,0</v>
      </c>
    </row>
    <row r="217" spans="1:35" x14ac:dyDescent="0.25">
      <c r="A217" s="70" t="s">
        <v>282</v>
      </c>
      <c r="B217" s="71">
        <f>'Corte Normal'!D218</f>
        <v>0</v>
      </c>
      <c r="C217" s="47">
        <f>'Corte Normal'!E218</f>
        <v>0</v>
      </c>
      <c r="D217" s="47">
        <f>'Corte Normal'!F218</f>
        <v>0</v>
      </c>
      <c r="E217" s="25">
        <f>'Corte Normal'!A218</f>
        <v>0</v>
      </c>
      <c r="F217" s="25">
        <f>'Corte Normal'!B218</f>
        <v>0</v>
      </c>
      <c r="G217" s="25">
        <f>'Corte Normal'!C218</f>
        <v>0</v>
      </c>
      <c r="H217" s="25">
        <f>'Corte Normal'!H218</f>
        <v>0</v>
      </c>
      <c r="I217" s="76"/>
      <c r="J217" s="74">
        <f>'Corte Normal'!G218</f>
        <v>0</v>
      </c>
      <c r="K217" s="72">
        <f>'Corte Normal'!M218</f>
        <v>0</v>
      </c>
      <c r="L217" s="75">
        <f>'Corte Normal'!K218</f>
        <v>0</v>
      </c>
      <c r="M217" s="71" t="s">
        <v>76</v>
      </c>
      <c r="N217" s="81"/>
      <c r="O217" s="74"/>
      <c r="P217" s="74"/>
      <c r="Q217" s="74"/>
      <c r="R217" s="74"/>
      <c r="S217" s="76"/>
      <c r="T217" s="74"/>
      <c r="U217" s="74"/>
      <c r="V217" s="74">
        <v>70</v>
      </c>
      <c r="W217" s="74" t="s">
        <v>35</v>
      </c>
      <c r="X217" s="74">
        <f>VLOOKUP(V217,Tabla1[[Tipo]:[BIN]],3,FALSE)</f>
        <v>551898</v>
      </c>
      <c r="Y217" s="74">
        <f>VLOOKUP(W217,Tabla2[],2,FALSE)</f>
        <v>1</v>
      </c>
      <c r="Z217" s="74"/>
      <c r="AA217" s="81">
        <f>'Corte Normal'!M218</f>
        <v>0</v>
      </c>
      <c r="AB217" s="81">
        <f>'Corte Normal'!N218</f>
        <v>0</v>
      </c>
      <c r="AC217" s="81">
        <f>'Corte Normal'!O218</f>
        <v>0</v>
      </c>
      <c r="AD217" s="77">
        <f>'Corte Normal'!P218</f>
        <v>0</v>
      </c>
      <c r="AE217" s="81">
        <f>'Corte Normal'!Q218</f>
        <v>0</v>
      </c>
      <c r="AF217" s="78" t="s">
        <v>74</v>
      </c>
      <c r="AG217" s="79">
        <f t="shared" si="10"/>
        <v>3</v>
      </c>
      <c r="AH217" s="80">
        <f t="shared" si="12"/>
        <v>0</v>
      </c>
      <c r="AI217" s="79" t="str">
        <f t="shared" si="11"/>
        <v>014,3,0,0,0</v>
      </c>
    </row>
    <row r="218" spans="1:35" x14ac:dyDescent="0.25">
      <c r="A218" s="70" t="s">
        <v>283</v>
      </c>
      <c r="B218" s="71">
        <f>'Corte Normal'!D219</f>
        <v>0</v>
      </c>
      <c r="C218" s="47">
        <f>'Corte Normal'!E219</f>
        <v>0</v>
      </c>
      <c r="D218" s="47">
        <f>'Corte Normal'!F219</f>
        <v>0</v>
      </c>
      <c r="E218" s="25">
        <f>'Corte Normal'!A219</f>
        <v>0</v>
      </c>
      <c r="F218" s="25">
        <f>'Corte Normal'!B219</f>
        <v>0</v>
      </c>
      <c r="G218" s="25">
        <f>'Corte Normal'!C219</f>
        <v>0</v>
      </c>
      <c r="H218" s="25">
        <f>'Corte Normal'!H219</f>
        <v>0</v>
      </c>
      <c r="I218" s="76"/>
      <c r="J218" s="74">
        <f>'Corte Normal'!G219</f>
        <v>0</v>
      </c>
      <c r="K218" s="72">
        <f>'Corte Normal'!M219</f>
        <v>0</v>
      </c>
      <c r="L218" s="75">
        <f>'Corte Normal'!K219</f>
        <v>0</v>
      </c>
      <c r="M218" s="71" t="s">
        <v>76</v>
      </c>
      <c r="N218" s="81"/>
      <c r="O218" s="74"/>
      <c r="P218" s="74"/>
      <c r="Q218" s="74"/>
      <c r="R218" s="74"/>
      <c r="S218" s="76"/>
      <c r="T218" s="74"/>
      <c r="U218" s="74"/>
      <c r="V218" s="74">
        <v>70</v>
      </c>
      <c r="W218" s="74" t="s">
        <v>35</v>
      </c>
      <c r="X218" s="74">
        <f>VLOOKUP(V218,Tabla1[[Tipo]:[BIN]],3,FALSE)</f>
        <v>551898</v>
      </c>
      <c r="Y218" s="74">
        <f>VLOOKUP(W218,Tabla2[],2,FALSE)</f>
        <v>1</v>
      </c>
      <c r="Z218" s="74"/>
      <c r="AA218" s="81">
        <f>'Corte Normal'!M219</f>
        <v>0</v>
      </c>
      <c r="AB218" s="81">
        <f>'Corte Normal'!N219</f>
        <v>0</v>
      </c>
      <c r="AC218" s="81">
        <f>'Corte Normal'!O219</f>
        <v>0</v>
      </c>
      <c r="AD218" s="77">
        <f>'Corte Normal'!P219</f>
        <v>0</v>
      </c>
      <c r="AE218" s="81">
        <f>'Corte Normal'!Q219</f>
        <v>0</v>
      </c>
      <c r="AF218" s="78" t="s">
        <v>74</v>
      </c>
      <c r="AG218" s="79">
        <f t="shared" si="10"/>
        <v>3</v>
      </c>
      <c r="AH218" s="80">
        <f t="shared" si="12"/>
        <v>0</v>
      </c>
      <c r="AI218" s="79" t="str">
        <f t="shared" si="11"/>
        <v>014,3,0,0,0</v>
      </c>
    </row>
    <row r="219" spans="1:35" x14ac:dyDescent="0.25">
      <c r="A219" s="70" t="s">
        <v>284</v>
      </c>
      <c r="B219" s="71">
        <f>'Corte Normal'!D220</f>
        <v>0</v>
      </c>
      <c r="C219" s="47">
        <f>'Corte Normal'!E220</f>
        <v>0</v>
      </c>
      <c r="D219" s="47">
        <f>'Corte Normal'!F220</f>
        <v>0</v>
      </c>
      <c r="E219" s="25">
        <f>'Corte Normal'!A220</f>
        <v>0</v>
      </c>
      <c r="F219" s="25">
        <f>'Corte Normal'!B220</f>
        <v>0</v>
      </c>
      <c r="G219" s="25">
        <f>'Corte Normal'!C220</f>
        <v>0</v>
      </c>
      <c r="H219" s="25">
        <f>'Corte Normal'!H220</f>
        <v>0</v>
      </c>
      <c r="I219" s="76"/>
      <c r="J219" s="74">
        <f>'Corte Normal'!G220</f>
        <v>0</v>
      </c>
      <c r="K219" s="72">
        <f>'Corte Normal'!M220</f>
        <v>0</v>
      </c>
      <c r="L219" s="75">
        <f>'Corte Normal'!K220</f>
        <v>0</v>
      </c>
      <c r="M219" s="71" t="s">
        <v>76</v>
      </c>
      <c r="N219" s="81"/>
      <c r="O219" s="74"/>
      <c r="P219" s="74"/>
      <c r="Q219" s="74"/>
      <c r="R219" s="74"/>
      <c r="S219" s="76"/>
      <c r="T219" s="74"/>
      <c r="U219" s="74"/>
      <c r="V219" s="74">
        <v>70</v>
      </c>
      <c r="W219" s="74" t="s">
        <v>35</v>
      </c>
      <c r="X219" s="74">
        <f>VLOOKUP(V219,Tabla1[[Tipo]:[BIN]],3,FALSE)</f>
        <v>551898</v>
      </c>
      <c r="Y219" s="74">
        <f>VLOOKUP(W219,Tabla2[],2,FALSE)</f>
        <v>1</v>
      </c>
      <c r="Z219" s="74"/>
      <c r="AA219" s="81">
        <f>'Corte Normal'!M220</f>
        <v>0</v>
      </c>
      <c r="AB219" s="81">
        <f>'Corte Normal'!N220</f>
        <v>0</v>
      </c>
      <c r="AC219" s="81">
        <f>'Corte Normal'!O220</f>
        <v>0</v>
      </c>
      <c r="AD219" s="77">
        <f>'Corte Normal'!P220</f>
        <v>0</v>
      </c>
      <c r="AE219" s="81">
        <f>'Corte Normal'!Q220</f>
        <v>0</v>
      </c>
      <c r="AF219" s="78" t="s">
        <v>74</v>
      </c>
      <c r="AG219" s="79">
        <f t="shared" si="10"/>
        <v>3</v>
      </c>
      <c r="AH219" s="80">
        <f t="shared" si="12"/>
        <v>0</v>
      </c>
      <c r="AI219" s="79" t="str">
        <f t="shared" si="11"/>
        <v>014,3,0,0,0</v>
      </c>
    </row>
    <row r="220" spans="1:35" x14ac:dyDescent="0.25">
      <c r="A220" s="70" t="s">
        <v>285</v>
      </c>
      <c r="B220" s="71">
        <f>'Corte Normal'!D221</f>
        <v>0</v>
      </c>
      <c r="C220" s="47">
        <f>'Corte Normal'!E221</f>
        <v>0</v>
      </c>
      <c r="D220" s="47">
        <f>'Corte Normal'!F221</f>
        <v>0</v>
      </c>
      <c r="E220" s="25">
        <f>'Corte Normal'!A221</f>
        <v>0</v>
      </c>
      <c r="F220" s="25">
        <f>'Corte Normal'!B221</f>
        <v>0</v>
      </c>
      <c r="G220" s="25">
        <f>'Corte Normal'!C221</f>
        <v>0</v>
      </c>
      <c r="H220" s="25">
        <f>'Corte Normal'!H221</f>
        <v>0</v>
      </c>
      <c r="I220" s="76"/>
      <c r="J220" s="74">
        <f>'Corte Normal'!G221</f>
        <v>0</v>
      </c>
      <c r="K220" s="72">
        <f>'Corte Normal'!M221</f>
        <v>0</v>
      </c>
      <c r="L220" s="75">
        <f>'Corte Normal'!K221</f>
        <v>0</v>
      </c>
      <c r="M220" s="71" t="s">
        <v>76</v>
      </c>
      <c r="N220" s="81"/>
      <c r="O220" s="74"/>
      <c r="P220" s="74"/>
      <c r="Q220" s="74"/>
      <c r="R220" s="74"/>
      <c r="S220" s="76"/>
      <c r="T220" s="74"/>
      <c r="U220" s="74"/>
      <c r="V220" s="74">
        <v>70</v>
      </c>
      <c r="W220" s="74" t="s">
        <v>35</v>
      </c>
      <c r="X220" s="74">
        <f>VLOOKUP(V220,Tabla1[[Tipo]:[BIN]],3,FALSE)</f>
        <v>551898</v>
      </c>
      <c r="Y220" s="74">
        <f>VLOOKUP(W220,Tabla2[],2,FALSE)</f>
        <v>1</v>
      </c>
      <c r="Z220" s="74"/>
      <c r="AA220" s="81">
        <f>'Corte Normal'!M221</f>
        <v>0</v>
      </c>
      <c r="AB220" s="81">
        <f>'Corte Normal'!N221</f>
        <v>0</v>
      </c>
      <c r="AC220" s="81">
        <f>'Corte Normal'!O221</f>
        <v>0</v>
      </c>
      <c r="AD220" s="77">
        <f>'Corte Normal'!P221</f>
        <v>0</v>
      </c>
      <c r="AE220" s="81">
        <f>'Corte Normal'!Q221</f>
        <v>0</v>
      </c>
      <c r="AF220" s="78" t="s">
        <v>74</v>
      </c>
      <c r="AG220" s="79">
        <f t="shared" si="10"/>
        <v>3</v>
      </c>
      <c r="AH220" s="80">
        <f t="shared" si="12"/>
        <v>0</v>
      </c>
      <c r="AI220" s="79" t="str">
        <f t="shared" si="11"/>
        <v>014,3,0,0,0</v>
      </c>
    </row>
    <row r="221" spans="1:35" x14ac:dyDescent="0.25">
      <c r="A221" s="70" t="s">
        <v>286</v>
      </c>
      <c r="B221" s="71">
        <f>'Corte Normal'!D222</f>
        <v>0</v>
      </c>
      <c r="C221" s="47">
        <f>'Corte Normal'!E222</f>
        <v>0</v>
      </c>
      <c r="D221" s="47">
        <f>'Corte Normal'!F222</f>
        <v>0</v>
      </c>
      <c r="E221" s="25">
        <f>'Corte Normal'!A222</f>
        <v>0</v>
      </c>
      <c r="F221" s="25">
        <f>'Corte Normal'!B222</f>
        <v>0</v>
      </c>
      <c r="G221" s="25">
        <f>'Corte Normal'!C222</f>
        <v>0</v>
      </c>
      <c r="H221" s="25">
        <f>'Corte Normal'!H222</f>
        <v>0</v>
      </c>
      <c r="I221" s="76"/>
      <c r="J221" s="74">
        <f>'Corte Normal'!G222</f>
        <v>0</v>
      </c>
      <c r="K221" s="72">
        <f>'Corte Normal'!M222</f>
        <v>0</v>
      </c>
      <c r="L221" s="75">
        <f>'Corte Normal'!K222</f>
        <v>0</v>
      </c>
      <c r="M221" s="71" t="s">
        <v>76</v>
      </c>
      <c r="N221" s="81"/>
      <c r="O221" s="74"/>
      <c r="P221" s="74"/>
      <c r="Q221" s="74"/>
      <c r="R221" s="74"/>
      <c r="S221" s="76"/>
      <c r="T221" s="74"/>
      <c r="U221" s="74"/>
      <c r="V221" s="74">
        <v>70</v>
      </c>
      <c r="W221" s="74" t="s">
        <v>35</v>
      </c>
      <c r="X221" s="74">
        <f>VLOOKUP(V221,Tabla1[[Tipo]:[BIN]],3,FALSE)</f>
        <v>551898</v>
      </c>
      <c r="Y221" s="74">
        <f>VLOOKUP(W221,Tabla2[],2,FALSE)</f>
        <v>1</v>
      </c>
      <c r="Z221" s="74"/>
      <c r="AA221" s="81">
        <f>'Corte Normal'!M222</f>
        <v>0</v>
      </c>
      <c r="AB221" s="81">
        <f>'Corte Normal'!N222</f>
        <v>0</v>
      </c>
      <c r="AC221" s="81">
        <f>'Corte Normal'!O222</f>
        <v>0</v>
      </c>
      <c r="AD221" s="77">
        <f>'Corte Normal'!P222</f>
        <v>0</v>
      </c>
      <c r="AE221" s="81">
        <f>'Corte Normal'!Q222</f>
        <v>0</v>
      </c>
      <c r="AF221" s="78" t="s">
        <v>74</v>
      </c>
      <c r="AG221" s="79">
        <f t="shared" si="10"/>
        <v>3</v>
      </c>
      <c r="AH221" s="80">
        <f t="shared" si="12"/>
        <v>0</v>
      </c>
      <c r="AI221" s="79" t="str">
        <f t="shared" si="11"/>
        <v>014,3,0,0,0</v>
      </c>
    </row>
    <row r="222" spans="1:35" x14ac:dyDescent="0.25">
      <c r="A222" s="70" t="s">
        <v>287</v>
      </c>
      <c r="B222" s="71">
        <f>'Corte Normal'!D223</f>
        <v>0</v>
      </c>
      <c r="C222" s="47">
        <f>'Corte Normal'!E223</f>
        <v>0</v>
      </c>
      <c r="D222" s="47">
        <f>'Corte Normal'!F223</f>
        <v>0</v>
      </c>
      <c r="E222" s="25">
        <f>'Corte Normal'!A223</f>
        <v>0</v>
      </c>
      <c r="F222" s="25">
        <f>'Corte Normal'!B223</f>
        <v>0</v>
      </c>
      <c r="G222" s="25">
        <f>'Corte Normal'!C223</f>
        <v>0</v>
      </c>
      <c r="H222" s="25">
        <f>'Corte Normal'!H223</f>
        <v>0</v>
      </c>
      <c r="I222" s="76"/>
      <c r="J222" s="74">
        <f>'Corte Normal'!G223</f>
        <v>0</v>
      </c>
      <c r="K222" s="72">
        <f>'Corte Normal'!M223</f>
        <v>0</v>
      </c>
      <c r="L222" s="75">
        <f>'Corte Normal'!K223</f>
        <v>0</v>
      </c>
      <c r="M222" s="71" t="s">
        <v>76</v>
      </c>
      <c r="N222" s="81"/>
      <c r="O222" s="74"/>
      <c r="P222" s="74"/>
      <c r="Q222" s="74"/>
      <c r="R222" s="74"/>
      <c r="S222" s="76"/>
      <c r="T222" s="74"/>
      <c r="U222" s="74"/>
      <c r="V222" s="74">
        <v>70</v>
      </c>
      <c r="W222" s="74" t="s">
        <v>35</v>
      </c>
      <c r="X222" s="74">
        <f>VLOOKUP(V222,Tabla1[[Tipo]:[BIN]],3,FALSE)</f>
        <v>551898</v>
      </c>
      <c r="Y222" s="74">
        <f>VLOOKUP(W222,Tabla2[],2,FALSE)</f>
        <v>1</v>
      </c>
      <c r="Z222" s="74"/>
      <c r="AA222" s="81">
        <f>'Corte Normal'!M223</f>
        <v>0</v>
      </c>
      <c r="AB222" s="81">
        <f>'Corte Normal'!N223</f>
        <v>0</v>
      </c>
      <c r="AC222" s="81">
        <f>'Corte Normal'!O223</f>
        <v>0</v>
      </c>
      <c r="AD222" s="77">
        <f>'Corte Normal'!P223</f>
        <v>0</v>
      </c>
      <c r="AE222" s="81">
        <f>'Corte Normal'!Q223</f>
        <v>0</v>
      </c>
      <c r="AF222" s="78" t="s">
        <v>74</v>
      </c>
      <c r="AG222" s="79">
        <f t="shared" si="10"/>
        <v>3</v>
      </c>
      <c r="AH222" s="80">
        <f t="shared" si="12"/>
        <v>0</v>
      </c>
      <c r="AI222" s="79" t="str">
        <f t="shared" si="11"/>
        <v>014,3,0,0,0</v>
      </c>
    </row>
    <row r="223" spans="1:35" x14ac:dyDescent="0.25">
      <c r="A223" s="70" t="s">
        <v>288</v>
      </c>
      <c r="B223" s="71">
        <f>'Corte Normal'!D224</f>
        <v>0</v>
      </c>
      <c r="C223" s="47">
        <f>'Corte Normal'!E224</f>
        <v>0</v>
      </c>
      <c r="D223" s="47">
        <f>'Corte Normal'!F224</f>
        <v>0</v>
      </c>
      <c r="E223" s="25">
        <f>'Corte Normal'!A224</f>
        <v>0</v>
      </c>
      <c r="F223" s="25">
        <f>'Corte Normal'!B224</f>
        <v>0</v>
      </c>
      <c r="G223" s="25">
        <f>'Corte Normal'!C224</f>
        <v>0</v>
      </c>
      <c r="H223" s="25">
        <f>'Corte Normal'!H224</f>
        <v>0</v>
      </c>
      <c r="I223" s="76"/>
      <c r="J223" s="74">
        <f>'Corte Normal'!G224</f>
        <v>0</v>
      </c>
      <c r="K223" s="72">
        <f>'Corte Normal'!M224</f>
        <v>0</v>
      </c>
      <c r="L223" s="75">
        <f>'Corte Normal'!K224</f>
        <v>0</v>
      </c>
      <c r="M223" s="71" t="s">
        <v>76</v>
      </c>
      <c r="N223" s="81"/>
      <c r="O223" s="74"/>
      <c r="P223" s="74"/>
      <c r="Q223" s="74"/>
      <c r="R223" s="74"/>
      <c r="S223" s="76"/>
      <c r="T223" s="74"/>
      <c r="U223" s="74"/>
      <c r="V223" s="74">
        <v>70</v>
      </c>
      <c r="W223" s="74" t="s">
        <v>35</v>
      </c>
      <c r="X223" s="74">
        <f>VLOOKUP(V223,Tabla1[[Tipo]:[BIN]],3,FALSE)</f>
        <v>551898</v>
      </c>
      <c r="Y223" s="74">
        <f>VLOOKUP(W223,Tabla2[],2,FALSE)</f>
        <v>1</v>
      </c>
      <c r="Z223" s="74"/>
      <c r="AA223" s="81">
        <f>'Corte Normal'!M224</f>
        <v>0</v>
      </c>
      <c r="AB223" s="81">
        <f>'Corte Normal'!N224</f>
        <v>0</v>
      </c>
      <c r="AC223" s="81">
        <f>'Corte Normal'!O224</f>
        <v>0</v>
      </c>
      <c r="AD223" s="77">
        <f>'Corte Normal'!P224</f>
        <v>0</v>
      </c>
      <c r="AE223" s="81">
        <f>'Corte Normal'!Q224</f>
        <v>0</v>
      </c>
      <c r="AF223" s="78" t="s">
        <v>74</v>
      </c>
      <c r="AG223" s="79">
        <f t="shared" si="10"/>
        <v>3</v>
      </c>
      <c r="AH223" s="80">
        <f t="shared" si="12"/>
        <v>0</v>
      </c>
      <c r="AI223" s="79" t="str">
        <f t="shared" si="11"/>
        <v>014,3,0,0,0</v>
      </c>
    </row>
    <row r="224" spans="1:35" x14ac:dyDescent="0.25">
      <c r="A224" s="70" t="s">
        <v>289</v>
      </c>
      <c r="B224" s="71">
        <f>'Corte Normal'!D225</f>
        <v>0</v>
      </c>
      <c r="C224" s="47">
        <f>'Corte Normal'!E225</f>
        <v>0</v>
      </c>
      <c r="D224" s="47">
        <f>'Corte Normal'!F225</f>
        <v>0</v>
      </c>
      <c r="E224" s="25">
        <f>'Corte Normal'!A225</f>
        <v>0</v>
      </c>
      <c r="F224" s="25">
        <f>'Corte Normal'!B225</f>
        <v>0</v>
      </c>
      <c r="G224" s="25">
        <f>'Corte Normal'!C225</f>
        <v>0</v>
      </c>
      <c r="H224" s="25">
        <f>'Corte Normal'!H225</f>
        <v>0</v>
      </c>
      <c r="I224" s="76"/>
      <c r="J224" s="74">
        <f>'Corte Normal'!G225</f>
        <v>0</v>
      </c>
      <c r="K224" s="72">
        <f>'Corte Normal'!M225</f>
        <v>0</v>
      </c>
      <c r="L224" s="75">
        <f>'Corte Normal'!K225</f>
        <v>0</v>
      </c>
      <c r="M224" s="71" t="s">
        <v>76</v>
      </c>
      <c r="N224" s="81"/>
      <c r="O224" s="74"/>
      <c r="P224" s="74"/>
      <c r="Q224" s="74"/>
      <c r="R224" s="74"/>
      <c r="S224" s="76"/>
      <c r="T224" s="74"/>
      <c r="U224" s="74"/>
      <c r="V224" s="74">
        <v>70</v>
      </c>
      <c r="W224" s="74" t="s">
        <v>35</v>
      </c>
      <c r="X224" s="74">
        <f>VLOOKUP(V224,Tabla1[[Tipo]:[BIN]],3,FALSE)</f>
        <v>551898</v>
      </c>
      <c r="Y224" s="74">
        <f>VLOOKUP(W224,Tabla2[],2,FALSE)</f>
        <v>1</v>
      </c>
      <c r="Z224" s="74"/>
      <c r="AA224" s="81">
        <f>'Corte Normal'!M225</f>
        <v>0</v>
      </c>
      <c r="AB224" s="81">
        <f>'Corte Normal'!N225</f>
        <v>0</v>
      </c>
      <c r="AC224" s="81">
        <f>'Corte Normal'!O225</f>
        <v>0</v>
      </c>
      <c r="AD224" s="77">
        <f>'Corte Normal'!P225</f>
        <v>0</v>
      </c>
      <c r="AE224" s="81">
        <f>'Corte Normal'!Q225</f>
        <v>0</v>
      </c>
      <c r="AF224" s="78" t="s">
        <v>74</v>
      </c>
      <c r="AG224" s="79">
        <f t="shared" si="10"/>
        <v>3</v>
      </c>
      <c r="AH224" s="80">
        <f t="shared" si="12"/>
        <v>0</v>
      </c>
      <c r="AI224" s="79" t="str">
        <f t="shared" si="11"/>
        <v>014,3,0,0,0</v>
      </c>
    </row>
    <row r="225" spans="1:35" x14ac:dyDescent="0.25">
      <c r="A225" s="70" t="s">
        <v>290</v>
      </c>
      <c r="B225" s="71">
        <f>'Corte Normal'!D226</f>
        <v>0</v>
      </c>
      <c r="C225" s="47">
        <f>'Corte Normal'!E226</f>
        <v>0</v>
      </c>
      <c r="D225" s="47">
        <f>'Corte Normal'!F226</f>
        <v>0</v>
      </c>
      <c r="E225" s="25">
        <f>'Corte Normal'!A226</f>
        <v>0</v>
      </c>
      <c r="F225" s="25">
        <f>'Corte Normal'!B226</f>
        <v>0</v>
      </c>
      <c r="G225" s="25">
        <f>'Corte Normal'!C226</f>
        <v>0</v>
      </c>
      <c r="H225" s="25">
        <f>'Corte Normal'!H226</f>
        <v>0</v>
      </c>
      <c r="I225" s="76"/>
      <c r="J225" s="74">
        <f>'Corte Normal'!G226</f>
        <v>0</v>
      </c>
      <c r="K225" s="72">
        <f>'Corte Normal'!M226</f>
        <v>0</v>
      </c>
      <c r="L225" s="75">
        <f>'Corte Normal'!K226</f>
        <v>0</v>
      </c>
      <c r="M225" s="71" t="s">
        <v>76</v>
      </c>
      <c r="N225" s="81"/>
      <c r="O225" s="74"/>
      <c r="P225" s="74"/>
      <c r="Q225" s="74"/>
      <c r="R225" s="74"/>
      <c r="S225" s="76"/>
      <c r="T225" s="74"/>
      <c r="U225" s="74"/>
      <c r="V225" s="74">
        <v>70</v>
      </c>
      <c r="W225" s="74" t="s">
        <v>35</v>
      </c>
      <c r="X225" s="74">
        <f>VLOOKUP(V225,Tabla1[[Tipo]:[BIN]],3,FALSE)</f>
        <v>551898</v>
      </c>
      <c r="Y225" s="74">
        <f>VLOOKUP(W225,Tabla2[],2,FALSE)</f>
        <v>1</v>
      </c>
      <c r="Z225" s="74"/>
      <c r="AA225" s="81">
        <f>'Corte Normal'!M226</f>
        <v>0</v>
      </c>
      <c r="AB225" s="81">
        <f>'Corte Normal'!N226</f>
        <v>0</v>
      </c>
      <c r="AC225" s="81">
        <f>'Corte Normal'!O226</f>
        <v>0</v>
      </c>
      <c r="AD225" s="77">
        <f>'Corte Normal'!P226</f>
        <v>0</v>
      </c>
      <c r="AE225" s="81">
        <f>'Corte Normal'!Q226</f>
        <v>0</v>
      </c>
      <c r="AF225" s="78" t="s">
        <v>74</v>
      </c>
      <c r="AG225" s="79">
        <f t="shared" si="10"/>
        <v>3</v>
      </c>
      <c r="AH225" s="80">
        <f t="shared" si="12"/>
        <v>0</v>
      </c>
      <c r="AI225" s="79" t="str">
        <f t="shared" si="11"/>
        <v>014,3,0,0,0</v>
      </c>
    </row>
    <row r="226" spans="1:35" x14ac:dyDescent="0.25">
      <c r="A226" s="70" t="s">
        <v>291</v>
      </c>
      <c r="B226" s="71">
        <f>'Corte Normal'!D227</f>
        <v>0</v>
      </c>
      <c r="C226" s="47">
        <f>'Corte Normal'!E227</f>
        <v>0</v>
      </c>
      <c r="D226" s="47">
        <f>'Corte Normal'!F227</f>
        <v>0</v>
      </c>
      <c r="E226" s="25">
        <f>'Corte Normal'!A227</f>
        <v>0</v>
      </c>
      <c r="F226" s="25">
        <f>'Corte Normal'!B227</f>
        <v>0</v>
      </c>
      <c r="G226" s="25">
        <f>'Corte Normal'!C227</f>
        <v>0</v>
      </c>
      <c r="H226" s="25">
        <f>'Corte Normal'!H227</f>
        <v>0</v>
      </c>
      <c r="I226" s="76"/>
      <c r="J226" s="74">
        <f>'Corte Normal'!G227</f>
        <v>0</v>
      </c>
      <c r="K226" s="72">
        <f>'Corte Normal'!M227</f>
        <v>0</v>
      </c>
      <c r="L226" s="75">
        <f>'Corte Normal'!K227</f>
        <v>0</v>
      </c>
      <c r="M226" s="71" t="s">
        <v>76</v>
      </c>
      <c r="N226" s="81"/>
      <c r="O226" s="74"/>
      <c r="P226" s="74"/>
      <c r="Q226" s="74"/>
      <c r="R226" s="74"/>
      <c r="S226" s="76"/>
      <c r="T226" s="74"/>
      <c r="U226" s="74"/>
      <c r="V226" s="74">
        <v>70</v>
      </c>
      <c r="W226" s="74" t="s">
        <v>35</v>
      </c>
      <c r="X226" s="74">
        <f>VLOOKUP(V226,Tabla1[[Tipo]:[BIN]],3,FALSE)</f>
        <v>551898</v>
      </c>
      <c r="Y226" s="74">
        <f>VLOOKUP(W226,Tabla2[],2,FALSE)</f>
        <v>1</v>
      </c>
      <c r="Z226" s="74"/>
      <c r="AA226" s="81">
        <f>'Corte Normal'!M227</f>
        <v>0</v>
      </c>
      <c r="AB226" s="81">
        <f>'Corte Normal'!N227</f>
        <v>0</v>
      </c>
      <c r="AC226" s="81">
        <f>'Corte Normal'!O227</f>
        <v>0</v>
      </c>
      <c r="AD226" s="77">
        <f>'Corte Normal'!P227</f>
        <v>0</v>
      </c>
      <c r="AE226" s="81">
        <f>'Corte Normal'!Q227</f>
        <v>0</v>
      </c>
      <c r="AF226" s="78" t="s">
        <v>74</v>
      </c>
      <c r="AG226" s="79">
        <f t="shared" si="10"/>
        <v>3</v>
      </c>
      <c r="AH226" s="80">
        <f t="shared" si="12"/>
        <v>0</v>
      </c>
      <c r="AI226" s="79" t="str">
        <f t="shared" si="11"/>
        <v>014,3,0,0,0</v>
      </c>
    </row>
    <row r="227" spans="1:35" x14ac:dyDescent="0.25">
      <c r="A227" s="70" t="s">
        <v>292</v>
      </c>
      <c r="B227" s="71">
        <f>'Corte Normal'!D228</f>
        <v>0</v>
      </c>
      <c r="C227" s="47">
        <f>'Corte Normal'!E228</f>
        <v>0</v>
      </c>
      <c r="D227" s="47">
        <f>'Corte Normal'!F228</f>
        <v>0</v>
      </c>
      <c r="E227" s="25">
        <f>'Corte Normal'!A228</f>
        <v>0</v>
      </c>
      <c r="F227" s="25">
        <f>'Corte Normal'!B228</f>
        <v>0</v>
      </c>
      <c r="G227" s="25">
        <f>'Corte Normal'!C228</f>
        <v>0</v>
      </c>
      <c r="H227" s="25">
        <f>'Corte Normal'!H228</f>
        <v>0</v>
      </c>
      <c r="I227" s="76"/>
      <c r="J227" s="74">
        <f>'Corte Normal'!G228</f>
        <v>0</v>
      </c>
      <c r="K227" s="72">
        <f>'Corte Normal'!M228</f>
        <v>0</v>
      </c>
      <c r="L227" s="75">
        <f>'Corte Normal'!K228</f>
        <v>0</v>
      </c>
      <c r="M227" s="71" t="s">
        <v>76</v>
      </c>
      <c r="N227" s="81"/>
      <c r="O227" s="74"/>
      <c r="P227" s="74"/>
      <c r="Q227" s="74"/>
      <c r="R227" s="74"/>
      <c r="S227" s="76"/>
      <c r="T227" s="74"/>
      <c r="U227" s="74"/>
      <c r="V227" s="74">
        <v>70</v>
      </c>
      <c r="W227" s="74" t="s">
        <v>35</v>
      </c>
      <c r="X227" s="74">
        <f>VLOOKUP(V227,Tabla1[[Tipo]:[BIN]],3,FALSE)</f>
        <v>551898</v>
      </c>
      <c r="Y227" s="74">
        <f>VLOOKUP(W227,Tabla2[],2,FALSE)</f>
        <v>1</v>
      </c>
      <c r="Z227" s="74"/>
      <c r="AA227" s="81">
        <f>'Corte Normal'!M228</f>
        <v>0</v>
      </c>
      <c r="AB227" s="81">
        <f>'Corte Normal'!N228</f>
        <v>0</v>
      </c>
      <c r="AC227" s="81">
        <f>'Corte Normal'!O228</f>
        <v>0</v>
      </c>
      <c r="AD227" s="77">
        <f>'Corte Normal'!P228</f>
        <v>0</v>
      </c>
      <c r="AE227" s="81">
        <f>'Corte Normal'!Q228</f>
        <v>0</v>
      </c>
      <c r="AF227" s="78" t="s">
        <v>74</v>
      </c>
      <c r="AG227" s="79">
        <f t="shared" si="10"/>
        <v>3</v>
      </c>
      <c r="AH227" s="80">
        <f t="shared" si="12"/>
        <v>0</v>
      </c>
      <c r="AI227" s="79" t="str">
        <f t="shared" si="11"/>
        <v>014,3,0,0,0</v>
      </c>
    </row>
    <row r="228" spans="1:35" x14ac:dyDescent="0.25">
      <c r="A228" s="70" t="s">
        <v>293</v>
      </c>
      <c r="B228" s="71">
        <f>'Corte Normal'!D229</f>
        <v>0</v>
      </c>
      <c r="C228" s="47">
        <f>'Corte Normal'!E229</f>
        <v>0</v>
      </c>
      <c r="D228" s="47">
        <f>'Corte Normal'!F229</f>
        <v>0</v>
      </c>
      <c r="E228" s="25">
        <f>'Corte Normal'!A229</f>
        <v>0</v>
      </c>
      <c r="F228" s="25">
        <f>'Corte Normal'!B229</f>
        <v>0</v>
      </c>
      <c r="G228" s="25">
        <f>'Corte Normal'!C229</f>
        <v>0</v>
      </c>
      <c r="H228" s="25">
        <f>'Corte Normal'!H229</f>
        <v>0</v>
      </c>
      <c r="I228" s="76"/>
      <c r="J228" s="74">
        <f>'Corte Normal'!G229</f>
        <v>0</v>
      </c>
      <c r="K228" s="72">
        <f>'Corte Normal'!M229</f>
        <v>0</v>
      </c>
      <c r="L228" s="75">
        <f>'Corte Normal'!K229</f>
        <v>0</v>
      </c>
      <c r="M228" s="71" t="s">
        <v>76</v>
      </c>
      <c r="N228" s="81"/>
      <c r="O228" s="74"/>
      <c r="P228" s="74"/>
      <c r="Q228" s="74"/>
      <c r="R228" s="74"/>
      <c r="S228" s="76"/>
      <c r="T228" s="74"/>
      <c r="U228" s="74"/>
      <c r="V228" s="74">
        <v>70</v>
      </c>
      <c r="W228" s="74" t="s">
        <v>35</v>
      </c>
      <c r="X228" s="74">
        <f>VLOOKUP(V228,Tabla1[[Tipo]:[BIN]],3,FALSE)</f>
        <v>551898</v>
      </c>
      <c r="Y228" s="74">
        <f>VLOOKUP(W228,Tabla2[],2,FALSE)</f>
        <v>1</v>
      </c>
      <c r="Z228" s="74"/>
      <c r="AA228" s="81">
        <f>'Corte Normal'!M229</f>
        <v>0</v>
      </c>
      <c r="AB228" s="81">
        <f>'Corte Normal'!N229</f>
        <v>0</v>
      </c>
      <c r="AC228" s="81">
        <f>'Corte Normal'!O229</f>
        <v>0</v>
      </c>
      <c r="AD228" s="77">
        <f>'Corte Normal'!P229</f>
        <v>0</v>
      </c>
      <c r="AE228" s="81">
        <f>'Corte Normal'!Q229</f>
        <v>0</v>
      </c>
      <c r="AF228" s="78" t="s">
        <v>74</v>
      </c>
      <c r="AG228" s="79">
        <f t="shared" si="10"/>
        <v>3</v>
      </c>
      <c r="AH228" s="80">
        <f t="shared" si="12"/>
        <v>0</v>
      </c>
      <c r="AI228" s="79" t="str">
        <f t="shared" si="11"/>
        <v>014,3,0,0,0</v>
      </c>
    </row>
    <row r="229" spans="1:35" x14ac:dyDescent="0.25">
      <c r="A229" s="70" t="s">
        <v>294</v>
      </c>
      <c r="B229" s="71">
        <f>'Corte Normal'!D230</f>
        <v>0</v>
      </c>
      <c r="C229" s="47">
        <f>'Corte Normal'!E230</f>
        <v>0</v>
      </c>
      <c r="D229" s="47">
        <f>'Corte Normal'!F230</f>
        <v>0</v>
      </c>
      <c r="E229" s="25">
        <f>'Corte Normal'!A230</f>
        <v>0</v>
      </c>
      <c r="F229" s="25">
        <f>'Corte Normal'!B230</f>
        <v>0</v>
      </c>
      <c r="G229" s="25">
        <f>'Corte Normal'!C230</f>
        <v>0</v>
      </c>
      <c r="H229" s="25">
        <f>'Corte Normal'!H230</f>
        <v>0</v>
      </c>
      <c r="I229" s="76"/>
      <c r="J229" s="74">
        <f>'Corte Normal'!G230</f>
        <v>0</v>
      </c>
      <c r="K229" s="72">
        <f>'Corte Normal'!M230</f>
        <v>0</v>
      </c>
      <c r="L229" s="75">
        <f>'Corte Normal'!K230</f>
        <v>0</v>
      </c>
      <c r="M229" s="71" t="s">
        <v>76</v>
      </c>
      <c r="N229" s="81"/>
      <c r="O229" s="74"/>
      <c r="P229" s="74"/>
      <c r="Q229" s="74"/>
      <c r="R229" s="74"/>
      <c r="S229" s="76"/>
      <c r="T229" s="74"/>
      <c r="U229" s="74"/>
      <c r="V229" s="74">
        <v>70</v>
      </c>
      <c r="W229" s="74" t="s">
        <v>35</v>
      </c>
      <c r="X229" s="74">
        <f>VLOOKUP(V229,Tabla1[[Tipo]:[BIN]],3,FALSE)</f>
        <v>551898</v>
      </c>
      <c r="Y229" s="74">
        <f>VLOOKUP(W229,Tabla2[],2,FALSE)</f>
        <v>1</v>
      </c>
      <c r="Z229" s="74"/>
      <c r="AA229" s="81">
        <f>'Corte Normal'!M230</f>
        <v>0</v>
      </c>
      <c r="AB229" s="81">
        <f>'Corte Normal'!N230</f>
        <v>0</v>
      </c>
      <c r="AC229" s="81">
        <f>'Corte Normal'!O230</f>
        <v>0</v>
      </c>
      <c r="AD229" s="77">
        <f>'Corte Normal'!P230</f>
        <v>0</v>
      </c>
      <c r="AE229" s="81">
        <f>'Corte Normal'!Q230</f>
        <v>0</v>
      </c>
      <c r="AF229" s="78" t="s">
        <v>74</v>
      </c>
      <c r="AG229" s="79">
        <f t="shared" si="10"/>
        <v>3</v>
      </c>
      <c r="AH229" s="80">
        <f t="shared" si="12"/>
        <v>0</v>
      </c>
      <c r="AI229" s="79" t="str">
        <f t="shared" si="11"/>
        <v>014,3,0,0,0</v>
      </c>
    </row>
    <row r="230" spans="1:35" x14ac:dyDescent="0.25">
      <c r="A230" s="70" t="s">
        <v>295</v>
      </c>
      <c r="B230" s="71">
        <f>'Corte Normal'!D231</f>
        <v>0</v>
      </c>
      <c r="C230" s="47">
        <f>'Corte Normal'!E231</f>
        <v>0</v>
      </c>
      <c r="D230" s="47">
        <f>'Corte Normal'!F231</f>
        <v>0</v>
      </c>
      <c r="E230" s="25">
        <f>'Corte Normal'!A231</f>
        <v>0</v>
      </c>
      <c r="F230" s="25">
        <f>'Corte Normal'!B231</f>
        <v>0</v>
      </c>
      <c r="G230" s="25">
        <f>'Corte Normal'!C231</f>
        <v>0</v>
      </c>
      <c r="H230" s="25">
        <f>'Corte Normal'!H231</f>
        <v>0</v>
      </c>
      <c r="I230" s="76"/>
      <c r="J230" s="74">
        <f>'Corte Normal'!G231</f>
        <v>0</v>
      </c>
      <c r="K230" s="72">
        <f>'Corte Normal'!M231</f>
        <v>0</v>
      </c>
      <c r="L230" s="75">
        <f>'Corte Normal'!K231</f>
        <v>0</v>
      </c>
      <c r="M230" s="71" t="s">
        <v>76</v>
      </c>
      <c r="N230" s="81"/>
      <c r="O230" s="74"/>
      <c r="P230" s="74"/>
      <c r="Q230" s="74"/>
      <c r="R230" s="74"/>
      <c r="S230" s="76"/>
      <c r="T230" s="74"/>
      <c r="U230" s="74"/>
      <c r="V230" s="74">
        <v>70</v>
      </c>
      <c r="W230" s="74" t="s">
        <v>35</v>
      </c>
      <c r="X230" s="74">
        <f>VLOOKUP(V230,Tabla1[[Tipo]:[BIN]],3,FALSE)</f>
        <v>551898</v>
      </c>
      <c r="Y230" s="74">
        <f>VLOOKUP(W230,Tabla2[],2,FALSE)</f>
        <v>1</v>
      </c>
      <c r="Z230" s="74"/>
      <c r="AA230" s="81">
        <f>'Corte Normal'!M231</f>
        <v>0</v>
      </c>
      <c r="AB230" s="81">
        <f>'Corte Normal'!N231</f>
        <v>0</v>
      </c>
      <c r="AC230" s="81">
        <f>'Corte Normal'!O231</f>
        <v>0</v>
      </c>
      <c r="AD230" s="77">
        <f>'Corte Normal'!P231</f>
        <v>0</v>
      </c>
      <c r="AE230" s="81">
        <f>'Corte Normal'!Q231</f>
        <v>0</v>
      </c>
      <c r="AF230" s="78" t="s">
        <v>74</v>
      </c>
      <c r="AG230" s="79">
        <f t="shared" si="10"/>
        <v>3</v>
      </c>
      <c r="AH230" s="80">
        <f t="shared" si="12"/>
        <v>0</v>
      </c>
      <c r="AI230" s="79" t="str">
        <f t="shared" si="11"/>
        <v>014,3,0,0,0</v>
      </c>
    </row>
    <row r="231" spans="1:35" x14ac:dyDescent="0.25">
      <c r="A231" s="70" t="s">
        <v>296</v>
      </c>
      <c r="B231" s="71">
        <f>'Corte Normal'!D232</f>
        <v>0</v>
      </c>
      <c r="C231" s="47">
        <f>'Corte Normal'!E232</f>
        <v>0</v>
      </c>
      <c r="D231" s="47">
        <f>'Corte Normal'!F232</f>
        <v>0</v>
      </c>
      <c r="E231" s="25">
        <f>'Corte Normal'!A232</f>
        <v>0</v>
      </c>
      <c r="F231" s="25">
        <f>'Corte Normal'!B232</f>
        <v>0</v>
      </c>
      <c r="G231" s="25">
        <f>'Corte Normal'!C232</f>
        <v>0</v>
      </c>
      <c r="H231" s="25">
        <f>'Corte Normal'!H232</f>
        <v>0</v>
      </c>
      <c r="I231" s="76"/>
      <c r="J231" s="74">
        <f>'Corte Normal'!G232</f>
        <v>0</v>
      </c>
      <c r="K231" s="72">
        <f>'Corte Normal'!M232</f>
        <v>0</v>
      </c>
      <c r="L231" s="75">
        <f>'Corte Normal'!K232</f>
        <v>0</v>
      </c>
      <c r="M231" s="71" t="s">
        <v>76</v>
      </c>
      <c r="N231" s="81"/>
      <c r="O231" s="74"/>
      <c r="P231" s="74"/>
      <c r="Q231" s="74"/>
      <c r="R231" s="74"/>
      <c r="S231" s="76"/>
      <c r="T231" s="74"/>
      <c r="U231" s="74"/>
      <c r="V231" s="74">
        <v>70</v>
      </c>
      <c r="W231" s="74" t="s">
        <v>35</v>
      </c>
      <c r="X231" s="74">
        <f>VLOOKUP(V231,Tabla1[[Tipo]:[BIN]],3,FALSE)</f>
        <v>551898</v>
      </c>
      <c r="Y231" s="74">
        <f>VLOOKUP(W231,Tabla2[],2,FALSE)</f>
        <v>1</v>
      </c>
      <c r="Z231" s="74"/>
      <c r="AA231" s="81">
        <f>'Corte Normal'!M232</f>
        <v>0</v>
      </c>
      <c r="AB231" s="81">
        <f>'Corte Normal'!N232</f>
        <v>0</v>
      </c>
      <c r="AC231" s="81">
        <f>'Corte Normal'!O232</f>
        <v>0</v>
      </c>
      <c r="AD231" s="77">
        <f>'Corte Normal'!P232</f>
        <v>0</v>
      </c>
      <c r="AE231" s="81">
        <f>'Corte Normal'!Q232</f>
        <v>0</v>
      </c>
      <c r="AF231" s="78" t="s">
        <v>74</v>
      </c>
      <c r="AG231" s="79">
        <f t="shared" si="10"/>
        <v>3</v>
      </c>
      <c r="AH231" s="80">
        <f t="shared" si="12"/>
        <v>0</v>
      </c>
      <c r="AI231" s="79" t="str">
        <f t="shared" si="11"/>
        <v>014,3,0,0,0</v>
      </c>
    </row>
    <row r="232" spans="1:35" x14ac:dyDescent="0.25">
      <c r="A232" s="70" t="s">
        <v>297</v>
      </c>
      <c r="B232" s="71">
        <f>'Corte Normal'!D233</f>
        <v>0</v>
      </c>
      <c r="C232" s="47">
        <f>'Corte Normal'!E233</f>
        <v>0</v>
      </c>
      <c r="D232" s="47">
        <f>'Corte Normal'!F233</f>
        <v>0</v>
      </c>
      <c r="E232" s="25">
        <f>'Corte Normal'!A233</f>
        <v>0</v>
      </c>
      <c r="F232" s="25">
        <f>'Corte Normal'!B233</f>
        <v>0</v>
      </c>
      <c r="G232" s="25">
        <f>'Corte Normal'!C233</f>
        <v>0</v>
      </c>
      <c r="H232" s="25">
        <f>'Corte Normal'!H233</f>
        <v>0</v>
      </c>
      <c r="I232" s="76"/>
      <c r="J232" s="74">
        <f>'Corte Normal'!G233</f>
        <v>0</v>
      </c>
      <c r="K232" s="72">
        <f>'Corte Normal'!M233</f>
        <v>0</v>
      </c>
      <c r="L232" s="75">
        <f>'Corte Normal'!K233</f>
        <v>0</v>
      </c>
      <c r="M232" s="71" t="s">
        <v>76</v>
      </c>
      <c r="N232" s="81"/>
      <c r="O232" s="74"/>
      <c r="P232" s="74"/>
      <c r="Q232" s="74"/>
      <c r="R232" s="74"/>
      <c r="S232" s="76"/>
      <c r="T232" s="74"/>
      <c r="U232" s="74"/>
      <c r="V232" s="74">
        <v>70</v>
      </c>
      <c r="W232" s="74" t="s">
        <v>35</v>
      </c>
      <c r="X232" s="74">
        <f>VLOOKUP(V232,Tabla1[[Tipo]:[BIN]],3,FALSE)</f>
        <v>551898</v>
      </c>
      <c r="Y232" s="74">
        <f>VLOOKUP(W232,Tabla2[],2,FALSE)</f>
        <v>1</v>
      </c>
      <c r="Z232" s="74"/>
      <c r="AA232" s="81">
        <f>'Corte Normal'!M233</f>
        <v>0</v>
      </c>
      <c r="AB232" s="81">
        <f>'Corte Normal'!N233</f>
        <v>0</v>
      </c>
      <c r="AC232" s="81">
        <f>'Corte Normal'!O233</f>
        <v>0</v>
      </c>
      <c r="AD232" s="77">
        <f>'Corte Normal'!P233</f>
        <v>0</v>
      </c>
      <c r="AE232" s="81">
        <f>'Corte Normal'!Q233</f>
        <v>0</v>
      </c>
      <c r="AF232" s="78" t="s">
        <v>74</v>
      </c>
      <c r="AG232" s="79">
        <f t="shared" si="10"/>
        <v>3</v>
      </c>
      <c r="AH232" s="80">
        <f t="shared" si="12"/>
        <v>0</v>
      </c>
      <c r="AI232" s="79" t="str">
        <f t="shared" si="11"/>
        <v>014,3,0,0,0</v>
      </c>
    </row>
    <row r="233" spans="1:35" x14ac:dyDescent="0.25">
      <c r="A233" s="70" t="s">
        <v>298</v>
      </c>
      <c r="B233" s="71">
        <f>'Corte Normal'!D234</f>
        <v>0</v>
      </c>
      <c r="C233" s="47">
        <f>'Corte Normal'!E234</f>
        <v>0</v>
      </c>
      <c r="D233" s="47">
        <f>'Corte Normal'!F234</f>
        <v>0</v>
      </c>
      <c r="E233" s="25">
        <f>'Corte Normal'!A234</f>
        <v>0</v>
      </c>
      <c r="F233" s="25">
        <f>'Corte Normal'!B234</f>
        <v>0</v>
      </c>
      <c r="G233" s="25">
        <f>'Corte Normal'!C234</f>
        <v>0</v>
      </c>
      <c r="H233" s="25">
        <f>'Corte Normal'!H234</f>
        <v>0</v>
      </c>
      <c r="I233" s="76"/>
      <c r="J233" s="74">
        <f>'Corte Normal'!G234</f>
        <v>0</v>
      </c>
      <c r="K233" s="72">
        <f>'Corte Normal'!M234</f>
        <v>0</v>
      </c>
      <c r="L233" s="75">
        <f>'Corte Normal'!K234</f>
        <v>0</v>
      </c>
      <c r="M233" s="71" t="s">
        <v>76</v>
      </c>
      <c r="N233" s="81"/>
      <c r="O233" s="74"/>
      <c r="P233" s="74"/>
      <c r="Q233" s="74"/>
      <c r="R233" s="74"/>
      <c r="S233" s="76"/>
      <c r="T233" s="74"/>
      <c r="U233" s="74"/>
      <c r="V233" s="74">
        <v>70</v>
      </c>
      <c r="W233" s="74" t="s">
        <v>35</v>
      </c>
      <c r="X233" s="74">
        <f>VLOOKUP(V233,Tabla1[[Tipo]:[BIN]],3,FALSE)</f>
        <v>551898</v>
      </c>
      <c r="Y233" s="74">
        <f>VLOOKUP(W233,Tabla2[],2,FALSE)</f>
        <v>1</v>
      </c>
      <c r="Z233" s="74"/>
      <c r="AA233" s="81">
        <f>'Corte Normal'!M234</f>
        <v>0</v>
      </c>
      <c r="AB233" s="81">
        <f>'Corte Normal'!N234</f>
        <v>0</v>
      </c>
      <c r="AC233" s="81">
        <f>'Corte Normal'!O234</f>
        <v>0</v>
      </c>
      <c r="AD233" s="77">
        <f>'Corte Normal'!P234</f>
        <v>0</v>
      </c>
      <c r="AE233" s="81">
        <f>'Corte Normal'!Q234</f>
        <v>0</v>
      </c>
      <c r="AF233" s="78" t="s">
        <v>74</v>
      </c>
      <c r="AG233" s="79">
        <f t="shared" si="10"/>
        <v>3</v>
      </c>
      <c r="AH233" s="80">
        <f t="shared" si="12"/>
        <v>0</v>
      </c>
      <c r="AI233" s="79" t="str">
        <f t="shared" si="11"/>
        <v>014,3,0,0,0</v>
      </c>
    </row>
    <row r="234" spans="1:35" x14ac:dyDescent="0.25">
      <c r="A234" s="70" t="s">
        <v>299</v>
      </c>
      <c r="B234" s="71">
        <f>'Corte Normal'!D235</f>
        <v>0</v>
      </c>
      <c r="C234" s="47">
        <f>'Corte Normal'!E235</f>
        <v>0</v>
      </c>
      <c r="D234" s="47">
        <f>'Corte Normal'!F235</f>
        <v>0</v>
      </c>
      <c r="E234" s="25">
        <f>'Corte Normal'!A235</f>
        <v>0</v>
      </c>
      <c r="F234" s="25">
        <f>'Corte Normal'!B235</f>
        <v>0</v>
      </c>
      <c r="G234" s="25">
        <f>'Corte Normal'!C235</f>
        <v>0</v>
      </c>
      <c r="H234" s="25">
        <f>'Corte Normal'!H235</f>
        <v>0</v>
      </c>
      <c r="I234" s="76"/>
      <c r="J234" s="74">
        <f>'Corte Normal'!G235</f>
        <v>0</v>
      </c>
      <c r="K234" s="72">
        <f>'Corte Normal'!M235</f>
        <v>0</v>
      </c>
      <c r="L234" s="75">
        <f>'Corte Normal'!K235</f>
        <v>0</v>
      </c>
      <c r="M234" s="71" t="s">
        <v>76</v>
      </c>
      <c r="N234" s="81"/>
      <c r="O234" s="74"/>
      <c r="P234" s="74"/>
      <c r="Q234" s="74"/>
      <c r="R234" s="74"/>
      <c r="S234" s="76"/>
      <c r="T234" s="74"/>
      <c r="U234" s="74"/>
      <c r="V234" s="74">
        <v>70</v>
      </c>
      <c r="W234" s="74" t="s">
        <v>35</v>
      </c>
      <c r="X234" s="74">
        <f>VLOOKUP(V234,Tabla1[[Tipo]:[BIN]],3,FALSE)</f>
        <v>551898</v>
      </c>
      <c r="Y234" s="74">
        <f>VLOOKUP(W234,Tabla2[],2,FALSE)</f>
        <v>1</v>
      </c>
      <c r="Z234" s="74"/>
      <c r="AA234" s="81">
        <f>'Corte Normal'!M235</f>
        <v>0</v>
      </c>
      <c r="AB234" s="81">
        <f>'Corte Normal'!N235</f>
        <v>0</v>
      </c>
      <c r="AC234" s="81">
        <f>'Corte Normal'!O235</f>
        <v>0</v>
      </c>
      <c r="AD234" s="77">
        <f>'Corte Normal'!P235</f>
        <v>0</v>
      </c>
      <c r="AE234" s="81">
        <f>'Corte Normal'!Q235</f>
        <v>0</v>
      </c>
      <c r="AF234" s="78" t="s">
        <v>74</v>
      </c>
      <c r="AG234" s="79">
        <f t="shared" si="10"/>
        <v>3</v>
      </c>
      <c r="AH234" s="80">
        <f t="shared" si="12"/>
        <v>0</v>
      </c>
      <c r="AI234" s="79" t="str">
        <f t="shared" si="11"/>
        <v>014,3,0,0,0</v>
      </c>
    </row>
    <row r="235" spans="1:35" x14ac:dyDescent="0.25">
      <c r="A235" s="70" t="s">
        <v>300</v>
      </c>
      <c r="B235" s="71">
        <f>'Corte Normal'!D236</f>
        <v>0</v>
      </c>
      <c r="C235" s="47">
        <f>'Corte Normal'!E236</f>
        <v>0</v>
      </c>
      <c r="D235" s="47">
        <f>'Corte Normal'!F236</f>
        <v>0</v>
      </c>
      <c r="E235" s="25">
        <f>'Corte Normal'!A236</f>
        <v>0</v>
      </c>
      <c r="F235" s="25">
        <f>'Corte Normal'!B236</f>
        <v>0</v>
      </c>
      <c r="G235" s="25">
        <f>'Corte Normal'!C236</f>
        <v>0</v>
      </c>
      <c r="H235" s="25">
        <f>'Corte Normal'!H236</f>
        <v>0</v>
      </c>
      <c r="I235" s="76"/>
      <c r="J235" s="74">
        <f>'Corte Normal'!G236</f>
        <v>0</v>
      </c>
      <c r="K235" s="72">
        <f>'Corte Normal'!M236</f>
        <v>0</v>
      </c>
      <c r="L235" s="75">
        <f>'Corte Normal'!K236</f>
        <v>0</v>
      </c>
      <c r="M235" s="71" t="s">
        <v>76</v>
      </c>
      <c r="N235" s="81"/>
      <c r="O235" s="74"/>
      <c r="P235" s="74"/>
      <c r="Q235" s="74"/>
      <c r="R235" s="74"/>
      <c r="S235" s="76"/>
      <c r="T235" s="74"/>
      <c r="U235" s="74"/>
      <c r="V235" s="74">
        <v>70</v>
      </c>
      <c r="W235" s="74" t="s">
        <v>35</v>
      </c>
      <c r="X235" s="74">
        <f>VLOOKUP(V235,Tabla1[[Tipo]:[BIN]],3,FALSE)</f>
        <v>551898</v>
      </c>
      <c r="Y235" s="74">
        <f>VLOOKUP(W235,Tabla2[],2,FALSE)</f>
        <v>1</v>
      </c>
      <c r="Z235" s="74"/>
      <c r="AA235" s="81">
        <f>'Corte Normal'!M236</f>
        <v>0</v>
      </c>
      <c r="AB235" s="81">
        <f>'Corte Normal'!N236</f>
        <v>0</v>
      </c>
      <c r="AC235" s="81">
        <f>'Corte Normal'!O236</f>
        <v>0</v>
      </c>
      <c r="AD235" s="77">
        <f>'Corte Normal'!P236</f>
        <v>0</v>
      </c>
      <c r="AE235" s="81">
        <f>'Corte Normal'!Q236</f>
        <v>0</v>
      </c>
      <c r="AF235" s="78" t="s">
        <v>74</v>
      </c>
      <c r="AG235" s="79">
        <f t="shared" si="10"/>
        <v>3</v>
      </c>
      <c r="AH235" s="80">
        <f t="shared" si="12"/>
        <v>0</v>
      </c>
      <c r="AI235" s="79" t="str">
        <f t="shared" si="11"/>
        <v>014,3,0,0,0</v>
      </c>
    </row>
    <row r="236" spans="1:35" x14ac:dyDescent="0.25">
      <c r="A236" s="70" t="s">
        <v>301</v>
      </c>
      <c r="B236" s="71">
        <f>'Corte Normal'!D237</f>
        <v>0</v>
      </c>
      <c r="C236" s="47">
        <f>'Corte Normal'!E237</f>
        <v>0</v>
      </c>
      <c r="D236" s="47">
        <f>'Corte Normal'!F237</f>
        <v>0</v>
      </c>
      <c r="E236" s="25">
        <f>'Corte Normal'!A237</f>
        <v>0</v>
      </c>
      <c r="F236" s="25">
        <f>'Corte Normal'!B237</f>
        <v>0</v>
      </c>
      <c r="G236" s="25">
        <f>'Corte Normal'!C237</f>
        <v>0</v>
      </c>
      <c r="H236" s="25">
        <f>'Corte Normal'!H237</f>
        <v>0</v>
      </c>
      <c r="I236" s="76"/>
      <c r="J236" s="74">
        <f>'Corte Normal'!G237</f>
        <v>0</v>
      </c>
      <c r="K236" s="72">
        <f>'Corte Normal'!M237</f>
        <v>0</v>
      </c>
      <c r="L236" s="75">
        <f>'Corte Normal'!K237</f>
        <v>0</v>
      </c>
      <c r="M236" s="71" t="s">
        <v>76</v>
      </c>
      <c r="N236" s="81"/>
      <c r="O236" s="74"/>
      <c r="P236" s="74"/>
      <c r="Q236" s="74"/>
      <c r="R236" s="74"/>
      <c r="S236" s="76"/>
      <c r="T236" s="74"/>
      <c r="U236" s="74"/>
      <c r="V236" s="74">
        <v>70</v>
      </c>
      <c r="W236" s="74" t="s">
        <v>35</v>
      </c>
      <c r="X236" s="74">
        <f>VLOOKUP(V236,Tabla1[[Tipo]:[BIN]],3,FALSE)</f>
        <v>551898</v>
      </c>
      <c r="Y236" s="74">
        <f>VLOOKUP(W236,Tabla2[],2,FALSE)</f>
        <v>1</v>
      </c>
      <c r="Z236" s="74"/>
      <c r="AA236" s="81">
        <f>'Corte Normal'!M237</f>
        <v>0</v>
      </c>
      <c r="AB236" s="81">
        <f>'Corte Normal'!N237</f>
        <v>0</v>
      </c>
      <c r="AC236" s="81">
        <f>'Corte Normal'!O237</f>
        <v>0</v>
      </c>
      <c r="AD236" s="77">
        <f>'Corte Normal'!P237</f>
        <v>0</v>
      </c>
      <c r="AE236" s="81">
        <f>'Corte Normal'!Q237</f>
        <v>0</v>
      </c>
      <c r="AF236" s="78" t="s">
        <v>74</v>
      </c>
      <c r="AG236" s="79">
        <f t="shared" si="10"/>
        <v>3</v>
      </c>
      <c r="AH236" s="80">
        <f t="shared" si="12"/>
        <v>0</v>
      </c>
      <c r="AI236" s="79" t="str">
        <f t="shared" si="11"/>
        <v>014,3,0,0,0</v>
      </c>
    </row>
    <row r="237" spans="1:35" x14ac:dyDescent="0.25">
      <c r="A237" s="70" t="s">
        <v>302</v>
      </c>
      <c r="B237" s="71">
        <f>'Corte Normal'!D238</f>
        <v>0</v>
      </c>
      <c r="C237" s="47">
        <f>'Corte Normal'!E238</f>
        <v>0</v>
      </c>
      <c r="D237" s="47">
        <f>'Corte Normal'!F238</f>
        <v>0</v>
      </c>
      <c r="E237" s="25">
        <f>'Corte Normal'!A238</f>
        <v>0</v>
      </c>
      <c r="F237" s="25">
        <f>'Corte Normal'!B238</f>
        <v>0</v>
      </c>
      <c r="G237" s="25">
        <f>'Corte Normal'!C238</f>
        <v>0</v>
      </c>
      <c r="H237" s="25">
        <f>'Corte Normal'!H238</f>
        <v>0</v>
      </c>
      <c r="I237" s="76"/>
      <c r="J237" s="74">
        <f>'Corte Normal'!G238</f>
        <v>0</v>
      </c>
      <c r="K237" s="72">
        <f>'Corte Normal'!M238</f>
        <v>0</v>
      </c>
      <c r="L237" s="75">
        <f>'Corte Normal'!K238</f>
        <v>0</v>
      </c>
      <c r="M237" s="71" t="s">
        <v>76</v>
      </c>
      <c r="N237" s="81"/>
      <c r="O237" s="74"/>
      <c r="P237" s="74"/>
      <c r="Q237" s="74"/>
      <c r="R237" s="74"/>
      <c r="S237" s="76"/>
      <c r="T237" s="74"/>
      <c r="U237" s="74"/>
      <c r="V237" s="74">
        <v>70</v>
      </c>
      <c r="W237" s="74" t="s">
        <v>35</v>
      </c>
      <c r="X237" s="74">
        <f>VLOOKUP(V237,Tabla1[[Tipo]:[BIN]],3,FALSE)</f>
        <v>551898</v>
      </c>
      <c r="Y237" s="74">
        <f>VLOOKUP(W237,Tabla2[],2,FALSE)</f>
        <v>1</v>
      </c>
      <c r="Z237" s="74"/>
      <c r="AA237" s="81">
        <f>'Corte Normal'!M238</f>
        <v>0</v>
      </c>
      <c r="AB237" s="81">
        <f>'Corte Normal'!N238</f>
        <v>0</v>
      </c>
      <c r="AC237" s="81">
        <f>'Corte Normal'!O238</f>
        <v>0</v>
      </c>
      <c r="AD237" s="77">
        <f>'Corte Normal'!P238</f>
        <v>0</v>
      </c>
      <c r="AE237" s="81">
        <f>'Corte Normal'!Q238</f>
        <v>0</v>
      </c>
      <c r="AF237" s="78" t="s">
        <v>74</v>
      </c>
      <c r="AG237" s="79">
        <f t="shared" si="10"/>
        <v>3</v>
      </c>
      <c r="AH237" s="80">
        <f t="shared" si="12"/>
        <v>0</v>
      </c>
      <c r="AI237" s="79" t="str">
        <f t="shared" si="11"/>
        <v>014,3,0,0,0</v>
      </c>
    </row>
    <row r="238" spans="1:35" x14ac:dyDescent="0.25">
      <c r="A238" s="70" t="s">
        <v>303</v>
      </c>
      <c r="B238" s="71">
        <f>'Corte Normal'!D239</f>
        <v>0</v>
      </c>
      <c r="C238" s="47">
        <f>'Corte Normal'!E239</f>
        <v>0</v>
      </c>
      <c r="D238" s="47">
        <f>'Corte Normal'!F239</f>
        <v>0</v>
      </c>
      <c r="E238" s="25">
        <f>'Corte Normal'!A239</f>
        <v>0</v>
      </c>
      <c r="F238" s="25">
        <f>'Corte Normal'!B239</f>
        <v>0</v>
      </c>
      <c r="G238" s="25">
        <f>'Corte Normal'!C239</f>
        <v>0</v>
      </c>
      <c r="H238" s="25">
        <f>'Corte Normal'!H239</f>
        <v>0</v>
      </c>
      <c r="I238" s="76"/>
      <c r="J238" s="74">
        <f>'Corte Normal'!G239</f>
        <v>0</v>
      </c>
      <c r="K238" s="72">
        <f>'Corte Normal'!M239</f>
        <v>0</v>
      </c>
      <c r="L238" s="75">
        <f>'Corte Normal'!K239</f>
        <v>0</v>
      </c>
      <c r="M238" s="71" t="s">
        <v>76</v>
      </c>
      <c r="N238" s="81"/>
      <c r="O238" s="74"/>
      <c r="P238" s="74"/>
      <c r="Q238" s="74"/>
      <c r="R238" s="74"/>
      <c r="S238" s="76"/>
      <c r="T238" s="74"/>
      <c r="U238" s="74"/>
      <c r="V238" s="74">
        <v>70</v>
      </c>
      <c r="W238" s="74" t="s">
        <v>35</v>
      </c>
      <c r="X238" s="74">
        <f>VLOOKUP(V238,Tabla1[[Tipo]:[BIN]],3,FALSE)</f>
        <v>551898</v>
      </c>
      <c r="Y238" s="74">
        <f>VLOOKUP(W238,Tabla2[],2,FALSE)</f>
        <v>1</v>
      </c>
      <c r="Z238" s="74"/>
      <c r="AA238" s="81">
        <f>'Corte Normal'!M239</f>
        <v>0</v>
      </c>
      <c r="AB238" s="81">
        <f>'Corte Normal'!N239</f>
        <v>0</v>
      </c>
      <c r="AC238" s="81">
        <f>'Corte Normal'!O239</f>
        <v>0</v>
      </c>
      <c r="AD238" s="77">
        <f>'Corte Normal'!P239</f>
        <v>0</v>
      </c>
      <c r="AE238" s="81">
        <f>'Corte Normal'!Q239</f>
        <v>0</v>
      </c>
      <c r="AF238" s="78" t="s">
        <v>74</v>
      </c>
      <c r="AG238" s="79">
        <f t="shared" si="10"/>
        <v>3</v>
      </c>
      <c r="AH238" s="80">
        <f t="shared" si="12"/>
        <v>0</v>
      </c>
      <c r="AI238" s="79" t="str">
        <f t="shared" si="11"/>
        <v>014,3,0,0,0</v>
      </c>
    </row>
    <row r="239" spans="1:35" x14ac:dyDescent="0.25">
      <c r="A239" s="70" t="s">
        <v>304</v>
      </c>
      <c r="B239" s="71">
        <f>'Corte Normal'!D240</f>
        <v>0</v>
      </c>
      <c r="C239" s="47">
        <f>'Corte Normal'!E240</f>
        <v>0</v>
      </c>
      <c r="D239" s="47">
        <f>'Corte Normal'!F240</f>
        <v>0</v>
      </c>
      <c r="E239" s="25">
        <f>'Corte Normal'!A240</f>
        <v>0</v>
      </c>
      <c r="F239" s="25">
        <f>'Corte Normal'!B240</f>
        <v>0</v>
      </c>
      <c r="G239" s="25">
        <f>'Corte Normal'!C240</f>
        <v>0</v>
      </c>
      <c r="H239" s="25">
        <f>'Corte Normal'!H240</f>
        <v>0</v>
      </c>
      <c r="I239" s="76"/>
      <c r="J239" s="74">
        <f>'Corte Normal'!G240</f>
        <v>0</v>
      </c>
      <c r="K239" s="72">
        <f>'Corte Normal'!M240</f>
        <v>0</v>
      </c>
      <c r="L239" s="75">
        <f>'Corte Normal'!K240</f>
        <v>0</v>
      </c>
      <c r="M239" s="71" t="s">
        <v>76</v>
      </c>
      <c r="N239" s="81"/>
      <c r="O239" s="74"/>
      <c r="P239" s="74"/>
      <c r="Q239" s="74"/>
      <c r="R239" s="74"/>
      <c r="S239" s="76"/>
      <c r="T239" s="74"/>
      <c r="U239" s="74"/>
      <c r="V239" s="74">
        <v>70</v>
      </c>
      <c r="W239" s="74" t="s">
        <v>35</v>
      </c>
      <c r="X239" s="74">
        <f>VLOOKUP(V239,Tabla1[[Tipo]:[BIN]],3,FALSE)</f>
        <v>551898</v>
      </c>
      <c r="Y239" s="74">
        <f>VLOOKUP(W239,Tabla2[],2,FALSE)</f>
        <v>1</v>
      </c>
      <c r="Z239" s="74"/>
      <c r="AA239" s="81">
        <f>'Corte Normal'!M240</f>
        <v>0</v>
      </c>
      <c r="AB239" s="81">
        <f>'Corte Normal'!N240</f>
        <v>0</v>
      </c>
      <c r="AC239" s="81">
        <f>'Corte Normal'!O240</f>
        <v>0</v>
      </c>
      <c r="AD239" s="77">
        <f>'Corte Normal'!P240</f>
        <v>0</v>
      </c>
      <c r="AE239" s="81">
        <f>'Corte Normal'!Q240</f>
        <v>0</v>
      </c>
      <c r="AF239" s="78" t="s">
        <v>74</v>
      </c>
      <c r="AG239" s="79">
        <f t="shared" si="10"/>
        <v>3</v>
      </c>
      <c r="AH239" s="80">
        <f t="shared" si="12"/>
        <v>0</v>
      </c>
      <c r="AI239" s="79" t="str">
        <f t="shared" si="11"/>
        <v>014,3,0,0,0</v>
      </c>
    </row>
    <row r="240" spans="1:35" x14ac:dyDescent="0.25">
      <c r="A240" s="70" t="s">
        <v>305</v>
      </c>
      <c r="B240" s="71">
        <f>'Corte Normal'!D241</f>
        <v>0</v>
      </c>
      <c r="C240" s="47">
        <f>'Corte Normal'!E241</f>
        <v>0</v>
      </c>
      <c r="D240" s="47">
        <f>'Corte Normal'!F241</f>
        <v>0</v>
      </c>
      <c r="E240" s="25">
        <f>'Corte Normal'!A241</f>
        <v>0</v>
      </c>
      <c r="F240" s="25">
        <f>'Corte Normal'!B241</f>
        <v>0</v>
      </c>
      <c r="G240" s="25">
        <f>'Corte Normal'!C241</f>
        <v>0</v>
      </c>
      <c r="H240" s="25">
        <f>'Corte Normal'!H241</f>
        <v>0</v>
      </c>
      <c r="I240" s="76"/>
      <c r="J240" s="74">
        <f>'Corte Normal'!G241</f>
        <v>0</v>
      </c>
      <c r="K240" s="72">
        <f>'Corte Normal'!M241</f>
        <v>0</v>
      </c>
      <c r="L240" s="75">
        <f>'Corte Normal'!K241</f>
        <v>0</v>
      </c>
      <c r="M240" s="71" t="s">
        <v>76</v>
      </c>
      <c r="N240" s="81"/>
      <c r="O240" s="74"/>
      <c r="P240" s="74"/>
      <c r="Q240" s="74"/>
      <c r="R240" s="74"/>
      <c r="S240" s="76"/>
      <c r="T240" s="74"/>
      <c r="U240" s="74"/>
      <c r="V240" s="74">
        <v>70</v>
      </c>
      <c r="W240" s="74" t="s">
        <v>35</v>
      </c>
      <c r="X240" s="74">
        <f>VLOOKUP(V240,Tabla1[[Tipo]:[BIN]],3,FALSE)</f>
        <v>551898</v>
      </c>
      <c r="Y240" s="74">
        <f>VLOOKUP(W240,Tabla2[],2,FALSE)</f>
        <v>1</v>
      </c>
      <c r="Z240" s="74"/>
      <c r="AA240" s="81">
        <f>'Corte Normal'!M241</f>
        <v>0</v>
      </c>
      <c r="AB240" s="81">
        <f>'Corte Normal'!N241</f>
        <v>0</v>
      </c>
      <c r="AC240" s="81">
        <f>'Corte Normal'!O241</f>
        <v>0</v>
      </c>
      <c r="AD240" s="77">
        <f>'Corte Normal'!P241</f>
        <v>0</v>
      </c>
      <c r="AE240" s="81">
        <f>'Corte Normal'!Q241</f>
        <v>0</v>
      </c>
      <c r="AF240" s="78" t="s">
        <v>74</v>
      </c>
      <c r="AG240" s="79">
        <f t="shared" si="10"/>
        <v>3</v>
      </c>
      <c r="AH240" s="80">
        <f t="shared" si="12"/>
        <v>0</v>
      </c>
      <c r="AI240" s="79" t="str">
        <f t="shared" si="11"/>
        <v>014,3,0,0,0</v>
      </c>
    </row>
    <row r="241" spans="1:35" x14ac:dyDescent="0.25">
      <c r="A241" s="70" t="s">
        <v>306</v>
      </c>
      <c r="B241" s="71">
        <f>'Corte Normal'!D242</f>
        <v>0</v>
      </c>
      <c r="C241" s="47">
        <f>'Corte Normal'!E242</f>
        <v>0</v>
      </c>
      <c r="D241" s="47">
        <f>'Corte Normal'!F242</f>
        <v>0</v>
      </c>
      <c r="E241" s="25">
        <f>'Corte Normal'!A242</f>
        <v>0</v>
      </c>
      <c r="F241" s="25">
        <f>'Corte Normal'!B242</f>
        <v>0</v>
      </c>
      <c r="G241" s="25">
        <f>'Corte Normal'!C242</f>
        <v>0</v>
      </c>
      <c r="H241" s="25">
        <f>'Corte Normal'!H242</f>
        <v>0</v>
      </c>
      <c r="I241" s="76"/>
      <c r="J241" s="74">
        <f>'Corte Normal'!G242</f>
        <v>0</v>
      </c>
      <c r="K241" s="72">
        <f>'Corte Normal'!M242</f>
        <v>0</v>
      </c>
      <c r="L241" s="75">
        <f>'Corte Normal'!K242</f>
        <v>0</v>
      </c>
      <c r="M241" s="71" t="s">
        <v>76</v>
      </c>
      <c r="N241" s="81"/>
      <c r="O241" s="74"/>
      <c r="P241" s="74"/>
      <c r="Q241" s="74"/>
      <c r="R241" s="74"/>
      <c r="S241" s="76"/>
      <c r="T241" s="74"/>
      <c r="U241" s="74"/>
      <c r="V241" s="74">
        <v>70</v>
      </c>
      <c r="W241" s="74" t="s">
        <v>35</v>
      </c>
      <c r="X241" s="74">
        <f>VLOOKUP(V241,Tabla1[[Tipo]:[BIN]],3,FALSE)</f>
        <v>551898</v>
      </c>
      <c r="Y241" s="74">
        <f>VLOOKUP(W241,Tabla2[],2,FALSE)</f>
        <v>1</v>
      </c>
      <c r="Z241" s="74"/>
      <c r="AA241" s="81">
        <f>'Corte Normal'!M242</f>
        <v>0</v>
      </c>
      <c r="AB241" s="81">
        <f>'Corte Normal'!N242</f>
        <v>0</v>
      </c>
      <c r="AC241" s="81">
        <f>'Corte Normal'!O242</f>
        <v>0</v>
      </c>
      <c r="AD241" s="77">
        <f>'Corte Normal'!P242</f>
        <v>0</v>
      </c>
      <c r="AE241" s="81">
        <f>'Corte Normal'!Q242</f>
        <v>0</v>
      </c>
      <c r="AF241" s="78" t="s">
        <v>74</v>
      </c>
      <c r="AG241" s="79">
        <f t="shared" si="10"/>
        <v>3</v>
      </c>
      <c r="AH241" s="80">
        <f t="shared" si="12"/>
        <v>0</v>
      </c>
      <c r="AI241" s="79" t="str">
        <f t="shared" si="11"/>
        <v>014,3,0,0,0</v>
      </c>
    </row>
    <row r="242" spans="1:35" x14ac:dyDescent="0.25">
      <c r="A242" s="70" t="s">
        <v>307</v>
      </c>
      <c r="B242" s="71">
        <f>'Corte Normal'!D243</f>
        <v>0</v>
      </c>
      <c r="C242" s="47">
        <f>'Corte Normal'!E243</f>
        <v>0</v>
      </c>
      <c r="D242" s="47">
        <f>'Corte Normal'!F243</f>
        <v>0</v>
      </c>
      <c r="E242" s="25">
        <f>'Corte Normal'!A243</f>
        <v>0</v>
      </c>
      <c r="F242" s="25">
        <f>'Corte Normal'!B243</f>
        <v>0</v>
      </c>
      <c r="G242" s="25">
        <f>'Corte Normal'!C243</f>
        <v>0</v>
      </c>
      <c r="H242" s="25">
        <f>'Corte Normal'!H243</f>
        <v>0</v>
      </c>
      <c r="I242" s="76"/>
      <c r="J242" s="74">
        <f>'Corte Normal'!G243</f>
        <v>0</v>
      </c>
      <c r="K242" s="72">
        <f>'Corte Normal'!M243</f>
        <v>0</v>
      </c>
      <c r="L242" s="75">
        <f>'Corte Normal'!K243</f>
        <v>0</v>
      </c>
      <c r="M242" s="71" t="s">
        <v>76</v>
      </c>
      <c r="N242" s="81"/>
      <c r="O242" s="74"/>
      <c r="P242" s="74"/>
      <c r="Q242" s="74"/>
      <c r="R242" s="74"/>
      <c r="S242" s="76"/>
      <c r="T242" s="74"/>
      <c r="U242" s="74"/>
      <c r="V242" s="74">
        <v>70</v>
      </c>
      <c r="W242" s="74" t="s">
        <v>35</v>
      </c>
      <c r="X242" s="74">
        <f>VLOOKUP(V242,Tabla1[[Tipo]:[BIN]],3,FALSE)</f>
        <v>551898</v>
      </c>
      <c r="Y242" s="74">
        <f>VLOOKUP(W242,Tabla2[],2,FALSE)</f>
        <v>1</v>
      </c>
      <c r="Z242" s="74"/>
      <c r="AA242" s="81">
        <f>'Corte Normal'!M243</f>
        <v>0</v>
      </c>
      <c r="AB242" s="81">
        <f>'Corte Normal'!N243</f>
        <v>0</v>
      </c>
      <c r="AC242" s="81">
        <f>'Corte Normal'!O243</f>
        <v>0</v>
      </c>
      <c r="AD242" s="77">
        <f>'Corte Normal'!P243</f>
        <v>0</v>
      </c>
      <c r="AE242" s="81">
        <f>'Corte Normal'!Q243</f>
        <v>0</v>
      </c>
      <c r="AF242" s="78" t="s">
        <v>74</v>
      </c>
      <c r="AG242" s="79">
        <f t="shared" si="10"/>
        <v>3</v>
      </c>
      <c r="AH242" s="80">
        <f t="shared" si="12"/>
        <v>0</v>
      </c>
      <c r="AI242" s="79" t="str">
        <f t="shared" si="11"/>
        <v>014,3,0,0,0</v>
      </c>
    </row>
    <row r="243" spans="1:35" x14ac:dyDescent="0.25">
      <c r="A243" s="70" t="s">
        <v>308</v>
      </c>
      <c r="B243" s="71">
        <f>'Corte Normal'!D244</f>
        <v>0</v>
      </c>
      <c r="C243" s="47">
        <f>'Corte Normal'!E244</f>
        <v>0</v>
      </c>
      <c r="D243" s="47">
        <f>'Corte Normal'!F244</f>
        <v>0</v>
      </c>
      <c r="E243" s="25">
        <f>'Corte Normal'!A244</f>
        <v>0</v>
      </c>
      <c r="F243" s="25">
        <f>'Corte Normal'!B244</f>
        <v>0</v>
      </c>
      <c r="G243" s="25">
        <f>'Corte Normal'!C244</f>
        <v>0</v>
      </c>
      <c r="H243" s="25">
        <f>'Corte Normal'!H244</f>
        <v>0</v>
      </c>
      <c r="I243" s="76"/>
      <c r="J243" s="74">
        <f>'Corte Normal'!G244</f>
        <v>0</v>
      </c>
      <c r="K243" s="72">
        <f>'Corte Normal'!M244</f>
        <v>0</v>
      </c>
      <c r="L243" s="75">
        <f>'Corte Normal'!K244</f>
        <v>0</v>
      </c>
      <c r="M243" s="71" t="s">
        <v>76</v>
      </c>
      <c r="N243" s="81"/>
      <c r="O243" s="74"/>
      <c r="P243" s="74"/>
      <c r="Q243" s="74"/>
      <c r="R243" s="74"/>
      <c r="S243" s="76"/>
      <c r="T243" s="74"/>
      <c r="U243" s="74"/>
      <c r="V243" s="74">
        <v>70</v>
      </c>
      <c r="W243" s="74" t="s">
        <v>35</v>
      </c>
      <c r="X243" s="74">
        <f>VLOOKUP(V243,Tabla1[[Tipo]:[BIN]],3,FALSE)</f>
        <v>551898</v>
      </c>
      <c r="Y243" s="74">
        <f>VLOOKUP(W243,Tabla2[],2,FALSE)</f>
        <v>1</v>
      </c>
      <c r="Z243" s="74"/>
      <c r="AA243" s="81">
        <f>'Corte Normal'!M244</f>
        <v>0</v>
      </c>
      <c r="AB243" s="81">
        <f>'Corte Normal'!N244</f>
        <v>0</v>
      </c>
      <c r="AC243" s="81">
        <f>'Corte Normal'!O244</f>
        <v>0</v>
      </c>
      <c r="AD243" s="77">
        <f>'Corte Normal'!P244</f>
        <v>0</v>
      </c>
      <c r="AE243" s="81">
        <f>'Corte Normal'!Q244</f>
        <v>0</v>
      </c>
      <c r="AF243" s="78" t="s">
        <v>74</v>
      </c>
      <c r="AG243" s="79">
        <f t="shared" si="10"/>
        <v>3</v>
      </c>
      <c r="AH243" s="80">
        <f t="shared" si="12"/>
        <v>0</v>
      </c>
      <c r="AI243" s="79" t="str">
        <f t="shared" si="11"/>
        <v>014,3,0,0,0</v>
      </c>
    </row>
    <row r="244" spans="1:35" x14ac:dyDescent="0.25">
      <c r="A244" s="70" t="s">
        <v>309</v>
      </c>
      <c r="B244" s="71">
        <f>'Corte Normal'!D245</f>
        <v>0</v>
      </c>
      <c r="C244" s="47">
        <f>'Corte Normal'!E245</f>
        <v>0</v>
      </c>
      <c r="D244" s="47">
        <f>'Corte Normal'!F245</f>
        <v>0</v>
      </c>
      <c r="E244" s="25">
        <f>'Corte Normal'!A245</f>
        <v>0</v>
      </c>
      <c r="F244" s="25">
        <f>'Corte Normal'!B245</f>
        <v>0</v>
      </c>
      <c r="G244" s="25">
        <f>'Corte Normal'!C245</f>
        <v>0</v>
      </c>
      <c r="H244" s="25">
        <f>'Corte Normal'!H245</f>
        <v>0</v>
      </c>
      <c r="I244" s="76"/>
      <c r="J244" s="74">
        <f>'Corte Normal'!G245</f>
        <v>0</v>
      </c>
      <c r="K244" s="72">
        <f>'Corte Normal'!M245</f>
        <v>0</v>
      </c>
      <c r="L244" s="75">
        <f>'Corte Normal'!K245</f>
        <v>0</v>
      </c>
      <c r="M244" s="71" t="s">
        <v>76</v>
      </c>
      <c r="N244" s="81"/>
      <c r="O244" s="74"/>
      <c r="P244" s="74"/>
      <c r="Q244" s="74"/>
      <c r="R244" s="74"/>
      <c r="S244" s="76"/>
      <c r="T244" s="74"/>
      <c r="U244" s="74"/>
      <c r="V244" s="74">
        <v>70</v>
      </c>
      <c r="W244" s="74" t="s">
        <v>35</v>
      </c>
      <c r="X244" s="74">
        <f>VLOOKUP(V244,Tabla1[[Tipo]:[BIN]],3,FALSE)</f>
        <v>551898</v>
      </c>
      <c r="Y244" s="74">
        <f>VLOOKUP(W244,Tabla2[],2,FALSE)</f>
        <v>1</v>
      </c>
      <c r="Z244" s="74"/>
      <c r="AA244" s="81">
        <f>'Corte Normal'!M245</f>
        <v>0</v>
      </c>
      <c r="AB244" s="81">
        <f>'Corte Normal'!N245</f>
        <v>0</v>
      </c>
      <c r="AC244" s="81">
        <f>'Corte Normal'!O245</f>
        <v>0</v>
      </c>
      <c r="AD244" s="77">
        <f>'Corte Normal'!P245</f>
        <v>0</v>
      </c>
      <c r="AE244" s="81">
        <f>'Corte Normal'!Q245</f>
        <v>0</v>
      </c>
      <c r="AF244" s="78" t="s">
        <v>74</v>
      </c>
      <c r="AG244" s="79">
        <f t="shared" si="10"/>
        <v>3</v>
      </c>
      <c r="AH244" s="80">
        <f t="shared" si="12"/>
        <v>0</v>
      </c>
      <c r="AI244" s="79" t="str">
        <f t="shared" si="11"/>
        <v>014,3,0,0,0</v>
      </c>
    </row>
    <row r="245" spans="1:35" x14ac:dyDescent="0.25">
      <c r="A245" s="70" t="s">
        <v>310</v>
      </c>
      <c r="B245" s="71">
        <f>'Corte Normal'!D246</f>
        <v>0</v>
      </c>
      <c r="C245" s="47">
        <f>'Corte Normal'!E246</f>
        <v>0</v>
      </c>
      <c r="D245" s="47">
        <f>'Corte Normal'!F246</f>
        <v>0</v>
      </c>
      <c r="E245" s="25">
        <f>'Corte Normal'!A246</f>
        <v>0</v>
      </c>
      <c r="F245" s="25">
        <f>'Corte Normal'!B246</f>
        <v>0</v>
      </c>
      <c r="G245" s="25">
        <f>'Corte Normal'!C246</f>
        <v>0</v>
      </c>
      <c r="H245" s="25">
        <f>'Corte Normal'!H246</f>
        <v>0</v>
      </c>
      <c r="I245" s="76"/>
      <c r="J245" s="74">
        <f>'Corte Normal'!G246</f>
        <v>0</v>
      </c>
      <c r="K245" s="72">
        <f>'Corte Normal'!M246</f>
        <v>0</v>
      </c>
      <c r="L245" s="75">
        <f>'Corte Normal'!K246</f>
        <v>0</v>
      </c>
      <c r="M245" s="71" t="s">
        <v>76</v>
      </c>
      <c r="N245" s="81"/>
      <c r="O245" s="74"/>
      <c r="P245" s="74"/>
      <c r="Q245" s="74"/>
      <c r="R245" s="74"/>
      <c r="S245" s="76"/>
      <c r="T245" s="74"/>
      <c r="U245" s="74"/>
      <c r="V245" s="74">
        <v>70</v>
      </c>
      <c r="W245" s="74" t="s">
        <v>35</v>
      </c>
      <c r="X245" s="74">
        <f>VLOOKUP(V245,Tabla1[[Tipo]:[BIN]],3,FALSE)</f>
        <v>551898</v>
      </c>
      <c r="Y245" s="74">
        <f>VLOOKUP(W245,Tabla2[],2,FALSE)</f>
        <v>1</v>
      </c>
      <c r="Z245" s="74"/>
      <c r="AA245" s="81">
        <f>'Corte Normal'!M246</f>
        <v>0</v>
      </c>
      <c r="AB245" s="81">
        <f>'Corte Normal'!N246</f>
        <v>0</v>
      </c>
      <c r="AC245" s="81">
        <f>'Corte Normal'!O246</f>
        <v>0</v>
      </c>
      <c r="AD245" s="77">
        <f>'Corte Normal'!P246</f>
        <v>0</v>
      </c>
      <c r="AE245" s="81">
        <f>'Corte Normal'!Q246</f>
        <v>0</v>
      </c>
      <c r="AF245" s="78" t="s">
        <v>74</v>
      </c>
      <c r="AG245" s="79">
        <f t="shared" si="10"/>
        <v>3</v>
      </c>
      <c r="AH245" s="80">
        <f t="shared" si="12"/>
        <v>0</v>
      </c>
      <c r="AI245" s="79" t="str">
        <f t="shared" si="11"/>
        <v>014,3,0,0,0</v>
      </c>
    </row>
    <row r="246" spans="1:35" x14ac:dyDescent="0.25">
      <c r="A246" s="70" t="s">
        <v>311</v>
      </c>
      <c r="B246" s="71">
        <f>'Corte Normal'!D247</f>
        <v>0</v>
      </c>
      <c r="C246" s="47">
        <f>'Corte Normal'!E247</f>
        <v>0</v>
      </c>
      <c r="D246" s="47">
        <f>'Corte Normal'!F247</f>
        <v>0</v>
      </c>
      <c r="E246" s="25">
        <f>'Corte Normal'!A247</f>
        <v>0</v>
      </c>
      <c r="F246" s="25">
        <f>'Corte Normal'!B247</f>
        <v>0</v>
      </c>
      <c r="G246" s="25">
        <f>'Corte Normal'!C247</f>
        <v>0</v>
      </c>
      <c r="H246" s="25">
        <f>'Corte Normal'!H247</f>
        <v>0</v>
      </c>
      <c r="I246" s="76"/>
      <c r="J246" s="74">
        <f>'Corte Normal'!G247</f>
        <v>0</v>
      </c>
      <c r="K246" s="72">
        <f>'Corte Normal'!M247</f>
        <v>0</v>
      </c>
      <c r="L246" s="75">
        <f>'Corte Normal'!K247</f>
        <v>0</v>
      </c>
      <c r="M246" s="71" t="s">
        <v>76</v>
      </c>
      <c r="N246" s="81"/>
      <c r="O246" s="74"/>
      <c r="P246" s="74"/>
      <c r="Q246" s="74"/>
      <c r="R246" s="74"/>
      <c r="S246" s="76"/>
      <c r="T246" s="74"/>
      <c r="U246" s="74"/>
      <c r="V246" s="74">
        <v>70</v>
      </c>
      <c r="W246" s="74" t="s">
        <v>35</v>
      </c>
      <c r="X246" s="74">
        <f>VLOOKUP(V246,Tabla1[[Tipo]:[BIN]],3,FALSE)</f>
        <v>551898</v>
      </c>
      <c r="Y246" s="74">
        <f>VLOOKUP(W246,Tabla2[],2,FALSE)</f>
        <v>1</v>
      </c>
      <c r="Z246" s="74"/>
      <c r="AA246" s="81">
        <f>'Corte Normal'!M247</f>
        <v>0</v>
      </c>
      <c r="AB246" s="81">
        <f>'Corte Normal'!N247</f>
        <v>0</v>
      </c>
      <c r="AC246" s="81">
        <f>'Corte Normal'!O247</f>
        <v>0</v>
      </c>
      <c r="AD246" s="77">
        <f>'Corte Normal'!P247</f>
        <v>0</v>
      </c>
      <c r="AE246" s="81">
        <f>'Corte Normal'!Q247</f>
        <v>0</v>
      </c>
      <c r="AF246" s="78" t="s">
        <v>74</v>
      </c>
      <c r="AG246" s="79">
        <f t="shared" si="10"/>
        <v>3</v>
      </c>
      <c r="AH246" s="80">
        <f t="shared" si="12"/>
        <v>0</v>
      </c>
      <c r="AI246" s="79" t="str">
        <f t="shared" si="11"/>
        <v>014,3,0,0,0</v>
      </c>
    </row>
    <row r="247" spans="1:35" x14ac:dyDescent="0.25">
      <c r="A247" s="70" t="s">
        <v>312</v>
      </c>
      <c r="B247" s="71">
        <f>'Corte Normal'!D248</f>
        <v>0</v>
      </c>
      <c r="C247" s="47">
        <f>'Corte Normal'!E248</f>
        <v>0</v>
      </c>
      <c r="D247" s="47">
        <f>'Corte Normal'!F248</f>
        <v>0</v>
      </c>
      <c r="E247" s="25">
        <f>'Corte Normal'!A248</f>
        <v>0</v>
      </c>
      <c r="F247" s="25">
        <f>'Corte Normal'!B248</f>
        <v>0</v>
      </c>
      <c r="G247" s="25">
        <f>'Corte Normal'!C248</f>
        <v>0</v>
      </c>
      <c r="H247" s="25">
        <f>'Corte Normal'!H248</f>
        <v>0</v>
      </c>
      <c r="I247" s="76"/>
      <c r="J247" s="74">
        <f>'Corte Normal'!G248</f>
        <v>0</v>
      </c>
      <c r="K247" s="72">
        <f>'Corte Normal'!M248</f>
        <v>0</v>
      </c>
      <c r="L247" s="75">
        <f>'Corte Normal'!K248</f>
        <v>0</v>
      </c>
      <c r="M247" s="71" t="s">
        <v>76</v>
      </c>
      <c r="N247" s="81"/>
      <c r="O247" s="74"/>
      <c r="P247" s="74"/>
      <c r="Q247" s="74"/>
      <c r="R247" s="74"/>
      <c r="S247" s="76"/>
      <c r="T247" s="74"/>
      <c r="U247" s="74"/>
      <c r="V247" s="74">
        <v>70</v>
      </c>
      <c r="W247" s="74" t="s">
        <v>35</v>
      </c>
      <c r="X247" s="74">
        <f>VLOOKUP(V247,Tabla1[[Tipo]:[BIN]],3,FALSE)</f>
        <v>551898</v>
      </c>
      <c r="Y247" s="74">
        <f>VLOOKUP(W247,Tabla2[],2,FALSE)</f>
        <v>1</v>
      </c>
      <c r="Z247" s="74"/>
      <c r="AA247" s="81">
        <f>'Corte Normal'!M248</f>
        <v>0</v>
      </c>
      <c r="AB247" s="81">
        <f>'Corte Normal'!N248</f>
        <v>0</v>
      </c>
      <c r="AC247" s="81">
        <f>'Corte Normal'!O248</f>
        <v>0</v>
      </c>
      <c r="AD247" s="77">
        <f>'Corte Normal'!P248</f>
        <v>0</v>
      </c>
      <c r="AE247" s="81">
        <f>'Corte Normal'!Q248</f>
        <v>0</v>
      </c>
      <c r="AF247" s="78" t="s">
        <v>74</v>
      </c>
      <c r="AG247" s="79">
        <f t="shared" si="10"/>
        <v>3</v>
      </c>
      <c r="AH247" s="80">
        <f t="shared" si="12"/>
        <v>0</v>
      </c>
      <c r="AI247" s="79" t="str">
        <f t="shared" si="11"/>
        <v>014,3,0,0,0</v>
      </c>
    </row>
    <row r="248" spans="1:35" x14ac:dyDescent="0.25">
      <c r="A248" s="70" t="s">
        <v>313</v>
      </c>
      <c r="B248" s="71">
        <f>'Corte Normal'!D249</f>
        <v>0</v>
      </c>
      <c r="C248" s="47">
        <f>'Corte Normal'!E249</f>
        <v>0</v>
      </c>
      <c r="D248" s="47">
        <f>'Corte Normal'!F249</f>
        <v>0</v>
      </c>
      <c r="E248" s="25">
        <f>'Corte Normal'!A249</f>
        <v>0</v>
      </c>
      <c r="F248" s="25">
        <f>'Corte Normal'!B249</f>
        <v>0</v>
      </c>
      <c r="G248" s="25">
        <f>'Corte Normal'!C249</f>
        <v>0</v>
      </c>
      <c r="H248" s="25">
        <f>'Corte Normal'!H249</f>
        <v>0</v>
      </c>
      <c r="I248" s="76"/>
      <c r="J248" s="74">
        <f>'Corte Normal'!G249</f>
        <v>0</v>
      </c>
      <c r="K248" s="72">
        <f>'Corte Normal'!M249</f>
        <v>0</v>
      </c>
      <c r="L248" s="75">
        <f>'Corte Normal'!K249</f>
        <v>0</v>
      </c>
      <c r="M248" s="71" t="s">
        <v>76</v>
      </c>
      <c r="N248" s="81"/>
      <c r="O248" s="74"/>
      <c r="P248" s="74"/>
      <c r="Q248" s="74"/>
      <c r="R248" s="74"/>
      <c r="S248" s="76"/>
      <c r="T248" s="74"/>
      <c r="U248" s="74"/>
      <c r="V248" s="74">
        <v>70</v>
      </c>
      <c r="W248" s="74" t="s">
        <v>35</v>
      </c>
      <c r="X248" s="74">
        <f>VLOOKUP(V248,Tabla1[[Tipo]:[BIN]],3,FALSE)</f>
        <v>551898</v>
      </c>
      <c r="Y248" s="74">
        <f>VLOOKUP(W248,Tabla2[],2,FALSE)</f>
        <v>1</v>
      </c>
      <c r="Z248" s="74"/>
      <c r="AA248" s="81">
        <f>'Corte Normal'!M249</f>
        <v>0</v>
      </c>
      <c r="AB248" s="81">
        <f>'Corte Normal'!N249</f>
        <v>0</v>
      </c>
      <c r="AC248" s="81">
        <f>'Corte Normal'!O249</f>
        <v>0</v>
      </c>
      <c r="AD248" s="77">
        <f>'Corte Normal'!P249</f>
        <v>0</v>
      </c>
      <c r="AE248" s="81">
        <f>'Corte Normal'!Q249</f>
        <v>0</v>
      </c>
      <c r="AF248" s="78" t="s">
        <v>74</v>
      </c>
      <c r="AG248" s="79">
        <f t="shared" si="10"/>
        <v>3</v>
      </c>
      <c r="AH248" s="80">
        <f t="shared" si="12"/>
        <v>0</v>
      </c>
      <c r="AI248" s="79" t="str">
        <f t="shared" si="11"/>
        <v>014,3,0,0,0</v>
      </c>
    </row>
    <row r="249" spans="1:35" x14ac:dyDescent="0.25">
      <c r="A249" s="70" t="s">
        <v>314</v>
      </c>
      <c r="B249" s="71">
        <f>'Corte Normal'!D250</f>
        <v>0</v>
      </c>
      <c r="C249" s="47">
        <f>'Corte Normal'!E250</f>
        <v>0</v>
      </c>
      <c r="D249" s="47">
        <f>'Corte Normal'!F250</f>
        <v>0</v>
      </c>
      <c r="E249" s="25">
        <f>'Corte Normal'!A250</f>
        <v>0</v>
      </c>
      <c r="F249" s="25">
        <f>'Corte Normal'!B250</f>
        <v>0</v>
      </c>
      <c r="G249" s="25">
        <f>'Corte Normal'!C250</f>
        <v>0</v>
      </c>
      <c r="H249" s="25">
        <f>'Corte Normal'!H250</f>
        <v>0</v>
      </c>
      <c r="I249" s="76"/>
      <c r="J249" s="74">
        <f>'Corte Normal'!G250</f>
        <v>0</v>
      </c>
      <c r="K249" s="72">
        <f>'Corte Normal'!M250</f>
        <v>0</v>
      </c>
      <c r="L249" s="75">
        <f>'Corte Normal'!K250</f>
        <v>0</v>
      </c>
      <c r="M249" s="71" t="s">
        <v>76</v>
      </c>
      <c r="N249" s="81"/>
      <c r="O249" s="74"/>
      <c r="P249" s="74"/>
      <c r="Q249" s="74"/>
      <c r="R249" s="74"/>
      <c r="S249" s="76"/>
      <c r="T249" s="74"/>
      <c r="U249" s="74"/>
      <c r="V249" s="74">
        <v>70</v>
      </c>
      <c r="W249" s="74" t="s">
        <v>35</v>
      </c>
      <c r="X249" s="74">
        <f>VLOOKUP(V249,Tabla1[[Tipo]:[BIN]],3,FALSE)</f>
        <v>551898</v>
      </c>
      <c r="Y249" s="74">
        <f>VLOOKUP(W249,Tabla2[],2,FALSE)</f>
        <v>1</v>
      </c>
      <c r="Z249" s="74"/>
      <c r="AA249" s="81">
        <f>'Corte Normal'!M250</f>
        <v>0</v>
      </c>
      <c r="AB249" s="81">
        <f>'Corte Normal'!N250</f>
        <v>0</v>
      </c>
      <c r="AC249" s="81">
        <f>'Corte Normal'!O250</f>
        <v>0</v>
      </c>
      <c r="AD249" s="77">
        <f>'Corte Normal'!P250</f>
        <v>0</v>
      </c>
      <c r="AE249" s="81">
        <f>'Corte Normal'!Q250</f>
        <v>0</v>
      </c>
      <c r="AF249" s="78" t="s">
        <v>74</v>
      </c>
      <c r="AG249" s="79">
        <f t="shared" si="10"/>
        <v>3</v>
      </c>
      <c r="AH249" s="80">
        <f t="shared" si="12"/>
        <v>0</v>
      </c>
      <c r="AI249" s="79" t="str">
        <f t="shared" si="11"/>
        <v>014,3,0,0,0</v>
      </c>
    </row>
    <row r="250" spans="1:35" x14ac:dyDescent="0.25">
      <c r="A250" s="70" t="s">
        <v>315</v>
      </c>
      <c r="B250" s="71">
        <f>'Corte Normal'!D251</f>
        <v>0</v>
      </c>
      <c r="C250" s="47">
        <f>'Corte Normal'!E251</f>
        <v>0</v>
      </c>
      <c r="D250" s="47">
        <f>'Corte Normal'!F251</f>
        <v>0</v>
      </c>
      <c r="E250" s="25">
        <f>'Corte Normal'!A251</f>
        <v>0</v>
      </c>
      <c r="F250" s="25">
        <f>'Corte Normal'!B251</f>
        <v>0</v>
      </c>
      <c r="G250" s="25">
        <f>'Corte Normal'!C251</f>
        <v>0</v>
      </c>
      <c r="H250" s="25">
        <f>'Corte Normal'!H251</f>
        <v>0</v>
      </c>
      <c r="I250" s="76"/>
      <c r="J250" s="74">
        <f>'Corte Normal'!G251</f>
        <v>0</v>
      </c>
      <c r="K250" s="72">
        <f>'Corte Normal'!M251</f>
        <v>0</v>
      </c>
      <c r="L250" s="75">
        <f>'Corte Normal'!K251</f>
        <v>0</v>
      </c>
      <c r="M250" s="71" t="s">
        <v>76</v>
      </c>
      <c r="N250" s="81"/>
      <c r="O250" s="74"/>
      <c r="P250" s="74"/>
      <c r="Q250" s="74"/>
      <c r="R250" s="74"/>
      <c r="S250" s="76"/>
      <c r="T250" s="74"/>
      <c r="U250" s="74"/>
      <c r="V250" s="74">
        <v>70</v>
      </c>
      <c r="W250" s="74" t="s">
        <v>35</v>
      </c>
      <c r="X250" s="74">
        <f>VLOOKUP(V250,Tabla1[[Tipo]:[BIN]],3,FALSE)</f>
        <v>551898</v>
      </c>
      <c r="Y250" s="74">
        <f>VLOOKUP(W250,Tabla2[],2,FALSE)</f>
        <v>1</v>
      </c>
      <c r="Z250" s="74"/>
      <c r="AA250" s="81">
        <f>'Corte Normal'!M251</f>
        <v>0</v>
      </c>
      <c r="AB250" s="81">
        <f>'Corte Normal'!N251</f>
        <v>0</v>
      </c>
      <c r="AC250" s="81">
        <f>'Corte Normal'!O251</f>
        <v>0</v>
      </c>
      <c r="AD250" s="77">
        <f>'Corte Normal'!P251</f>
        <v>0</v>
      </c>
      <c r="AE250" s="81">
        <f>'Corte Normal'!Q251</f>
        <v>0</v>
      </c>
      <c r="AF250" s="78" t="s">
        <v>74</v>
      </c>
      <c r="AG250" s="79">
        <f t="shared" si="10"/>
        <v>3</v>
      </c>
      <c r="AH250" s="80">
        <f t="shared" si="12"/>
        <v>0</v>
      </c>
      <c r="AI250" s="79" t="str">
        <f t="shared" si="11"/>
        <v>014,3,0,0,0</v>
      </c>
    </row>
    <row r="251" spans="1:35" x14ac:dyDescent="0.25">
      <c r="A251" s="70" t="s">
        <v>316</v>
      </c>
      <c r="B251" s="71">
        <f>'Corte Normal'!D252</f>
        <v>0</v>
      </c>
      <c r="C251" s="47">
        <f>'Corte Normal'!E252</f>
        <v>0</v>
      </c>
      <c r="D251" s="47">
        <f>'Corte Normal'!F252</f>
        <v>0</v>
      </c>
      <c r="E251" s="25">
        <f>'Corte Normal'!A252</f>
        <v>0</v>
      </c>
      <c r="F251" s="25">
        <f>'Corte Normal'!B252</f>
        <v>0</v>
      </c>
      <c r="G251" s="25">
        <f>'Corte Normal'!C252</f>
        <v>0</v>
      </c>
      <c r="H251" s="25">
        <f>'Corte Normal'!H252</f>
        <v>0</v>
      </c>
      <c r="I251" s="76"/>
      <c r="J251" s="74">
        <f>'Corte Normal'!G252</f>
        <v>0</v>
      </c>
      <c r="K251" s="72">
        <f>'Corte Normal'!M252</f>
        <v>0</v>
      </c>
      <c r="L251" s="75">
        <f>'Corte Normal'!K252</f>
        <v>0</v>
      </c>
      <c r="M251" s="71" t="s">
        <v>76</v>
      </c>
      <c r="N251" s="81"/>
      <c r="O251" s="74"/>
      <c r="P251" s="74"/>
      <c r="Q251" s="74"/>
      <c r="R251" s="74"/>
      <c r="S251" s="76"/>
      <c r="T251" s="74"/>
      <c r="U251" s="74"/>
      <c r="V251" s="74">
        <v>70</v>
      </c>
      <c r="W251" s="74" t="s">
        <v>35</v>
      </c>
      <c r="X251" s="74">
        <f>VLOOKUP(V251,Tabla1[[Tipo]:[BIN]],3,FALSE)</f>
        <v>551898</v>
      </c>
      <c r="Y251" s="74">
        <f>VLOOKUP(W251,Tabla2[],2,FALSE)</f>
        <v>1</v>
      </c>
      <c r="Z251" s="74"/>
      <c r="AA251" s="81">
        <f>'Corte Normal'!M252</f>
        <v>0</v>
      </c>
      <c r="AB251" s="81">
        <f>'Corte Normal'!N252</f>
        <v>0</v>
      </c>
      <c r="AC251" s="81">
        <f>'Corte Normal'!O252</f>
        <v>0</v>
      </c>
      <c r="AD251" s="77">
        <f>'Corte Normal'!P252</f>
        <v>0</v>
      </c>
      <c r="AE251" s="81">
        <f>'Corte Normal'!Q252</f>
        <v>0</v>
      </c>
      <c r="AF251" s="78" t="s">
        <v>74</v>
      </c>
      <c r="AG251" s="79">
        <f t="shared" si="10"/>
        <v>3</v>
      </c>
      <c r="AH251" s="80">
        <f t="shared" si="12"/>
        <v>0</v>
      </c>
      <c r="AI251" s="79" t="str">
        <f t="shared" si="11"/>
        <v>014,3,0,0,0</v>
      </c>
    </row>
    <row r="252" spans="1:35" x14ac:dyDescent="0.25">
      <c r="A252" s="8"/>
      <c r="D252" s="99"/>
      <c r="X252" s="2" t="e">
        <f>VLOOKUP(V252,Tabla1[[Tipo]:[BIN]],3,FALSE)</f>
        <v>#N/A</v>
      </c>
      <c r="Y252" s="2" t="e">
        <f>VLOOKUP(W252,Tabla2[],2,FALSE)</f>
        <v>#N/A</v>
      </c>
    </row>
    <row r="253" spans="1:35" x14ac:dyDescent="0.25">
      <c r="A253" s="8"/>
      <c r="X253" s="2" t="e">
        <f>VLOOKUP(V253,Tabla1[[Tipo]:[BIN]],3,FALSE)</f>
        <v>#N/A</v>
      </c>
      <c r="Y253" s="2" t="e">
        <f>VLOOKUP(W253,Tabla2[],2,FALSE)</f>
        <v>#N/A</v>
      </c>
    </row>
    <row r="254" spans="1:35" x14ac:dyDescent="0.25">
      <c r="A254" s="8"/>
      <c r="X254" s="2" t="e">
        <f>VLOOKUP(V254,Tabla1[[Tipo]:[BIN]],3,FALSE)</f>
        <v>#N/A</v>
      </c>
      <c r="Y254" s="2" t="e">
        <f>VLOOKUP(W254,Tabla2[],2,FALSE)</f>
        <v>#N/A</v>
      </c>
    </row>
    <row r="255" spans="1:35" x14ac:dyDescent="0.25">
      <c r="A255" s="8"/>
      <c r="X255" s="2" t="e">
        <f>VLOOKUP(V255,Tabla1[[Tipo]:[BIN]],3,FALSE)</f>
        <v>#N/A</v>
      </c>
      <c r="Y255" s="2" t="e">
        <f>VLOOKUP(W255,Tabla2[],2,FALSE)</f>
        <v>#N/A</v>
      </c>
    </row>
    <row r="256" spans="1:35" x14ac:dyDescent="0.25">
      <c r="A256" s="8"/>
      <c r="X256" s="2" t="e">
        <f>VLOOKUP(V256,Tabla1[[Tipo]:[BIN]],3,FALSE)</f>
        <v>#N/A</v>
      </c>
      <c r="Y256" s="2" t="e">
        <f>VLOOKUP(W256,Tabla2[],2,FALSE)</f>
        <v>#N/A</v>
      </c>
    </row>
    <row r="257" spans="1:25" x14ac:dyDescent="0.25">
      <c r="A257" s="8"/>
      <c r="X257" s="2" t="e">
        <f>VLOOKUP(V257,Tabla1[[Tipo]:[BIN]],3,FALSE)</f>
        <v>#N/A</v>
      </c>
      <c r="Y257" s="2" t="e">
        <f>VLOOKUP(W257,Tabla2[],2,FALSE)</f>
        <v>#N/A</v>
      </c>
    </row>
    <row r="258" spans="1:25" x14ac:dyDescent="0.25">
      <c r="A258" s="8"/>
      <c r="X258" s="2" t="e">
        <f>VLOOKUP(V258,Tabla1[[Tipo]:[BIN]],3,FALSE)</f>
        <v>#N/A</v>
      </c>
      <c r="Y258" s="2" t="e">
        <f>VLOOKUP(W258,Tabla2[],2,FALSE)</f>
        <v>#N/A</v>
      </c>
    </row>
    <row r="259" spans="1:25" x14ac:dyDescent="0.25">
      <c r="A259" s="8"/>
      <c r="X259" s="2" t="e">
        <f>VLOOKUP(V259,Tabla1[[Tipo]:[BIN]],3,FALSE)</f>
        <v>#N/A</v>
      </c>
      <c r="Y259" s="2" t="e">
        <f>VLOOKUP(W259,Tabla2[],2,FALSE)</f>
        <v>#N/A</v>
      </c>
    </row>
    <row r="260" spans="1:25" x14ac:dyDescent="0.25">
      <c r="A260" s="8"/>
      <c r="X260" s="2" t="e">
        <f>VLOOKUP(V260,Tabla1[[Tipo]:[BIN]],3,FALSE)</f>
        <v>#N/A</v>
      </c>
      <c r="Y260" s="2" t="e">
        <f>VLOOKUP(W260,Tabla2[],2,FALSE)</f>
        <v>#N/A</v>
      </c>
    </row>
    <row r="261" spans="1:25" x14ac:dyDescent="0.25">
      <c r="A261" s="8"/>
      <c r="X261" s="2" t="e">
        <f>VLOOKUP(V261,Tabla1[[Tipo]:[BIN]],3,FALSE)</f>
        <v>#N/A</v>
      </c>
      <c r="Y261" s="2" t="e">
        <f>VLOOKUP(W261,Tabla2[],2,FALSE)</f>
        <v>#N/A</v>
      </c>
    </row>
    <row r="262" spans="1:25" x14ac:dyDescent="0.25">
      <c r="A262" s="8"/>
      <c r="X262" s="2" t="e">
        <f>VLOOKUP(V262,Tabla1[[Tipo]:[BIN]],3,FALSE)</f>
        <v>#N/A</v>
      </c>
      <c r="Y262" s="2" t="e">
        <f>VLOOKUP(W262,Tabla2[],2,FALSE)</f>
        <v>#N/A</v>
      </c>
    </row>
    <row r="263" spans="1:25" x14ac:dyDescent="0.25">
      <c r="A263" s="8"/>
      <c r="X263" s="2" t="e">
        <f>VLOOKUP(V263,Tabla1[[Tipo]:[BIN]],3,FALSE)</f>
        <v>#N/A</v>
      </c>
      <c r="Y263" s="2" t="e">
        <f>VLOOKUP(W263,Tabla2[],2,FALSE)</f>
        <v>#N/A</v>
      </c>
    </row>
    <row r="264" spans="1:25" x14ac:dyDescent="0.25">
      <c r="A264" s="8"/>
      <c r="X264" s="2" t="e">
        <f>VLOOKUP(V264,Tabla1[[Tipo]:[BIN]],3,FALSE)</f>
        <v>#N/A</v>
      </c>
      <c r="Y264" s="2" t="e">
        <f>VLOOKUP(W264,Tabla2[],2,FALSE)</f>
        <v>#N/A</v>
      </c>
    </row>
    <row r="265" spans="1:25" x14ac:dyDescent="0.25">
      <c r="A265" s="8"/>
      <c r="X265" s="2" t="e">
        <f>VLOOKUP(V265,Tabla1[[Tipo]:[BIN]],3,FALSE)</f>
        <v>#N/A</v>
      </c>
      <c r="Y265" s="2" t="e">
        <f>VLOOKUP(W265,Tabla2[],2,FALSE)</f>
        <v>#N/A</v>
      </c>
    </row>
    <row r="266" spans="1:25" x14ac:dyDescent="0.25">
      <c r="A266" s="8"/>
      <c r="X266" s="2" t="e">
        <f>VLOOKUP(V266,Tabla1[[Tipo]:[BIN]],3,FALSE)</f>
        <v>#N/A</v>
      </c>
      <c r="Y266" s="2" t="e">
        <f>VLOOKUP(W266,Tabla2[],2,FALSE)</f>
        <v>#N/A</v>
      </c>
    </row>
    <row r="267" spans="1:25" x14ac:dyDescent="0.25">
      <c r="A267" s="8"/>
      <c r="X267" s="2" t="e">
        <f>VLOOKUP(V267,Tabla1[[Tipo]:[BIN]],3,FALSE)</f>
        <v>#N/A</v>
      </c>
      <c r="Y267" s="2" t="e">
        <f>VLOOKUP(W267,Tabla2[],2,FALSE)</f>
        <v>#N/A</v>
      </c>
    </row>
    <row r="268" spans="1:25" x14ac:dyDescent="0.25">
      <c r="A268" s="8"/>
      <c r="X268" s="2" t="e">
        <f>VLOOKUP(V268,Tabla1[[Tipo]:[BIN]],3,FALSE)</f>
        <v>#N/A</v>
      </c>
      <c r="Y268" s="2" t="e">
        <f>VLOOKUP(W268,Tabla2[],2,FALSE)</f>
        <v>#N/A</v>
      </c>
    </row>
    <row r="269" spans="1:25" x14ac:dyDescent="0.25">
      <c r="A269" s="8"/>
      <c r="X269" s="2" t="e">
        <f>VLOOKUP(V269,Tabla1[[Tipo]:[BIN]],3,FALSE)</f>
        <v>#N/A</v>
      </c>
      <c r="Y269" s="2" t="e">
        <f>VLOOKUP(W269,Tabla2[],2,FALSE)</f>
        <v>#N/A</v>
      </c>
    </row>
    <row r="270" spans="1:25" x14ac:dyDescent="0.25">
      <c r="A270" s="8"/>
      <c r="X270" s="2" t="e">
        <f>VLOOKUP(V270,Tabla1[[Tipo]:[BIN]],3,FALSE)</f>
        <v>#N/A</v>
      </c>
      <c r="Y270" s="2" t="e">
        <f>VLOOKUP(W270,Tabla2[],2,FALSE)</f>
        <v>#N/A</v>
      </c>
    </row>
    <row r="271" spans="1:25" x14ac:dyDescent="0.25">
      <c r="A271" s="8"/>
      <c r="X271" s="2" t="e">
        <f>VLOOKUP(V271,Tabla1[[Tipo]:[BIN]],3,FALSE)</f>
        <v>#N/A</v>
      </c>
      <c r="Y271" s="2" t="e">
        <f>VLOOKUP(W271,Tabla2[],2,FALSE)</f>
        <v>#N/A</v>
      </c>
    </row>
    <row r="272" spans="1:25" x14ac:dyDescent="0.25">
      <c r="A272" s="8"/>
      <c r="X272" s="2" t="e">
        <f>VLOOKUP(V272,Tabla1[[Tipo]:[BIN]],3,FALSE)</f>
        <v>#N/A</v>
      </c>
      <c r="Y272" s="2" t="e">
        <f>VLOOKUP(W272,Tabla2[],2,FALSE)</f>
        <v>#N/A</v>
      </c>
    </row>
    <row r="273" spans="1:25" x14ac:dyDescent="0.25">
      <c r="A273" s="8"/>
      <c r="X273" s="2" t="e">
        <f>VLOOKUP(V273,Tabla1[[Tipo]:[BIN]],3,FALSE)</f>
        <v>#N/A</v>
      </c>
      <c r="Y273" s="2" t="e">
        <f>VLOOKUP(W273,Tabla2[],2,FALSE)</f>
        <v>#N/A</v>
      </c>
    </row>
    <row r="274" spans="1:25" x14ac:dyDescent="0.25">
      <c r="A274" s="8"/>
      <c r="X274" s="2" t="e">
        <f>VLOOKUP(V274,Tabla1[[Tipo]:[BIN]],3,FALSE)</f>
        <v>#N/A</v>
      </c>
      <c r="Y274" s="2" t="e">
        <f>VLOOKUP(W274,Tabla2[],2,FALSE)</f>
        <v>#N/A</v>
      </c>
    </row>
    <row r="275" spans="1:25" x14ac:dyDescent="0.25">
      <c r="A275" s="8"/>
      <c r="X275" s="2" t="e">
        <f>VLOOKUP(V275,Tabla1[[Tipo]:[BIN]],3,FALSE)</f>
        <v>#N/A</v>
      </c>
      <c r="Y275" s="2" t="e">
        <f>VLOOKUP(W275,Tabla2[],2,FALSE)</f>
        <v>#N/A</v>
      </c>
    </row>
    <row r="276" spans="1:25" x14ac:dyDescent="0.25">
      <c r="A276" s="8"/>
      <c r="X276" s="2" t="e">
        <f>VLOOKUP(V276,Tabla1[[Tipo]:[BIN]],3,FALSE)</f>
        <v>#N/A</v>
      </c>
      <c r="Y276" s="2" t="e">
        <f>VLOOKUP(W276,Tabla2[],2,FALSE)</f>
        <v>#N/A</v>
      </c>
    </row>
    <row r="277" spans="1:25" x14ac:dyDescent="0.25">
      <c r="A277" s="8"/>
      <c r="X277" s="2" t="e">
        <f>VLOOKUP(V277,Tabla1[[Tipo]:[BIN]],3,FALSE)</f>
        <v>#N/A</v>
      </c>
      <c r="Y277" s="2" t="e">
        <f>VLOOKUP(W277,Tabla2[],2,FALSE)</f>
        <v>#N/A</v>
      </c>
    </row>
    <row r="278" spans="1:25" x14ac:dyDescent="0.25">
      <c r="A278" s="8"/>
      <c r="X278" s="2" t="e">
        <f>VLOOKUP(V278,Tabla1[[Tipo]:[BIN]],3,FALSE)</f>
        <v>#N/A</v>
      </c>
      <c r="Y278" s="2" t="e">
        <f>VLOOKUP(W278,Tabla2[],2,FALSE)</f>
        <v>#N/A</v>
      </c>
    </row>
    <row r="279" spans="1:25" x14ac:dyDescent="0.25">
      <c r="A279" s="8"/>
      <c r="X279" s="2" t="e">
        <f>VLOOKUP(V279,Tabla1[[Tipo]:[BIN]],3,FALSE)</f>
        <v>#N/A</v>
      </c>
      <c r="Y279" s="2" t="e">
        <f>VLOOKUP(W279,Tabla2[],2,FALSE)</f>
        <v>#N/A</v>
      </c>
    </row>
    <row r="280" spans="1:25" x14ac:dyDescent="0.25">
      <c r="A280" s="8"/>
      <c r="X280" s="2" t="e">
        <f>VLOOKUP(V280,Tabla1[[Tipo]:[BIN]],3,FALSE)</f>
        <v>#N/A</v>
      </c>
      <c r="Y280" s="2" t="e">
        <f>VLOOKUP(W280,Tabla2[],2,FALSE)</f>
        <v>#N/A</v>
      </c>
    </row>
    <row r="281" spans="1:25" x14ac:dyDescent="0.25">
      <c r="A281" s="8"/>
      <c r="X281" s="2" t="e">
        <f>VLOOKUP(V281,Tabla1[[Tipo]:[BIN]],3,FALSE)</f>
        <v>#N/A</v>
      </c>
      <c r="Y281" s="2" t="e">
        <f>VLOOKUP(W281,Tabla2[],2,FALSE)</f>
        <v>#N/A</v>
      </c>
    </row>
    <row r="282" spans="1:25" x14ac:dyDescent="0.25">
      <c r="A282" s="8"/>
      <c r="X282" s="2" t="e">
        <f>VLOOKUP(V282,Tabla1[[Tipo]:[BIN]],3,FALSE)</f>
        <v>#N/A</v>
      </c>
      <c r="Y282" s="2" t="e">
        <f>VLOOKUP(W282,Tabla2[],2,FALSE)</f>
        <v>#N/A</v>
      </c>
    </row>
    <row r="283" spans="1:25" x14ac:dyDescent="0.25">
      <c r="A283" s="8"/>
      <c r="X283" s="2" t="e">
        <f>VLOOKUP(V283,Tabla1[[Tipo]:[BIN]],3,FALSE)</f>
        <v>#N/A</v>
      </c>
      <c r="Y283" s="2" t="e">
        <f>VLOOKUP(W283,Tabla2[],2,FALSE)</f>
        <v>#N/A</v>
      </c>
    </row>
    <row r="284" spans="1:25" x14ac:dyDescent="0.25">
      <c r="A284" s="8"/>
      <c r="X284" s="2" t="e">
        <f>VLOOKUP(V284,Tabla1[[Tipo]:[BIN]],3,FALSE)</f>
        <v>#N/A</v>
      </c>
      <c r="Y284" s="2" t="e">
        <f>VLOOKUP(W284,Tabla2[],2,FALSE)</f>
        <v>#N/A</v>
      </c>
    </row>
    <row r="285" spans="1:25" x14ac:dyDescent="0.25">
      <c r="A285" s="8"/>
      <c r="X285" s="2" t="e">
        <f>VLOOKUP(V285,Tabla1[[Tipo]:[BIN]],3,FALSE)</f>
        <v>#N/A</v>
      </c>
      <c r="Y285" s="2" t="e">
        <f>VLOOKUP(W285,Tabla2[],2,FALSE)</f>
        <v>#N/A</v>
      </c>
    </row>
    <row r="286" spans="1:25" x14ac:dyDescent="0.25">
      <c r="A286" s="8"/>
      <c r="X286" s="2" t="e">
        <f>VLOOKUP(V286,Tabla1[[Tipo]:[BIN]],3,FALSE)</f>
        <v>#N/A</v>
      </c>
      <c r="Y286" s="2" t="e">
        <f>VLOOKUP(W286,Tabla2[],2,FALSE)</f>
        <v>#N/A</v>
      </c>
    </row>
    <row r="287" spans="1:25" x14ac:dyDescent="0.25">
      <c r="A287" s="8"/>
      <c r="X287" s="2" t="e">
        <f>VLOOKUP(V287,Tabla1[[Tipo]:[BIN]],3,FALSE)</f>
        <v>#N/A</v>
      </c>
      <c r="Y287" s="2" t="e">
        <f>VLOOKUP(W287,Tabla2[],2,FALSE)</f>
        <v>#N/A</v>
      </c>
    </row>
    <row r="288" spans="1:25" x14ac:dyDescent="0.25">
      <c r="A288" s="8"/>
      <c r="X288" s="2" t="e">
        <f>VLOOKUP(V288,Tabla1[[Tipo]:[BIN]],3,FALSE)</f>
        <v>#N/A</v>
      </c>
      <c r="Y288" s="2" t="e">
        <f>VLOOKUP(W288,Tabla2[],2,FALSE)</f>
        <v>#N/A</v>
      </c>
    </row>
    <row r="289" spans="1:25" x14ac:dyDescent="0.25">
      <c r="A289" s="8"/>
      <c r="X289" s="2" t="e">
        <f>VLOOKUP(V289,Tabla1[[Tipo]:[BIN]],3,FALSE)</f>
        <v>#N/A</v>
      </c>
      <c r="Y289" s="2" t="e">
        <f>VLOOKUP(W289,Tabla2[],2,FALSE)</f>
        <v>#N/A</v>
      </c>
    </row>
    <row r="290" spans="1:25" x14ac:dyDescent="0.25">
      <c r="A290" s="8"/>
      <c r="X290" s="2" t="e">
        <f>VLOOKUP(V290,Tabla1[[Tipo]:[BIN]],3,FALSE)</f>
        <v>#N/A</v>
      </c>
      <c r="Y290" s="2" t="e">
        <f>VLOOKUP(W290,Tabla2[],2,FALSE)</f>
        <v>#N/A</v>
      </c>
    </row>
    <row r="291" spans="1:25" x14ac:dyDescent="0.25">
      <c r="A291" s="8"/>
      <c r="X291" s="2" t="e">
        <f>VLOOKUP(V291,Tabla1[[Tipo]:[BIN]],3,FALSE)</f>
        <v>#N/A</v>
      </c>
      <c r="Y291" s="2" t="e">
        <f>VLOOKUP(W291,Tabla2[],2,FALSE)</f>
        <v>#N/A</v>
      </c>
    </row>
    <row r="292" spans="1:25" x14ac:dyDescent="0.25">
      <c r="A292" s="8"/>
      <c r="X292" s="2" t="e">
        <f>VLOOKUP(V292,Tabla1[[Tipo]:[BIN]],3,FALSE)</f>
        <v>#N/A</v>
      </c>
      <c r="Y292" s="2" t="e">
        <f>VLOOKUP(W292,Tabla2[],2,FALSE)</f>
        <v>#N/A</v>
      </c>
    </row>
    <row r="293" spans="1:25" x14ac:dyDescent="0.25">
      <c r="A293" s="8"/>
      <c r="X293" s="2" t="e">
        <f>VLOOKUP(V293,Tabla1[[Tipo]:[BIN]],3,FALSE)</f>
        <v>#N/A</v>
      </c>
      <c r="Y293" s="2" t="e">
        <f>VLOOKUP(W293,Tabla2[],2,FALSE)</f>
        <v>#N/A</v>
      </c>
    </row>
    <row r="294" spans="1:25" x14ac:dyDescent="0.25">
      <c r="A294" s="8"/>
      <c r="X294" s="2" t="e">
        <f>VLOOKUP(V294,Tabla1[[Tipo]:[BIN]],3,FALSE)</f>
        <v>#N/A</v>
      </c>
      <c r="Y294" s="2" t="e">
        <f>VLOOKUP(W294,Tabla2[],2,FALSE)</f>
        <v>#N/A</v>
      </c>
    </row>
    <row r="295" spans="1:25" x14ac:dyDescent="0.25">
      <c r="A295" s="8"/>
      <c r="X295" s="2" t="e">
        <f>VLOOKUP(V295,Tabla1[[Tipo]:[BIN]],3,FALSE)</f>
        <v>#N/A</v>
      </c>
      <c r="Y295" s="2" t="e">
        <f>VLOOKUP(W295,Tabla2[],2,FALSE)</f>
        <v>#N/A</v>
      </c>
    </row>
    <row r="296" spans="1:25" x14ac:dyDescent="0.25">
      <c r="A296" s="8"/>
      <c r="X296" s="2" t="e">
        <f>VLOOKUP(V296,Tabla1[[Tipo]:[BIN]],3,FALSE)</f>
        <v>#N/A</v>
      </c>
      <c r="Y296" s="2" t="e">
        <f>VLOOKUP(W296,Tabla2[],2,FALSE)</f>
        <v>#N/A</v>
      </c>
    </row>
    <row r="297" spans="1:25" x14ac:dyDescent="0.25">
      <c r="A297" s="8"/>
      <c r="X297" s="2" t="e">
        <f>VLOOKUP(V297,Tabla1[[Tipo]:[BIN]],3,FALSE)</f>
        <v>#N/A</v>
      </c>
      <c r="Y297" s="2" t="e">
        <f>VLOOKUP(W297,Tabla2[],2,FALSE)</f>
        <v>#N/A</v>
      </c>
    </row>
    <row r="298" spans="1:25" x14ac:dyDescent="0.25">
      <c r="A298" s="8"/>
      <c r="X298" s="2" t="e">
        <f>VLOOKUP(V298,Tabla1[[Tipo]:[BIN]],3,FALSE)</f>
        <v>#N/A</v>
      </c>
      <c r="Y298" s="2" t="e">
        <f>VLOOKUP(W298,Tabla2[],2,FALSE)</f>
        <v>#N/A</v>
      </c>
    </row>
    <row r="299" spans="1:25" x14ac:dyDescent="0.25">
      <c r="A299" s="8"/>
      <c r="X299" s="2" t="e">
        <f>VLOOKUP(V299,Tabla1[[Tipo]:[BIN]],3,FALSE)</f>
        <v>#N/A</v>
      </c>
      <c r="Y299" s="2" t="e">
        <f>VLOOKUP(W299,Tabla2[],2,FALSE)</f>
        <v>#N/A</v>
      </c>
    </row>
    <row r="300" spans="1:25" x14ac:dyDescent="0.25">
      <c r="A300" s="8"/>
      <c r="X300" s="2" t="e">
        <f>VLOOKUP(V300,Tabla1[[Tipo]:[BIN]],3,FALSE)</f>
        <v>#N/A</v>
      </c>
      <c r="Y300" s="2" t="e">
        <f>VLOOKUP(W300,Tabla2[],2,FALSE)</f>
        <v>#N/A</v>
      </c>
    </row>
    <row r="301" spans="1:25" x14ac:dyDescent="0.25">
      <c r="A301" s="8"/>
      <c r="X301" s="2" t="e">
        <f>VLOOKUP(V301,Tabla1[[Tipo]:[BIN]],3,FALSE)</f>
        <v>#N/A</v>
      </c>
      <c r="Y301" s="2" t="e">
        <f>VLOOKUP(W301,Tabla2[],2,FALSE)</f>
        <v>#N/A</v>
      </c>
    </row>
    <row r="302" spans="1:25" x14ac:dyDescent="0.25">
      <c r="A302" s="8"/>
      <c r="X302" s="2" t="e">
        <f>VLOOKUP(V302,Tabla1[[Tipo]:[BIN]],3,FALSE)</f>
        <v>#N/A</v>
      </c>
      <c r="Y302" s="2" t="e">
        <f>VLOOKUP(W302,Tabla2[],2,FALSE)</f>
        <v>#N/A</v>
      </c>
    </row>
    <row r="303" spans="1:25" x14ac:dyDescent="0.25">
      <c r="A303" s="8"/>
      <c r="X303" s="2" t="e">
        <f>VLOOKUP(V303,Tabla1[[Tipo]:[BIN]],3,FALSE)</f>
        <v>#N/A</v>
      </c>
      <c r="Y303" s="2" t="e">
        <f>VLOOKUP(W303,Tabla2[],2,FALSE)</f>
        <v>#N/A</v>
      </c>
    </row>
    <row r="304" spans="1:25" x14ac:dyDescent="0.25">
      <c r="A304" s="8"/>
      <c r="X304" s="2" t="e">
        <f>VLOOKUP(V304,Tabla1[[Tipo]:[BIN]],3,FALSE)</f>
        <v>#N/A</v>
      </c>
      <c r="Y304" s="2" t="e">
        <f>VLOOKUP(W304,Tabla2[],2,FALSE)</f>
        <v>#N/A</v>
      </c>
    </row>
    <row r="305" spans="1:25" x14ac:dyDescent="0.25">
      <c r="A305" s="8"/>
      <c r="X305" s="2" t="e">
        <f>VLOOKUP(V305,Tabla1[[Tipo]:[BIN]],3,FALSE)</f>
        <v>#N/A</v>
      </c>
      <c r="Y305" s="2" t="e">
        <f>VLOOKUP(W305,Tabla2[],2,FALSE)</f>
        <v>#N/A</v>
      </c>
    </row>
    <row r="306" spans="1:25" x14ac:dyDescent="0.25">
      <c r="A306" s="8"/>
      <c r="X306" s="2" t="e">
        <f>VLOOKUP(V306,Tabla1[[Tipo]:[BIN]],3,FALSE)</f>
        <v>#N/A</v>
      </c>
      <c r="Y306" s="2" t="e">
        <f>VLOOKUP(W306,Tabla2[],2,FALSE)</f>
        <v>#N/A</v>
      </c>
    </row>
    <row r="307" spans="1:25" x14ac:dyDescent="0.25">
      <c r="A307" s="8"/>
      <c r="X307" s="2" t="e">
        <f>VLOOKUP(V307,Tabla1[[Tipo]:[BIN]],3,FALSE)</f>
        <v>#N/A</v>
      </c>
      <c r="Y307" s="2" t="e">
        <f>VLOOKUP(W307,Tabla2[],2,FALSE)</f>
        <v>#N/A</v>
      </c>
    </row>
    <row r="308" spans="1:25" x14ac:dyDescent="0.25">
      <c r="A308" s="8"/>
      <c r="X308" s="2" t="e">
        <f>VLOOKUP(V308,Tabla1[[Tipo]:[BIN]],3,FALSE)</f>
        <v>#N/A</v>
      </c>
      <c r="Y308" s="2" t="e">
        <f>VLOOKUP(W308,Tabla2[],2,FALSE)</f>
        <v>#N/A</v>
      </c>
    </row>
    <row r="309" spans="1:25" x14ac:dyDescent="0.25">
      <c r="A309" s="8"/>
      <c r="X309" s="2" t="e">
        <f>VLOOKUP(V309,Tabla1[[Tipo]:[BIN]],3,FALSE)</f>
        <v>#N/A</v>
      </c>
      <c r="Y309" s="2" t="e">
        <f>VLOOKUP(W309,Tabla2[],2,FALSE)</f>
        <v>#N/A</v>
      </c>
    </row>
    <row r="310" spans="1:25" x14ac:dyDescent="0.25">
      <c r="A310" s="8"/>
      <c r="X310" s="2" t="e">
        <f>VLOOKUP(V310,Tabla1[[Tipo]:[BIN]],3,FALSE)</f>
        <v>#N/A</v>
      </c>
      <c r="Y310" s="2" t="e">
        <f>VLOOKUP(W310,Tabla2[],2,FALSE)</f>
        <v>#N/A</v>
      </c>
    </row>
    <row r="311" spans="1:25" x14ac:dyDescent="0.25">
      <c r="A311" s="8"/>
      <c r="X311" s="2" t="e">
        <f>VLOOKUP(V311,Tabla1[[Tipo]:[BIN]],3,FALSE)</f>
        <v>#N/A</v>
      </c>
      <c r="Y311" s="2" t="e">
        <f>VLOOKUP(W311,Tabla2[],2,FALSE)</f>
        <v>#N/A</v>
      </c>
    </row>
    <row r="312" spans="1:25" x14ac:dyDescent="0.25">
      <c r="A312" s="8"/>
      <c r="X312" s="2" t="e">
        <f>VLOOKUP(V312,Tabla1[[Tipo]:[BIN]],3,FALSE)</f>
        <v>#N/A</v>
      </c>
      <c r="Y312" s="2" t="e">
        <f>VLOOKUP(W312,Tabla2[],2,FALSE)</f>
        <v>#N/A</v>
      </c>
    </row>
    <row r="313" spans="1:25" x14ac:dyDescent="0.25">
      <c r="A313" s="8"/>
      <c r="X313" s="2" t="e">
        <f>VLOOKUP(V313,Tabla1[[Tipo]:[BIN]],3,FALSE)</f>
        <v>#N/A</v>
      </c>
      <c r="Y313" s="2" t="e">
        <f>VLOOKUP(W313,Tabla2[],2,FALSE)</f>
        <v>#N/A</v>
      </c>
    </row>
    <row r="314" spans="1:25" x14ac:dyDescent="0.25">
      <c r="A314" s="8"/>
      <c r="X314" s="2" t="e">
        <f>VLOOKUP(V314,Tabla1[[Tipo]:[BIN]],3,FALSE)</f>
        <v>#N/A</v>
      </c>
      <c r="Y314" s="2" t="e">
        <f>VLOOKUP(W314,Tabla2[],2,FALSE)</f>
        <v>#N/A</v>
      </c>
    </row>
    <row r="315" spans="1:25" x14ac:dyDescent="0.25">
      <c r="A315" s="8"/>
      <c r="X315" s="2" t="e">
        <f>VLOOKUP(V315,Tabla1[[Tipo]:[BIN]],3,FALSE)</f>
        <v>#N/A</v>
      </c>
      <c r="Y315" s="2" t="e">
        <f>VLOOKUP(W315,Tabla2[],2,FALSE)</f>
        <v>#N/A</v>
      </c>
    </row>
    <row r="316" spans="1:25" x14ac:dyDescent="0.25">
      <c r="A316" s="8"/>
      <c r="X316" s="2" t="e">
        <f>VLOOKUP(V316,Tabla1[[Tipo]:[BIN]],3,FALSE)</f>
        <v>#N/A</v>
      </c>
      <c r="Y316" s="2" t="e">
        <f>VLOOKUP(W316,Tabla2[],2,FALSE)</f>
        <v>#N/A</v>
      </c>
    </row>
    <row r="317" spans="1:25" x14ac:dyDescent="0.25">
      <c r="A317" s="8"/>
      <c r="X317" s="2" t="e">
        <f>VLOOKUP(V317,Tabla1[[Tipo]:[BIN]],3,FALSE)</f>
        <v>#N/A</v>
      </c>
      <c r="Y317" s="2" t="e">
        <f>VLOOKUP(W317,Tabla2[],2,FALSE)</f>
        <v>#N/A</v>
      </c>
    </row>
    <row r="318" spans="1:25" x14ac:dyDescent="0.25">
      <c r="A318" s="8"/>
      <c r="X318" s="2" t="e">
        <f>VLOOKUP(V318,Tabla1[[Tipo]:[BIN]],3,FALSE)</f>
        <v>#N/A</v>
      </c>
      <c r="Y318" s="2" t="e">
        <f>VLOOKUP(W318,Tabla2[],2,FALSE)</f>
        <v>#N/A</v>
      </c>
    </row>
    <row r="319" spans="1:25" x14ac:dyDescent="0.25">
      <c r="A319" s="8"/>
      <c r="X319" s="2" t="e">
        <f>VLOOKUP(V319,Tabla1[[Tipo]:[BIN]],3,FALSE)</f>
        <v>#N/A</v>
      </c>
      <c r="Y319" s="2" t="e">
        <f>VLOOKUP(W319,Tabla2[],2,FALSE)</f>
        <v>#N/A</v>
      </c>
    </row>
    <row r="320" spans="1:25" x14ac:dyDescent="0.25">
      <c r="A320" s="8"/>
      <c r="X320" s="2" t="e">
        <f>VLOOKUP(V320,Tabla1[[Tipo]:[BIN]],3,FALSE)</f>
        <v>#N/A</v>
      </c>
      <c r="Y320" s="2" t="e">
        <f>VLOOKUP(W320,Tabla2[],2,FALSE)</f>
        <v>#N/A</v>
      </c>
    </row>
    <row r="321" spans="1:25" x14ac:dyDescent="0.25">
      <c r="A321" s="8"/>
      <c r="X321" s="2" t="e">
        <f>VLOOKUP(V321,Tabla1[[Tipo]:[BIN]],3,FALSE)</f>
        <v>#N/A</v>
      </c>
      <c r="Y321" s="2" t="e">
        <f>VLOOKUP(W321,Tabla2[],2,FALSE)</f>
        <v>#N/A</v>
      </c>
    </row>
    <row r="322" spans="1:25" x14ac:dyDescent="0.25">
      <c r="A322" s="8"/>
      <c r="X322" s="2" t="e">
        <f>VLOOKUP(V322,Tabla1[[Tipo]:[BIN]],3,FALSE)</f>
        <v>#N/A</v>
      </c>
      <c r="Y322" s="2" t="e">
        <f>VLOOKUP(W322,Tabla2[],2,FALSE)</f>
        <v>#N/A</v>
      </c>
    </row>
    <row r="323" spans="1:25" x14ac:dyDescent="0.25">
      <c r="A323" s="8"/>
      <c r="X323" s="2" t="e">
        <f>VLOOKUP(V323,Tabla1[[Tipo]:[BIN]],3,FALSE)</f>
        <v>#N/A</v>
      </c>
      <c r="Y323" s="2" t="e">
        <f>VLOOKUP(W323,Tabla2[],2,FALSE)</f>
        <v>#N/A</v>
      </c>
    </row>
    <row r="324" spans="1:25" x14ac:dyDescent="0.25">
      <c r="A324" s="8"/>
      <c r="X324" s="2" t="e">
        <f>VLOOKUP(V324,Tabla1[[Tipo]:[BIN]],3,FALSE)</f>
        <v>#N/A</v>
      </c>
      <c r="Y324" s="2" t="e">
        <f>VLOOKUP(W324,Tabla2[],2,FALSE)</f>
        <v>#N/A</v>
      </c>
    </row>
    <row r="325" spans="1:25" x14ac:dyDescent="0.25">
      <c r="A325" s="8"/>
      <c r="X325" s="2" t="e">
        <f>VLOOKUP(V325,Tabla1[[Tipo]:[BIN]],3,FALSE)</f>
        <v>#N/A</v>
      </c>
      <c r="Y325" s="2" t="e">
        <f>VLOOKUP(W325,Tabla2[],2,FALSE)</f>
        <v>#N/A</v>
      </c>
    </row>
    <row r="326" spans="1:25" x14ac:dyDescent="0.25">
      <c r="A326" s="8"/>
      <c r="X326" s="2" t="e">
        <f>VLOOKUP(V326,Tabla1[[Tipo]:[BIN]],3,FALSE)</f>
        <v>#N/A</v>
      </c>
      <c r="Y326" s="2" t="e">
        <f>VLOOKUP(W326,Tabla2[],2,FALSE)</f>
        <v>#N/A</v>
      </c>
    </row>
    <row r="327" spans="1:25" x14ac:dyDescent="0.25">
      <c r="A327" s="8"/>
      <c r="X327" s="2" t="e">
        <f>VLOOKUP(V327,Tabla1[[Tipo]:[BIN]],3,FALSE)</f>
        <v>#N/A</v>
      </c>
      <c r="Y327" s="2" t="e">
        <f>VLOOKUP(W327,Tabla2[],2,FALSE)</f>
        <v>#N/A</v>
      </c>
    </row>
    <row r="328" spans="1:25" x14ac:dyDescent="0.25">
      <c r="A328" s="8"/>
      <c r="X328" s="2" t="e">
        <f>VLOOKUP(V328,Tabla1[[Tipo]:[BIN]],3,FALSE)</f>
        <v>#N/A</v>
      </c>
      <c r="Y328" s="2" t="e">
        <f>VLOOKUP(W328,Tabla2[],2,FALSE)</f>
        <v>#N/A</v>
      </c>
    </row>
    <row r="329" spans="1:25" x14ac:dyDescent="0.25">
      <c r="A329" s="8"/>
      <c r="X329" s="2" t="e">
        <f>VLOOKUP(V329,Tabla1[[Tipo]:[BIN]],3,FALSE)</f>
        <v>#N/A</v>
      </c>
      <c r="Y329" s="2" t="e">
        <f>VLOOKUP(W329,Tabla2[],2,FALSE)</f>
        <v>#N/A</v>
      </c>
    </row>
    <row r="330" spans="1:25" x14ac:dyDescent="0.25">
      <c r="A330" s="8"/>
      <c r="X330" s="2" t="e">
        <f>VLOOKUP(V330,Tabla1[[Tipo]:[BIN]],3,FALSE)</f>
        <v>#N/A</v>
      </c>
      <c r="Y330" s="2" t="e">
        <f>VLOOKUP(W330,Tabla2[],2,FALSE)</f>
        <v>#N/A</v>
      </c>
    </row>
    <row r="331" spans="1:25" x14ac:dyDescent="0.25">
      <c r="A331" s="8"/>
      <c r="X331" s="2" t="e">
        <f>VLOOKUP(V331,Tabla1[[Tipo]:[BIN]],3,FALSE)</f>
        <v>#N/A</v>
      </c>
      <c r="Y331" s="2" t="e">
        <f>VLOOKUP(W331,Tabla2[],2,FALSE)</f>
        <v>#N/A</v>
      </c>
    </row>
    <row r="332" spans="1:25" x14ac:dyDescent="0.25">
      <c r="A332" s="8"/>
      <c r="X332" s="2" t="e">
        <f>VLOOKUP(V332,Tabla1[[Tipo]:[BIN]],3,FALSE)</f>
        <v>#N/A</v>
      </c>
      <c r="Y332" s="2" t="e">
        <f>VLOOKUP(W332,Tabla2[],2,FALSE)</f>
        <v>#N/A</v>
      </c>
    </row>
    <row r="333" spans="1:25" x14ac:dyDescent="0.25">
      <c r="A333" s="8"/>
      <c r="X333" s="2" t="e">
        <f>VLOOKUP(V333,Tabla1[[Tipo]:[BIN]],3,FALSE)</f>
        <v>#N/A</v>
      </c>
      <c r="Y333" s="2" t="e">
        <f>VLOOKUP(W333,Tabla2[],2,FALSE)</f>
        <v>#N/A</v>
      </c>
    </row>
    <row r="334" spans="1:25" x14ac:dyDescent="0.25">
      <c r="A334" s="8"/>
      <c r="X334" s="2" t="e">
        <f>VLOOKUP(V334,Tabla1[[Tipo]:[BIN]],3,FALSE)</f>
        <v>#N/A</v>
      </c>
      <c r="Y334" s="2" t="e">
        <f>VLOOKUP(W334,Tabla2[],2,FALSE)</f>
        <v>#N/A</v>
      </c>
    </row>
    <row r="335" spans="1:25" x14ac:dyDescent="0.25">
      <c r="A335" s="8"/>
      <c r="X335" s="2" t="e">
        <f>VLOOKUP(V335,Tabla1[[Tipo]:[BIN]],3,FALSE)</f>
        <v>#N/A</v>
      </c>
      <c r="Y335" s="2" t="e">
        <f>VLOOKUP(W335,Tabla2[],2,FALSE)</f>
        <v>#N/A</v>
      </c>
    </row>
    <row r="336" spans="1:25" x14ac:dyDescent="0.25">
      <c r="A336" s="8"/>
      <c r="X336" s="2" t="e">
        <f>VLOOKUP(V336,Tabla1[[Tipo]:[BIN]],3,FALSE)</f>
        <v>#N/A</v>
      </c>
      <c r="Y336" s="2" t="e">
        <f>VLOOKUP(W336,Tabla2[],2,FALSE)</f>
        <v>#N/A</v>
      </c>
    </row>
    <row r="337" spans="1:25" x14ac:dyDescent="0.25">
      <c r="A337" s="8"/>
      <c r="X337" s="2" t="e">
        <f>VLOOKUP(V337,Tabla1[[Tipo]:[BIN]],3,FALSE)</f>
        <v>#N/A</v>
      </c>
      <c r="Y337" s="2" t="e">
        <f>VLOOKUP(W337,Tabla2[],2,FALSE)</f>
        <v>#N/A</v>
      </c>
    </row>
    <row r="338" spans="1:25" x14ac:dyDescent="0.25">
      <c r="A338" s="8"/>
      <c r="X338" s="2" t="e">
        <f>VLOOKUP(V338,Tabla1[[Tipo]:[BIN]],3,FALSE)</f>
        <v>#N/A</v>
      </c>
      <c r="Y338" s="2" t="e">
        <f>VLOOKUP(W338,Tabla2[],2,FALSE)</f>
        <v>#N/A</v>
      </c>
    </row>
    <row r="339" spans="1:25" x14ac:dyDescent="0.25">
      <c r="A339" s="8"/>
      <c r="X339" s="2" t="e">
        <f>VLOOKUP(V339,Tabla1[[Tipo]:[BIN]],3,FALSE)</f>
        <v>#N/A</v>
      </c>
      <c r="Y339" s="2" t="e">
        <f>VLOOKUP(W339,Tabla2[],2,FALSE)</f>
        <v>#N/A</v>
      </c>
    </row>
    <row r="340" spans="1:25" x14ac:dyDescent="0.25">
      <c r="A340" s="8"/>
      <c r="X340" s="2" t="e">
        <f>VLOOKUP(V340,Tabla1[[Tipo]:[BIN]],3,FALSE)</f>
        <v>#N/A</v>
      </c>
      <c r="Y340" s="2" t="e">
        <f>VLOOKUP(W340,Tabla2[],2,FALSE)</f>
        <v>#N/A</v>
      </c>
    </row>
    <row r="341" spans="1:25" x14ac:dyDescent="0.25">
      <c r="A341" s="8"/>
      <c r="X341" s="2" t="e">
        <f>VLOOKUP(V341,Tabla1[[Tipo]:[BIN]],3,FALSE)</f>
        <v>#N/A</v>
      </c>
      <c r="Y341" s="2" t="e">
        <f>VLOOKUP(W341,Tabla2[],2,FALSE)</f>
        <v>#N/A</v>
      </c>
    </row>
    <row r="342" spans="1:25" x14ac:dyDescent="0.25">
      <c r="A342" s="8"/>
      <c r="X342" s="2" t="e">
        <f>VLOOKUP(V342,Tabla1[[Tipo]:[BIN]],3,FALSE)</f>
        <v>#N/A</v>
      </c>
      <c r="Y342" s="2" t="e">
        <f>VLOOKUP(W342,Tabla2[],2,FALSE)</f>
        <v>#N/A</v>
      </c>
    </row>
    <row r="343" spans="1:25" x14ac:dyDescent="0.25">
      <c r="A343" s="8"/>
      <c r="X343" s="2" t="e">
        <f>VLOOKUP(V343,Tabla1[[Tipo]:[BIN]],3,FALSE)</f>
        <v>#N/A</v>
      </c>
      <c r="Y343" s="2" t="e">
        <f>VLOOKUP(W343,Tabla2[],2,FALSE)</f>
        <v>#N/A</v>
      </c>
    </row>
    <row r="344" spans="1:25" x14ac:dyDescent="0.25">
      <c r="A344" s="8"/>
      <c r="X344" s="2" t="e">
        <f>VLOOKUP(V344,Tabla1[[Tipo]:[BIN]],3,FALSE)</f>
        <v>#N/A</v>
      </c>
      <c r="Y344" s="2" t="e">
        <f>VLOOKUP(W344,Tabla2[],2,FALSE)</f>
        <v>#N/A</v>
      </c>
    </row>
    <row r="345" spans="1:25" x14ac:dyDescent="0.25">
      <c r="A345" s="8"/>
      <c r="X345" s="2" t="e">
        <f>VLOOKUP(V345,Tabla1[[Tipo]:[BIN]],3,FALSE)</f>
        <v>#N/A</v>
      </c>
      <c r="Y345" s="2" t="e">
        <f>VLOOKUP(W345,Tabla2[],2,FALSE)</f>
        <v>#N/A</v>
      </c>
    </row>
    <row r="346" spans="1:25" x14ac:dyDescent="0.25">
      <c r="A346" s="8"/>
      <c r="X346" s="2" t="e">
        <f>VLOOKUP(V346,Tabla1[[Tipo]:[BIN]],3,FALSE)</f>
        <v>#N/A</v>
      </c>
      <c r="Y346" s="2" t="e">
        <f>VLOOKUP(W346,Tabla2[],2,FALSE)</f>
        <v>#N/A</v>
      </c>
    </row>
    <row r="347" spans="1:25" x14ac:dyDescent="0.25">
      <c r="A347" s="8"/>
      <c r="X347" s="2" t="e">
        <f>VLOOKUP(V347,Tabla1[[Tipo]:[BIN]],3,FALSE)</f>
        <v>#N/A</v>
      </c>
      <c r="Y347" s="2" t="e">
        <f>VLOOKUP(W347,Tabla2[],2,FALSE)</f>
        <v>#N/A</v>
      </c>
    </row>
    <row r="348" spans="1:25" x14ac:dyDescent="0.25">
      <c r="A348" s="8"/>
      <c r="X348" s="2" t="e">
        <f>VLOOKUP(V348,Tabla1[[Tipo]:[BIN]],3,FALSE)</f>
        <v>#N/A</v>
      </c>
      <c r="Y348" s="2" t="e">
        <f>VLOOKUP(W348,Tabla2[],2,FALSE)</f>
        <v>#N/A</v>
      </c>
    </row>
    <row r="349" spans="1:25" x14ac:dyDescent="0.25">
      <c r="A349" s="8"/>
      <c r="X349" s="2" t="e">
        <f>VLOOKUP(V349,Tabla1[[Tipo]:[BIN]],3,FALSE)</f>
        <v>#N/A</v>
      </c>
      <c r="Y349" s="2" t="e">
        <f>VLOOKUP(W349,Tabla2[],2,FALSE)</f>
        <v>#N/A</v>
      </c>
    </row>
    <row r="350" spans="1:25" x14ac:dyDescent="0.25">
      <c r="A350" s="8"/>
      <c r="X350" s="2" t="e">
        <f>VLOOKUP(V350,Tabla1[[Tipo]:[BIN]],3,FALSE)</f>
        <v>#N/A</v>
      </c>
      <c r="Y350" s="2" t="e">
        <f>VLOOKUP(W350,Tabla2[],2,FALSE)</f>
        <v>#N/A</v>
      </c>
    </row>
    <row r="351" spans="1:25" x14ac:dyDescent="0.25">
      <c r="A351" s="8"/>
      <c r="X351" s="2" t="e">
        <f>VLOOKUP(V351,Tabla1[[Tipo]:[BIN]],3,FALSE)</f>
        <v>#N/A</v>
      </c>
      <c r="Y351" s="2" t="e">
        <f>VLOOKUP(W351,Tabla2[],2,FALSE)</f>
        <v>#N/A</v>
      </c>
    </row>
    <row r="352" spans="1:25" x14ac:dyDescent="0.25">
      <c r="A352" s="8"/>
      <c r="X352" s="2" t="e">
        <f>VLOOKUP(V352,Tabla1[[Tipo]:[BIN]],3,FALSE)</f>
        <v>#N/A</v>
      </c>
      <c r="Y352" s="2" t="e">
        <f>VLOOKUP(W352,Tabla2[],2,FALSE)</f>
        <v>#N/A</v>
      </c>
    </row>
    <row r="353" spans="1:25" x14ac:dyDescent="0.25">
      <c r="A353" s="8"/>
      <c r="X353" s="2" t="e">
        <f>VLOOKUP(V353,Tabla1[[Tipo]:[BIN]],3,FALSE)</f>
        <v>#N/A</v>
      </c>
      <c r="Y353" s="2" t="e">
        <f>VLOOKUP(W353,Tabla2[],2,FALSE)</f>
        <v>#N/A</v>
      </c>
    </row>
    <row r="354" spans="1:25" x14ac:dyDescent="0.25">
      <c r="A354" s="8"/>
      <c r="X354" s="2" t="e">
        <f>VLOOKUP(V354,Tabla1[[Tipo]:[BIN]],3,FALSE)</f>
        <v>#N/A</v>
      </c>
      <c r="Y354" s="2" t="e">
        <f>VLOOKUP(W354,Tabla2[],2,FALSE)</f>
        <v>#N/A</v>
      </c>
    </row>
    <row r="355" spans="1:25" x14ac:dyDescent="0.25">
      <c r="A355" s="8"/>
      <c r="X355" s="2" t="e">
        <f>VLOOKUP(V355,Tabla1[[Tipo]:[BIN]],3,FALSE)</f>
        <v>#N/A</v>
      </c>
      <c r="Y355" s="2" t="e">
        <f>VLOOKUP(W355,Tabla2[],2,FALSE)</f>
        <v>#N/A</v>
      </c>
    </row>
    <row r="356" spans="1:25" x14ac:dyDescent="0.25">
      <c r="A356" s="8"/>
      <c r="X356" s="2" t="e">
        <f>VLOOKUP(V356,Tabla1[[Tipo]:[BIN]],3,FALSE)</f>
        <v>#N/A</v>
      </c>
      <c r="Y356" s="2" t="e">
        <f>VLOOKUP(W356,Tabla2[],2,FALSE)</f>
        <v>#N/A</v>
      </c>
    </row>
    <row r="357" spans="1:25" x14ac:dyDescent="0.25">
      <c r="A357" s="8"/>
      <c r="X357" s="2" t="e">
        <f>VLOOKUP(V357,Tabla1[[Tipo]:[BIN]],3,FALSE)</f>
        <v>#N/A</v>
      </c>
      <c r="Y357" s="2" t="e">
        <f>VLOOKUP(W357,Tabla2[],2,FALSE)</f>
        <v>#N/A</v>
      </c>
    </row>
    <row r="358" spans="1:25" x14ac:dyDescent="0.25">
      <c r="A358" s="8"/>
      <c r="X358" s="2" t="e">
        <f>VLOOKUP(V358,Tabla1[[Tipo]:[BIN]],3,FALSE)</f>
        <v>#N/A</v>
      </c>
      <c r="Y358" s="2" t="e">
        <f>VLOOKUP(W358,Tabla2[],2,FALSE)</f>
        <v>#N/A</v>
      </c>
    </row>
    <row r="359" spans="1:25" x14ac:dyDescent="0.25">
      <c r="A359" s="8"/>
      <c r="X359" s="2" t="e">
        <f>VLOOKUP(V359,Tabla1[[Tipo]:[BIN]],3,FALSE)</f>
        <v>#N/A</v>
      </c>
      <c r="Y359" s="2" t="e">
        <f>VLOOKUP(W359,Tabla2[],2,FALSE)</f>
        <v>#N/A</v>
      </c>
    </row>
    <row r="360" spans="1:25" x14ac:dyDescent="0.25">
      <c r="A360" s="8"/>
      <c r="X360" s="2" t="e">
        <f>VLOOKUP(V360,Tabla1[[Tipo]:[BIN]],3,FALSE)</f>
        <v>#N/A</v>
      </c>
      <c r="Y360" s="2" t="e">
        <f>VLOOKUP(W360,Tabla2[],2,FALSE)</f>
        <v>#N/A</v>
      </c>
    </row>
    <row r="361" spans="1:25" x14ac:dyDescent="0.25">
      <c r="A361" s="8"/>
      <c r="X361" s="2" t="e">
        <f>VLOOKUP(V361,Tabla1[[Tipo]:[BIN]],3,FALSE)</f>
        <v>#N/A</v>
      </c>
      <c r="Y361" s="2" t="e">
        <f>VLOOKUP(W361,Tabla2[],2,FALSE)</f>
        <v>#N/A</v>
      </c>
    </row>
    <row r="362" spans="1:25" x14ac:dyDescent="0.25">
      <c r="A362" s="8"/>
      <c r="X362" s="2" t="e">
        <f>VLOOKUP(V362,Tabla1[[Tipo]:[BIN]],3,FALSE)</f>
        <v>#N/A</v>
      </c>
      <c r="Y362" s="2" t="e">
        <f>VLOOKUP(W362,Tabla2[],2,FALSE)</f>
        <v>#N/A</v>
      </c>
    </row>
    <row r="363" spans="1:25" x14ac:dyDescent="0.25">
      <c r="A363" s="8"/>
      <c r="X363" s="2" t="e">
        <f>VLOOKUP(V363,Tabla1[[Tipo]:[BIN]],3,FALSE)</f>
        <v>#N/A</v>
      </c>
      <c r="Y363" s="2" t="e">
        <f>VLOOKUP(W363,Tabla2[],2,FALSE)</f>
        <v>#N/A</v>
      </c>
    </row>
    <row r="364" spans="1:25" x14ac:dyDescent="0.25">
      <c r="A364" s="8"/>
      <c r="X364" s="2" t="e">
        <f>VLOOKUP(V364,Tabla1[[Tipo]:[BIN]],3,FALSE)</f>
        <v>#N/A</v>
      </c>
      <c r="Y364" s="2" t="e">
        <f>VLOOKUP(W364,Tabla2[],2,FALSE)</f>
        <v>#N/A</v>
      </c>
    </row>
    <row r="365" spans="1:25" x14ac:dyDescent="0.25">
      <c r="A365" s="8"/>
      <c r="X365" s="2" t="e">
        <f>VLOOKUP(V365,Tabla1[[Tipo]:[BIN]],3,FALSE)</f>
        <v>#N/A</v>
      </c>
      <c r="Y365" s="2" t="e">
        <f>VLOOKUP(W365,Tabla2[],2,FALSE)</f>
        <v>#N/A</v>
      </c>
    </row>
    <row r="366" spans="1:25" x14ac:dyDescent="0.25">
      <c r="A366" s="8"/>
      <c r="X366" s="2" t="e">
        <f>VLOOKUP(V366,Tabla1[[Tipo]:[BIN]],3,FALSE)</f>
        <v>#N/A</v>
      </c>
      <c r="Y366" s="2" t="e">
        <f>VLOOKUP(W366,Tabla2[],2,FALSE)</f>
        <v>#N/A</v>
      </c>
    </row>
    <row r="367" spans="1:25" x14ac:dyDescent="0.25">
      <c r="A367" s="8"/>
      <c r="X367" s="2" t="e">
        <f>VLOOKUP(V367,Tabla1[[Tipo]:[BIN]],3,FALSE)</f>
        <v>#N/A</v>
      </c>
      <c r="Y367" s="2" t="e">
        <f>VLOOKUP(W367,Tabla2[],2,FALSE)</f>
        <v>#N/A</v>
      </c>
    </row>
    <row r="368" spans="1:25" x14ac:dyDescent="0.25">
      <c r="A368" s="8"/>
      <c r="X368" s="2" t="e">
        <f>VLOOKUP(V368,Tabla1[[Tipo]:[BIN]],3,FALSE)</f>
        <v>#N/A</v>
      </c>
      <c r="Y368" s="2" t="e">
        <f>VLOOKUP(W368,Tabla2[],2,FALSE)</f>
        <v>#N/A</v>
      </c>
    </row>
    <row r="369" spans="1:25" x14ac:dyDescent="0.25">
      <c r="A369" s="8"/>
      <c r="X369" s="2" t="e">
        <f>VLOOKUP(V369,Tabla1[[Tipo]:[BIN]],3,FALSE)</f>
        <v>#N/A</v>
      </c>
      <c r="Y369" s="2" t="e">
        <f>VLOOKUP(W369,Tabla2[],2,FALSE)</f>
        <v>#N/A</v>
      </c>
    </row>
    <row r="370" spans="1:25" x14ac:dyDescent="0.25">
      <c r="A370" s="8"/>
      <c r="X370" s="2" t="e">
        <f>VLOOKUP(V370,Tabla1[[Tipo]:[BIN]],3,FALSE)</f>
        <v>#N/A</v>
      </c>
      <c r="Y370" s="2" t="e">
        <f>VLOOKUP(W370,Tabla2[],2,FALSE)</f>
        <v>#N/A</v>
      </c>
    </row>
    <row r="371" spans="1:25" x14ac:dyDescent="0.25">
      <c r="A371" s="8"/>
      <c r="X371" s="2" t="e">
        <f>VLOOKUP(V371,Tabla1[[Tipo]:[BIN]],3,FALSE)</f>
        <v>#N/A</v>
      </c>
      <c r="Y371" s="2" t="e">
        <f>VLOOKUP(W371,Tabla2[],2,FALSE)</f>
        <v>#N/A</v>
      </c>
    </row>
    <row r="372" spans="1:25" x14ac:dyDescent="0.25">
      <c r="A372" s="8"/>
      <c r="X372" s="2" t="e">
        <f>VLOOKUP(V372,Tabla1[[Tipo]:[BIN]],3,FALSE)</f>
        <v>#N/A</v>
      </c>
      <c r="Y372" s="2" t="e">
        <f>VLOOKUP(W372,Tabla2[],2,FALSE)</f>
        <v>#N/A</v>
      </c>
    </row>
    <row r="373" spans="1:25" x14ac:dyDescent="0.25">
      <c r="A373" s="8"/>
      <c r="X373" s="2" t="e">
        <f>VLOOKUP(V373,Tabla1[[Tipo]:[BIN]],3,FALSE)</f>
        <v>#N/A</v>
      </c>
      <c r="Y373" s="2" t="e">
        <f>VLOOKUP(W373,Tabla2[],2,FALSE)</f>
        <v>#N/A</v>
      </c>
    </row>
    <row r="374" spans="1:25" x14ac:dyDescent="0.25">
      <c r="A374" s="8"/>
      <c r="X374" s="2" t="e">
        <f>VLOOKUP(V374,Tabla1[[Tipo]:[BIN]],3,FALSE)</f>
        <v>#N/A</v>
      </c>
      <c r="Y374" s="2" t="e">
        <f>VLOOKUP(W374,Tabla2[],2,FALSE)</f>
        <v>#N/A</v>
      </c>
    </row>
    <row r="375" spans="1:25" x14ac:dyDescent="0.25">
      <c r="A375" s="8"/>
      <c r="X375" s="2" t="e">
        <f>VLOOKUP(V375,Tabla1[[Tipo]:[BIN]],3,FALSE)</f>
        <v>#N/A</v>
      </c>
      <c r="Y375" s="2" t="e">
        <f>VLOOKUP(W375,Tabla2[],2,FALSE)</f>
        <v>#N/A</v>
      </c>
    </row>
    <row r="376" spans="1:25" x14ac:dyDescent="0.25">
      <c r="A376" s="8"/>
      <c r="X376" s="2" t="e">
        <f>VLOOKUP(V376,Tabla1[[Tipo]:[BIN]],3,FALSE)</f>
        <v>#N/A</v>
      </c>
      <c r="Y376" s="2" t="e">
        <f>VLOOKUP(W376,Tabla2[],2,FALSE)</f>
        <v>#N/A</v>
      </c>
    </row>
    <row r="377" spans="1:25" x14ac:dyDescent="0.25">
      <c r="A377" s="8"/>
      <c r="X377" s="2" t="e">
        <f>VLOOKUP(V377,Tabla1[[Tipo]:[BIN]],3,FALSE)</f>
        <v>#N/A</v>
      </c>
      <c r="Y377" s="2" t="e">
        <f>VLOOKUP(W377,Tabla2[],2,FALSE)</f>
        <v>#N/A</v>
      </c>
    </row>
    <row r="378" spans="1:25" x14ac:dyDescent="0.25">
      <c r="A378" s="8"/>
      <c r="X378" s="2" t="e">
        <f>VLOOKUP(V378,Tabla1[[Tipo]:[BIN]],3,FALSE)</f>
        <v>#N/A</v>
      </c>
      <c r="Y378" s="2" t="e">
        <f>VLOOKUP(W378,Tabla2[],2,FALSE)</f>
        <v>#N/A</v>
      </c>
    </row>
    <row r="379" spans="1:25" x14ac:dyDescent="0.25">
      <c r="A379" s="8"/>
      <c r="X379" s="2" t="e">
        <f>VLOOKUP(V379,Tabla1[[Tipo]:[BIN]],3,FALSE)</f>
        <v>#N/A</v>
      </c>
      <c r="Y379" s="2" t="e">
        <f>VLOOKUP(W379,Tabla2[],2,FALSE)</f>
        <v>#N/A</v>
      </c>
    </row>
    <row r="380" spans="1:25" x14ac:dyDescent="0.25">
      <c r="A380" s="8"/>
      <c r="X380" s="2" t="e">
        <f>VLOOKUP(V380,Tabla1[[Tipo]:[BIN]],3,FALSE)</f>
        <v>#N/A</v>
      </c>
      <c r="Y380" s="2" t="e">
        <f>VLOOKUP(W380,Tabla2[],2,FALSE)</f>
        <v>#N/A</v>
      </c>
    </row>
    <row r="381" spans="1:25" x14ac:dyDescent="0.25">
      <c r="A381" s="8"/>
      <c r="X381" s="2" t="e">
        <f>VLOOKUP(V381,Tabla1[[Tipo]:[BIN]],3,FALSE)</f>
        <v>#N/A</v>
      </c>
      <c r="Y381" s="2" t="e">
        <f>VLOOKUP(W381,Tabla2[],2,FALSE)</f>
        <v>#N/A</v>
      </c>
    </row>
    <row r="382" spans="1:25" x14ac:dyDescent="0.25">
      <c r="A382" s="8"/>
      <c r="X382" s="2" t="e">
        <f>VLOOKUP(V382,Tabla1[[Tipo]:[BIN]],3,FALSE)</f>
        <v>#N/A</v>
      </c>
      <c r="Y382" s="2" t="e">
        <f>VLOOKUP(W382,Tabla2[],2,FALSE)</f>
        <v>#N/A</v>
      </c>
    </row>
    <row r="383" spans="1:25" x14ac:dyDescent="0.25">
      <c r="A383" s="8"/>
      <c r="X383" s="2" t="e">
        <f>VLOOKUP(V383,Tabla1[[Tipo]:[BIN]],3,FALSE)</f>
        <v>#N/A</v>
      </c>
      <c r="Y383" s="2" t="e">
        <f>VLOOKUP(W383,Tabla2[],2,FALSE)</f>
        <v>#N/A</v>
      </c>
    </row>
    <row r="384" spans="1:25" x14ac:dyDescent="0.25">
      <c r="A384" s="8"/>
      <c r="X384" s="2" t="e">
        <f>VLOOKUP(V384,Tabla1[[Tipo]:[BIN]],3,FALSE)</f>
        <v>#N/A</v>
      </c>
      <c r="Y384" s="2" t="e">
        <f>VLOOKUP(W384,Tabla2[],2,FALSE)</f>
        <v>#N/A</v>
      </c>
    </row>
    <row r="385" spans="1:25" x14ac:dyDescent="0.25">
      <c r="A385" s="8"/>
      <c r="X385" s="2" t="e">
        <f>VLOOKUP(V385,Tabla1[[Tipo]:[BIN]],3,FALSE)</f>
        <v>#N/A</v>
      </c>
      <c r="Y385" s="2" t="e">
        <f>VLOOKUP(W385,Tabla2[],2,FALSE)</f>
        <v>#N/A</v>
      </c>
    </row>
    <row r="386" spans="1:25" x14ac:dyDescent="0.25">
      <c r="A386" s="8"/>
      <c r="X386" s="2" t="e">
        <f>VLOOKUP(V386,Tabla1[[Tipo]:[BIN]],3,FALSE)</f>
        <v>#N/A</v>
      </c>
      <c r="Y386" s="2" t="e">
        <f>VLOOKUP(W386,Tabla2[],2,FALSE)</f>
        <v>#N/A</v>
      </c>
    </row>
    <row r="387" spans="1:25" x14ac:dyDescent="0.25">
      <c r="A387" s="8"/>
      <c r="X387" s="2" t="e">
        <f>VLOOKUP(V387,Tabla1[[Tipo]:[BIN]],3,FALSE)</f>
        <v>#N/A</v>
      </c>
      <c r="Y387" s="2" t="e">
        <f>VLOOKUP(W387,Tabla2[],2,FALSE)</f>
        <v>#N/A</v>
      </c>
    </row>
    <row r="388" spans="1:25" x14ac:dyDescent="0.25">
      <c r="A388" s="8"/>
      <c r="X388" s="2" t="e">
        <f>VLOOKUP(V388,Tabla1[[Tipo]:[BIN]],3,FALSE)</f>
        <v>#N/A</v>
      </c>
      <c r="Y388" s="2" t="e">
        <f>VLOOKUP(W388,Tabla2[],2,FALSE)</f>
        <v>#N/A</v>
      </c>
    </row>
    <row r="389" spans="1:25" x14ac:dyDescent="0.25">
      <c r="A389" s="8"/>
      <c r="X389" s="2" t="e">
        <f>VLOOKUP(V389,Tabla1[[Tipo]:[BIN]],3,FALSE)</f>
        <v>#N/A</v>
      </c>
      <c r="Y389" s="2" t="e">
        <f>VLOOKUP(W389,Tabla2[],2,FALSE)</f>
        <v>#N/A</v>
      </c>
    </row>
    <row r="390" spans="1:25" x14ac:dyDescent="0.25">
      <c r="A390" s="8"/>
      <c r="X390" s="2" t="e">
        <f>VLOOKUP(V390,Tabla1[[Tipo]:[BIN]],3,FALSE)</f>
        <v>#N/A</v>
      </c>
      <c r="Y390" s="2" t="e">
        <f>VLOOKUP(W390,Tabla2[],2,FALSE)</f>
        <v>#N/A</v>
      </c>
    </row>
    <row r="391" spans="1:25" x14ac:dyDescent="0.25">
      <c r="A391" s="8"/>
      <c r="X391" s="2" t="e">
        <f>VLOOKUP(V391,Tabla1[[Tipo]:[BIN]],3,FALSE)</f>
        <v>#N/A</v>
      </c>
      <c r="Y391" s="2" t="e">
        <f>VLOOKUP(W391,Tabla2[],2,FALSE)</f>
        <v>#N/A</v>
      </c>
    </row>
    <row r="392" spans="1:25" x14ac:dyDescent="0.25">
      <c r="A392" s="8"/>
      <c r="X392" s="2" t="e">
        <f>VLOOKUP(V392,Tabla1[[Tipo]:[BIN]],3,FALSE)</f>
        <v>#N/A</v>
      </c>
      <c r="Y392" s="2" t="e">
        <f>VLOOKUP(W392,Tabla2[],2,FALSE)</f>
        <v>#N/A</v>
      </c>
    </row>
    <row r="393" spans="1:25" x14ac:dyDescent="0.25">
      <c r="A393" s="8"/>
      <c r="X393" s="2" t="e">
        <f>VLOOKUP(V393,Tabla1[[Tipo]:[BIN]],3,FALSE)</f>
        <v>#N/A</v>
      </c>
      <c r="Y393" s="2" t="e">
        <f>VLOOKUP(W393,Tabla2[],2,FALSE)</f>
        <v>#N/A</v>
      </c>
    </row>
    <row r="394" spans="1:25" x14ac:dyDescent="0.25">
      <c r="A394" s="8"/>
      <c r="X394" s="2" t="e">
        <f>VLOOKUP(V394,Tabla1[[Tipo]:[BIN]],3,FALSE)</f>
        <v>#N/A</v>
      </c>
      <c r="Y394" s="2" t="e">
        <f>VLOOKUP(W394,Tabla2[],2,FALSE)</f>
        <v>#N/A</v>
      </c>
    </row>
    <row r="395" spans="1:25" x14ac:dyDescent="0.25">
      <c r="A395" s="8"/>
      <c r="X395" s="2" t="e">
        <f>VLOOKUP(V395,Tabla1[[Tipo]:[BIN]],3,FALSE)</f>
        <v>#N/A</v>
      </c>
      <c r="Y395" s="2" t="e">
        <f>VLOOKUP(W395,Tabla2[],2,FALSE)</f>
        <v>#N/A</v>
      </c>
    </row>
    <row r="396" spans="1:25" x14ac:dyDescent="0.25">
      <c r="A396" s="8"/>
      <c r="X396" s="2" t="e">
        <f>VLOOKUP(V396,Tabla1[[Tipo]:[BIN]],3,FALSE)</f>
        <v>#N/A</v>
      </c>
      <c r="Y396" s="2" t="e">
        <f>VLOOKUP(W396,Tabla2[],2,FALSE)</f>
        <v>#N/A</v>
      </c>
    </row>
    <row r="397" spans="1:25" x14ac:dyDescent="0.25">
      <c r="A397" s="8"/>
      <c r="X397" s="2" t="e">
        <f>VLOOKUP(V397,Tabla1[[Tipo]:[BIN]],3,FALSE)</f>
        <v>#N/A</v>
      </c>
      <c r="Y397" s="2" t="e">
        <f>VLOOKUP(W397,Tabla2[],2,FALSE)</f>
        <v>#N/A</v>
      </c>
    </row>
    <row r="398" spans="1:25" x14ac:dyDescent="0.25">
      <c r="A398" s="8"/>
      <c r="X398" s="2" t="e">
        <f>VLOOKUP(V398,Tabla1[[Tipo]:[BIN]],3,FALSE)</f>
        <v>#N/A</v>
      </c>
      <c r="Y398" s="2" t="e">
        <f>VLOOKUP(W398,Tabla2[],2,FALSE)</f>
        <v>#N/A</v>
      </c>
    </row>
    <row r="399" spans="1:25" x14ac:dyDescent="0.25">
      <c r="A399" s="8"/>
      <c r="X399" s="2" t="e">
        <f>VLOOKUP(V399,Tabla1[[Tipo]:[BIN]],3,FALSE)</f>
        <v>#N/A</v>
      </c>
      <c r="Y399" s="2" t="e">
        <f>VLOOKUP(W399,Tabla2[],2,FALSE)</f>
        <v>#N/A</v>
      </c>
    </row>
    <row r="400" spans="1:25" x14ac:dyDescent="0.25">
      <c r="A400" s="8"/>
      <c r="X400" s="2" t="e">
        <f>VLOOKUP(V400,Tabla1[[Tipo]:[BIN]],3,FALSE)</f>
        <v>#N/A</v>
      </c>
      <c r="Y400" s="2" t="e">
        <f>VLOOKUP(W400,Tabla2[],2,FALSE)</f>
        <v>#N/A</v>
      </c>
    </row>
    <row r="401" spans="1:25" x14ac:dyDescent="0.25">
      <c r="A401" s="8"/>
      <c r="X401" s="2" t="e">
        <f>VLOOKUP(V401,Tabla1[[Tipo]:[BIN]],3,FALSE)</f>
        <v>#N/A</v>
      </c>
      <c r="Y401" s="2" t="e">
        <f>VLOOKUP(W401,Tabla2[],2,FALSE)</f>
        <v>#N/A</v>
      </c>
    </row>
    <row r="402" spans="1:25" x14ac:dyDescent="0.25">
      <c r="A402" s="8"/>
      <c r="X402" s="2" t="e">
        <f>VLOOKUP(V402,Tabla1[[Tipo]:[BIN]],3,FALSE)</f>
        <v>#N/A</v>
      </c>
      <c r="Y402" s="2" t="e">
        <f>VLOOKUP(W402,Tabla2[],2,FALSE)</f>
        <v>#N/A</v>
      </c>
    </row>
    <row r="403" spans="1:25" x14ac:dyDescent="0.25">
      <c r="A403" s="8"/>
      <c r="X403" s="2" t="e">
        <f>VLOOKUP(V403,Tabla1[[Tipo]:[BIN]],3,FALSE)</f>
        <v>#N/A</v>
      </c>
      <c r="Y403" s="2" t="e">
        <f>VLOOKUP(W403,Tabla2[],2,FALSE)</f>
        <v>#N/A</v>
      </c>
    </row>
    <row r="404" spans="1:25" x14ac:dyDescent="0.25">
      <c r="A404" s="8"/>
      <c r="X404" s="2" t="e">
        <f>VLOOKUP(V404,Tabla1[[Tipo]:[BIN]],3,FALSE)</f>
        <v>#N/A</v>
      </c>
      <c r="Y404" s="2" t="e">
        <f>VLOOKUP(W404,Tabla2[],2,FALSE)</f>
        <v>#N/A</v>
      </c>
    </row>
    <row r="405" spans="1:25" x14ac:dyDescent="0.25">
      <c r="A405" s="8"/>
      <c r="X405" s="2" t="e">
        <f>VLOOKUP(V405,Tabla1[[Tipo]:[BIN]],3,FALSE)</f>
        <v>#N/A</v>
      </c>
      <c r="Y405" s="2" t="e">
        <f>VLOOKUP(W405,Tabla2[],2,FALSE)</f>
        <v>#N/A</v>
      </c>
    </row>
    <row r="406" spans="1:25" x14ac:dyDescent="0.25">
      <c r="A406" s="8"/>
      <c r="X406" s="2" t="e">
        <f>VLOOKUP(V406,Tabla1[[Tipo]:[BIN]],3,FALSE)</f>
        <v>#N/A</v>
      </c>
      <c r="Y406" s="2" t="e">
        <f>VLOOKUP(W406,Tabla2[],2,FALSE)</f>
        <v>#N/A</v>
      </c>
    </row>
    <row r="407" spans="1:25" x14ac:dyDescent="0.25">
      <c r="A407" s="8"/>
      <c r="X407" s="2" t="e">
        <f>VLOOKUP(V407,Tabla1[[Tipo]:[BIN]],3,FALSE)</f>
        <v>#N/A</v>
      </c>
      <c r="Y407" s="2" t="e">
        <f>VLOOKUP(W407,Tabla2[],2,FALSE)</f>
        <v>#N/A</v>
      </c>
    </row>
    <row r="408" spans="1:25" x14ac:dyDescent="0.25">
      <c r="A408" s="8"/>
      <c r="X408" s="2" t="e">
        <f>VLOOKUP(V408,Tabla1[[Tipo]:[BIN]],3,FALSE)</f>
        <v>#N/A</v>
      </c>
      <c r="Y408" s="2" t="e">
        <f>VLOOKUP(W408,Tabla2[],2,FALSE)</f>
        <v>#N/A</v>
      </c>
    </row>
    <row r="409" spans="1:25" x14ac:dyDescent="0.25">
      <c r="A409" s="8"/>
      <c r="X409" s="2" t="e">
        <f>VLOOKUP(V409,Tabla1[[Tipo]:[BIN]],3,FALSE)</f>
        <v>#N/A</v>
      </c>
      <c r="Y409" s="2" t="e">
        <f>VLOOKUP(W409,Tabla2[],2,FALSE)</f>
        <v>#N/A</v>
      </c>
    </row>
    <row r="410" spans="1:25" x14ac:dyDescent="0.25">
      <c r="A410" s="8"/>
      <c r="X410" s="2" t="e">
        <f>VLOOKUP(V410,Tabla1[[Tipo]:[BIN]],3,FALSE)</f>
        <v>#N/A</v>
      </c>
      <c r="Y410" s="2" t="e">
        <f>VLOOKUP(W410,Tabla2[],2,FALSE)</f>
        <v>#N/A</v>
      </c>
    </row>
    <row r="411" spans="1:25" x14ac:dyDescent="0.25">
      <c r="A411" s="8"/>
      <c r="X411" s="2" t="e">
        <f>VLOOKUP(V411,Tabla1[[Tipo]:[BIN]],3,FALSE)</f>
        <v>#N/A</v>
      </c>
      <c r="Y411" s="2" t="e">
        <f>VLOOKUP(W411,Tabla2[],2,FALSE)</f>
        <v>#N/A</v>
      </c>
    </row>
    <row r="412" spans="1:25" x14ac:dyDescent="0.25">
      <c r="A412" s="8"/>
      <c r="X412" s="2" t="e">
        <f>VLOOKUP(V412,Tabla1[[Tipo]:[BIN]],3,FALSE)</f>
        <v>#N/A</v>
      </c>
      <c r="Y412" s="2" t="e">
        <f>VLOOKUP(W412,Tabla2[],2,FALSE)</f>
        <v>#N/A</v>
      </c>
    </row>
    <row r="413" spans="1:25" x14ac:dyDescent="0.25">
      <c r="A413" s="8"/>
      <c r="X413" s="2" t="e">
        <f>VLOOKUP(V413,Tabla1[[Tipo]:[BIN]],3,FALSE)</f>
        <v>#N/A</v>
      </c>
      <c r="Y413" s="2" t="e">
        <f>VLOOKUP(W413,Tabla2[],2,FALSE)</f>
        <v>#N/A</v>
      </c>
    </row>
    <row r="414" spans="1:25" x14ac:dyDescent="0.25">
      <c r="A414" s="8"/>
      <c r="X414" s="2" t="e">
        <f>VLOOKUP(V414,Tabla1[[Tipo]:[BIN]],3,FALSE)</f>
        <v>#N/A</v>
      </c>
      <c r="Y414" s="2" t="e">
        <f>VLOOKUP(W414,Tabla2[],2,FALSE)</f>
        <v>#N/A</v>
      </c>
    </row>
    <row r="415" spans="1:25" x14ac:dyDescent="0.25">
      <c r="A415" s="8"/>
      <c r="X415" s="2" t="e">
        <f>VLOOKUP(V415,Tabla1[[Tipo]:[BIN]],3,FALSE)</f>
        <v>#N/A</v>
      </c>
      <c r="Y415" s="2" t="e">
        <f>VLOOKUP(W415,Tabla2[],2,FALSE)</f>
        <v>#N/A</v>
      </c>
    </row>
    <row r="416" spans="1:25" x14ac:dyDescent="0.25">
      <c r="A416" s="8"/>
      <c r="X416" s="2" t="e">
        <f>VLOOKUP(V416,Tabla1[[Tipo]:[BIN]],3,FALSE)</f>
        <v>#N/A</v>
      </c>
      <c r="Y416" s="2" t="e">
        <f>VLOOKUP(W416,Tabla2[],2,FALSE)</f>
        <v>#N/A</v>
      </c>
    </row>
    <row r="417" spans="1:25" x14ac:dyDescent="0.25">
      <c r="A417" s="8"/>
      <c r="X417" s="2" t="e">
        <f>VLOOKUP(V417,Tabla1[[Tipo]:[BIN]],3,FALSE)</f>
        <v>#N/A</v>
      </c>
      <c r="Y417" s="2" t="e">
        <f>VLOOKUP(W417,Tabla2[],2,FALSE)</f>
        <v>#N/A</v>
      </c>
    </row>
    <row r="418" spans="1:25" x14ac:dyDescent="0.25">
      <c r="A418" s="8"/>
      <c r="X418" s="2" t="e">
        <f>VLOOKUP(V418,Tabla1[[Tipo]:[BIN]],3,FALSE)</f>
        <v>#N/A</v>
      </c>
      <c r="Y418" s="2" t="e">
        <f>VLOOKUP(W418,Tabla2[],2,FALSE)</f>
        <v>#N/A</v>
      </c>
    </row>
    <row r="419" spans="1:25" x14ac:dyDescent="0.25">
      <c r="A419" s="8"/>
      <c r="X419" s="2" t="e">
        <f>VLOOKUP(V419,Tabla1[[Tipo]:[BIN]],3,FALSE)</f>
        <v>#N/A</v>
      </c>
      <c r="Y419" s="2" t="e">
        <f>VLOOKUP(W419,Tabla2[],2,FALSE)</f>
        <v>#N/A</v>
      </c>
    </row>
    <row r="420" spans="1:25" x14ac:dyDescent="0.25">
      <c r="A420" s="8"/>
      <c r="X420" s="2" t="e">
        <f>VLOOKUP(V420,Tabla1[[Tipo]:[BIN]],3,FALSE)</f>
        <v>#N/A</v>
      </c>
      <c r="Y420" s="2" t="e">
        <f>VLOOKUP(W420,Tabla2[],2,FALSE)</f>
        <v>#N/A</v>
      </c>
    </row>
    <row r="421" spans="1:25" x14ac:dyDescent="0.25">
      <c r="A421" s="8"/>
      <c r="X421" s="2" t="e">
        <f>VLOOKUP(V421,Tabla1[[Tipo]:[BIN]],3,FALSE)</f>
        <v>#N/A</v>
      </c>
      <c r="Y421" s="2" t="e">
        <f>VLOOKUP(W421,Tabla2[],2,FALSE)</f>
        <v>#N/A</v>
      </c>
    </row>
    <row r="422" spans="1:25" x14ac:dyDescent="0.25">
      <c r="A422" s="8"/>
      <c r="X422" s="2" t="e">
        <f>VLOOKUP(V422,Tabla1[[Tipo]:[BIN]],3,FALSE)</f>
        <v>#N/A</v>
      </c>
      <c r="Y422" s="2" t="e">
        <f>VLOOKUP(W422,Tabla2[],2,FALSE)</f>
        <v>#N/A</v>
      </c>
    </row>
    <row r="423" spans="1:25" x14ac:dyDescent="0.25">
      <c r="A423" s="8"/>
      <c r="X423" s="2" t="e">
        <f>VLOOKUP(V423,Tabla1[[Tipo]:[BIN]],3,FALSE)</f>
        <v>#N/A</v>
      </c>
      <c r="Y423" s="2" t="e">
        <f>VLOOKUP(W423,Tabla2[],2,FALSE)</f>
        <v>#N/A</v>
      </c>
    </row>
    <row r="424" spans="1:25" x14ac:dyDescent="0.25">
      <c r="A424" s="8"/>
      <c r="X424" s="2" t="e">
        <f>VLOOKUP(V424,Tabla1[[Tipo]:[BIN]],3,FALSE)</f>
        <v>#N/A</v>
      </c>
      <c r="Y424" s="2" t="e">
        <f>VLOOKUP(W424,Tabla2[],2,FALSE)</f>
        <v>#N/A</v>
      </c>
    </row>
    <row r="425" spans="1:25" x14ac:dyDescent="0.25">
      <c r="A425" s="8"/>
      <c r="X425" s="2" t="e">
        <f>VLOOKUP(V425,Tabla1[[Tipo]:[BIN]],3,FALSE)</f>
        <v>#N/A</v>
      </c>
      <c r="Y425" s="2" t="e">
        <f>VLOOKUP(W425,Tabla2[],2,FALSE)</f>
        <v>#N/A</v>
      </c>
    </row>
    <row r="426" spans="1:25" x14ac:dyDescent="0.25">
      <c r="A426" s="8"/>
      <c r="X426" s="2" t="e">
        <f>VLOOKUP(V426,Tabla1[[Tipo]:[BIN]],3,FALSE)</f>
        <v>#N/A</v>
      </c>
      <c r="Y426" s="2" t="e">
        <f>VLOOKUP(W426,Tabla2[],2,FALSE)</f>
        <v>#N/A</v>
      </c>
    </row>
    <row r="427" spans="1:25" x14ac:dyDescent="0.25">
      <c r="A427" s="8"/>
      <c r="X427" s="2" t="e">
        <f>VLOOKUP(V427,Tabla1[[Tipo]:[BIN]],3,FALSE)</f>
        <v>#N/A</v>
      </c>
      <c r="Y427" s="2" t="e">
        <f>VLOOKUP(W427,Tabla2[],2,FALSE)</f>
        <v>#N/A</v>
      </c>
    </row>
    <row r="428" spans="1:25" x14ac:dyDescent="0.25">
      <c r="A428" s="8"/>
      <c r="X428" s="2" t="e">
        <f>VLOOKUP(V428,Tabla1[[Tipo]:[BIN]],3,FALSE)</f>
        <v>#N/A</v>
      </c>
      <c r="Y428" s="2" t="e">
        <f>VLOOKUP(W428,Tabla2[],2,FALSE)</f>
        <v>#N/A</v>
      </c>
    </row>
    <row r="429" spans="1:25" x14ac:dyDescent="0.25">
      <c r="A429" s="8"/>
      <c r="X429" s="2" t="e">
        <f>VLOOKUP(V429,Tabla1[[Tipo]:[BIN]],3,FALSE)</f>
        <v>#N/A</v>
      </c>
      <c r="Y429" s="2" t="e">
        <f>VLOOKUP(W429,Tabla2[],2,FALSE)</f>
        <v>#N/A</v>
      </c>
    </row>
    <row r="430" spans="1:25" x14ac:dyDescent="0.25">
      <c r="A430" s="8"/>
      <c r="X430" s="2" t="e">
        <f>VLOOKUP(V430,Tabla1[[Tipo]:[BIN]],3,FALSE)</f>
        <v>#N/A</v>
      </c>
      <c r="Y430" s="2" t="e">
        <f>VLOOKUP(W430,Tabla2[],2,FALSE)</f>
        <v>#N/A</v>
      </c>
    </row>
    <row r="431" spans="1:25" x14ac:dyDescent="0.25">
      <c r="A431" s="8"/>
      <c r="X431" s="2" t="e">
        <f>VLOOKUP(V431,Tabla1[[Tipo]:[BIN]],3,FALSE)</f>
        <v>#N/A</v>
      </c>
      <c r="Y431" s="2" t="e">
        <f>VLOOKUP(W431,Tabla2[],2,FALSE)</f>
        <v>#N/A</v>
      </c>
    </row>
    <row r="432" spans="1:25" x14ac:dyDescent="0.25">
      <c r="A432" s="8"/>
      <c r="X432" s="2" t="e">
        <f>VLOOKUP(V432,Tabla1[[Tipo]:[BIN]],3,FALSE)</f>
        <v>#N/A</v>
      </c>
      <c r="Y432" s="2" t="e">
        <f>VLOOKUP(W432,Tabla2[],2,FALSE)</f>
        <v>#N/A</v>
      </c>
    </row>
    <row r="433" spans="1:25" x14ac:dyDescent="0.25">
      <c r="A433" s="8"/>
      <c r="X433" s="2" t="e">
        <f>VLOOKUP(V433,Tabla1[[Tipo]:[BIN]],3,FALSE)</f>
        <v>#N/A</v>
      </c>
      <c r="Y433" s="2" t="e">
        <f>VLOOKUP(W433,Tabla2[],2,FALSE)</f>
        <v>#N/A</v>
      </c>
    </row>
    <row r="434" spans="1:25" x14ac:dyDescent="0.25">
      <c r="A434" s="8"/>
      <c r="X434" s="2" t="e">
        <f>VLOOKUP(V434,Tabla1[[Tipo]:[BIN]],3,FALSE)</f>
        <v>#N/A</v>
      </c>
      <c r="Y434" s="2" t="e">
        <f>VLOOKUP(W434,Tabla2[],2,FALSE)</f>
        <v>#N/A</v>
      </c>
    </row>
    <row r="435" spans="1:25" x14ac:dyDescent="0.25">
      <c r="A435" s="8"/>
      <c r="X435" s="2" t="e">
        <f>VLOOKUP(V435,Tabla1[[Tipo]:[BIN]],3,FALSE)</f>
        <v>#N/A</v>
      </c>
      <c r="Y435" s="2" t="e">
        <f>VLOOKUP(W435,Tabla2[],2,FALSE)</f>
        <v>#N/A</v>
      </c>
    </row>
    <row r="436" spans="1:25" x14ac:dyDescent="0.25">
      <c r="A436" s="8"/>
      <c r="X436" s="2" t="e">
        <f>VLOOKUP(V436,Tabla1[[Tipo]:[BIN]],3,FALSE)</f>
        <v>#N/A</v>
      </c>
      <c r="Y436" s="2" t="e">
        <f>VLOOKUP(W436,Tabla2[],2,FALSE)</f>
        <v>#N/A</v>
      </c>
    </row>
    <row r="437" spans="1:25" x14ac:dyDescent="0.25">
      <c r="A437" s="8"/>
      <c r="X437" s="2" t="e">
        <f>VLOOKUP(V437,Tabla1[[Tipo]:[BIN]],3,FALSE)</f>
        <v>#N/A</v>
      </c>
      <c r="Y437" s="2" t="e">
        <f>VLOOKUP(W437,Tabla2[],2,FALSE)</f>
        <v>#N/A</v>
      </c>
    </row>
    <row r="438" spans="1:25" x14ac:dyDescent="0.25">
      <c r="A438" s="8"/>
      <c r="X438" s="2" t="e">
        <f>VLOOKUP(V438,Tabla1[[Tipo]:[BIN]],3,FALSE)</f>
        <v>#N/A</v>
      </c>
      <c r="Y438" s="2" t="e">
        <f>VLOOKUP(W438,Tabla2[],2,FALSE)</f>
        <v>#N/A</v>
      </c>
    </row>
    <row r="439" spans="1:25" x14ac:dyDescent="0.25">
      <c r="A439" s="8"/>
      <c r="X439" s="2" t="e">
        <f>VLOOKUP(V439,Tabla1[[Tipo]:[BIN]],3,FALSE)</f>
        <v>#N/A</v>
      </c>
      <c r="Y439" s="2" t="e">
        <f>VLOOKUP(W439,Tabla2[],2,FALSE)</f>
        <v>#N/A</v>
      </c>
    </row>
    <row r="440" spans="1:25" x14ac:dyDescent="0.25">
      <c r="A440" s="8"/>
      <c r="X440" s="2" t="e">
        <f>VLOOKUP(V440,Tabla1[[Tipo]:[BIN]],3,FALSE)</f>
        <v>#N/A</v>
      </c>
      <c r="Y440" s="2" t="e">
        <f>VLOOKUP(W440,Tabla2[],2,FALSE)</f>
        <v>#N/A</v>
      </c>
    </row>
    <row r="441" spans="1:25" x14ac:dyDescent="0.25">
      <c r="A441" s="8"/>
      <c r="X441" s="2" t="e">
        <f>VLOOKUP(V441,Tabla1[[Tipo]:[BIN]],3,FALSE)</f>
        <v>#N/A</v>
      </c>
      <c r="Y441" s="2" t="e">
        <f>VLOOKUP(W441,Tabla2[],2,FALSE)</f>
        <v>#N/A</v>
      </c>
    </row>
    <row r="442" spans="1:25" x14ac:dyDescent="0.25">
      <c r="A442" s="8"/>
      <c r="X442" s="2" t="e">
        <f>VLOOKUP(V442,Tabla1[[Tipo]:[BIN]],3,FALSE)</f>
        <v>#N/A</v>
      </c>
      <c r="Y442" s="2" t="e">
        <f>VLOOKUP(W442,Tabla2[],2,FALSE)</f>
        <v>#N/A</v>
      </c>
    </row>
    <row r="443" spans="1:25" x14ac:dyDescent="0.25">
      <c r="A443" s="8"/>
      <c r="X443" s="2" t="e">
        <f>VLOOKUP(V443,Tabla1[[Tipo]:[BIN]],3,FALSE)</f>
        <v>#N/A</v>
      </c>
      <c r="Y443" s="2" t="e">
        <f>VLOOKUP(W443,Tabla2[],2,FALSE)</f>
        <v>#N/A</v>
      </c>
    </row>
    <row r="444" spans="1:25" x14ac:dyDescent="0.25">
      <c r="A444" s="8"/>
      <c r="X444" s="2" t="e">
        <f>VLOOKUP(V444,Tabla1[[Tipo]:[BIN]],3,FALSE)</f>
        <v>#N/A</v>
      </c>
      <c r="Y444" s="2" t="e">
        <f>VLOOKUP(W444,Tabla2[],2,FALSE)</f>
        <v>#N/A</v>
      </c>
    </row>
    <row r="445" spans="1:25" x14ac:dyDescent="0.25">
      <c r="A445" s="8"/>
      <c r="X445" s="2" t="e">
        <f>VLOOKUP(V445,Tabla1[[Tipo]:[BIN]],3,FALSE)</f>
        <v>#N/A</v>
      </c>
      <c r="Y445" s="2" t="e">
        <f>VLOOKUP(W445,Tabla2[],2,FALSE)</f>
        <v>#N/A</v>
      </c>
    </row>
    <row r="446" spans="1:25" x14ac:dyDescent="0.25">
      <c r="A446" s="8"/>
      <c r="X446" s="2" t="e">
        <f>VLOOKUP(V446,Tabla1[[Tipo]:[BIN]],3,FALSE)</f>
        <v>#N/A</v>
      </c>
      <c r="Y446" s="2" t="e">
        <f>VLOOKUP(W446,Tabla2[],2,FALSE)</f>
        <v>#N/A</v>
      </c>
    </row>
    <row r="447" spans="1:25" x14ac:dyDescent="0.25">
      <c r="A447" s="8"/>
      <c r="X447" s="2" t="e">
        <f>VLOOKUP(V447,Tabla1[[Tipo]:[BIN]],3,FALSE)</f>
        <v>#N/A</v>
      </c>
      <c r="Y447" s="2" t="e">
        <f>VLOOKUP(W447,Tabla2[],2,FALSE)</f>
        <v>#N/A</v>
      </c>
    </row>
    <row r="448" spans="1:25" x14ac:dyDescent="0.25">
      <c r="A448" s="8"/>
      <c r="X448" s="2" t="e">
        <f>VLOOKUP(V448,Tabla1[[Tipo]:[BIN]],3,FALSE)</f>
        <v>#N/A</v>
      </c>
      <c r="Y448" s="2" t="e">
        <f>VLOOKUP(W448,Tabla2[],2,FALSE)</f>
        <v>#N/A</v>
      </c>
    </row>
    <row r="449" spans="1:25" x14ac:dyDescent="0.25">
      <c r="A449" s="8"/>
      <c r="X449" s="2" t="e">
        <f>VLOOKUP(V449,Tabla1[[Tipo]:[BIN]],3,FALSE)</f>
        <v>#N/A</v>
      </c>
      <c r="Y449" s="2" t="e">
        <f>VLOOKUP(W449,Tabla2[],2,FALSE)</f>
        <v>#N/A</v>
      </c>
    </row>
    <row r="450" spans="1:25" x14ac:dyDescent="0.25">
      <c r="A450" s="8"/>
      <c r="X450" s="2" t="e">
        <f>VLOOKUP(V450,Tabla1[[Tipo]:[BIN]],3,FALSE)</f>
        <v>#N/A</v>
      </c>
      <c r="Y450" s="2" t="e">
        <f>VLOOKUP(W450,Tabla2[],2,FALSE)</f>
        <v>#N/A</v>
      </c>
    </row>
    <row r="451" spans="1:25" x14ac:dyDescent="0.25">
      <c r="A451" s="8"/>
      <c r="X451" s="2" t="e">
        <f>VLOOKUP(V451,Tabla1[[Tipo]:[BIN]],3,FALSE)</f>
        <v>#N/A</v>
      </c>
      <c r="Y451" s="2" t="e">
        <f>VLOOKUP(W451,Tabla2[],2,FALSE)</f>
        <v>#N/A</v>
      </c>
    </row>
    <row r="452" spans="1:25" x14ac:dyDescent="0.25">
      <c r="A452" s="8"/>
      <c r="X452" s="2" t="e">
        <f>VLOOKUP(V452,Tabla1[[Tipo]:[BIN]],3,FALSE)</f>
        <v>#N/A</v>
      </c>
      <c r="Y452" s="2" t="e">
        <f>VLOOKUP(W452,Tabla2[],2,FALSE)</f>
        <v>#N/A</v>
      </c>
    </row>
    <row r="453" spans="1:25" x14ac:dyDescent="0.25">
      <c r="A453" s="8"/>
      <c r="X453" s="2" t="e">
        <f>VLOOKUP(V453,Tabla1[[Tipo]:[BIN]],3,FALSE)</f>
        <v>#N/A</v>
      </c>
      <c r="Y453" s="2" t="e">
        <f>VLOOKUP(W453,Tabla2[],2,FALSE)</f>
        <v>#N/A</v>
      </c>
    </row>
    <row r="454" spans="1:25" x14ac:dyDescent="0.25">
      <c r="A454" s="8"/>
      <c r="X454" s="2" t="e">
        <f>VLOOKUP(V454,Tabla1[[Tipo]:[BIN]],3,FALSE)</f>
        <v>#N/A</v>
      </c>
      <c r="Y454" s="2" t="e">
        <f>VLOOKUP(W454,Tabla2[],2,FALSE)</f>
        <v>#N/A</v>
      </c>
    </row>
    <row r="455" spans="1:25" x14ac:dyDescent="0.25">
      <c r="A455" s="8"/>
      <c r="X455" s="2" t="e">
        <f>VLOOKUP(V455,Tabla1[[Tipo]:[BIN]],3,FALSE)</f>
        <v>#N/A</v>
      </c>
      <c r="Y455" s="2" t="e">
        <f>VLOOKUP(W455,Tabla2[],2,FALSE)</f>
        <v>#N/A</v>
      </c>
    </row>
    <row r="456" spans="1:25" x14ac:dyDescent="0.25">
      <c r="A456" s="8"/>
      <c r="X456" s="2" t="e">
        <f>VLOOKUP(V456,Tabla1[[Tipo]:[BIN]],3,FALSE)</f>
        <v>#N/A</v>
      </c>
      <c r="Y456" s="2" t="e">
        <f>VLOOKUP(W456,Tabla2[],2,FALSE)</f>
        <v>#N/A</v>
      </c>
    </row>
    <row r="457" spans="1:25" x14ac:dyDescent="0.25">
      <c r="A457" s="8"/>
      <c r="X457" s="2" t="e">
        <f>VLOOKUP(V457,Tabla1[[Tipo]:[BIN]],3,FALSE)</f>
        <v>#N/A</v>
      </c>
      <c r="Y457" s="2" t="e">
        <f>VLOOKUP(W457,Tabla2[],2,FALSE)</f>
        <v>#N/A</v>
      </c>
    </row>
    <row r="458" spans="1:25" x14ac:dyDescent="0.25">
      <c r="A458" s="8"/>
      <c r="X458" s="2" t="e">
        <f>VLOOKUP(V458,Tabla1[[Tipo]:[BIN]],3,FALSE)</f>
        <v>#N/A</v>
      </c>
      <c r="Y458" s="2" t="e">
        <f>VLOOKUP(W458,Tabla2[],2,FALSE)</f>
        <v>#N/A</v>
      </c>
    </row>
    <row r="459" spans="1:25" x14ac:dyDescent="0.25">
      <c r="A459" s="8"/>
      <c r="X459" s="2" t="e">
        <f>VLOOKUP(V459,Tabla1[[Tipo]:[BIN]],3,FALSE)</f>
        <v>#N/A</v>
      </c>
      <c r="Y459" s="2" t="e">
        <f>VLOOKUP(W459,Tabla2[],2,FALSE)</f>
        <v>#N/A</v>
      </c>
    </row>
    <row r="460" spans="1:25" x14ac:dyDescent="0.25">
      <c r="A460" s="8"/>
      <c r="X460" s="2" t="e">
        <f>VLOOKUP(V460,Tabla1[[Tipo]:[BIN]],3,FALSE)</f>
        <v>#N/A</v>
      </c>
      <c r="Y460" s="2" t="e">
        <f>VLOOKUP(W460,Tabla2[],2,FALSE)</f>
        <v>#N/A</v>
      </c>
    </row>
    <row r="461" spans="1:25" x14ac:dyDescent="0.25">
      <c r="A461" s="8"/>
      <c r="X461" s="2" t="e">
        <f>VLOOKUP(V461,Tabla1[[Tipo]:[BIN]],3,FALSE)</f>
        <v>#N/A</v>
      </c>
      <c r="Y461" s="2" t="e">
        <f>VLOOKUP(W461,Tabla2[],2,FALSE)</f>
        <v>#N/A</v>
      </c>
    </row>
    <row r="462" spans="1:25" x14ac:dyDescent="0.25">
      <c r="A462" s="8"/>
      <c r="X462" s="2" t="e">
        <f>VLOOKUP(V462,Tabla1[[Tipo]:[BIN]],3,FALSE)</f>
        <v>#N/A</v>
      </c>
      <c r="Y462" s="2" t="e">
        <f>VLOOKUP(W462,Tabla2[],2,FALSE)</f>
        <v>#N/A</v>
      </c>
    </row>
    <row r="463" spans="1:25" x14ac:dyDescent="0.25">
      <c r="A463" s="8"/>
      <c r="X463" s="2" t="e">
        <f>VLOOKUP(V463,Tabla1[[Tipo]:[BIN]],3,FALSE)</f>
        <v>#N/A</v>
      </c>
      <c r="Y463" s="2" t="e">
        <f>VLOOKUP(W463,Tabla2[],2,FALSE)</f>
        <v>#N/A</v>
      </c>
    </row>
    <row r="464" spans="1:25" x14ac:dyDescent="0.25">
      <c r="A464" s="8"/>
      <c r="X464" s="2" t="e">
        <f>VLOOKUP(V464,Tabla1[[Tipo]:[BIN]],3,FALSE)</f>
        <v>#N/A</v>
      </c>
      <c r="Y464" s="2" t="e">
        <f>VLOOKUP(W464,Tabla2[],2,FALSE)</f>
        <v>#N/A</v>
      </c>
    </row>
    <row r="465" spans="1:25" x14ac:dyDescent="0.25">
      <c r="A465" s="8"/>
      <c r="X465" s="2" t="e">
        <f>VLOOKUP(V465,Tabla1[[Tipo]:[BIN]],3,FALSE)</f>
        <v>#N/A</v>
      </c>
      <c r="Y465" s="2" t="e">
        <f>VLOOKUP(W465,Tabla2[],2,FALSE)</f>
        <v>#N/A</v>
      </c>
    </row>
    <row r="466" spans="1:25" x14ac:dyDescent="0.25">
      <c r="A466" s="8"/>
      <c r="X466" s="2" t="e">
        <f>VLOOKUP(V466,Tabla1[[Tipo]:[BIN]],3,FALSE)</f>
        <v>#N/A</v>
      </c>
      <c r="Y466" s="2" t="e">
        <f>VLOOKUP(W466,Tabla2[],2,FALSE)</f>
        <v>#N/A</v>
      </c>
    </row>
    <row r="467" spans="1:25" x14ac:dyDescent="0.25">
      <c r="A467" s="8"/>
      <c r="X467" s="2" t="e">
        <f>VLOOKUP(V467,Tabla1[[Tipo]:[BIN]],3,FALSE)</f>
        <v>#N/A</v>
      </c>
      <c r="Y467" s="2" t="e">
        <f>VLOOKUP(W467,Tabla2[],2,FALSE)</f>
        <v>#N/A</v>
      </c>
    </row>
    <row r="468" spans="1:25" x14ac:dyDescent="0.25">
      <c r="A468" s="8"/>
      <c r="X468" s="2" t="e">
        <f>VLOOKUP(V468,Tabla1[[Tipo]:[BIN]],3,FALSE)</f>
        <v>#N/A</v>
      </c>
      <c r="Y468" s="2" t="e">
        <f>VLOOKUP(W468,Tabla2[],2,FALSE)</f>
        <v>#N/A</v>
      </c>
    </row>
    <row r="469" spans="1:25" x14ac:dyDescent="0.25">
      <c r="A469" s="8"/>
      <c r="X469" s="2" t="e">
        <f>VLOOKUP(V469,Tabla1[[Tipo]:[BIN]],3,FALSE)</f>
        <v>#N/A</v>
      </c>
      <c r="Y469" s="2" t="e">
        <f>VLOOKUP(W469,Tabla2[],2,FALSE)</f>
        <v>#N/A</v>
      </c>
    </row>
    <row r="470" spans="1:25" x14ac:dyDescent="0.25">
      <c r="A470" s="8"/>
      <c r="X470" s="2" t="e">
        <f>VLOOKUP(V470,Tabla1[[Tipo]:[BIN]],3,FALSE)</f>
        <v>#N/A</v>
      </c>
      <c r="Y470" s="2" t="e">
        <f>VLOOKUP(W470,Tabla2[],2,FALSE)</f>
        <v>#N/A</v>
      </c>
    </row>
    <row r="471" spans="1:25" x14ac:dyDescent="0.25">
      <c r="A471" s="8"/>
      <c r="X471" s="2" t="e">
        <f>VLOOKUP(V471,Tabla1[[Tipo]:[BIN]],3,FALSE)</f>
        <v>#N/A</v>
      </c>
      <c r="Y471" s="2" t="e">
        <f>VLOOKUP(W471,Tabla2[],2,FALSE)</f>
        <v>#N/A</v>
      </c>
    </row>
    <row r="472" spans="1:25" x14ac:dyDescent="0.25">
      <c r="A472" s="8"/>
      <c r="X472" s="2" t="e">
        <f>VLOOKUP(V472,Tabla1[[Tipo]:[BIN]],3,FALSE)</f>
        <v>#N/A</v>
      </c>
      <c r="Y472" s="2" t="e">
        <f>VLOOKUP(W472,Tabla2[],2,FALSE)</f>
        <v>#N/A</v>
      </c>
    </row>
    <row r="473" spans="1:25" x14ac:dyDescent="0.25">
      <c r="A473" s="8"/>
      <c r="X473" s="2" t="e">
        <f>VLOOKUP(V473,Tabla1[[Tipo]:[BIN]],3,FALSE)</f>
        <v>#N/A</v>
      </c>
      <c r="Y473" s="2" t="e">
        <f>VLOOKUP(W473,Tabla2[],2,FALSE)</f>
        <v>#N/A</v>
      </c>
    </row>
    <row r="474" spans="1:25" x14ac:dyDescent="0.25">
      <c r="A474" s="8"/>
      <c r="X474" s="2" t="e">
        <f>VLOOKUP(V474,Tabla1[[Tipo]:[BIN]],3,FALSE)</f>
        <v>#N/A</v>
      </c>
      <c r="Y474" s="2" t="e">
        <f>VLOOKUP(W474,Tabla2[],2,FALSE)</f>
        <v>#N/A</v>
      </c>
    </row>
    <row r="475" spans="1:25" x14ac:dyDescent="0.25">
      <c r="A475" s="8"/>
      <c r="X475" s="2" t="e">
        <f>VLOOKUP(V475,Tabla1[[Tipo]:[BIN]],3,FALSE)</f>
        <v>#N/A</v>
      </c>
      <c r="Y475" s="2" t="e">
        <f>VLOOKUP(W475,Tabla2[],2,FALSE)</f>
        <v>#N/A</v>
      </c>
    </row>
    <row r="476" spans="1:25" x14ac:dyDescent="0.25">
      <c r="A476" s="8"/>
      <c r="X476" s="2" t="e">
        <f>VLOOKUP(V476,Tabla1[[Tipo]:[BIN]],3,FALSE)</f>
        <v>#N/A</v>
      </c>
      <c r="Y476" s="2" t="e">
        <f>VLOOKUP(W476,Tabla2[],2,FALSE)</f>
        <v>#N/A</v>
      </c>
    </row>
    <row r="477" spans="1:25" x14ac:dyDescent="0.25">
      <c r="A477" s="8"/>
      <c r="X477" s="2" t="e">
        <f>VLOOKUP(V477,Tabla1[[Tipo]:[BIN]],3,FALSE)</f>
        <v>#N/A</v>
      </c>
      <c r="Y477" s="2" t="e">
        <f>VLOOKUP(W477,Tabla2[],2,FALSE)</f>
        <v>#N/A</v>
      </c>
    </row>
    <row r="478" spans="1:25" x14ac:dyDescent="0.25">
      <c r="A478" s="8"/>
      <c r="X478" s="2" t="e">
        <f>VLOOKUP(V478,Tabla1[[Tipo]:[BIN]],3,FALSE)</f>
        <v>#N/A</v>
      </c>
      <c r="Y478" s="2" t="e">
        <f>VLOOKUP(W478,Tabla2[],2,FALSE)</f>
        <v>#N/A</v>
      </c>
    </row>
    <row r="479" spans="1:25" x14ac:dyDescent="0.25">
      <c r="A479" s="8"/>
      <c r="X479" s="2" t="e">
        <f>VLOOKUP(V479,Tabla1[[Tipo]:[BIN]],3,FALSE)</f>
        <v>#N/A</v>
      </c>
      <c r="Y479" s="2" t="e">
        <f>VLOOKUP(W479,Tabla2[],2,FALSE)</f>
        <v>#N/A</v>
      </c>
    </row>
    <row r="480" spans="1:25" x14ac:dyDescent="0.25">
      <c r="A480" s="8"/>
      <c r="X480" s="2" t="e">
        <f>VLOOKUP(V480,Tabla1[[Tipo]:[BIN]],3,FALSE)</f>
        <v>#N/A</v>
      </c>
      <c r="Y480" s="2" t="e">
        <f>VLOOKUP(W480,Tabla2[],2,FALSE)</f>
        <v>#N/A</v>
      </c>
    </row>
    <row r="481" spans="1:25" x14ac:dyDescent="0.25">
      <c r="A481" s="8"/>
      <c r="X481" s="2" t="e">
        <f>VLOOKUP(V481,Tabla1[[Tipo]:[BIN]],3,FALSE)</f>
        <v>#N/A</v>
      </c>
      <c r="Y481" s="2" t="e">
        <f>VLOOKUP(W481,Tabla2[],2,FALSE)</f>
        <v>#N/A</v>
      </c>
    </row>
    <row r="482" spans="1:25" x14ac:dyDescent="0.25">
      <c r="A482" s="8"/>
      <c r="X482" s="2" t="e">
        <f>VLOOKUP(V482,Tabla1[[Tipo]:[BIN]],3,FALSE)</f>
        <v>#N/A</v>
      </c>
      <c r="Y482" s="2" t="e">
        <f>VLOOKUP(W482,Tabla2[],2,FALSE)</f>
        <v>#N/A</v>
      </c>
    </row>
    <row r="483" spans="1:25" x14ac:dyDescent="0.25">
      <c r="A483" s="8"/>
      <c r="X483" s="2" t="e">
        <f>VLOOKUP(V483,Tabla1[[Tipo]:[BIN]],3,FALSE)</f>
        <v>#N/A</v>
      </c>
      <c r="Y483" s="2" t="e">
        <f>VLOOKUP(W483,Tabla2[],2,FALSE)</f>
        <v>#N/A</v>
      </c>
    </row>
    <row r="484" spans="1:25" x14ac:dyDescent="0.25">
      <c r="A484" s="8"/>
      <c r="X484" s="2" t="e">
        <f>VLOOKUP(V484,Tabla1[[Tipo]:[BIN]],3,FALSE)</f>
        <v>#N/A</v>
      </c>
      <c r="Y484" s="2" t="e">
        <f>VLOOKUP(W484,Tabla2[],2,FALSE)</f>
        <v>#N/A</v>
      </c>
    </row>
    <row r="485" spans="1:25" x14ac:dyDescent="0.25">
      <c r="A485" s="8"/>
      <c r="X485" s="2" t="e">
        <f>VLOOKUP(V485,Tabla1[[Tipo]:[BIN]],3,FALSE)</f>
        <v>#N/A</v>
      </c>
      <c r="Y485" s="2" t="e">
        <f>VLOOKUP(W485,Tabla2[],2,FALSE)</f>
        <v>#N/A</v>
      </c>
    </row>
    <row r="486" spans="1:25" x14ac:dyDescent="0.25">
      <c r="A486" s="8"/>
      <c r="X486" s="2" t="e">
        <f>VLOOKUP(V486,Tabla1[[Tipo]:[BIN]],3,FALSE)</f>
        <v>#N/A</v>
      </c>
      <c r="Y486" s="2" t="e">
        <f>VLOOKUP(W486,Tabla2[],2,FALSE)</f>
        <v>#N/A</v>
      </c>
    </row>
    <row r="487" spans="1:25" x14ac:dyDescent="0.25">
      <c r="A487" s="8"/>
      <c r="X487" s="2" t="e">
        <f>VLOOKUP(V487,Tabla1[[Tipo]:[BIN]],3,FALSE)</f>
        <v>#N/A</v>
      </c>
      <c r="Y487" s="2" t="e">
        <f>VLOOKUP(W487,Tabla2[],2,FALSE)</f>
        <v>#N/A</v>
      </c>
    </row>
    <row r="488" spans="1:25" x14ac:dyDescent="0.25">
      <c r="A488" s="8"/>
      <c r="X488" s="2" t="e">
        <f>VLOOKUP(V488,Tabla1[[Tipo]:[BIN]],3,FALSE)</f>
        <v>#N/A</v>
      </c>
      <c r="Y488" s="2" t="e">
        <f>VLOOKUP(W488,Tabla2[],2,FALSE)</f>
        <v>#N/A</v>
      </c>
    </row>
    <row r="489" spans="1:25" x14ac:dyDescent="0.25">
      <c r="A489" s="8"/>
      <c r="X489" s="2" t="e">
        <f>VLOOKUP(V489,Tabla1[[Tipo]:[BIN]],3,FALSE)</f>
        <v>#N/A</v>
      </c>
      <c r="Y489" s="2" t="e">
        <f>VLOOKUP(W489,Tabla2[],2,FALSE)</f>
        <v>#N/A</v>
      </c>
    </row>
    <row r="490" spans="1:25" x14ac:dyDescent="0.25">
      <c r="A490" s="8"/>
      <c r="X490" s="2" t="e">
        <f>VLOOKUP(V490,Tabla1[[Tipo]:[BIN]],3,FALSE)</f>
        <v>#N/A</v>
      </c>
      <c r="Y490" s="2" t="e">
        <f>VLOOKUP(W490,Tabla2[],2,FALSE)</f>
        <v>#N/A</v>
      </c>
    </row>
    <row r="491" spans="1:25" x14ac:dyDescent="0.25">
      <c r="A491" s="8"/>
      <c r="X491" s="2" t="e">
        <f>VLOOKUP(V491,Tabla1[[Tipo]:[BIN]],3,FALSE)</f>
        <v>#N/A</v>
      </c>
      <c r="Y491" s="2" t="e">
        <f>VLOOKUP(W491,Tabla2[],2,FALSE)</f>
        <v>#N/A</v>
      </c>
    </row>
    <row r="492" spans="1:25" x14ac:dyDescent="0.25">
      <c r="A492" s="8"/>
      <c r="X492" s="2" t="e">
        <f>VLOOKUP(V492,Tabla1[[Tipo]:[BIN]],3,FALSE)</f>
        <v>#N/A</v>
      </c>
      <c r="Y492" s="2" t="e">
        <f>VLOOKUP(W492,Tabla2[],2,FALSE)</f>
        <v>#N/A</v>
      </c>
    </row>
    <row r="493" spans="1:25" x14ac:dyDescent="0.25">
      <c r="A493" s="8"/>
      <c r="X493" s="2" t="e">
        <f>VLOOKUP(V493,Tabla1[[Tipo]:[BIN]],3,FALSE)</f>
        <v>#N/A</v>
      </c>
      <c r="Y493" s="2" t="e">
        <f>VLOOKUP(W493,Tabla2[],2,FALSE)</f>
        <v>#N/A</v>
      </c>
    </row>
    <row r="494" spans="1:25" x14ac:dyDescent="0.25">
      <c r="A494" s="8"/>
      <c r="X494" s="2" t="e">
        <f>VLOOKUP(V494,Tabla1[[Tipo]:[BIN]],3,FALSE)</f>
        <v>#N/A</v>
      </c>
      <c r="Y494" s="2" t="e">
        <f>VLOOKUP(W494,Tabla2[],2,FALSE)</f>
        <v>#N/A</v>
      </c>
    </row>
    <row r="495" spans="1:25" x14ac:dyDescent="0.25">
      <c r="A495" s="8"/>
      <c r="X495" s="2" t="e">
        <f>VLOOKUP(V495,Tabla1[[Tipo]:[BIN]],3,FALSE)</f>
        <v>#N/A</v>
      </c>
      <c r="Y495" s="2" t="e">
        <f>VLOOKUP(W495,Tabla2[],2,FALSE)</f>
        <v>#N/A</v>
      </c>
    </row>
    <row r="496" spans="1:25" x14ac:dyDescent="0.25">
      <c r="A496" s="8"/>
      <c r="X496" s="2" t="e">
        <f>VLOOKUP(V496,Tabla1[[Tipo]:[BIN]],3,FALSE)</f>
        <v>#N/A</v>
      </c>
      <c r="Y496" s="2" t="e">
        <f>VLOOKUP(W496,Tabla2[],2,FALSE)</f>
        <v>#N/A</v>
      </c>
    </row>
    <row r="497" spans="1:25" x14ac:dyDescent="0.25">
      <c r="A497" s="8"/>
      <c r="X497" s="2" t="e">
        <f>VLOOKUP(V497,Tabla1[[Tipo]:[BIN]],3,FALSE)</f>
        <v>#N/A</v>
      </c>
      <c r="Y497" s="2" t="e">
        <f>VLOOKUP(W497,Tabla2[],2,FALSE)</f>
        <v>#N/A</v>
      </c>
    </row>
    <row r="498" spans="1:25" x14ac:dyDescent="0.25">
      <c r="A498" s="8"/>
      <c r="X498" s="2" t="e">
        <f>VLOOKUP(V498,Tabla1[[Tipo]:[BIN]],3,FALSE)</f>
        <v>#N/A</v>
      </c>
      <c r="Y498" s="2" t="e">
        <f>VLOOKUP(W498,Tabla2[],2,FALSE)</f>
        <v>#N/A</v>
      </c>
    </row>
    <row r="499" spans="1:25" x14ac:dyDescent="0.25">
      <c r="A499" s="8"/>
      <c r="X499" s="2" t="e">
        <f>VLOOKUP(V499,Tabla1[[Tipo]:[BIN]],3,FALSE)</f>
        <v>#N/A</v>
      </c>
      <c r="Y499" s="2" t="e">
        <f>VLOOKUP(W499,Tabla2[],2,FALSE)</f>
        <v>#N/A</v>
      </c>
    </row>
    <row r="500" spans="1:25" x14ac:dyDescent="0.25">
      <c r="A500" s="8"/>
      <c r="X500" s="2" t="e">
        <f>VLOOKUP(V500,Tabla1[[Tipo]:[BIN]],3,FALSE)</f>
        <v>#N/A</v>
      </c>
      <c r="Y500" s="2" t="e">
        <f>VLOOKUP(W500,Tabla2[],2,FALSE)</f>
        <v>#N/A</v>
      </c>
    </row>
    <row r="501" spans="1:25" x14ac:dyDescent="0.25">
      <c r="A501" s="8"/>
      <c r="X501" s="2" t="e">
        <f>VLOOKUP(V501,Tabla1[[Tipo]:[BIN]],3,FALSE)</f>
        <v>#N/A</v>
      </c>
      <c r="Y501" s="2" t="e">
        <f>VLOOKUP(W501,Tabla2[],2,FALSE)</f>
        <v>#N/A</v>
      </c>
    </row>
    <row r="502" spans="1:25" x14ac:dyDescent="0.25">
      <c r="A502" s="8"/>
      <c r="X502" s="2" t="e">
        <f>VLOOKUP(V502,Tabla1[[Tipo]:[BIN]],3,FALSE)</f>
        <v>#N/A</v>
      </c>
      <c r="Y502" s="2" t="e">
        <f>VLOOKUP(W502,Tabla2[],2,FALSE)</f>
        <v>#N/A</v>
      </c>
    </row>
    <row r="503" spans="1:25" x14ac:dyDescent="0.25">
      <c r="A503" s="8"/>
      <c r="X503" s="2" t="e">
        <f>VLOOKUP(V503,Tabla1[[Tipo]:[BIN]],3,FALSE)</f>
        <v>#N/A</v>
      </c>
      <c r="Y503" s="2" t="e">
        <f>VLOOKUP(W503,Tabla2[],2,FALSE)</f>
        <v>#N/A</v>
      </c>
    </row>
    <row r="504" spans="1:25" x14ac:dyDescent="0.25">
      <c r="A504" s="8"/>
      <c r="X504" s="2" t="e">
        <f>VLOOKUP(V504,Tabla1[[Tipo]:[BIN]],3,FALSE)</f>
        <v>#N/A</v>
      </c>
      <c r="Y504" s="2" t="e">
        <f>VLOOKUP(W504,Tabla2[],2,FALSE)</f>
        <v>#N/A</v>
      </c>
    </row>
    <row r="505" spans="1:25" x14ac:dyDescent="0.25">
      <c r="A505" s="8"/>
      <c r="X505" s="2" t="e">
        <f>VLOOKUP(V505,Tabla1[[Tipo]:[BIN]],3,FALSE)</f>
        <v>#N/A</v>
      </c>
      <c r="Y505" s="2" t="e">
        <f>VLOOKUP(W505,Tabla2[],2,FALSE)</f>
        <v>#N/A</v>
      </c>
    </row>
    <row r="506" spans="1:25" x14ac:dyDescent="0.25">
      <c r="A506" s="8"/>
      <c r="X506" s="2" t="e">
        <f>VLOOKUP(V506,Tabla1[[Tipo]:[BIN]],3,FALSE)</f>
        <v>#N/A</v>
      </c>
      <c r="Y506" s="2" t="e">
        <f>VLOOKUP(W506,Tabla2[],2,FALSE)</f>
        <v>#N/A</v>
      </c>
    </row>
    <row r="507" spans="1:25" x14ac:dyDescent="0.25">
      <c r="A507" s="8"/>
      <c r="X507" s="2" t="e">
        <f>VLOOKUP(V507,Tabla1[[Tipo]:[BIN]],3,FALSE)</f>
        <v>#N/A</v>
      </c>
      <c r="Y507" s="2" t="e">
        <f>VLOOKUP(W507,Tabla2[],2,FALSE)</f>
        <v>#N/A</v>
      </c>
    </row>
    <row r="508" spans="1:25" x14ac:dyDescent="0.25">
      <c r="A508" s="8"/>
      <c r="X508" s="2" t="e">
        <f>VLOOKUP(V508,Tabla1[[Tipo]:[BIN]],3,FALSE)</f>
        <v>#N/A</v>
      </c>
      <c r="Y508" s="2" t="e">
        <f>VLOOKUP(W508,Tabla2[],2,FALSE)</f>
        <v>#N/A</v>
      </c>
    </row>
    <row r="509" spans="1:25" x14ac:dyDescent="0.25">
      <c r="A509" s="8"/>
      <c r="X509" s="2" t="e">
        <f>VLOOKUP(V509,Tabla1[[Tipo]:[BIN]],3,FALSE)</f>
        <v>#N/A</v>
      </c>
      <c r="Y509" s="2" t="e">
        <f>VLOOKUP(W509,Tabla2[],2,FALSE)</f>
        <v>#N/A</v>
      </c>
    </row>
    <row r="510" spans="1:25" x14ac:dyDescent="0.25">
      <c r="A510" s="8"/>
      <c r="X510" s="2" t="e">
        <f>VLOOKUP(V510,Tabla1[[Tipo]:[BIN]],3,FALSE)</f>
        <v>#N/A</v>
      </c>
      <c r="Y510" s="2" t="e">
        <f>VLOOKUP(W510,Tabla2[],2,FALSE)</f>
        <v>#N/A</v>
      </c>
    </row>
    <row r="511" spans="1:25" x14ac:dyDescent="0.25">
      <c r="A511" s="8"/>
      <c r="X511" s="2" t="e">
        <f>VLOOKUP(V511,Tabla1[[Tipo]:[BIN]],3,FALSE)</f>
        <v>#N/A</v>
      </c>
      <c r="Y511" s="2" t="e">
        <f>VLOOKUP(W511,Tabla2[],2,FALSE)</f>
        <v>#N/A</v>
      </c>
    </row>
    <row r="512" spans="1:25" x14ac:dyDescent="0.25">
      <c r="A512" s="8"/>
      <c r="X512" s="2" t="e">
        <f>VLOOKUP(V512,Tabla1[[Tipo]:[BIN]],3,FALSE)</f>
        <v>#N/A</v>
      </c>
      <c r="Y512" s="2" t="e">
        <f>VLOOKUP(W512,Tabla2[],2,FALSE)</f>
        <v>#N/A</v>
      </c>
    </row>
    <row r="513" spans="1:25" x14ac:dyDescent="0.25">
      <c r="A513" s="8"/>
      <c r="X513" s="2" t="e">
        <f>VLOOKUP(V513,Tabla1[[Tipo]:[BIN]],3,FALSE)</f>
        <v>#N/A</v>
      </c>
      <c r="Y513" s="2" t="e">
        <f>VLOOKUP(W513,Tabla2[],2,FALSE)</f>
        <v>#N/A</v>
      </c>
    </row>
    <row r="514" spans="1:25" x14ac:dyDescent="0.25">
      <c r="A514" s="8"/>
      <c r="X514" s="2" t="e">
        <f>VLOOKUP(V514,Tabla1[[Tipo]:[BIN]],3,FALSE)</f>
        <v>#N/A</v>
      </c>
      <c r="Y514" s="2" t="e">
        <f>VLOOKUP(W514,Tabla2[],2,FALSE)</f>
        <v>#N/A</v>
      </c>
    </row>
    <row r="515" spans="1:25" x14ac:dyDescent="0.25">
      <c r="A515" s="8"/>
      <c r="X515" s="2" t="e">
        <f>VLOOKUP(V515,Tabla1[[Tipo]:[BIN]],3,FALSE)</f>
        <v>#N/A</v>
      </c>
      <c r="Y515" s="2" t="e">
        <f>VLOOKUP(W515,Tabla2[],2,FALSE)</f>
        <v>#N/A</v>
      </c>
    </row>
    <row r="516" spans="1:25" x14ac:dyDescent="0.25">
      <c r="A516" s="8"/>
      <c r="X516" s="2" t="e">
        <f>VLOOKUP(V516,Tabla1[[Tipo]:[BIN]],3,FALSE)</f>
        <v>#N/A</v>
      </c>
      <c r="Y516" s="2" t="e">
        <f>VLOOKUP(W516,Tabla2[],2,FALSE)</f>
        <v>#N/A</v>
      </c>
    </row>
    <row r="517" spans="1:25" x14ac:dyDescent="0.25">
      <c r="A517" s="8"/>
      <c r="X517" s="2" t="e">
        <f>VLOOKUP(V517,Tabla1[[Tipo]:[BIN]],3,FALSE)</f>
        <v>#N/A</v>
      </c>
      <c r="Y517" s="2" t="e">
        <f>VLOOKUP(W517,Tabla2[],2,FALSE)</f>
        <v>#N/A</v>
      </c>
    </row>
    <row r="518" spans="1:25" x14ac:dyDescent="0.25">
      <c r="A518" s="8"/>
      <c r="X518" s="2" t="e">
        <f>VLOOKUP(V518,Tabla1[[Tipo]:[BIN]],3,FALSE)</f>
        <v>#N/A</v>
      </c>
      <c r="Y518" s="2" t="e">
        <f>VLOOKUP(W518,Tabla2[],2,FALSE)</f>
        <v>#N/A</v>
      </c>
    </row>
    <row r="519" spans="1:25" x14ac:dyDescent="0.25">
      <c r="A519" s="8"/>
      <c r="X519" s="2" t="e">
        <f>VLOOKUP(V519,Tabla1[[Tipo]:[BIN]],3,FALSE)</f>
        <v>#N/A</v>
      </c>
      <c r="Y519" s="2" t="e">
        <f>VLOOKUP(W519,Tabla2[],2,FALSE)</f>
        <v>#N/A</v>
      </c>
    </row>
    <row r="520" spans="1:25" x14ac:dyDescent="0.25">
      <c r="A520" s="8"/>
      <c r="X520" s="2" t="e">
        <f>VLOOKUP(V520,Tabla1[[Tipo]:[BIN]],3,FALSE)</f>
        <v>#N/A</v>
      </c>
      <c r="Y520" s="2" t="e">
        <f>VLOOKUP(W520,Tabla2[],2,FALSE)</f>
        <v>#N/A</v>
      </c>
    </row>
    <row r="521" spans="1:25" x14ac:dyDescent="0.25">
      <c r="A521" s="8"/>
      <c r="X521" s="2" t="e">
        <f>VLOOKUP(V521,Tabla1[[Tipo]:[BIN]],3,FALSE)</f>
        <v>#N/A</v>
      </c>
      <c r="Y521" s="2" t="e">
        <f>VLOOKUP(W521,Tabla2[],2,FALSE)</f>
        <v>#N/A</v>
      </c>
    </row>
    <row r="522" spans="1:25" x14ac:dyDescent="0.25">
      <c r="A522" s="8"/>
      <c r="X522" s="2" t="e">
        <f>VLOOKUP(V522,Tabla1[[Tipo]:[BIN]],3,FALSE)</f>
        <v>#N/A</v>
      </c>
      <c r="Y522" s="2" t="e">
        <f>VLOOKUP(W522,Tabla2[],2,FALSE)</f>
        <v>#N/A</v>
      </c>
    </row>
    <row r="523" spans="1:25" x14ac:dyDescent="0.25">
      <c r="A523" s="8"/>
      <c r="X523" s="2" t="e">
        <f>VLOOKUP(V523,Tabla1[[Tipo]:[BIN]],3,FALSE)</f>
        <v>#N/A</v>
      </c>
      <c r="Y523" s="2" t="e">
        <f>VLOOKUP(W523,Tabla2[],2,FALSE)</f>
        <v>#N/A</v>
      </c>
    </row>
    <row r="524" spans="1:25" x14ac:dyDescent="0.25">
      <c r="A524" s="8"/>
      <c r="X524" s="2" t="e">
        <f>VLOOKUP(V524,Tabla1[[Tipo]:[BIN]],3,FALSE)</f>
        <v>#N/A</v>
      </c>
      <c r="Y524" s="2" t="e">
        <f>VLOOKUP(W524,Tabla2[],2,FALSE)</f>
        <v>#N/A</v>
      </c>
    </row>
    <row r="525" spans="1:25" x14ac:dyDescent="0.25">
      <c r="A525" s="8"/>
      <c r="X525" s="2" t="e">
        <f>VLOOKUP(V525,Tabla1[[Tipo]:[BIN]],3,FALSE)</f>
        <v>#N/A</v>
      </c>
      <c r="Y525" s="2" t="e">
        <f>VLOOKUP(W525,Tabla2[],2,FALSE)</f>
        <v>#N/A</v>
      </c>
    </row>
    <row r="526" spans="1:25" x14ac:dyDescent="0.25">
      <c r="A526" s="8"/>
      <c r="X526" s="2" t="e">
        <f>VLOOKUP(V526,Tabla1[[Tipo]:[BIN]],3,FALSE)</f>
        <v>#N/A</v>
      </c>
      <c r="Y526" s="2" t="e">
        <f>VLOOKUP(W526,Tabla2[],2,FALSE)</f>
        <v>#N/A</v>
      </c>
    </row>
    <row r="527" spans="1:25" x14ac:dyDescent="0.25">
      <c r="A527" s="8"/>
      <c r="X527" s="2" t="e">
        <f>VLOOKUP(V527,Tabla1[[Tipo]:[BIN]],3,FALSE)</f>
        <v>#N/A</v>
      </c>
      <c r="Y527" s="2" t="e">
        <f>VLOOKUP(W527,Tabla2[],2,FALSE)</f>
        <v>#N/A</v>
      </c>
    </row>
    <row r="528" spans="1:25" x14ac:dyDescent="0.25">
      <c r="A528" s="8"/>
      <c r="X528" s="2" t="e">
        <f>VLOOKUP(V528,Tabla1[[Tipo]:[BIN]],3,FALSE)</f>
        <v>#N/A</v>
      </c>
      <c r="Y528" s="2" t="e">
        <f>VLOOKUP(W528,Tabla2[],2,FALSE)</f>
        <v>#N/A</v>
      </c>
    </row>
    <row r="529" spans="1:25" x14ac:dyDescent="0.25">
      <c r="A529" s="8"/>
      <c r="X529" s="2" t="e">
        <f>VLOOKUP(V529,Tabla1[[Tipo]:[BIN]],3,FALSE)</f>
        <v>#N/A</v>
      </c>
      <c r="Y529" s="2" t="e">
        <f>VLOOKUP(W529,Tabla2[],2,FALSE)</f>
        <v>#N/A</v>
      </c>
    </row>
    <row r="530" spans="1:25" x14ac:dyDescent="0.25">
      <c r="A530" s="8"/>
      <c r="X530" s="2" t="e">
        <f>VLOOKUP(V530,Tabla1[[Tipo]:[BIN]],3,FALSE)</f>
        <v>#N/A</v>
      </c>
      <c r="Y530" s="2" t="e">
        <f>VLOOKUP(W530,Tabla2[],2,FALSE)</f>
        <v>#N/A</v>
      </c>
    </row>
    <row r="531" spans="1:25" x14ac:dyDescent="0.25">
      <c r="A531" s="8"/>
      <c r="X531" s="2" t="e">
        <f>VLOOKUP(V531,Tabla1[[Tipo]:[BIN]],3,FALSE)</f>
        <v>#N/A</v>
      </c>
      <c r="Y531" s="2" t="e">
        <f>VLOOKUP(W531,Tabla2[],2,FALSE)</f>
        <v>#N/A</v>
      </c>
    </row>
    <row r="532" spans="1:25" x14ac:dyDescent="0.25">
      <c r="A532" s="8"/>
      <c r="X532" s="2" t="e">
        <f>VLOOKUP(V532,Tabla1[[Tipo]:[BIN]],3,FALSE)</f>
        <v>#N/A</v>
      </c>
      <c r="Y532" s="2" t="e">
        <f>VLOOKUP(W532,Tabla2[],2,FALSE)</f>
        <v>#N/A</v>
      </c>
    </row>
    <row r="533" spans="1:25" x14ac:dyDescent="0.25">
      <c r="A533" s="8"/>
      <c r="X533" s="2" t="e">
        <f>VLOOKUP(V533,Tabla1[[Tipo]:[BIN]],3,FALSE)</f>
        <v>#N/A</v>
      </c>
      <c r="Y533" s="2" t="e">
        <f>VLOOKUP(W533,Tabla2[],2,FALSE)</f>
        <v>#N/A</v>
      </c>
    </row>
    <row r="534" spans="1:25" x14ac:dyDescent="0.25">
      <c r="A534" s="8"/>
      <c r="X534" s="2" t="e">
        <f>VLOOKUP(V534,Tabla1[[Tipo]:[BIN]],3,FALSE)</f>
        <v>#N/A</v>
      </c>
      <c r="Y534" s="2" t="e">
        <f>VLOOKUP(W534,Tabla2[],2,FALSE)</f>
        <v>#N/A</v>
      </c>
    </row>
    <row r="535" spans="1:25" x14ac:dyDescent="0.25">
      <c r="A535" s="8"/>
      <c r="X535" s="2" t="e">
        <f>VLOOKUP(V535,Tabla1[[Tipo]:[BIN]],3,FALSE)</f>
        <v>#N/A</v>
      </c>
      <c r="Y535" s="2" t="e">
        <f>VLOOKUP(W535,Tabla2[],2,FALSE)</f>
        <v>#N/A</v>
      </c>
    </row>
    <row r="536" spans="1:25" x14ac:dyDescent="0.25">
      <c r="A536" s="8"/>
      <c r="X536" s="2" t="e">
        <f>VLOOKUP(V536,Tabla1[[Tipo]:[BIN]],3,FALSE)</f>
        <v>#N/A</v>
      </c>
      <c r="Y536" s="2" t="e">
        <f>VLOOKUP(W536,Tabla2[],2,FALSE)</f>
        <v>#N/A</v>
      </c>
    </row>
    <row r="537" spans="1:25" x14ac:dyDescent="0.25">
      <c r="A537" s="8"/>
      <c r="X537" s="2" t="e">
        <f>VLOOKUP(V537,Tabla1[[Tipo]:[BIN]],3,FALSE)</f>
        <v>#N/A</v>
      </c>
      <c r="Y537" s="2" t="e">
        <f>VLOOKUP(W537,Tabla2[],2,FALSE)</f>
        <v>#N/A</v>
      </c>
    </row>
    <row r="538" spans="1:25" x14ac:dyDescent="0.25">
      <c r="A538" s="8"/>
      <c r="X538" s="2" t="e">
        <f>VLOOKUP(V538,Tabla1[[Tipo]:[BIN]],3,FALSE)</f>
        <v>#N/A</v>
      </c>
      <c r="Y538" s="2" t="e">
        <f>VLOOKUP(W538,Tabla2[],2,FALSE)</f>
        <v>#N/A</v>
      </c>
    </row>
    <row r="539" spans="1:25" x14ac:dyDescent="0.25">
      <c r="A539" s="8"/>
      <c r="X539" s="2" t="e">
        <f>VLOOKUP(V539,Tabla1[[Tipo]:[BIN]],3,FALSE)</f>
        <v>#N/A</v>
      </c>
      <c r="Y539" s="2" t="e">
        <f>VLOOKUP(W539,Tabla2[],2,FALSE)</f>
        <v>#N/A</v>
      </c>
    </row>
    <row r="540" spans="1:25" x14ac:dyDescent="0.25">
      <c r="A540" s="8"/>
      <c r="X540" s="2" t="e">
        <f>VLOOKUP(V540,Tabla1[[Tipo]:[BIN]],3,FALSE)</f>
        <v>#N/A</v>
      </c>
      <c r="Y540" s="2" t="e">
        <f>VLOOKUP(W540,Tabla2[],2,FALSE)</f>
        <v>#N/A</v>
      </c>
    </row>
    <row r="541" spans="1:25" x14ac:dyDescent="0.25">
      <c r="A541" s="8"/>
      <c r="X541" s="2" t="e">
        <f>VLOOKUP(V541,Tabla1[[Tipo]:[BIN]],3,FALSE)</f>
        <v>#N/A</v>
      </c>
      <c r="Y541" s="2" t="e">
        <f>VLOOKUP(W541,Tabla2[],2,FALSE)</f>
        <v>#N/A</v>
      </c>
    </row>
    <row r="542" spans="1:25" x14ac:dyDescent="0.25">
      <c r="A542" s="8"/>
      <c r="X542" s="2" t="e">
        <f>VLOOKUP(V542,Tabla1[[Tipo]:[BIN]],3,FALSE)</f>
        <v>#N/A</v>
      </c>
      <c r="Y542" s="2" t="e">
        <f>VLOOKUP(W542,Tabla2[],2,FALSE)</f>
        <v>#N/A</v>
      </c>
    </row>
    <row r="543" spans="1:25" x14ac:dyDescent="0.25">
      <c r="A543" s="8"/>
      <c r="X543" s="2" t="e">
        <f>VLOOKUP(V543,Tabla1[[Tipo]:[BIN]],3,FALSE)</f>
        <v>#N/A</v>
      </c>
      <c r="Y543" s="2" t="e">
        <f>VLOOKUP(W543,Tabla2[],2,FALSE)</f>
        <v>#N/A</v>
      </c>
    </row>
    <row r="544" spans="1:25" x14ac:dyDescent="0.25">
      <c r="A544" s="8"/>
      <c r="X544" s="2" t="e">
        <f>VLOOKUP(V544,Tabla1[[Tipo]:[BIN]],3,FALSE)</f>
        <v>#N/A</v>
      </c>
      <c r="Y544" s="2" t="e">
        <f>VLOOKUP(W544,Tabla2[],2,FALSE)</f>
        <v>#N/A</v>
      </c>
    </row>
    <row r="545" spans="1:25" x14ac:dyDescent="0.25">
      <c r="A545" s="8"/>
      <c r="X545" s="2" t="e">
        <f>VLOOKUP(V545,Tabla1[[Tipo]:[BIN]],3,FALSE)</f>
        <v>#N/A</v>
      </c>
      <c r="Y545" s="2" t="e">
        <f>VLOOKUP(W545,Tabla2[],2,FALSE)</f>
        <v>#N/A</v>
      </c>
    </row>
    <row r="546" spans="1:25" x14ac:dyDescent="0.25">
      <c r="A546" s="8"/>
      <c r="X546" s="2" t="e">
        <f>VLOOKUP(V546,Tabla1[[Tipo]:[BIN]],3,FALSE)</f>
        <v>#N/A</v>
      </c>
      <c r="Y546" s="2" t="e">
        <f>VLOOKUP(W546,Tabla2[],2,FALSE)</f>
        <v>#N/A</v>
      </c>
    </row>
    <row r="547" spans="1:25" x14ac:dyDescent="0.25">
      <c r="A547" s="8"/>
      <c r="X547" s="2" t="e">
        <f>VLOOKUP(V547,Tabla1[[Tipo]:[BIN]],3,FALSE)</f>
        <v>#N/A</v>
      </c>
      <c r="Y547" s="2" t="e">
        <f>VLOOKUP(W547,Tabla2[],2,FALSE)</f>
        <v>#N/A</v>
      </c>
    </row>
    <row r="548" spans="1:25" x14ac:dyDescent="0.25">
      <c r="A548" s="8"/>
      <c r="X548" s="2" t="e">
        <f>VLOOKUP(V548,Tabla1[[Tipo]:[BIN]],3,FALSE)</f>
        <v>#N/A</v>
      </c>
      <c r="Y548" s="2" t="e">
        <f>VLOOKUP(W548,Tabla2[],2,FALSE)</f>
        <v>#N/A</v>
      </c>
    </row>
    <row r="549" spans="1:25" x14ac:dyDescent="0.25">
      <c r="A549" s="8"/>
      <c r="X549" s="2" t="e">
        <f>VLOOKUP(V549,Tabla1[[Tipo]:[BIN]],3,FALSE)</f>
        <v>#N/A</v>
      </c>
      <c r="Y549" s="2" t="e">
        <f>VLOOKUP(W549,Tabla2[],2,FALSE)</f>
        <v>#N/A</v>
      </c>
    </row>
    <row r="550" spans="1:25" x14ac:dyDescent="0.25">
      <c r="A550" s="8"/>
      <c r="X550" s="2" t="e">
        <f>VLOOKUP(V550,Tabla1[[Tipo]:[BIN]],3,FALSE)</f>
        <v>#N/A</v>
      </c>
      <c r="Y550" s="2" t="e">
        <f>VLOOKUP(W550,Tabla2[],2,FALSE)</f>
        <v>#N/A</v>
      </c>
    </row>
    <row r="551" spans="1:25" x14ac:dyDescent="0.25">
      <c r="A551" s="8"/>
      <c r="X551" s="2" t="e">
        <f>VLOOKUP(V551,Tabla1[[Tipo]:[BIN]],3,FALSE)</f>
        <v>#N/A</v>
      </c>
      <c r="Y551" s="2" t="e">
        <f>VLOOKUP(W551,Tabla2[],2,FALSE)</f>
        <v>#N/A</v>
      </c>
    </row>
    <row r="552" spans="1:25" x14ac:dyDescent="0.25">
      <c r="A552" s="8"/>
      <c r="X552" s="2" t="e">
        <f>VLOOKUP(V552,Tabla1[[Tipo]:[BIN]],3,FALSE)</f>
        <v>#N/A</v>
      </c>
      <c r="Y552" s="2" t="e">
        <f>VLOOKUP(W552,Tabla2[],2,FALSE)</f>
        <v>#N/A</v>
      </c>
    </row>
    <row r="553" spans="1:25" x14ac:dyDescent="0.25">
      <c r="A553" s="8"/>
      <c r="X553" s="2" t="e">
        <f>VLOOKUP(V553,Tabla1[[Tipo]:[BIN]],3,FALSE)</f>
        <v>#N/A</v>
      </c>
      <c r="Y553" s="2" t="e">
        <f>VLOOKUP(W553,Tabla2[],2,FALSE)</f>
        <v>#N/A</v>
      </c>
    </row>
    <row r="554" spans="1:25" x14ac:dyDescent="0.25">
      <c r="A554" s="8"/>
      <c r="X554" s="2" t="e">
        <f>VLOOKUP(V554,Tabla1[[Tipo]:[BIN]],3,FALSE)</f>
        <v>#N/A</v>
      </c>
      <c r="Y554" s="2" t="e">
        <f>VLOOKUP(W554,Tabla2[],2,FALSE)</f>
        <v>#N/A</v>
      </c>
    </row>
    <row r="555" spans="1:25" x14ac:dyDescent="0.25">
      <c r="A555" s="8"/>
      <c r="X555" s="2" t="e">
        <f>VLOOKUP(V555,Tabla1[[Tipo]:[BIN]],3,FALSE)</f>
        <v>#N/A</v>
      </c>
      <c r="Y555" s="2" t="e">
        <f>VLOOKUP(W555,Tabla2[],2,FALSE)</f>
        <v>#N/A</v>
      </c>
    </row>
    <row r="556" spans="1:25" x14ac:dyDescent="0.25">
      <c r="A556" s="8"/>
      <c r="X556" s="2" t="e">
        <f>VLOOKUP(V556,Tabla1[[Tipo]:[BIN]],3,FALSE)</f>
        <v>#N/A</v>
      </c>
      <c r="Y556" s="2" t="e">
        <f>VLOOKUP(W556,Tabla2[],2,FALSE)</f>
        <v>#N/A</v>
      </c>
    </row>
    <row r="557" spans="1:25" x14ac:dyDescent="0.25">
      <c r="A557" s="8"/>
      <c r="X557" s="2" t="e">
        <f>VLOOKUP(V557,Tabla1[[Tipo]:[BIN]],3,FALSE)</f>
        <v>#N/A</v>
      </c>
      <c r="Y557" s="2" t="e">
        <f>VLOOKUP(W557,Tabla2[],2,FALSE)</f>
        <v>#N/A</v>
      </c>
    </row>
    <row r="558" spans="1:25" x14ac:dyDescent="0.25">
      <c r="A558" s="8"/>
      <c r="X558" s="2" t="e">
        <f>VLOOKUP(V558,Tabla1[[Tipo]:[BIN]],3,FALSE)</f>
        <v>#N/A</v>
      </c>
      <c r="Y558" s="2" t="e">
        <f>VLOOKUP(W558,Tabla2[],2,FALSE)</f>
        <v>#N/A</v>
      </c>
    </row>
    <row r="559" spans="1:25" x14ac:dyDescent="0.25">
      <c r="A559" s="8"/>
      <c r="X559" s="2" t="e">
        <f>VLOOKUP(V559,Tabla1[[Tipo]:[BIN]],3,FALSE)</f>
        <v>#N/A</v>
      </c>
      <c r="Y559" s="2" t="e">
        <f>VLOOKUP(W559,Tabla2[],2,FALSE)</f>
        <v>#N/A</v>
      </c>
    </row>
    <row r="560" spans="1:25" x14ac:dyDescent="0.25">
      <c r="A560" s="8"/>
      <c r="X560" s="2" t="e">
        <f>VLOOKUP(V560,Tabla1[[Tipo]:[BIN]],3,FALSE)</f>
        <v>#N/A</v>
      </c>
      <c r="Y560" s="2" t="e">
        <f>VLOOKUP(W560,Tabla2[],2,FALSE)</f>
        <v>#N/A</v>
      </c>
    </row>
    <row r="561" spans="1:25" x14ac:dyDescent="0.25">
      <c r="A561" s="8"/>
      <c r="X561" s="2" t="e">
        <f>VLOOKUP(V561,Tabla1[[Tipo]:[BIN]],3,FALSE)</f>
        <v>#N/A</v>
      </c>
      <c r="Y561" s="2" t="e">
        <f>VLOOKUP(W561,Tabla2[],2,FALSE)</f>
        <v>#N/A</v>
      </c>
    </row>
    <row r="562" spans="1:25" x14ac:dyDescent="0.25">
      <c r="A562" s="8"/>
      <c r="X562" s="2" t="e">
        <f>VLOOKUP(V562,Tabla1[[Tipo]:[BIN]],3,FALSE)</f>
        <v>#N/A</v>
      </c>
      <c r="Y562" s="2" t="e">
        <f>VLOOKUP(W562,Tabla2[],2,FALSE)</f>
        <v>#N/A</v>
      </c>
    </row>
    <row r="563" spans="1:25" x14ac:dyDescent="0.25">
      <c r="A563" s="8"/>
      <c r="X563" s="2" t="e">
        <f>VLOOKUP(V563,Tabla1[[Tipo]:[BIN]],3,FALSE)</f>
        <v>#N/A</v>
      </c>
      <c r="Y563" s="2" t="e">
        <f>VLOOKUP(W563,Tabla2[],2,FALSE)</f>
        <v>#N/A</v>
      </c>
    </row>
    <row r="564" spans="1:25" x14ac:dyDescent="0.25">
      <c r="A564" s="8"/>
      <c r="X564" s="2" t="e">
        <f>VLOOKUP(V564,Tabla1[[Tipo]:[BIN]],3,FALSE)</f>
        <v>#N/A</v>
      </c>
      <c r="Y564" s="2" t="e">
        <f>VLOOKUP(W564,Tabla2[],2,FALSE)</f>
        <v>#N/A</v>
      </c>
    </row>
    <row r="565" spans="1:25" x14ac:dyDescent="0.25">
      <c r="A565" s="8"/>
      <c r="X565" s="2" t="e">
        <f>VLOOKUP(V565,Tabla1[[Tipo]:[BIN]],3,FALSE)</f>
        <v>#N/A</v>
      </c>
      <c r="Y565" s="2" t="e">
        <f>VLOOKUP(W565,Tabla2[],2,FALSE)</f>
        <v>#N/A</v>
      </c>
    </row>
    <row r="566" spans="1:25" x14ac:dyDescent="0.25">
      <c r="A566" s="8"/>
      <c r="X566" s="2" t="e">
        <f>VLOOKUP(V566,Tabla1[[Tipo]:[BIN]],3,FALSE)</f>
        <v>#N/A</v>
      </c>
      <c r="Y566" s="2" t="e">
        <f>VLOOKUP(W566,Tabla2[],2,FALSE)</f>
        <v>#N/A</v>
      </c>
    </row>
    <row r="567" spans="1:25" x14ac:dyDescent="0.25">
      <c r="A567" s="8"/>
      <c r="X567" s="2" t="e">
        <f>VLOOKUP(V567,Tabla1[[Tipo]:[BIN]],3,FALSE)</f>
        <v>#N/A</v>
      </c>
      <c r="Y567" s="2" t="e">
        <f>VLOOKUP(W567,Tabla2[],2,FALSE)</f>
        <v>#N/A</v>
      </c>
    </row>
    <row r="568" spans="1:25" x14ac:dyDescent="0.25">
      <c r="A568" s="8"/>
      <c r="X568" s="2" t="e">
        <f>VLOOKUP(V568,Tabla1[[Tipo]:[BIN]],3,FALSE)</f>
        <v>#N/A</v>
      </c>
      <c r="Y568" s="2" t="e">
        <f>VLOOKUP(W568,Tabla2[],2,FALSE)</f>
        <v>#N/A</v>
      </c>
    </row>
    <row r="569" spans="1:25" x14ac:dyDescent="0.25">
      <c r="A569" s="8"/>
      <c r="X569" s="2" t="e">
        <f>VLOOKUP(V569,Tabla1[[Tipo]:[BIN]],3,FALSE)</f>
        <v>#N/A</v>
      </c>
      <c r="Y569" s="2" t="e">
        <f>VLOOKUP(W569,Tabla2[],2,FALSE)</f>
        <v>#N/A</v>
      </c>
    </row>
    <row r="570" spans="1:25" x14ac:dyDescent="0.25">
      <c r="A570" s="8"/>
      <c r="X570" s="2" t="e">
        <f>VLOOKUP(V570,Tabla1[[Tipo]:[BIN]],3,FALSE)</f>
        <v>#N/A</v>
      </c>
      <c r="Y570" s="2" t="e">
        <f>VLOOKUP(W570,Tabla2[],2,FALSE)</f>
        <v>#N/A</v>
      </c>
    </row>
    <row r="571" spans="1:25" x14ac:dyDescent="0.25">
      <c r="A571" s="8"/>
      <c r="X571" s="2" t="e">
        <f>VLOOKUP(V571,Tabla1[[Tipo]:[BIN]],3,FALSE)</f>
        <v>#N/A</v>
      </c>
      <c r="Y571" s="2" t="e">
        <f>VLOOKUP(W571,Tabla2[],2,FALSE)</f>
        <v>#N/A</v>
      </c>
    </row>
    <row r="572" spans="1:25" x14ac:dyDescent="0.25">
      <c r="A572" s="8"/>
      <c r="X572" s="2" t="e">
        <f>VLOOKUP(V572,Tabla1[[Tipo]:[BIN]],3,FALSE)</f>
        <v>#N/A</v>
      </c>
      <c r="Y572" s="2" t="e">
        <f>VLOOKUP(W572,Tabla2[],2,FALSE)</f>
        <v>#N/A</v>
      </c>
    </row>
    <row r="573" spans="1:25" x14ac:dyDescent="0.25">
      <c r="A573" s="8"/>
      <c r="X573" s="2" t="e">
        <f>VLOOKUP(V573,Tabla1[[Tipo]:[BIN]],3,FALSE)</f>
        <v>#N/A</v>
      </c>
      <c r="Y573" s="2" t="e">
        <f>VLOOKUP(W573,Tabla2[],2,FALSE)</f>
        <v>#N/A</v>
      </c>
    </row>
    <row r="574" spans="1:25" x14ac:dyDescent="0.25">
      <c r="A574" s="8"/>
      <c r="X574" s="2" t="e">
        <f>VLOOKUP(V574,Tabla1[[Tipo]:[BIN]],3,FALSE)</f>
        <v>#N/A</v>
      </c>
      <c r="Y574" s="2" t="e">
        <f>VLOOKUP(W574,Tabla2[],2,FALSE)</f>
        <v>#N/A</v>
      </c>
    </row>
    <row r="575" spans="1:25" x14ac:dyDescent="0.25">
      <c r="A575" s="8"/>
      <c r="X575" s="2" t="e">
        <f>VLOOKUP(V575,Tabla1[[Tipo]:[BIN]],3,FALSE)</f>
        <v>#N/A</v>
      </c>
      <c r="Y575" s="2" t="e">
        <f>VLOOKUP(W575,Tabla2[],2,FALSE)</f>
        <v>#N/A</v>
      </c>
    </row>
    <row r="576" spans="1:25" x14ac:dyDescent="0.25">
      <c r="A576" s="8"/>
      <c r="X576" s="2" t="e">
        <f>VLOOKUP(V576,Tabla1[[Tipo]:[BIN]],3,FALSE)</f>
        <v>#N/A</v>
      </c>
    </row>
    <row r="1048560" spans="12:12" x14ac:dyDescent="0.25">
      <c r="L1048560" s="11"/>
    </row>
  </sheetData>
  <sheetProtection formatCells="0"/>
  <autoFilter ref="A1:Y124" xr:uid="{00000000-0009-0000-0000-000000000000}"/>
  <phoneticPr fontId="3" type="noConversion"/>
  <dataValidations count="1">
    <dataValidation type="list" allowBlank="1" showErrorMessage="1" sqref="M2:M251 B2:B251" xr:uid="{92A0929C-5C15-4461-AD5D-CB7BD68AA9C0}">
      <formula1>"Cedula de Identidad,Pasaporte,DIMEX,DIDI"</formula1>
    </dataValidation>
  </dataValidations>
  <pageMargins left="0.7" right="0.7" top="0.75" bottom="0.75" header="0.3" footer="0.3"/>
  <pageSetup orientation="portrait" r:id="rId1"/>
  <headerFooter>
    <oddFooter>&amp;L_x000D_&amp;1#&amp;"Calibri"&amp;12&amp;K0000FF Confidencial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'TARJETAS DISPONIBLES'!$A$21:$A$22</xm:f>
          </x14:formula1>
          <xm:sqref>W2:W1048576</xm:sqref>
        </x14:dataValidation>
        <x14:dataValidation type="list" allowBlank="1" showInputMessage="1" showErrorMessage="1" xr:uid="{00000000-0002-0000-0000-000001000000}">
          <x14:formula1>
            <xm:f>'TARJETAS DISPONIBLES'!$A$4:$A$16</xm:f>
          </x14:formula1>
          <xm:sqref>V2:V1048576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2:D22"/>
  <sheetViews>
    <sheetView showGridLines="0" workbookViewId="0">
      <selection activeCell="C15" sqref="C15"/>
    </sheetView>
  </sheetViews>
  <sheetFormatPr baseColWidth="10" defaultColWidth="11.42578125" defaultRowHeight="15" x14ac:dyDescent="0.25"/>
  <cols>
    <col min="1" max="1" width="12" customWidth="1"/>
    <col min="2" max="2" width="36.42578125" bestFit="1" customWidth="1"/>
    <col min="3" max="3" width="36.42578125" customWidth="1"/>
  </cols>
  <sheetData>
    <row r="2" spans="1:4" x14ac:dyDescent="0.25">
      <c r="A2" s="1" t="s">
        <v>21</v>
      </c>
      <c r="B2" s="1" t="s">
        <v>22</v>
      </c>
      <c r="C2" s="1" t="s">
        <v>37</v>
      </c>
      <c r="D2" s="1" t="s">
        <v>23</v>
      </c>
    </row>
    <row r="3" spans="1:4" x14ac:dyDescent="0.25">
      <c r="A3" s="5">
        <v>3</v>
      </c>
      <c r="B3" t="s">
        <v>40</v>
      </c>
      <c r="C3">
        <v>461131</v>
      </c>
      <c r="D3" t="s">
        <v>24</v>
      </c>
    </row>
    <row r="4" spans="1:4" x14ac:dyDescent="0.25">
      <c r="A4" s="5">
        <v>70</v>
      </c>
      <c r="B4" t="s">
        <v>25</v>
      </c>
      <c r="C4">
        <v>551898</v>
      </c>
      <c r="D4" t="s">
        <v>26</v>
      </c>
    </row>
    <row r="5" spans="1:4" x14ac:dyDescent="0.25">
      <c r="A5" s="5">
        <v>72</v>
      </c>
      <c r="B5" t="s">
        <v>27</v>
      </c>
      <c r="C5">
        <v>551898</v>
      </c>
      <c r="D5" t="s">
        <v>26</v>
      </c>
    </row>
    <row r="6" spans="1:4" x14ac:dyDescent="0.25">
      <c r="A6" s="5">
        <v>76</v>
      </c>
      <c r="B6" t="s">
        <v>28</v>
      </c>
      <c r="C6">
        <v>551898</v>
      </c>
      <c r="D6" t="s">
        <v>26</v>
      </c>
    </row>
    <row r="7" spans="1:4" x14ac:dyDescent="0.25">
      <c r="A7" s="5">
        <v>78</v>
      </c>
      <c r="B7" t="s">
        <v>29</v>
      </c>
      <c r="C7">
        <v>551898</v>
      </c>
      <c r="D7" t="s">
        <v>26</v>
      </c>
    </row>
    <row r="8" spans="1:4" x14ac:dyDescent="0.25">
      <c r="A8" s="5">
        <v>80</v>
      </c>
      <c r="B8" t="s">
        <v>30</v>
      </c>
      <c r="C8">
        <v>551898</v>
      </c>
      <c r="D8" t="s">
        <v>26</v>
      </c>
    </row>
    <row r="9" spans="1:4" x14ac:dyDescent="0.25">
      <c r="A9" s="5">
        <v>81</v>
      </c>
      <c r="B9" t="s">
        <v>41</v>
      </c>
      <c r="C9">
        <v>551898</v>
      </c>
      <c r="D9" t="s">
        <v>26</v>
      </c>
    </row>
    <row r="10" spans="1:4" x14ac:dyDescent="0.25">
      <c r="A10" s="5">
        <v>86</v>
      </c>
      <c r="B10" t="s">
        <v>31</v>
      </c>
      <c r="C10">
        <v>551898</v>
      </c>
      <c r="D10" t="s">
        <v>26</v>
      </c>
    </row>
    <row r="11" spans="1:4" x14ac:dyDescent="0.25">
      <c r="A11">
        <v>123</v>
      </c>
      <c r="B11" t="s">
        <v>25</v>
      </c>
      <c r="C11">
        <v>461131</v>
      </c>
      <c r="D11" t="s">
        <v>26</v>
      </c>
    </row>
    <row r="12" spans="1:4" x14ac:dyDescent="0.25">
      <c r="A12">
        <v>108</v>
      </c>
      <c r="B12" t="s">
        <v>32</v>
      </c>
      <c r="C12">
        <v>461131</v>
      </c>
      <c r="D12" t="s">
        <v>24</v>
      </c>
    </row>
    <row r="13" spans="1:4" x14ac:dyDescent="0.25">
      <c r="A13">
        <v>111</v>
      </c>
      <c r="B13" t="s">
        <v>25</v>
      </c>
      <c r="C13">
        <v>559727</v>
      </c>
      <c r="D13" t="s">
        <v>26</v>
      </c>
    </row>
    <row r="14" spans="1:4" x14ac:dyDescent="0.25">
      <c r="A14">
        <v>112</v>
      </c>
      <c r="B14" t="s">
        <v>31</v>
      </c>
      <c r="C14">
        <v>551898</v>
      </c>
      <c r="D14" t="s">
        <v>26</v>
      </c>
    </row>
    <row r="15" spans="1:4" x14ac:dyDescent="0.25">
      <c r="A15">
        <v>14</v>
      </c>
      <c r="B15" t="s">
        <v>43</v>
      </c>
      <c r="C15">
        <v>557683</v>
      </c>
      <c r="D15" t="s">
        <v>26</v>
      </c>
    </row>
    <row r="16" spans="1:4" x14ac:dyDescent="0.25">
      <c r="A16">
        <v>109</v>
      </c>
      <c r="B16" t="s">
        <v>33</v>
      </c>
      <c r="C16">
        <v>461131</v>
      </c>
      <c r="D16" t="s">
        <v>24</v>
      </c>
    </row>
    <row r="20" spans="1:2" x14ac:dyDescent="0.25">
      <c r="A20" s="3" t="s">
        <v>39</v>
      </c>
      <c r="B20" s="3" t="s">
        <v>21</v>
      </c>
    </row>
    <row r="21" spans="1:2" x14ac:dyDescent="0.25">
      <c r="A21" s="3" t="s">
        <v>35</v>
      </c>
      <c r="B21" s="4">
        <v>1</v>
      </c>
    </row>
    <row r="22" spans="1:2" x14ac:dyDescent="0.25">
      <c r="A22" s="3" t="s">
        <v>36</v>
      </c>
      <c r="B22" s="4">
        <v>2</v>
      </c>
    </row>
  </sheetData>
  <pageMargins left="0.7" right="0.7" top="0.75" bottom="0.75" header="0.3" footer="0.3"/>
  <pageSetup orientation="portrait" r:id="rId1"/>
  <headerFooter>
    <oddFooter>&amp;L_x000D_&amp;1#&amp;"Calibri"&amp;12&amp;K0000FF Confidencial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60047-96FC-430A-8F0F-D1974D38D4D1}">
  <sheetPr codeName="Hoja2"/>
  <dimension ref="A1:Z1000"/>
  <sheetViews>
    <sheetView workbookViewId="0">
      <selection activeCell="N27" sqref="N27"/>
    </sheetView>
  </sheetViews>
  <sheetFormatPr baseColWidth="10" defaultColWidth="14.42578125" defaultRowHeight="15" customHeight="1" x14ac:dyDescent="0.25"/>
  <cols>
    <col min="1" max="1" width="14" style="12" customWidth="1"/>
    <col min="2" max="2" width="16" style="12" customWidth="1"/>
    <col min="3" max="3" width="17.28515625" style="12" customWidth="1"/>
    <col min="4" max="4" width="20.28515625" style="12" customWidth="1"/>
    <col min="5" max="5" width="10.85546875" style="12" customWidth="1"/>
    <col min="6" max="6" width="11" style="12" customWidth="1"/>
    <col min="7" max="7" width="13" style="12" customWidth="1"/>
    <col min="8" max="8" width="10.7109375" style="12" customWidth="1"/>
    <col min="9" max="9" width="21.140625" style="12" customWidth="1"/>
    <col min="10" max="10" width="15.7109375" style="12" customWidth="1"/>
    <col min="11" max="11" width="27" style="12" customWidth="1"/>
    <col min="12" max="12" width="15.42578125" style="12" customWidth="1"/>
    <col min="13" max="13" width="10.7109375" style="12" customWidth="1"/>
    <col min="14" max="14" width="12.28515625" style="12" customWidth="1"/>
    <col min="15" max="15" width="11.85546875" style="12" customWidth="1"/>
    <col min="16" max="16" width="24.28515625" style="12" customWidth="1"/>
    <col min="17" max="17" width="13.5703125" style="12" customWidth="1"/>
    <col min="18" max="18" width="13.85546875" style="12" hidden="1" customWidth="1"/>
    <col min="19" max="19" width="9.85546875" style="12" hidden="1" customWidth="1"/>
    <col min="20" max="20" width="11.42578125" style="12" hidden="1" customWidth="1"/>
    <col min="21" max="21" width="32.42578125" style="12" customWidth="1"/>
    <col min="22" max="16384" width="14.42578125" style="12"/>
  </cols>
  <sheetData>
    <row r="1" spans="1:26" ht="14.25" customHeight="1" x14ac:dyDescent="0.25">
      <c r="A1" s="103" t="s">
        <v>88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5"/>
      <c r="R1" s="106" t="s">
        <v>87</v>
      </c>
      <c r="S1" s="104"/>
      <c r="T1" s="104"/>
      <c r="U1" s="105"/>
      <c r="V1" s="13"/>
      <c r="W1" s="13"/>
      <c r="X1" s="13"/>
      <c r="Y1" s="13"/>
      <c r="Z1" s="13"/>
    </row>
    <row r="2" spans="1:26" ht="14.25" customHeight="1" x14ac:dyDescent="0.25">
      <c r="A2" s="63" t="s">
        <v>86</v>
      </c>
      <c r="B2" s="63" t="s">
        <v>85</v>
      </c>
      <c r="C2" s="63" t="s">
        <v>84</v>
      </c>
      <c r="D2" s="63" t="s">
        <v>83</v>
      </c>
      <c r="E2" s="63" t="s">
        <v>82</v>
      </c>
      <c r="F2" s="63" t="s">
        <v>65</v>
      </c>
      <c r="G2" s="63" t="s">
        <v>81</v>
      </c>
      <c r="H2" s="63" t="s">
        <v>6</v>
      </c>
      <c r="I2" s="63" t="s">
        <v>80</v>
      </c>
      <c r="J2" s="63" t="s">
        <v>79</v>
      </c>
      <c r="K2" s="63" t="s">
        <v>78</v>
      </c>
      <c r="L2" s="63" t="s">
        <v>77</v>
      </c>
      <c r="M2" s="63" t="s">
        <v>66</v>
      </c>
      <c r="N2" s="63" t="s">
        <v>67</v>
      </c>
      <c r="O2" s="63" t="s">
        <v>68</v>
      </c>
      <c r="P2" s="63" t="s">
        <v>69</v>
      </c>
      <c r="Q2" s="63" t="s">
        <v>70</v>
      </c>
      <c r="R2" s="66" t="s">
        <v>71</v>
      </c>
      <c r="S2" s="65" t="s">
        <v>72</v>
      </c>
      <c r="T2" s="64" t="s">
        <v>70</v>
      </c>
      <c r="U2" s="63" t="s">
        <v>73</v>
      </c>
      <c r="V2" s="13"/>
      <c r="W2" s="13"/>
      <c r="X2" s="13"/>
      <c r="Y2" s="13"/>
      <c r="Z2" s="13"/>
    </row>
    <row r="3" spans="1:26" ht="14.25" customHeight="1" x14ac:dyDescent="0.25">
      <c r="A3" s="25"/>
      <c r="B3" s="25"/>
      <c r="C3" s="25"/>
      <c r="D3" s="25"/>
      <c r="E3" s="25"/>
      <c r="F3" s="25"/>
      <c r="G3" s="25"/>
      <c r="H3" s="25"/>
      <c r="I3" s="27"/>
      <c r="J3" s="25"/>
      <c r="K3" s="25"/>
      <c r="L3" s="48"/>
      <c r="M3" s="47"/>
      <c r="N3" s="25"/>
      <c r="O3" s="25"/>
      <c r="P3" s="22"/>
      <c r="Q3" s="47"/>
      <c r="R3" s="16" t="s">
        <v>74</v>
      </c>
      <c r="S3" s="14">
        <f t="shared" ref="S3:S66" si="0">+IF(D3="Cedula de Identidad",1,3)</f>
        <v>3</v>
      </c>
      <c r="T3" s="15">
        <f t="shared" ref="T3:T66" si="1">+Q3</f>
        <v>0</v>
      </c>
      <c r="U3" s="14" t="str">
        <f t="shared" ref="U3:U66" si="2">+CONCATENATE(R3,",",S3,",",E3,",",E3,",",T3)</f>
        <v>014,3,,,0</v>
      </c>
      <c r="V3" s="13"/>
      <c r="W3" s="13"/>
      <c r="X3" s="13"/>
      <c r="Y3" s="13"/>
      <c r="Z3" s="13"/>
    </row>
    <row r="4" spans="1:26" ht="14.25" customHeight="1" x14ac:dyDescent="0.25">
      <c r="A4" s="25"/>
      <c r="B4" s="25"/>
      <c r="C4" s="25"/>
      <c r="D4" s="25"/>
      <c r="E4" s="25"/>
      <c r="F4" s="25"/>
      <c r="G4" s="25"/>
      <c r="H4" s="25"/>
      <c r="I4" s="27"/>
      <c r="J4" s="25"/>
      <c r="K4" s="25"/>
      <c r="L4" s="48"/>
      <c r="M4" s="47"/>
      <c r="N4" s="25"/>
      <c r="O4" s="25"/>
      <c r="P4" s="22"/>
      <c r="Q4" s="47"/>
      <c r="R4" s="16" t="s">
        <v>74</v>
      </c>
      <c r="S4" s="14">
        <f t="shared" si="0"/>
        <v>3</v>
      </c>
      <c r="T4" s="15">
        <f t="shared" si="1"/>
        <v>0</v>
      </c>
      <c r="U4" s="14" t="str">
        <f t="shared" si="2"/>
        <v>014,3,,,0</v>
      </c>
      <c r="V4" s="13"/>
      <c r="W4" s="13"/>
      <c r="X4" s="13"/>
      <c r="Y4" s="13"/>
      <c r="Z4" s="13"/>
    </row>
    <row r="5" spans="1:26" ht="14.25" customHeight="1" x14ac:dyDescent="0.25">
      <c r="A5" s="54"/>
      <c r="B5" s="54"/>
      <c r="C5" s="54"/>
      <c r="D5" s="54"/>
      <c r="E5" s="54"/>
      <c r="F5" s="54"/>
      <c r="G5" s="54"/>
      <c r="H5" s="54"/>
      <c r="I5" s="56"/>
      <c r="J5" s="54"/>
      <c r="K5" s="54"/>
      <c r="L5" s="55"/>
      <c r="M5" s="51"/>
      <c r="N5" s="53"/>
      <c r="O5" s="53"/>
      <c r="P5" s="52"/>
      <c r="Q5" s="51"/>
      <c r="R5" s="16" t="s">
        <v>74</v>
      </c>
      <c r="S5" s="14">
        <f t="shared" si="0"/>
        <v>3</v>
      </c>
      <c r="T5" s="15">
        <f t="shared" si="1"/>
        <v>0</v>
      </c>
      <c r="U5" s="14" t="str">
        <f t="shared" si="2"/>
        <v>014,3,,,0</v>
      </c>
      <c r="V5" s="13"/>
      <c r="W5" s="13"/>
      <c r="X5" s="13"/>
      <c r="Y5" s="13"/>
      <c r="Z5" s="13"/>
    </row>
    <row r="6" spans="1:26" ht="14.25" customHeight="1" x14ac:dyDescent="0.25">
      <c r="A6" s="54"/>
      <c r="B6" s="54"/>
      <c r="C6" s="54"/>
      <c r="D6" s="54"/>
      <c r="E6" s="54"/>
      <c r="F6" s="54"/>
      <c r="G6" s="54"/>
      <c r="H6" s="54"/>
      <c r="I6" s="56"/>
      <c r="J6" s="54"/>
      <c r="K6" s="54"/>
      <c r="L6" s="55"/>
      <c r="M6" s="51"/>
      <c r="N6" s="53"/>
      <c r="O6" s="53"/>
      <c r="P6" s="52"/>
      <c r="Q6" s="51"/>
      <c r="R6" s="16" t="s">
        <v>74</v>
      </c>
      <c r="S6" s="14">
        <f t="shared" si="0"/>
        <v>3</v>
      </c>
      <c r="T6" s="15">
        <f t="shared" si="1"/>
        <v>0</v>
      </c>
      <c r="U6" s="14" t="str">
        <f t="shared" si="2"/>
        <v>014,3,,,0</v>
      </c>
      <c r="V6" s="13"/>
      <c r="W6" s="13"/>
      <c r="X6" s="13"/>
      <c r="Y6" s="13"/>
      <c r="Z6" s="13"/>
    </row>
    <row r="7" spans="1:26" ht="14.25" customHeight="1" x14ac:dyDescent="0.25">
      <c r="A7" s="54"/>
      <c r="B7" s="54"/>
      <c r="C7" s="54"/>
      <c r="D7" s="54"/>
      <c r="E7" s="54"/>
      <c r="F7" s="54"/>
      <c r="G7" s="54"/>
      <c r="H7" s="54"/>
      <c r="I7" s="56"/>
      <c r="J7" s="54"/>
      <c r="K7" s="54"/>
      <c r="L7" s="55"/>
      <c r="M7" s="51"/>
      <c r="N7" s="53"/>
      <c r="O7" s="53"/>
      <c r="P7" s="52"/>
      <c r="Q7" s="51"/>
      <c r="R7" s="16" t="s">
        <v>74</v>
      </c>
      <c r="S7" s="14">
        <f t="shared" si="0"/>
        <v>3</v>
      </c>
      <c r="T7" s="15">
        <f t="shared" si="1"/>
        <v>0</v>
      </c>
      <c r="U7" s="14" t="str">
        <f t="shared" si="2"/>
        <v>014,3,,,0</v>
      </c>
      <c r="V7" s="13"/>
      <c r="W7" s="13"/>
      <c r="X7" s="13"/>
      <c r="Y7" s="13"/>
      <c r="Z7" s="13"/>
    </row>
    <row r="8" spans="1:26" ht="14.25" customHeight="1" x14ac:dyDescent="0.25">
      <c r="A8" s="25"/>
      <c r="B8" s="25"/>
      <c r="C8" s="25"/>
      <c r="D8" s="25"/>
      <c r="E8" s="25"/>
      <c r="F8" s="25"/>
      <c r="G8" s="25"/>
      <c r="H8" s="25"/>
      <c r="I8" s="27"/>
      <c r="J8" s="25"/>
      <c r="K8" s="25"/>
      <c r="L8" s="48"/>
      <c r="M8" s="47"/>
      <c r="N8" s="25"/>
      <c r="O8" s="25"/>
      <c r="P8" s="22"/>
      <c r="Q8" s="47"/>
      <c r="R8" s="16" t="s">
        <v>74</v>
      </c>
      <c r="S8" s="14">
        <f t="shared" si="0"/>
        <v>3</v>
      </c>
      <c r="T8" s="15">
        <f t="shared" si="1"/>
        <v>0</v>
      </c>
      <c r="U8" s="14" t="str">
        <f t="shared" si="2"/>
        <v>014,3,,,0</v>
      </c>
      <c r="V8" s="13"/>
      <c r="W8" s="13"/>
      <c r="X8" s="13"/>
      <c r="Y8" s="13"/>
      <c r="Z8" s="13"/>
    </row>
    <row r="9" spans="1:26" ht="14.25" customHeight="1" x14ac:dyDescent="0.25">
      <c r="A9" s="25"/>
      <c r="B9" s="25"/>
      <c r="C9" s="25"/>
      <c r="D9" s="25"/>
      <c r="E9" s="25"/>
      <c r="F9" s="25"/>
      <c r="G9" s="25"/>
      <c r="H9" s="25"/>
      <c r="I9" s="27"/>
      <c r="J9" s="25"/>
      <c r="K9" s="25"/>
      <c r="L9" s="48"/>
      <c r="M9" s="47"/>
      <c r="N9" s="25"/>
      <c r="O9" s="25"/>
      <c r="P9" s="22"/>
      <c r="Q9" s="47"/>
      <c r="R9" s="16" t="s">
        <v>74</v>
      </c>
      <c r="S9" s="14">
        <f t="shared" si="0"/>
        <v>3</v>
      </c>
      <c r="T9" s="15">
        <f t="shared" si="1"/>
        <v>0</v>
      </c>
      <c r="U9" s="14" t="str">
        <f t="shared" si="2"/>
        <v>014,3,,,0</v>
      </c>
      <c r="V9" s="13"/>
      <c r="W9" s="13"/>
      <c r="X9" s="13"/>
      <c r="Y9" s="13"/>
      <c r="Z9" s="13"/>
    </row>
    <row r="10" spans="1:26" ht="14.25" customHeight="1" x14ac:dyDescent="0.25">
      <c r="A10" s="25"/>
      <c r="B10" s="25"/>
      <c r="C10" s="25"/>
      <c r="D10" s="25"/>
      <c r="E10" s="25"/>
      <c r="F10" s="25"/>
      <c r="G10" s="25"/>
      <c r="H10" s="25"/>
      <c r="I10" s="27"/>
      <c r="J10" s="25"/>
      <c r="K10" s="25"/>
      <c r="L10" s="48"/>
      <c r="M10" s="47"/>
      <c r="N10" s="25"/>
      <c r="O10" s="25"/>
      <c r="P10" s="22"/>
      <c r="Q10" s="47"/>
      <c r="R10" s="16" t="s">
        <v>74</v>
      </c>
      <c r="S10" s="14">
        <f t="shared" si="0"/>
        <v>3</v>
      </c>
      <c r="T10" s="15">
        <f t="shared" si="1"/>
        <v>0</v>
      </c>
      <c r="U10" s="14" t="str">
        <f t="shared" si="2"/>
        <v>014,3,,,0</v>
      </c>
      <c r="V10" s="13"/>
      <c r="W10" s="13"/>
      <c r="X10" s="13"/>
      <c r="Y10" s="13"/>
      <c r="Z10" s="13"/>
    </row>
    <row r="11" spans="1:26" ht="14.25" customHeight="1" x14ac:dyDescent="0.25">
      <c r="A11" s="25"/>
      <c r="B11" s="25"/>
      <c r="C11" s="25"/>
      <c r="D11" s="25"/>
      <c r="E11" s="25"/>
      <c r="F11" s="25"/>
      <c r="G11" s="25"/>
      <c r="H11" s="25"/>
      <c r="I11" s="27"/>
      <c r="J11" s="25"/>
      <c r="K11" s="25"/>
      <c r="L11" s="48"/>
      <c r="M11" s="47"/>
      <c r="N11" s="25"/>
      <c r="O11" s="25"/>
      <c r="P11" s="22"/>
      <c r="Q11" s="47"/>
      <c r="R11" s="16" t="s">
        <v>74</v>
      </c>
      <c r="S11" s="14">
        <f t="shared" si="0"/>
        <v>3</v>
      </c>
      <c r="T11" s="15">
        <f t="shared" si="1"/>
        <v>0</v>
      </c>
      <c r="U11" s="14" t="str">
        <f t="shared" si="2"/>
        <v>014,3,,,0</v>
      </c>
      <c r="V11" s="13"/>
      <c r="W11" s="13"/>
      <c r="X11" s="13"/>
      <c r="Y11" s="13"/>
      <c r="Z11" s="13"/>
    </row>
    <row r="12" spans="1:26" ht="14.25" customHeight="1" x14ac:dyDescent="0.25">
      <c r="A12" s="25"/>
      <c r="B12" s="25"/>
      <c r="C12" s="25"/>
      <c r="D12" s="25"/>
      <c r="E12" s="25"/>
      <c r="F12" s="25"/>
      <c r="G12" s="25"/>
      <c r="H12" s="25"/>
      <c r="I12" s="27"/>
      <c r="J12" s="25"/>
      <c r="K12" s="25"/>
      <c r="L12" s="48"/>
      <c r="M12" s="47"/>
      <c r="N12" s="25"/>
      <c r="O12" s="25"/>
      <c r="P12" s="22"/>
      <c r="Q12" s="47"/>
      <c r="R12" s="16" t="s">
        <v>74</v>
      </c>
      <c r="S12" s="14">
        <f t="shared" si="0"/>
        <v>3</v>
      </c>
      <c r="T12" s="15">
        <f t="shared" si="1"/>
        <v>0</v>
      </c>
      <c r="U12" s="14" t="str">
        <f t="shared" si="2"/>
        <v>014,3,,,0</v>
      </c>
      <c r="V12" s="13"/>
      <c r="W12" s="13"/>
      <c r="X12" s="13"/>
      <c r="Y12" s="13"/>
      <c r="Z12" s="13"/>
    </row>
    <row r="13" spans="1:26" ht="14.25" customHeight="1" x14ac:dyDescent="0.25">
      <c r="A13" s="25"/>
      <c r="B13" s="25"/>
      <c r="C13" s="25"/>
      <c r="D13" s="25"/>
      <c r="E13" s="25"/>
      <c r="F13" s="25"/>
      <c r="G13" s="25"/>
      <c r="H13" s="25"/>
      <c r="I13" s="27"/>
      <c r="J13" s="25"/>
      <c r="K13" s="25"/>
      <c r="L13" s="48"/>
      <c r="M13" s="47"/>
      <c r="N13" s="25"/>
      <c r="O13" s="25"/>
      <c r="P13" s="22"/>
      <c r="Q13" s="47"/>
      <c r="R13" s="16" t="s">
        <v>74</v>
      </c>
      <c r="S13" s="14">
        <f t="shared" si="0"/>
        <v>3</v>
      </c>
      <c r="T13" s="15">
        <f t="shared" si="1"/>
        <v>0</v>
      </c>
      <c r="U13" s="14" t="str">
        <f t="shared" si="2"/>
        <v>014,3,,,0</v>
      </c>
      <c r="V13" s="13"/>
      <c r="W13" s="13"/>
      <c r="X13" s="13"/>
      <c r="Y13" s="13"/>
      <c r="Z13" s="13"/>
    </row>
    <row r="14" spans="1:26" ht="14.25" customHeight="1" x14ac:dyDescent="0.25">
      <c r="A14" s="25"/>
      <c r="B14" s="25"/>
      <c r="C14" s="25"/>
      <c r="D14" s="25"/>
      <c r="E14" s="25"/>
      <c r="F14" s="25"/>
      <c r="G14" s="25"/>
      <c r="H14" s="25"/>
      <c r="I14" s="27"/>
      <c r="J14" s="25"/>
      <c r="K14" s="25"/>
      <c r="L14" s="48"/>
      <c r="M14" s="47"/>
      <c r="N14" s="25"/>
      <c r="O14" s="25"/>
      <c r="P14" s="22"/>
      <c r="Q14" s="47"/>
      <c r="R14" s="16" t="s">
        <v>74</v>
      </c>
      <c r="S14" s="14">
        <f t="shared" si="0"/>
        <v>3</v>
      </c>
      <c r="T14" s="15">
        <f t="shared" si="1"/>
        <v>0</v>
      </c>
      <c r="U14" s="14" t="str">
        <f t="shared" si="2"/>
        <v>014,3,,,0</v>
      </c>
      <c r="V14" s="13"/>
      <c r="W14" s="13"/>
      <c r="X14" s="13"/>
      <c r="Y14" s="13"/>
      <c r="Z14" s="13"/>
    </row>
    <row r="15" spans="1:26" ht="14.25" customHeight="1" x14ac:dyDescent="0.25">
      <c r="A15" s="25"/>
      <c r="B15" s="25"/>
      <c r="C15" s="25"/>
      <c r="D15" s="25"/>
      <c r="E15" s="25"/>
      <c r="F15" s="25"/>
      <c r="G15" s="25"/>
      <c r="H15" s="25"/>
      <c r="I15" s="27"/>
      <c r="J15" s="25"/>
      <c r="K15" s="25"/>
      <c r="L15" s="48"/>
      <c r="M15" s="47"/>
      <c r="N15" s="25"/>
      <c r="O15" s="25"/>
      <c r="P15" s="22"/>
      <c r="Q15" s="47"/>
      <c r="R15" s="16" t="s">
        <v>74</v>
      </c>
      <c r="S15" s="14">
        <f t="shared" si="0"/>
        <v>3</v>
      </c>
      <c r="T15" s="15">
        <f t="shared" si="1"/>
        <v>0</v>
      </c>
      <c r="U15" s="14" t="str">
        <f t="shared" si="2"/>
        <v>014,3,,,0</v>
      </c>
      <c r="V15" s="13"/>
      <c r="W15" s="13"/>
      <c r="X15" s="13"/>
      <c r="Y15" s="13"/>
      <c r="Z15" s="13"/>
    </row>
    <row r="16" spans="1:26" ht="14.25" customHeight="1" x14ac:dyDescent="0.25">
      <c r="A16" s="25"/>
      <c r="B16" s="25"/>
      <c r="C16" s="25"/>
      <c r="D16" s="25"/>
      <c r="E16" s="25"/>
      <c r="F16" s="25"/>
      <c r="G16" s="25"/>
      <c r="H16" s="25"/>
      <c r="I16" s="27"/>
      <c r="J16" s="25"/>
      <c r="K16" s="25"/>
      <c r="L16" s="48"/>
      <c r="M16" s="47"/>
      <c r="N16" s="25"/>
      <c r="O16" s="25"/>
      <c r="P16" s="22"/>
      <c r="Q16" s="47"/>
      <c r="R16" s="16" t="s">
        <v>74</v>
      </c>
      <c r="S16" s="14">
        <f t="shared" si="0"/>
        <v>3</v>
      </c>
      <c r="T16" s="15">
        <f t="shared" si="1"/>
        <v>0</v>
      </c>
      <c r="U16" s="14" t="str">
        <f t="shared" si="2"/>
        <v>014,3,,,0</v>
      </c>
      <c r="V16" s="13"/>
      <c r="W16" s="13"/>
      <c r="X16" s="13"/>
      <c r="Y16" s="13"/>
      <c r="Z16" s="13"/>
    </row>
    <row r="17" spans="1:26" ht="14.25" customHeight="1" x14ac:dyDescent="0.25">
      <c r="A17" s="25"/>
      <c r="B17" s="25"/>
      <c r="C17" s="25"/>
      <c r="D17" s="25"/>
      <c r="E17" s="25"/>
      <c r="F17" s="25"/>
      <c r="G17" s="25"/>
      <c r="H17" s="25"/>
      <c r="I17" s="27"/>
      <c r="J17" s="25"/>
      <c r="K17" s="25"/>
      <c r="L17" s="48"/>
      <c r="M17" s="47"/>
      <c r="N17" s="25"/>
      <c r="O17" s="25"/>
      <c r="P17" s="22"/>
      <c r="Q17" s="47"/>
      <c r="R17" s="16" t="s">
        <v>74</v>
      </c>
      <c r="S17" s="14">
        <f t="shared" si="0"/>
        <v>3</v>
      </c>
      <c r="T17" s="15">
        <f t="shared" si="1"/>
        <v>0</v>
      </c>
      <c r="U17" s="14" t="str">
        <f t="shared" si="2"/>
        <v>014,3,,,0</v>
      </c>
      <c r="V17" s="13"/>
      <c r="W17" s="13"/>
      <c r="X17" s="13"/>
      <c r="Y17" s="13"/>
      <c r="Z17" s="13"/>
    </row>
    <row r="18" spans="1:26" ht="14.25" customHeight="1" x14ac:dyDescent="0.25">
      <c r="A18" s="25"/>
      <c r="B18" s="25"/>
      <c r="C18" s="25"/>
      <c r="D18" s="25"/>
      <c r="E18" s="25"/>
      <c r="F18" s="25"/>
      <c r="G18" s="25"/>
      <c r="H18" s="25"/>
      <c r="I18" s="27"/>
      <c r="J18" s="25"/>
      <c r="K18" s="25"/>
      <c r="L18" s="48"/>
      <c r="M18" s="47"/>
      <c r="N18" s="25"/>
      <c r="O18" s="25"/>
      <c r="P18" s="22"/>
      <c r="Q18" s="47"/>
      <c r="R18" s="16" t="s">
        <v>74</v>
      </c>
      <c r="S18" s="14">
        <f t="shared" si="0"/>
        <v>3</v>
      </c>
      <c r="T18" s="15">
        <f t="shared" si="1"/>
        <v>0</v>
      </c>
      <c r="U18" s="14" t="str">
        <f t="shared" si="2"/>
        <v>014,3,,,0</v>
      </c>
      <c r="V18" s="13"/>
      <c r="W18" s="13"/>
      <c r="X18" s="13"/>
      <c r="Y18" s="13"/>
      <c r="Z18" s="13"/>
    </row>
    <row r="19" spans="1:26" ht="15.75" customHeight="1" x14ac:dyDescent="0.25">
      <c r="A19" s="25"/>
      <c r="B19" s="25"/>
      <c r="C19" s="25"/>
      <c r="D19" s="25"/>
      <c r="E19" s="25"/>
      <c r="F19" s="25"/>
      <c r="G19" s="25"/>
      <c r="H19" s="25"/>
      <c r="I19" s="27"/>
      <c r="J19" s="25"/>
      <c r="K19" s="25"/>
      <c r="L19" s="48"/>
      <c r="M19" s="47"/>
      <c r="N19" s="25"/>
      <c r="O19" s="25"/>
      <c r="P19" s="22"/>
      <c r="Q19" s="47"/>
      <c r="R19" s="16" t="s">
        <v>74</v>
      </c>
      <c r="S19" s="14">
        <f t="shared" si="0"/>
        <v>3</v>
      </c>
      <c r="T19" s="15">
        <f t="shared" si="1"/>
        <v>0</v>
      </c>
      <c r="U19" s="14" t="str">
        <f t="shared" si="2"/>
        <v>014,3,,,0</v>
      </c>
      <c r="V19" s="13"/>
      <c r="W19" s="13"/>
      <c r="X19" s="13"/>
      <c r="Y19" s="13"/>
      <c r="Z19" s="13"/>
    </row>
    <row r="20" spans="1:26" ht="14.25" customHeight="1" x14ac:dyDescent="0.25">
      <c r="A20" s="54"/>
      <c r="B20" s="54"/>
      <c r="C20" s="54"/>
      <c r="D20" s="54"/>
      <c r="E20" s="54"/>
      <c r="F20" s="54"/>
      <c r="G20" s="54"/>
      <c r="H20" s="60"/>
      <c r="I20" s="56"/>
      <c r="J20" s="54"/>
      <c r="K20" s="54"/>
      <c r="L20" s="55"/>
      <c r="M20" s="51"/>
      <c r="N20" s="53"/>
      <c r="O20" s="53"/>
      <c r="P20" s="52"/>
      <c r="Q20" s="51"/>
      <c r="R20" s="16" t="s">
        <v>74</v>
      </c>
      <c r="S20" s="14">
        <f t="shared" si="0"/>
        <v>3</v>
      </c>
      <c r="T20" s="15">
        <f t="shared" si="1"/>
        <v>0</v>
      </c>
      <c r="U20" s="14" t="str">
        <f t="shared" si="2"/>
        <v>014,3,,,0</v>
      </c>
      <c r="V20" s="13"/>
      <c r="W20" s="13"/>
      <c r="X20" s="13"/>
      <c r="Y20" s="13"/>
      <c r="Z20" s="13"/>
    </row>
    <row r="21" spans="1:26" ht="14.25" customHeight="1" x14ac:dyDescent="0.25">
      <c r="A21" s="60"/>
      <c r="B21" s="60"/>
      <c r="C21" s="60"/>
      <c r="D21" s="60"/>
      <c r="E21" s="60"/>
      <c r="F21" s="60"/>
      <c r="G21" s="60"/>
      <c r="H21" s="60"/>
      <c r="I21" s="62"/>
      <c r="J21" s="60"/>
      <c r="K21" s="60"/>
      <c r="L21" s="61"/>
      <c r="M21" s="57"/>
      <c r="N21" s="59"/>
      <c r="O21" s="59"/>
      <c r="P21" s="58"/>
      <c r="Q21" s="57"/>
      <c r="R21" s="16" t="s">
        <v>74</v>
      </c>
      <c r="S21" s="14">
        <f t="shared" si="0"/>
        <v>3</v>
      </c>
      <c r="T21" s="15">
        <f t="shared" si="1"/>
        <v>0</v>
      </c>
      <c r="U21" s="14" t="str">
        <f t="shared" si="2"/>
        <v>014,3,,,0</v>
      </c>
      <c r="V21" s="13"/>
      <c r="W21" s="13"/>
      <c r="X21" s="13"/>
      <c r="Y21" s="13"/>
      <c r="Z21" s="13"/>
    </row>
    <row r="22" spans="1:26" ht="14.25" customHeight="1" x14ac:dyDescent="0.25">
      <c r="A22" s="25"/>
      <c r="B22" s="25"/>
      <c r="C22" s="25"/>
      <c r="D22" s="25"/>
      <c r="E22" s="25"/>
      <c r="F22" s="25"/>
      <c r="G22" s="25"/>
      <c r="H22" s="25"/>
      <c r="I22" s="27"/>
      <c r="J22" s="25"/>
      <c r="K22" s="25"/>
      <c r="L22" s="48"/>
      <c r="M22" s="47"/>
      <c r="N22" s="25"/>
      <c r="O22" s="25"/>
      <c r="P22" s="22"/>
      <c r="Q22" s="47"/>
      <c r="R22" s="16" t="s">
        <v>74</v>
      </c>
      <c r="S22" s="14">
        <f t="shared" si="0"/>
        <v>3</v>
      </c>
      <c r="T22" s="15">
        <f t="shared" si="1"/>
        <v>0</v>
      </c>
      <c r="U22" s="14" t="str">
        <f t="shared" si="2"/>
        <v>014,3,,,0</v>
      </c>
      <c r="V22" s="13"/>
      <c r="W22" s="13"/>
      <c r="X22" s="13"/>
      <c r="Y22" s="13"/>
      <c r="Z22" s="13"/>
    </row>
    <row r="23" spans="1:26" ht="14.25" customHeight="1" x14ac:dyDescent="0.25">
      <c r="A23" s="25"/>
      <c r="B23" s="25"/>
      <c r="C23" s="25"/>
      <c r="D23" s="25"/>
      <c r="E23" s="25"/>
      <c r="F23" s="25"/>
      <c r="G23" s="25"/>
      <c r="H23" s="25"/>
      <c r="I23" s="27"/>
      <c r="J23" s="25"/>
      <c r="K23" s="25"/>
      <c r="L23" s="48"/>
      <c r="M23" s="47"/>
      <c r="N23" s="25"/>
      <c r="O23" s="25"/>
      <c r="P23" s="22"/>
      <c r="Q23" s="47"/>
      <c r="R23" s="16" t="s">
        <v>74</v>
      </c>
      <c r="S23" s="14">
        <f t="shared" si="0"/>
        <v>3</v>
      </c>
      <c r="T23" s="15">
        <f t="shared" si="1"/>
        <v>0</v>
      </c>
      <c r="U23" s="14" t="str">
        <f t="shared" si="2"/>
        <v>014,3,,,0</v>
      </c>
      <c r="V23" s="13"/>
      <c r="W23" s="13"/>
      <c r="X23" s="13"/>
      <c r="Y23" s="13"/>
      <c r="Z23" s="13"/>
    </row>
    <row r="24" spans="1:26" ht="14.25" customHeight="1" x14ac:dyDescent="0.25">
      <c r="A24" s="25"/>
      <c r="B24" s="25"/>
      <c r="C24" s="25"/>
      <c r="D24" s="25"/>
      <c r="E24" s="25"/>
      <c r="F24" s="25"/>
      <c r="G24" s="25"/>
      <c r="H24" s="25"/>
      <c r="I24" s="27"/>
      <c r="J24" s="25"/>
      <c r="K24" s="25"/>
      <c r="L24" s="48"/>
      <c r="M24" s="47"/>
      <c r="N24" s="25"/>
      <c r="O24" s="25"/>
      <c r="P24" s="22"/>
      <c r="Q24" s="47"/>
      <c r="R24" s="16" t="s">
        <v>74</v>
      </c>
      <c r="S24" s="14">
        <f t="shared" si="0"/>
        <v>3</v>
      </c>
      <c r="T24" s="15">
        <f t="shared" si="1"/>
        <v>0</v>
      </c>
      <c r="U24" s="14" t="str">
        <f t="shared" si="2"/>
        <v>014,3,,,0</v>
      </c>
      <c r="V24" s="13"/>
      <c r="W24" s="13"/>
      <c r="X24" s="13"/>
      <c r="Y24" s="13"/>
      <c r="Z24" s="13"/>
    </row>
    <row r="25" spans="1:26" ht="14.25" customHeight="1" x14ac:dyDescent="0.25">
      <c r="A25" s="54"/>
      <c r="B25" s="54"/>
      <c r="C25" s="54"/>
      <c r="D25" s="54"/>
      <c r="E25" s="54"/>
      <c r="F25" s="54"/>
      <c r="G25" s="54"/>
      <c r="H25" s="54"/>
      <c r="I25" s="56"/>
      <c r="J25" s="54"/>
      <c r="K25" s="54"/>
      <c r="L25" s="55"/>
      <c r="M25" s="51"/>
      <c r="N25" s="53"/>
      <c r="O25" s="53"/>
      <c r="P25" s="52"/>
      <c r="Q25" s="51"/>
      <c r="R25" s="16" t="s">
        <v>74</v>
      </c>
      <c r="S25" s="14">
        <f t="shared" si="0"/>
        <v>3</v>
      </c>
      <c r="T25" s="15">
        <f t="shared" si="1"/>
        <v>0</v>
      </c>
      <c r="U25" s="14" t="str">
        <f t="shared" si="2"/>
        <v>014,3,,,0</v>
      </c>
      <c r="V25" s="13"/>
      <c r="W25" s="13"/>
      <c r="X25" s="13"/>
      <c r="Y25" s="13"/>
      <c r="Z25" s="13"/>
    </row>
    <row r="26" spans="1:26" ht="14.25" customHeight="1" x14ac:dyDescent="0.25">
      <c r="A26" s="25"/>
      <c r="B26" s="25"/>
      <c r="C26" s="25"/>
      <c r="D26" s="25"/>
      <c r="E26" s="25"/>
      <c r="F26" s="25"/>
      <c r="G26" s="25"/>
      <c r="H26" s="25"/>
      <c r="I26" s="27"/>
      <c r="J26" s="25"/>
      <c r="K26" s="25"/>
      <c r="L26" s="48"/>
      <c r="M26" s="47"/>
      <c r="N26" s="25"/>
      <c r="O26" s="25"/>
      <c r="P26" s="22"/>
      <c r="Q26" s="47"/>
      <c r="R26" s="16" t="s">
        <v>74</v>
      </c>
      <c r="S26" s="14">
        <f t="shared" si="0"/>
        <v>3</v>
      </c>
      <c r="T26" s="15">
        <f t="shared" si="1"/>
        <v>0</v>
      </c>
      <c r="U26" s="14" t="str">
        <f t="shared" si="2"/>
        <v>014,3,,,0</v>
      </c>
      <c r="V26" s="13"/>
      <c r="W26" s="13"/>
      <c r="X26" s="13"/>
      <c r="Y26" s="13"/>
      <c r="Z26" s="13"/>
    </row>
    <row r="27" spans="1:26" ht="14.25" customHeight="1" x14ac:dyDescent="0.25">
      <c r="A27" s="25"/>
      <c r="B27" s="25"/>
      <c r="C27" s="25"/>
      <c r="D27" s="25"/>
      <c r="E27" s="25"/>
      <c r="F27" s="25"/>
      <c r="G27" s="25"/>
      <c r="H27" s="25"/>
      <c r="I27" s="27"/>
      <c r="J27" s="25"/>
      <c r="K27" s="25"/>
      <c r="L27" s="48"/>
      <c r="M27" s="47"/>
      <c r="N27" s="25"/>
      <c r="O27" s="25"/>
      <c r="P27" s="22"/>
      <c r="Q27" s="47"/>
      <c r="R27" s="16" t="s">
        <v>74</v>
      </c>
      <c r="S27" s="14">
        <f t="shared" si="0"/>
        <v>3</v>
      </c>
      <c r="T27" s="15">
        <f t="shared" si="1"/>
        <v>0</v>
      </c>
      <c r="U27" s="14" t="str">
        <f t="shared" si="2"/>
        <v>014,3,,,0</v>
      </c>
      <c r="V27" s="13"/>
      <c r="W27" s="13"/>
      <c r="X27" s="13"/>
      <c r="Y27" s="13"/>
      <c r="Z27" s="13"/>
    </row>
    <row r="28" spans="1:26" ht="14.25" customHeight="1" x14ac:dyDescent="0.25">
      <c r="A28" s="25"/>
      <c r="B28" s="25"/>
      <c r="C28" s="25"/>
      <c r="D28" s="25"/>
      <c r="E28" s="25"/>
      <c r="F28" s="25"/>
      <c r="G28" s="25"/>
      <c r="H28" s="25"/>
      <c r="I28" s="27"/>
      <c r="J28" s="25"/>
      <c r="K28" s="25"/>
      <c r="L28" s="48"/>
      <c r="M28" s="47"/>
      <c r="N28" s="25"/>
      <c r="O28" s="25"/>
      <c r="P28" s="22"/>
      <c r="Q28" s="47"/>
      <c r="R28" s="16" t="s">
        <v>74</v>
      </c>
      <c r="S28" s="14">
        <f t="shared" si="0"/>
        <v>3</v>
      </c>
      <c r="T28" s="15">
        <f t="shared" si="1"/>
        <v>0</v>
      </c>
      <c r="U28" s="14" t="str">
        <f t="shared" si="2"/>
        <v>014,3,,,0</v>
      </c>
      <c r="V28" s="13"/>
      <c r="W28" s="13"/>
      <c r="X28" s="13"/>
      <c r="Y28" s="13"/>
      <c r="Z28" s="13"/>
    </row>
    <row r="29" spans="1:26" ht="14.25" customHeight="1" x14ac:dyDescent="0.25">
      <c r="A29" s="25"/>
      <c r="B29" s="25"/>
      <c r="C29" s="25"/>
      <c r="D29" s="25"/>
      <c r="E29" s="25"/>
      <c r="F29" s="25"/>
      <c r="G29" s="25"/>
      <c r="H29" s="25"/>
      <c r="I29" s="27"/>
      <c r="J29" s="25"/>
      <c r="K29" s="25"/>
      <c r="L29" s="48"/>
      <c r="M29" s="47"/>
      <c r="N29" s="49"/>
      <c r="O29" s="49"/>
      <c r="P29" s="28"/>
      <c r="Q29" s="47"/>
      <c r="R29" s="16" t="s">
        <v>74</v>
      </c>
      <c r="S29" s="14">
        <f t="shared" si="0"/>
        <v>3</v>
      </c>
      <c r="T29" s="15">
        <f t="shared" si="1"/>
        <v>0</v>
      </c>
      <c r="U29" s="14" t="str">
        <f t="shared" si="2"/>
        <v>014,3,,,0</v>
      </c>
      <c r="V29" s="13"/>
      <c r="W29" s="13"/>
      <c r="X29" s="13"/>
      <c r="Y29" s="13"/>
      <c r="Z29" s="13"/>
    </row>
    <row r="30" spans="1:26" ht="14.25" customHeight="1" x14ac:dyDescent="0.25">
      <c r="A30" s="25"/>
      <c r="B30" s="25"/>
      <c r="C30" s="25"/>
      <c r="D30" s="25"/>
      <c r="E30" s="25"/>
      <c r="F30" s="25"/>
      <c r="G30" s="25"/>
      <c r="H30" s="25"/>
      <c r="I30" s="27"/>
      <c r="J30" s="25"/>
      <c r="K30" s="25"/>
      <c r="L30" s="48"/>
      <c r="M30" s="47"/>
      <c r="N30" s="25"/>
      <c r="O30" s="25"/>
      <c r="P30" s="22"/>
      <c r="Q30" s="47"/>
      <c r="R30" s="16" t="s">
        <v>74</v>
      </c>
      <c r="S30" s="14">
        <f t="shared" si="0"/>
        <v>3</v>
      </c>
      <c r="T30" s="15">
        <f t="shared" si="1"/>
        <v>0</v>
      </c>
      <c r="U30" s="14" t="str">
        <f t="shared" si="2"/>
        <v>014,3,,,0</v>
      </c>
      <c r="V30" s="13"/>
      <c r="W30" s="13"/>
      <c r="X30" s="13"/>
      <c r="Y30" s="13"/>
      <c r="Z30" s="13"/>
    </row>
    <row r="31" spans="1:26" ht="14.25" customHeight="1" x14ac:dyDescent="0.25">
      <c r="A31" s="25"/>
      <c r="B31" s="25"/>
      <c r="C31" s="25"/>
      <c r="D31" s="25"/>
      <c r="E31" s="25"/>
      <c r="F31" s="25"/>
      <c r="G31" s="25"/>
      <c r="H31" s="25"/>
      <c r="I31" s="27"/>
      <c r="J31" s="25"/>
      <c r="K31" s="25"/>
      <c r="L31" s="48"/>
      <c r="M31" s="47"/>
      <c r="N31" s="49"/>
      <c r="O31" s="49"/>
      <c r="P31" s="28"/>
      <c r="Q31" s="47"/>
      <c r="R31" s="16" t="s">
        <v>74</v>
      </c>
      <c r="S31" s="14">
        <f t="shared" si="0"/>
        <v>3</v>
      </c>
      <c r="T31" s="15">
        <f t="shared" si="1"/>
        <v>0</v>
      </c>
      <c r="U31" s="14" t="str">
        <f t="shared" si="2"/>
        <v>014,3,,,0</v>
      </c>
      <c r="V31" s="13"/>
      <c r="W31" s="13"/>
      <c r="X31" s="13"/>
      <c r="Y31" s="13"/>
      <c r="Z31" s="13"/>
    </row>
    <row r="32" spans="1:26" ht="14.25" customHeight="1" x14ac:dyDescent="0.25">
      <c r="A32" s="25"/>
      <c r="B32" s="25"/>
      <c r="C32" s="25"/>
      <c r="D32" s="25"/>
      <c r="E32" s="25"/>
      <c r="F32" s="25"/>
      <c r="G32" s="25"/>
      <c r="H32" s="25"/>
      <c r="I32" s="27"/>
      <c r="J32" s="25"/>
      <c r="K32" s="25"/>
      <c r="L32" s="48"/>
      <c r="M32" s="47"/>
      <c r="N32" s="25"/>
      <c r="O32" s="25"/>
      <c r="P32" s="22"/>
      <c r="Q32" s="47"/>
      <c r="R32" s="16" t="s">
        <v>74</v>
      </c>
      <c r="S32" s="14">
        <f t="shared" si="0"/>
        <v>3</v>
      </c>
      <c r="T32" s="15">
        <f t="shared" si="1"/>
        <v>0</v>
      </c>
      <c r="U32" s="14" t="str">
        <f t="shared" si="2"/>
        <v>014,3,,,0</v>
      </c>
      <c r="V32" s="13"/>
      <c r="W32" s="13"/>
      <c r="X32" s="13"/>
      <c r="Y32" s="13"/>
      <c r="Z32" s="13"/>
    </row>
    <row r="33" spans="1:26" ht="14.25" customHeight="1" x14ac:dyDescent="0.25">
      <c r="A33" s="25"/>
      <c r="B33" s="25"/>
      <c r="C33" s="25"/>
      <c r="D33" s="25"/>
      <c r="E33" s="25"/>
      <c r="F33" s="25"/>
      <c r="G33" s="25"/>
      <c r="H33" s="25"/>
      <c r="I33" s="27"/>
      <c r="J33" s="25"/>
      <c r="K33" s="25"/>
      <c r="L33" s="48"/>
      <c r="M33" s="47"/>
      <c r="N33" s="25"/>
      <c r="O33" s="25"/>
      <c r="P33" s="22"/>
      <c r="Q33" s="47"/>
      <c r="R33" s="16" t="s">
        <v>74</v>
      </c>
      <c r="S33" s="14">
        <f t="shared" si="0"/>
        <v>3</v>
      </c>
      <c r="T33" s="15">
        <f t="shared" si="1"/>
        <v>0</v>
      </c>
      <c r="U33" s="14" t="str">
        <f t="shared" si="2"/>
        <v>014,3,,,0</v>
      </c>
      <c r="V33" s="13"/>
      <c r="W33" s="13"/>
      <c r="X33" s="13"/>
      <c r="Y33" s="13"/>
      <c r="Z33" s="13"/>
    </row>
    <row r="34" spans="1:26" ht="14.25" customHeight="1" x14ac:dyDescent="0.25">
      <c r="A34" s="43"/>
      <c r="B34" s="43"/>
      <c r="C34" s="43"/>
      <c r="D34" s="43"/>
      <c r="E34" s="43"/>
      <c r="F34" s="43"/>
      <c r="G34" s="43"/>
      <c r="H34" s="43"/>
      <c r="I34" s="37"/>
      <c r="J34" s="43"/>
      <c r="K34" s="43"/>
      <c r="L34" s="48"/>
      <c r="M34" s="97"/>
      <c r="N34" s="50"/>
      <c r="O34" s="50"/>
      <c r="P34" s="40"/>
      <c r="Q34" s="47"/>
      <c r="R34" s="16" t="s">
        <v>74</v>
      </c>
      <c r="S34" s="14">
        <f t="shared" si="0"/>
        <v>3</v>
      </c>
      <c r="T34" s="15">
        <f t="shared" si="1"/>
        <v>0</v>
      </c>
      <c r="U34" s="14" t="str">
        <f t="shared" si="2"/>
        <v>014,3,,,0</v>
      </c>
      <c r="V34" s="13"/>
      <c r="W34" s="13"/>
      <c r="X34" s="13"/>
      <c r="Y34" s="13"/>
      <c r="Z34" s="13"/>
    </row>
    <row r="35" spans="1:26" ht="14.25" customHeight="1" x14ac:dyDescent="0.25">
      <c r="A35" s="25"/>
      <c r="B35" s="25"/>
      <c r="C35" s="25"/>
      <c r="D35" s="25"/>
      <c r="E35" s="25"/>
      <c r="F35" s="25"/>
      <c r="G35" s="25"/>
      <c r="H35" s="25"/>
      <c r="I35" s="27"/>
      <c r="J35" s="25"/>
      <c r="K35" s="25"/>
      <c r="L35" s="48"/>
      <c r="M35" s="47"/>
      <c r="N35" s="25"/>
      <c r="O35" s="25"/>
      <c r="P35" s="22"/>
      <c r="Q35" s="47"/>
      <c r="R35" s="16" t="s">
        <v>74</v>
      </c>
      <c r="S35" s="14">
        <f t="shared" si="0"/>
        <v>3</v>
      </c>
      <c r="T35" s="15">
        <f t="shared" si="1"/>
        <v>0</v>
      </c>
      <c r="U35" s="14" t="str">
        <f t="shared" si="2"/>
        <v>014,3,,,0</v>
      </c>
      <c r="V35" s="13"/>
      <c r="W35" s="13"/>
      <c r="X35" s="13"/>
      <c r="Y35" s="13"/>
      <c r="Z35" s="13"/>
    </row>
    <row r="36" spans="1:26" ht="14.25" customHeight="1" x14ac:dyDescent="0.25">
      <c r="A36" s="25"/>
      <c r="B36" s="25"/>
      <c r="C36" s="25"/>
      <c r="D36" s="25"/>
      <c r="E36" s="25"/>
      <c r="F36" s="25"/>
      <c r="G36" s="25"/>
      <c r="H36" s="25"/>
      <c r="I36" s="27"/>
      <c r="J36" s="25"/>
      <c r="K36" s="25"/>
      <c r="L36" s="48"/>
      <c r="M36" s="47"/>
      <c r="N36" s="25"/>
      <c r="O36" s="25"/>
      <c r="P36" s="22"/>
      <c r="Q36" s="47"/>
      <c r="R36" s="16" t="s">
        <v>74</v>
      </c>
      <c r="S36" s="14">
        <f t="shared" si="0"/>
        <v>3</v>
      </c>
      <c r="T36" s="15">
        <f t="shared" si="1"/>
        <v>0</v>
      </c>
      <c r="U36" s="14" t="str">
        <f t="shared" si="2"/>
        <v>014,3,,,0</v>
      </c>
      <c r="V36" s="13"/>
      <c r="W36" s="13"/>
      <c r="X36" s="13"/>
      <c r="Y36" s="13"/>
      <c r="Z36" s="13"/>
    </row>
    <row r="37" spans="1:26" ht="14.25" customHeight="1" x14ac:dyDescent="0.25">
      <c r="A37" s="25"/>
      <c r="B37" s="25"/>
      <c r="C37" s="25"/>
      <c r="D37" s="25"/>
      <c r="E37" s="25"/>
      <c r="F37" s="25"/>
      <c r="G37" s="25"/>
      <c r="H37" s="25"/>
      <c r="I37" s="27"/>
      <c r="J37" s="25"/>
      <c r="K37" s="25"/>
      <c r="L37" s="48"/>
      <c r="M37" s="47"/>
      <c r="N37" s="49"/>
      <c r="O37" s="49"/>
      <c r="P37" s="28"/>
      <c r="Q37" s="47"/>
      <c r="R37" s="16" t="s">
        <v>74</v>
      </c>
      <c r="S37" s="14">
        <f t="shared" si="0"/>
        <v>3</v>
      </c>
      <c r="T37" s="15">
        <f t="shared" si="1"/>
        <v>0</v>
      </c>
      <c r="U37" s="14" t="str">
        <f t="shared" si="2"/>
        <v>014,3,,,0</v>
      </c>
      <c r="V37" s="13"/>
      <c r="W37" s="13"/>
      <c r="X37" s="13"/>
      <c r="Y37" s="13"/>
      <c r="Z37" s="13"/>
    </row>
    <row r="38" spans="1:26" ht="14.25" customHeight="1" x14ac:dyDescent="0.25">
      <c r="A38" s="25"/>
      <c r="B38" s="25"/>
      <c r="C38" s="25"/>
      <c r="D38" s="25"/>
      <c r="E38" s="25"/>
      <c r="F38" s="25"/>
      <c r="G38" s="25"/>
      <c r="H38" s="25"/>
      <c r="I38" s="27"/>
      <c r="J38" s="25"/>
      <c r="K38" s="25"/>
      <c r="L38" s="48"/>
      <c r="M38" s="47"/>
      <c r="N38" s="25"/>
      <c r="O38" s="25"/>
      <c r="P38" s="22"/>
      <c r="Q38" s="47"/>
      <c r="R38" s="16" t="s">
        <v>74</v>
      </c>
      <c r="S38" s="14">
        <f t="shared" si="0"/>
        <v>3</v>
      </c>
      <c r="T38" s="15">
        <f t="shared" si="1"/>
        <v>0</v>
      </c>
      <c r="U38" s="14" t="str">
        <f t="shared" si="2"/>
        <v>014,3,,,0</v>
      </c>
      <c r="V38" s="13"/>
      <c r="W38" s="13"/>
      <c r="X38" s="13"/>
      <c r="Y38" s="13"/>
      <c r="Z38" s="13"/>
    </row>
    <row r="39" spans="1:26" ht="14.25" customHeight="1" x14ac:dyDescent="0.25">
      <c r="A39" s="25"/>
      <c r="B39" s="25"/>
      <c r="C39" s="25"/>
      <c r="D39" s="25"/>
      <c r="E39" s="25"/>
      <c r="F39" s="25"/>
      <c r="G39" s="25"/>
      <c r="H39" s="25"/>
      <c r="I39" s="27"/>
      <c r="J39" s="25"/>
      <c r="K39" s="25"/>
      <c r="L39" s="48"/>
      <c r="M39" s="47"/>
      <c r="N39" s="25"/>
      <c r="O39" s="25"/>
      <c r="P39" s="22"/>
      <c r="Q39" s="47"/>
      <c r="R39" s="16" t="s">
        <v>74</v>
      </c>
      <c r="S39" s="14">
        <f t="shared" si="0"/>
        <v>3</v>
      </c>
      <c r="T39" s="15">
        <f t="shared" si="1"/>
        <v>0</v>
      </c>
      <c r="U39" s="14" t="str">
        <f t="shared" si="2"/>
        <v>014,3,,,0</v>
      </c>
      <c r="V39" s="13"/>
      <c r="W39" s="13"/>
      <c r="X39" s="13"/>
      <c r="Y39" s="13"/>
      <c r="Z39" s="13"/>
    </row>
    <row r="40" spans="1:26" ht="14.25" customHeight="1" x14ac:dyDescent="0.25">
      <c r="A40" s="25"/>
      <c r="B40" s="25"/>
      <c r="C40" s="25"/>
      <c r="D40" s="25"/>
      <c r="E40" s="25"/>
      <c r="F40" s="25"/>
      <c r="G40" s="25"/>
      <c r="H40" s="25"/>
      <c r="I40" s="27"/>
      <c r="J40" s="25"/>
      <c r="K40" s="25"/>
      <c r="L40" s="48"/>
      <c r="M40" s="47"/>
      <c r="N40" s="25"/>
      <c r="O40" s="25"/>
      <c r="P40" s="22"/>
      <c r="Q40" s="47"/>
      <c r="R40" s="16" t="s">
        <v>74</v>
      </c>
      <c r="S40" s="14">
        <f t="shared" si="0"/>
        <v>3</v>
      </c>
      <c r="T40" s="15">
        <f t="shared" si="1"/>
        <v>0</v>
      </c>
      <c r="U40" s="14" t="str">
        <f t="shared" si="2"/>
        <v>014,3,,,0</v>
      </c>
      <c r="V40" s="13"/>
      <c r="W40" s="13"/>
      <c r="X40" s="13"/>
      <c r="Y40" s="13"/>
      <c r="Z40" s="13"/>
    </row>
    <row r="41" spans="1:26" ht="14.25" customHeight="1" x14ac:dyDescent="0.25">
      <c r="A41" s="25"/>
      <c r="B41" s="25"/>
      <c r="C41" s="25"/>
      <c r="D41" s="25"/>
      <c r="E41" s="25"/>
      <c r="F41" s="25"/>
      <c r="G41" s="25"/>
      <c r="H41" s="25"/>
      <c r="I41" s="27"/>
      <c r="J41" s="25"/>
      <c r="K41" s="25"/>
      <c r="L41" s="48"/>
      <c r="M41" s="47"/>
      <c r="N41" s="25"/>
      <c r="O41" s="25"/>
      <c r="P41" s="22"/>
      <c r="Q41" s="47"/>
      <c r="R41" s="16" t="s">
        <v>74</v>
      </c>
      <c r="S41" s="14">
        <f t="shared" si="0"/>
        <v>3</v>
      </c>
      <c r="T41" s="15">
        <f t="shared" si="1"/>
        <v>0</v>
      </c>
      <c r="U41" s="14" t="str">
        <f t="shared" si="2"/>
        <v>014,3,,,0</v>
      </c>
      <c r="V41" s="13"/>
      <c r="W41" s="13"/>
      <c r="X41" s="13"/>
      <c r="Y41" s="13"/>
      <c r="Z41" s="13"/>
    </row>
    <row r="42" spans="1:26" ht="14.25" customHeight="1" x14ac:dyDescent="0.25">
      <c r="A42" s="25"/>
      <c r="B42" s="25"/>
      <c r="C42" s="25"/>
      <c r="D42" s="25"/>
      <c r="E42" s="25"/>
      <c r="F42" s="25"/>
      <c r="G42" s="25"/>
      <c r="H42" s="25"/>
      <c r="I42" s="27"/>
      <c r="J42" s="25"/>
      <c r="K42" s="25"/>
      <c r="L42" s="48"/>
      <c r="M42" s="47"/>
      <c r="N42" s="25"/>
      <c r="O42" s="25"/>
      <c r="P42" s="22"/>
      <c r="Q42" s="47"/>
      <c r="R42" s="16" t="s">
        <v>74</v>
      </c>
      <c r="S42" s="14">
        <f t="shared" si="0"/>
        <v>3</v>
      </c>
      <c r="T42" s="15">
        <f t="shared" si="1"/>
        <v>0</v>
      </c>
      <c r="U42" s="14" t="str">
        <f t="shared" si="2"/>
        <v>014,3,,,0</v>
      </c>
      <c r="V42" s="13"/>
      <c r="W42" s="13"/>
      <c r="X42" s="13"/>
      <c r="Y42" s="13"/>
      <c r="Z42" s="13"/>
    </row>
    <row r="43" spans="1:26" ht="14.25" customHeight="1" x14ac:dyDescent="0.25">
      <c r="A43" s="25"/>
      <c r="B43" s="25"/>
      <c r="C43" s="25"/>
      <c r="D43" s="25"/>
      <c r="E43" s="25"/>
      <c r="F43" s="25"/>
      <c r="G43" s="25"/>
      <c r="H43" s="25"/>
      <c r="I43" s="27"/>
      <c r="J43" s="25"/>
      <c r="K43" s="25"/>
      <c r="L43" s="48"/>
      <c r="M43" s="47"/>
      <c r="N43" s="25"/>
      <c r="O43" s="25"/>
      <c r="P43" s="22"/>
      <c r="Q43" s="47"/>
      <c r="R43" s="16" t="s">
        <v>74</v>
      </c>
      <c r="S43" s="14">
        <f t="shared" si="0"/>
        <v>3</v>
      </c>
      <c r="T43" s="15">
        <f t="shared" si="1"/>
        <v>0</v>
      </c>
      <c r="U43" s="14" t="str">
        <f t="shared" si="2"/>
        <v>014,3,,,0</v>
      </c>
      <c r="V43" s="13"/>
      <c r="W43" s="13"/>
      <c r="X43" s="13"/>
      <c r="Y43" s="13"/>
      <c r="Z43" s="13"/>
    </row>
    <row r="44" spans="1:26" ht="14.25" customHeight="1" x14ac:dyDescent="0.25">
      <c r="A44" s="25"/>
      <c r="B44" s="25"/>
      <c r="C44" s="25"/>
      <c r="D44" s="25"/>
      <c r="E44" s="25"/>
      <c r="F44" s="25"/>
      <c r="G44" s="25"/>
      <c r="H44" s="25"/>
      <c r="I44" s="27"/>
      <c r="J44" s="25"/>
      <c r="K44" s="25"/>
      <c r="L44" s="48"/>
      <c r="M44" s="47"/>
      <c r="N44" s="25"/>
      <c r="O44" s="25"/>
      <c r="P44" s="22"/>
      <c r="Q44" s="47"/>
      <c r="R44" s="16" t="s">
        <v>74</v>
      </c>
      <c r="S44" s="14">
        <f t="shared" si="0"/>
        <v>3</v>
      </c>
      <c r="T44" s="15">
        <f t="shared" si="1"/>
        <v>0</v>
      </c>
      <c r="U44" s="14" t="str">
        <f t="shared" si="2"/>
        <v>014,3,,,0</v>
      </c>
      <c r="V44" s="13"/>
      <c r="W44" s="13"/>
      <c r="X44" s="13"/>
      <c r="Y44" s="13"/>
      <c r="Z44" s="13"/>
    </row>
    <row r="45" spans="1:26" ht="14.25" customHeight="1" x14ac:dyDescent="0.25">
      <c r="A45" s="25"/>
      <c r="B45" s="25"/>
      <c r="C45" s="25"/>
      <c r="D45" s="25"/>
      <c r="E45" s="25"/>
      <c r="F45" s="25"/>
      <c r="G45" s="25"/>
      <c r="H45" s="25"/>
      <c r="I45" s="27"/>
      <c r="J45" s="25"/>
      <c r="K45" s="25"/>
      <c r="L45" s="48"/>
      <c r="M45" s="47"/>
      <c r="N45" s="25"/>
      <c r="O45" s="25"/>
      <c r="P45" s="22"/>
      <c r="Q45" s="47"/>
      <c r="R45" s="16" t="s">
        <v>74</v>
      </c>
      <c r="S45" s="14">
        <f t="shared" si="0"/>
        <v>3</v>
      </c>
      <c r="T45" s="15">
        <f t="shared" si="1"/>
        <v>0</v>
      </c>
      <c r="U45" s="14" t="str">
        <f t="shared" si="2"/>
        <v>014,3,,,0</v>
      </c>
      <c r="V45" s="13"/>
      <c r="W45" s="13"/>
      <c r="X45" s="13"/>
      <c r="Y45" s="13"/>
      <c r="Z45" s="13"/>
    </row>
    <row r="46" spans="1:26" ht="14.25" customHeight="1" x14ac:dyDescent="0.25">
      <c r="A46" s="25"/>
      <c r="B46" s="25"/>
      <c r="C46" s="25"/>
      <c r="D46" s="25"/>
      <c r="E46" s="25"/>
      <c r="F46" s="25"/>
      <c r="G46" s="25"/>
      <c r="H46" s="25"/>
      <c r="I46" s="27"/>
      <c r="J46" s="25"/>
      <c r="K46" s="25"/>
      <c r="L46" s="48"/>
      <c r="M46" s="25"/>
      <c r="N46" s="25"/>
      <c r="O46" s="25"/>
      <c r="P46" s="22"/>
      <c r="Q46" s="47"/>
      <c r="R46" s="16" t="s">
        <v>74</v>
      </c>
      <c r="S46" s="14">
        <f t="shared" si="0"/>
        <v>3</v>
      </c>
      <c r="T46" s="15">
        <f t="shared" si="1"/>
        <v>0</v>
      </c>
      <c r="U46" s="14" t="str">
        <f t="shared" si="2"/>
        <v>014,3,,,0</v>
      </c>
      <c r="V46" s="13"/>
      <c r="W46" s="13"/>
      <c r="X46" s="13"/>
      <c r="Y46" s="13"/>
      <c r="Z46" s="13"/>
    </row>
    <row r="47" spans="1:26" ht="14.25" customHeight="1" x14ac:dyDescent="0.25">
      <c r="A47" s="25"/>
      <c r="B47" s="25"/>
      <c r="C47" s="25"/>
      <c r="D47" s="25"/>
      <c r="E47" s="25"/>
      <c r="F47" s="25"/>
      <c r="G47" s="25"/>
      <c r="H47" s="25"/>
      <c r="I47" s="27"/>
      <c r="J47" s="25"/>
      <c r="K47" s="25"/>
      <c r="L47" s="48"/>
      <c r="M47" s="25"/>
      <c r="N47" s="25"/>
      <c r="O47" s="25"/>
      <c r="P47" s="22"/>
      <c r="Q47" s="47"/>
      <c r="R47" s="16" t="s">
        <v>74</v>
      </c>
      <c r="S47" s="14">
        <f t="shared" si="0"/>
        <v>3</v>
      </c>
      <c r="T47" s="15">
        <f t="shared" si="1"/>
        <v>0</v>
      </c>
      <c r="U47" s="14" t="str">
        <f t="shared" si="2"/>
        <v>014,3,,,0</v>
      </c>
      <c r="V47" s="13"/>
      <c r="W47" s="13"/>
      <c r="X47" s="13"/>
      <c r="Y47" s="13"/>
      <c r="Z47" s="13"/>
    </row>
    <row r="48" spans="1:26" ht="14.25" customHeight="1" x14ac:dyDescent="0.25">
      <c r="A48" s="25"/>
      <c r="B48" s="24"/>
      <c r="C48" s="24"/>
      <c r="D48" s="24"/>
      <c r="E48" s="24"/>
      <c r="F48" s="24"/>
      <c r="G48" s="24"/>
      <c r="H48" s="23"/>
      <c r="I48" s="27"/>
      <c r="J48" s="24"/>
      <c r="K48" s="24"/>
      <c r="L48" s="26"/>
      <c r="M48" s="25"/>
      <c r="N48" s="24"/>
      <c r="O48" s="23"/>
      <c r="P48" s="22"/>
      <c r="Q48" s="21"/>
      <c r="R48" s="16" t="s">
        <v>74</v>
      </c>
      <c r="S48" s="14">
        <f t="shared" si="0"/>
        <v>3</v>
      </c>
      <c r="T48" s="15">
        <f t="shared" si="1"/>
        <v>0</v>
      </c>
      <c r="U48" s="14" t="str">
        <f t="shared" si="2"/>
        <v>014,3,,,0</v>
      </c>
      <c r="V48" s="13"/>
      <c r="W48" s="13"/>
      <c r="X48" s="13"/>
      <c r="Y48" s="13"/>
      <c r="Z48" s="13"/>
    </row>
    <row r="49" spans="1:26" ht="14.25" customHeight="1" x14ac:dyDescent="0.25">
      <c r="A49" s="25"/>
      <c r="B49" s="24"/>
      <c r="C49" s="24"/>
      <c r="D49" s="24"/>
      <c r="E49" s="24"/>
      <c r="F49" s="24"/>
      <c r="G49" s="24"/>
      <c r="H49" s="23"/>
      <c r="I49" s="27"/>
      <c r="J49" s="24"/>
      <c r="K49" s="24"/>
      <c r="L49" s="26"/>
      <c r="M49" s="25"/>
      <c r="N49" s="24"/>
      <c r="O49" s="23"/>
      <c r="P49" s="22"/>
      <c r="Q49" s="21"/>
      <c r="R49" s="16" t="s">
        <v>74</v>
      </c>
      <c r="S49" s="14">
        <f t="shared" si="0"/>
        <v>3</v>
      </c>
      <c r="T49" s="15">
        <f t="shared" si="1"/>
        <v>0</v>
      </c>
      <c r="U49" s="14" t="str">
        <f t="shared" si="2"/>
        <v>014,3,,,0</v>
      </c>
      <c r="V49" s="13"/>
      <c r="W49" s="13"/>
      <c r="X49" s="13"/>
      <c r="Y49" s="13"/>
      <c r="Z49" s="13"/>
    </row>
    <row r="50" spans="1:26" ht="14.25" customHeight="1" x14ac:dyDescent="0.25">
      <c r="A50" s="25"/>
      <c r="B50" s="24"/>
      <c r="C50" s="24"/>
      <c r="D50" s="24"/>
      <c r="E50" s="24"/>
      <c r="F50" s="24"/>
      <c r="G50" s="24"/>
      <c r="H50" s="23"/>
      <c r="I50" s="27"/>
      <c r="J50" s="24"/>
      <c r="K50" s="24"/>
      <c r="L50" s="26"/>
      <c r="M50" s="25"/>
      <c r="N50" s="24"/>
      <c r="O50" s="23"/>
      <c r="P50" s="22"/>
      <c r="Q50" s="21"/>
      <c r="R50" s="16" t="s">
        <v>74</v>
      </c>
      <c r="S50" s="14">
        <f t="shared" si="0"/>
        <v>3</v>
      </c>
      <c r="T50" s="15">
        <f t="shared" si="1"/>
        <v>0</v>
      </c>
      <c r="U50" s="14" t="str">
        <f t="shared" si="2"/>
        <v>014,3,,,0</v>
      </c>
      <c r="V50" s="13"/>
      <c r="W50" s="13"/>
      <c r="X50" s="13"/>
      <c r="Y50" s="13"/>
      <c r="Z50" s="13"/>
    </row>
    <row r="51" spans="1:26" ht="14.25" customHeight="1" x14ac:dyDescent="0.25">
      <c r="A51" s="25"/>
      <c r="B51" s="24"/>
      <c r="C51" s="24"/>
      <c r="D51" s="24"/>
      <c r="E51" s="24"/>
      <c r="F51" s="24"/>
      <c r="G51" s="24"/>
      <c r="H51" s="23"/>
      <c r="I51" s="27"/>
      <c r="J51" s="24"/>
      <c r="K51" s="24"/>
      <c r="L51" s="26"/>
      <c r="M51" s="25"/>
      <c r="N51" s="24"/>
      <c r="O51" s="23"/>
      <c r="P51" s="22"/>
      <c r="Q51" s="21"/>
      <c r="R51" s="16" t="s">
        <v>74</v>
      </c>
      <c r="S51" s="14">
        <f t="shared" si="0"/>
        <v>3</v>
      </c>
      <c r="T51" s="15">
        <f t="shared" si="1"/>
        <v>0</v>
      </c>
      <c r="U51" s="14" t="str">
        <f t="shared" si="2"/>
        <v>014,3,,,0</v>
      </c>
      <c r="V51" s="13"/>
      <c r="W51" s="13"/>
      <c r="X51" s="13"/>
      <c r="Y51" s="13"/>
      <c r="Z51" s="13"/>
    </row>
    <row r="52" spans="1:26" ht="14.25" customHeight="1" x14ac:dyDescent="0.25">
      <c r="A52" s="25"/>
      <c r="B52" s="24"/>
      <c r="C52" s="24"/>
      <c r="D52" s="24"/>
      <c r="E52" s="24"/>
      <c r="F52" s="24"/>
      <c r="G52" s="24"/>
      <c r="H52" s="23"/>
      <c r="I52" s="27"/>
      <c r="J52" s="24"/>
      <c r="K52" s="24"/>
      <c r="L52" s="26"/>
      <c r="M52" s="25"/>
      <c r="N52" s="30"/>
      <c r="O52" s="29"/>
      <c r="P52" s="28"/>
      <c r="Q52" s="21"/>
      <c r="R52" s="16" t="s">
        <v>74</v>
      </c>
      <c r="S52" s="14">
        <f t="shared" si="0"/>
        <v>3</v>
      </c>
      <c r="T52" s="15">
        <f t="shared" si="1"/>
        <v>0</v>
      </c>
      <c r="U52" s="14" t="str">
        <f t="shared" si="2"/>
        <v>014,3,,,0</v>
      </c>
      <c r="V52" s="13"/>
      <c r="W52" s="13"/>
      <c r="X52" s="13"/>
      <c r="Y52" s="13"/>
      <c r="Z52" s="13"/>
    </row>
    <row r="53" spans="1:26" ht="14.25" customHeight="1" x14ac:dyDescent="0.25">
      <c r="A53" s="25"/>
      <c r="B53" s="25"/>
      <c r="C53" s="25"/>
      <c r="D53" s="25"/>
      <c r="E53" s="25"/>
      <c r="F53" s="25"/>
      <c r="G53" s="25"/>
      <c r="H53" s="25"/>
      <c r="I53" s="27"/>
      <c r="J53" s="25"/>
      <c r="K53" s="25"/>
      <c r="L53" s="48"/>
      <c r="M53" s="25"/>
      <c r="N53" s="25"/>
      <c r="O53" s="25"/>
      <c r="P53" s="22"/>
      <c r="Q53" s="47"/>
      <c r="R53" s="16" t="s">
        <v>74</v>
      </c>
      <c r="S53" s="14">
        <f t="shared" si="0"/>
        <v>3</v>
      </c>
      <c r="T53" s="15">
        <f t="shared" si="1"/>
        <v>0</v>
      </c>
      <c r="U53" s="14" t="str">
        <f t="shared" si="2"/>
        <v>014,3,,,0</v>
      </c>
      <c r="V53" s="13"/>
      <c r="W53" s="13"/>
      <c r="X53" s="13"/>
      <c r="Y53" s="13"/>
      <c r="Z53" s="13"/>
    </row>
    <row r="54" spans="1:26" ht="14.25" customHeight="1" x14ac:dyDescent="0.25">
      <c r="A54" s="25"/>
      <c r="B54" s="24"/>
      <c r="C54" s="24"/>
      <c r="D54" s="24"/>
      <c r="E54" s="24"/>
      <c r="F54" s="24"/>
      <c r="G54" s="24"/>
      <c r="H54" s="23"/>
      <c r="I54" s="27"/>
      <c r="J54" s="24"/>
      <c r="K54" s="24"/>
      <c r="L54" s="26"/>
      <c r="M54" s="25"/>
      <c r="N54" s="24"/>
      <c r="O54" s="23"/>
      <c r="P54" s="22"/>
      <c r="Q54" s="21"/>
      <c r="R54" s="16" t="s">
        <v>74</v>
      </c>
      <c r="S54" s="14">
        <f t="shared" si="0"/>
        <v>3</v>
      </c>
      <c r="T54" s="15">
        <f t="shared" si="1"/>
        <v>0</v>
      </c>
      <c r="U54" s="14" t="str">
        <f t="shared" si="2"/>
        <v>014,3,,,0</v>
      </c>
      <c r="V54" s="13"/>
      <c r="W54" s="13"/>
      <c r="X54" s="13"/>
      <c r="Y54" s="13"/>
      <c r="Z54" s="13"/>
    </row>
    <row r="55" spans="1:26" ht="14.25" customHeight="1" x14ac:dyDescent="0.25">
      <c r="A55" s="25"/>
      <c r="B55" s="24"/>
      <c r="C55" s="24"/>
      <c r="D55" s="24"/>
      <c r="E55" s="24"/>
      <c r="F55" s="24"/>
      <c r="G55" s="24"/>
      <c r="H55" s="23"/>
      <c r="I55" s="27"/>
      <c r="J55" s="24"/>
      <c r="K55" s="24"/>
      <c r="L55" s="26"/>
      <c r="M55" s="25"/>
      <c r="N55" s="24"/>
      <c r="O55" s="23"/>
      <c r="P55" s="22"/>
      <c r="Q55" s="21"/>
      <c r="R55" s="16" t="s">
        <v>74</v>
      </c>
      <c r="S55" s="14">
        <f t="shared" si="0"/>
        <v>3</v>
      </c>
      <c r="T55" s="15">
        <f t="shared" si="1"/>
        <v>0</v>
      </c>
      <c r="U55" s="14" t="str">
        <f t="shared" si="2"/>
        <v>014,3,,,0</v>
      </c>
      <c r="V55" s="13"/>
      <c r="W55" s="13"/>
      <c r="X55" s="13"/>
      <c r="Y55" s="13"/>
      <c r="Z55" s="13"/>
    </row>
    <row r="56" spans="1:26" ht="14.25" customHeight="1" x14ac:dyDescent="0.25">
      <c r="A56" s="25"/>
      <c r="B56" s="24"/>
      <c r="C56" s="24"/>
      <c r="D56" s="24"/>
      <c r="E56" s="24"/>
      <c r="F56" s="24"/>
      <c r="G56" s="24"/>
      <c r="H56" s="23"/>
      <c r="I56" s="27"/>
      <c r="J56" s="24"/>
      <c r="K56" s="24"/>
      <c r="L56" s="26"/>
      <c r="M56" s="25"/>
      <c r="N56" s="24"/>
      <c r="O56" s="23"/>
      <c r="P56" s="22"/>
      <c r="Q56" s="21"/>
      <c r="R56" s="16" t="s">
        <v>74</v>
      </c>
      <c r="S56" s="14">
        <f t="shared" si="0"/>
        <v>3</v>
      </c>
      <c r="T56" s="15">
        <f t="shared" si="1"/>
        <v>0</v>
      </c>
      <c r="U56" s="14" t="str">
        <f t="shared" si="2"/>
        <v>014,3,,,0</v>
      </c>
      <c r="V56" s="13"/>
      <c r="W56" s="13"/>
      <c r="X56" s="13"/>
      <c r="Y56" s="13"/>
      <c r="Z56" s="13"/>
    </row>
    <row r="57" spans="1:26" ht="14.25" customHeight="1" x14ac:dyDescent="0.25">
      <c r="A57" s="25"/>
      <c r="B57" s="24"/>
      <c r="C57" s="24"/>
      <c r="D57" s="24"/>
      <c r="E57" s="24"/>
      <c r="F57" s="24"/>
      <c r="G57" s="24"/>
      <c r="H57" s="23"/>
      <c r="I57" s="27"/>
      <c r="J57" s="24"/>
      <c r="K57" s="24"/>
      <c r="L57" s="26"/>
      <c r="M57" s="25"/>
      <c r="N57" s="24"/>
      <c r="O57" s="23"/>
      <c r="P57" s="22"/>
      <c r="Q57" s="21"/>
      <c r="R57" s="16" t="s">
        <v>74</v>
      </c>
      <c r="S57" s="14">
        <f t="shared" si="0"/>
        <v>3</v>
      </c>
      <c r="T57" s="15">
        <f t="shared" si="1"/>
        <v>0</v>
      </c>
      <c r="U57" s="14" t="str">
        <f t="shared" si="2"/>
        <v>014,3,,,0</v>
      </c>
      <c r="V57" s="13"/>
      <c r="W57" s="13"/>
      <c r="X57" s="13"/>
      <c r="Y57" s="13"/>
      <c r="Z57" s="13"/>
    </row>
    <row r="58" spans="1:26" ht="14.25" customHeight="1" x14ac:dyDescent="0.25">
      <c r="A58" s="25"/>
      <c r="B58" s="24"/>
      <c r="C58" s="24"/>
      <c r="D58" s="24"/>
      <c r="E58" s="24"/>
      <c r="F58" s="24"/>
      <c r="G58" s="24"/>
      <c r="H58" s="23"/>
      <c r="I58" s="27"/>
      <c r="J58" s="24"/>
      <c r="K58" s="24"/>
      <c r="L58" s="26"/>
      <c r="M58" s="25"/>
      <c r="N58" s="24"/>
      <c r="O58" s="23"/>
      <c r="P58" s="22"/>
      <c r="Q58" s="21"/>
      <c r="R58" s="16" t="s">
        <v>74</v>
      </c>
      <c r="S58" s="14">
        <f t="shared" si="0"/>
        <v>3</v>
      </c>
      <c r="T58" s="15">
        <f t="shared" si="1"/>
        <v>0</v>
      </c>
      <c r="U58" s="14" t="str">
        <f t="shared" si="2"/>
        <v>014,3,,,0</v>
      </c>
      <c r="V58" s="13"/>
      <c r="W58" s="13"/>
      <c r="X58" s="13"/>
      <c r="Y58" s="13"/>
      <c r="Z58" s="13"/>
    </row>
    <row r="59" spans="1:26" ht="14.25" customHeight="1" x14ac:dyDescent="0.25">
      <c r="A59" s="25"/>
      <c r="B59" s="24"/>
      <c r="C59" s="24"/>
      <c r="D59" s="24"/>
      <c r="E59" s="24"/>
      <c r="F59" s="24"/>
      <c r="G59" s="24"/>
      <c r="H59" s="23"/>
      <c r="I59" s="27"/>
      <c r="J59" s="24"/>
      <c r="K59" s="24"/>
      <c r="L59" s="26"/>
      <c r="M59" s="25"/>
      <c r="N59" s="30"/>
      <c r="O59" s="29"/>
      <c r="P59" s="28"/>
      <c r="Q59" s="21"/>
      <c r="R59" s="16" t="s">
        <v>74</v>
      </c>
      <c r="S59" s="14">
        <f t="shared" si="0"/>
        <v>3</v>
      </c>
      <c r="T59" s="15">
        <f t="shared" si="1"/>
        <v>0</v>
      </c>
      <c r="U59" s="14" t="str">
        <f t="shared" si="2"/>
        <v>014,3,,,0</v>
      </c>
      <c r="V59" s="13"/>
      <c r="W59" s="13"/>
      <c r="X59" s="13"/>
      <c r="Y59" s="13"/>
      <c r="Z59" s="13"/>
    </row>
    <row r="60" spans="1:26" ht="14.25" customHeight="1" x14ac:dyDescent="0.25">
      <c r="A60" s="25"/>
      <c r="B60" s="24"/>
      <c r="C60" s="24"/>
      <c r="D60" s="24"/>
      <c r="E60" s="24"/>
      <c r="F60" s="24"/>
      <c r="G60" s="24"/>
      <c r="H60" s="23"/>
      <c r="I60" s="27"/>
      <c r="J60" s="24"/>
      <c r="K60" s="24"/>
      <c r="L60" s="26"/>
      <c r="M60" s="25"/>
      <c r="N60" s="24"/>
      <c r="O60" s="23"/>
      <c r="P60" s="22"/>
      <c r="Q60" s="21"/>
      <c r="R60" s="16" t="s">
        <v>74</v>
      </c>
      <c r="S60" s="14">
        <f t="shared" si="0"/>
        <v>3</v>
      </c>
      <c r="T60" s="15">
        <f t="shared" si="1"/>
        <v>0</v>
      </c>
      <c r="U60" s="14" t="str">
        <f t="shared" si="2"/>
        <v>014,3,,,0</v>
      </c>
      <c r="V60" s="13"/>
      <c r="W60" s="13"/>
      <c r="X60" s="13"/>
      <c r="Y60" s="13"/>
      <c r="Z60" s="13"/>
    </row>
    <row r="61" spans="1:26" ht="14.25" customHeight="1" x14ac:dyDescent="0.25">
      <c r="A61" s="25"/>
      <c r="B61" s="24"/>
      <c r="C61" s="24"/>
      <c r="D61" s="24"/>
      <c r="E61" s="24"/>
      <c r="F61" s="24"/>
      <c r="G61" s="24"/>
      <c r="H61" s="23"/>
      <c r="I61" s="27"/>
      <c r="J61" s="24"/>
      <c r="K61" s="24"/>
      <c r="L61" s="26"/>
      <c r="M61" s="25"/>
      <c r="N61" s="24"/>
      <c r="O61" s="23"/>
      <c r="P61" s="22"/>
      <c r="Q61" s="21"/>
      <c r="R61" s="16" t="s">
        <v>74</v>
      </c>
      <c r="S61" s="14">
        <f t="shared" si="0"/>
        <v>3</v>
      </c>
      <c r="T61" s="15">
        <f t="shared" si="1"/>
        <v>0</v>
      </c>
      <c r="U61" s="14" t="str">
        <f t="shared" si="2"/>
        <v>014,3,,,0</v>
      </c>
      <c r="V61" s="13"/>
      <c r="W61" s="13"/>
      <c r="X61" s="13"/>
      <c r="Y61" s="13"/>
      <c r="Z61" s="13"/>
    </row>
    <row r="62" spans="1:26" ht="14.25" customHeight="1" x14ac:dyDescent="0.25">
      <c r="A62" s="25"/>
      <c r="B62" s="24"/>
      <c r="C62" s="24"/>
      <c r="D62" s="24"/>
      <c r="E62" s="24"/>
      <c r="F62" s="24"/>
      <c r="G62" s="24"/>
      <c r="H62" s="23"/>
      <c r="I62" s="27"/>
      <c r="J62" s="24"/>
      <c r="K62" s="24"/>
      <c r="L62" s="26"/>
      <c r="M62" s="25"/>
      <c r="N62" s="24"/>
      <c r="O62" s="23"/>
      <c r="P62" s="22"/>
      <c r="Q62" s="21"/>
      <c r="R62" s="16" t="s">
        <v>74</v>
      </c>
      <c r="S62" s="14">
        <f t="shared" si="0"/>
        <v>3</v>
      </c>
      <c r="T62" s="15">
        <f t="shared" si="1"/>
        <v>0</v>
      </c>
      <c r="U62" s="14" t="str">
        <f t="shared" si="2"/>
        <v>014,3,,,0</v>
      </c>
      <c r="V62" s="13"/>
      <c r="W62" s="13"/>
      <c r="X62" s="13"/>
      <c r="Y62" s="13"/>
      <c r="Z62" s="13"/>
    </row>
    <row r="63" spans="1:26" ht="14.25" customHeight="1" x14ac:dyDescent="0.25">
      <c r="A63" s="25"/>
      <c r="B63" s="24"/>
      <c r="C63" s="24"/>
      <c r="D63" s="24"/>
      <c r="E63" s="24"/>
      <c r="F63" s="24"/>
      <c r="G63" s="24"/>
      <c r="H63" s="23"/>
      <c r="I63" s="27"/>
      <c r="J63" s="24"/>
      <c r="K63" s="24"/>
      <c r="L63" s="26"/>
      <c r="M63" s="25"/>
      <c r="N63" s="24"/>
      <c r="O63" s="23"/>
      <c r="P63" s="22"/>
      <c r="Q63" s="21"/>
      <c r="R63" s="16" t="s">
        <v>74</v>
      </c>
      <c r="S63" s="14">
        <f t="shared" si="0"/>
        <v>3</v>
      </c>
      <c r="T63" s="15">
        <f t="shared" si="1"/>
        <v>0</v>
      </c>
      <c r="U63" s="14" t="str">
        <f t="shared" si="2"/>
        <v>014,3,,,0</v>
      </c>
      <c r="V63" s="13"/>
      <c r="W63" s="13"/>
      <c r="X63" s="13"/>
      <c r="Y63" s="13"/>
      <c r="Z63" s="13"/>
    </row>
    <row r="64" spans="1:26" ht="14.25" customHeight="1" x14ac:dyDescent="0.25">
      <c r="A64" s="25"/>
      <c r="B64" s="24"/>
      <c r="C64" s="24"/>
      <c r="D64" s="24"/>
      <c r="E64" s="24"/>
      <c r="F64" s="24"/>
      <c r="G64" s="24"/>
      <c r="H64" s="23"/>
      <c r="I64" s="27"/>
      <c r="J64" s="24"/>
      <c r="K64" s="24"/>
      <c r="L64" s="26"/>
      <c r="M64" s="25"/>
      <c r="N64" s="30"/>
      <c r="O64" s="29"/>
      <c r="P64" s="28"/>
      <c r="Q64" s="21"/>
      <c r="R64" s="16" t="s">
        <v>74</v>
      </c>
      <c r="S64" s="14">
        <f t="shared" si="0"/>
        <v>3</v>
      </c>
      <c r="T64" s="15">
        <f t="shared" si="1"/>
        <v>0</v>
      </c>
      <c r="U64" s="14" t="str">
        <f t="shared" si="2"/>
        <v>014,3,,,0</v>
      </c>
      <c r="V64" s="13"/>
      <c r="W64" s="13"/>
      <c r="X64" s="13"/>
      <c r="Y64" s="13"/>
      <c r="Z64" s="13"/>
    </row>
    <row r="65" spans="1:26" ht="14.25" customHeight="1" x14ac:dyDescent="0.25">
      <c r="A65" s="25"/>
      <c r="B65" s="24"/>
      <c r="C65" s="24"/>
      <c r="D65" s="24"/>
      <c r="E65" s="24"/>
      <c r="F65" s="24"/>
      <c r="G65" s="24"/>
      <c r="H65" s="23"/>
      <c r="I65" s="27"/>
      <c r="J65" s="24"/>
      <c r="K65" s="24"/>
      <c r="L65" s="26"/>
      <c r="M65" s="25"/>
      <c r="N65" s="24"/>
      <c r="O65" s="23"/>
      <c r="P65" s="22"/>
      <c r="Q65" s="21"/>
      <c r="R65" s="16" t="s">
        <v>74</v>
      </c>
      <c r="S65" s="14">
        <f t="shared" si="0"/>
        <v>3</v>
      </c>
      <c r="T65" s="15">
        <f t="shared" si="1"/>
        <v>0</v>
      </c>
      <c r="U65" s="14" t="str">
        <f t="shared" si="2"/>
        <v>014,3,,,0</v>
      </c>
      <c r="V65" s="13"/>
      <c r="W65" s="13"/>
      <c r="X65" s="13"/>
      <c r="Y65" s="13"/>
      <c r="Z65" s="13"/>
    </row>
    <row r="66" spans="1:26" ht="14.25" customHeight="1" x14ac:dyDescent="0.25">
      <c r="A66" s="25"/>
      <c r="B66" s="24"/>
      <c r="C66" s="24"/>
      <c r="D66" s="24"/>
      <c r="E66" s="24"/>
      <c r="F66" s="24"/>
      <c r="G66" s="24"/>
      <c r="H66" s="23"/>
      <c r="I66" s="27"/>
      <c r="J66" s="24"/>
      <c r="K66" s="24"/>
      <c r="L66" s="26"/>
      <c r="M66" s="25"/>
      <c r="N66" s="24"/>
      <c r="O66" s="23"/>
      <c r="P66" s="22"/>
      <c r="Q66" s="21"/>
      <c r="R66" s="16" t="s">
        <v>74</v>
      </c>
      <c r="S66" s="14">
        <f t="shared" si="0"/>
        <v>3</v>
      </c>
      <c r="T66" s="15">
        <f t="shared" si="1"/>
        <v>0</v>
      </c>
      <c r="U66" s="14" t="str">
        <f t="shared" si="2"/>
        <v>014,3,,,0</v>
      </c>
      <c r="V66" s="13"/>
      <c r="W66" s="13"/>
      <c r="X66" s="13"/>
      <c r="Y66" s="13"/>
      <c r="Z66" s="13"/>
    </row>
    <row r="67" spans="1:26" ht="14.25" customHeight="1" x14ac:dyDescent="0.25">
      <c r="A67" s="25"/>
      <c r="B67" s="24"/>
      <c r="C67" s="24"/>
      <c r="D67" s="24"/>
      <c r="E67" s="24"/>
      <c r="F67" s="24"/>
      <c r="G67" s="24"/>
      <c r="H67" s="23"/>
      <c r="I67" s="27"/>
      <c r="J67" s="24"/>
      <c r="K67" s="24"/>
      <c r="L67" s="26"/>
      <c r="M67" s="25"/>
      <c r="N67" s="24"/>
      <c r="O67" s="23"/>
      <c r="P67" s="22"/>
      <c r="Q67" s="21"/>
      <c r="R67" s="16" t="s">
        <v>74</v>
      </c>
      <c r="S67" s="14">
        <f t="shared" ref="S67:S130" si="3">+IF(D67="Cedula de Identidad",1,3)</f>
        <v>3</v>
      </c>
      <c r="T67" s="15">
        <f t="shared" ref="T67:T130" si="4">+Q67</f>
        <v>0</v>
      </c>
      <c r="U67" s="14" t="str">
        <f t="shared" ref="U67:U130" si="5">+CONCATENATE(R67,",",S67,",",E67,",",E67,",",T67)</f>
        <v>014,3,,,0</v>
      </c>
      <c r="V67" s="13"/>
      <c r="W67" s="13"/>
      <c r="X67" s="13"/>
      <c r="Y67" s="13"/>
      <c r="Z67" s="13"/>
    </row>
    <row r="68" spans="1:26" ht="14.25" customHeight="1" x14ac:dyDescent="0.25">
      <c r="A68" s="25"/>
      <c r="B68" s="24"/>
      <c r="C68" s="24"/>
      <c r="D68" s="24"/>
      <c r="E68" s="24"/>
      <c r="F68" s="24"/>
      <c r="G68" s="24"/>
      <c r="H68" s="23"/>
      <c r="I68" s="27"/>
      <c r="J68" s="24"/>
      <c r="K68" s="24"/>
      <c r="L68" s="26"/>
      <c r="M68" s="25"/>
      <c r="N68" s="24"/>
      <c r="O68" s="23"/>
      <c r="P68" s="22"/>
      <c r="Q68" s="21"/>
      <c r="R68" s="16" t="s">
        <v>74</v>
      </c>
      <c r="S68" s="14">
        <f t="shared" si="3"/>
        <v>3</v>
      </c>
      <c r="T68" s="15">
        <f t="shared" si="4"/>
        <v>0</v>
      </c>
      <c r="U68" s="14" t="str">
        <f t="shared" si="5"/>
        <v>014,3,,,0</v>
      </c>
      <c r="V68" s="13"/>
      <c r="W68" s="13"/>
      <c r="X68" s="13"/>
      <c r="Y68" s="13"/>
      <c r="Z68" s="13"/>
    </row>
    <row r="69" spans="1:26" ht="14.25" customHeight="1" x14ac:dyDescent="0.25">
      <c r="A69" s="25"/>
      <c r="B69" s="24"/>
      <c r="C69" s="24"/>
      <c r="D69" s="24"/>
      <c r="E69" s="24"/>
      <c r="F69" s="24"/>
      <c r="G69" s="24"/>
      <c r="H69" s="23"/>
      <c r="I69" s="27"/>
      <c r="J69" s="24"/>
      <c r="K69" s="24"/>
      <c r="L69" s="26"/>
      <c r="M69" s="25"/>
      <c r="N69" s="24"/>
      <c r="O69" s="23"/>
      <c r="P69" s="22"/>
      <c r="Q69" s="21"/>
      <c r="R69" s="16" t="s">
        <v>74</v>
      </c>
      <c r="S69" s="14">
        <f t="shared" si="3"/>
        <v>3</v>
      </c>
      <c r="T69" s="15">
        <f t="shared" si="4"/>
        <v>0</v>
      </c>
      <c r="U69" s="14" t="str">
        <f t="shared" si="5"/>
        <v>014,3,,,0</v>
      </c>
      <c r="V69" s="13"/>
      <c r="W69" s="13"/>
      <c r="X69" s="13"/>
      <c r="Y69" s="13"/>
      <c r="Z69" s="13"/>
    </row>
    <row r="70" spans="1:26" ht="14.25" customHeight="1" x14ac:dyDescent="0.25">
      <c r="A70" s="25"/>
      <c r="B70" s="24"/>
      <c r="C70" s="24"/>
      <c r="D70" s="24"/>
      <c r="E70" s="24"/>
      <c r="F70" s="24"/>
      <c r="G70" s="24"/>
      <c r="H70" s="23"/>
      <c r="I70" s="27"/>
      <c r="J70" s="24"/>
      <c r="K70" s="24"/>
      <c r="L70" s="26"/>
      <c r="M70" s="25"/>
      <c r="N70" s="24"/>
      <c r="O70" s="23"/>
      <c r="P70" s="22"/>
      <c r="Q70" s="21"/>
      <c r="R70" s="16" t="s">
        <v>74</v>
      </c>
      <c r="S70" s="14">
        <f t="shared" si="3"/>
        <v>3</v>
      </c>
      <c r="T70" s="15">
        <f t="shared" si="4"/>
        <v>0</v>
      </c>
      <c r="U70" s="14" t="str">
        <f t="shared" si="5"/>
        <v>014,3,,,0</v>
      </c>
      <c r="V70" s="13"/>
      <c r="W70" s="13"/>
      <c r="X70" s="13"/>
      <c r="Y70" s="13"/>
      <c r="Z70" s="13"/>
    </row>
    <row r="71" spans="1:26" ht="14.25" customHeight="1" x14ac:dyDescent="0.25">
      <c r="A71" s="25"/>
      <c r="B71" s="24"/>
      <c r="C71" s="24"/>
      <c r="D71" s="24"/>
      <c r="E71" s="24"/>
      <c r="F71" s="24"/>
      <c r="G71" s="24"/>
      <c r="H71" s="23"/>
      <c r="I71" s="27"/>
      <c r="J71" s="24"/>
      <c r="K71" s="24"/>
      <c r="L71" s="26"/>
      <c r="M71" s="25"/>
      <c r="N71" s="24"/>
      <c r="O71" s="23"/>
      <c r="P71" s="22"/>
      <c r="Q71" s="21"/>
      <c r="R71" s="16" t="s">
        <v>74</v>
      </c>
      <c r="S71" s="14">
        <f t="shared" si="3"/>
        <v>3</v>
      </c>
      <c r="T71" s="15">
        <f t="shared" si="4"/>
        <v>0</v>
      </c>
      <c r="U71" s="14" t="str">
        <f t="shared" si="5"/>
        <v>014,3,,,0</v>
      </c>
      <c r="V71" s="13"/>
      <c r="W71" s="13"/>
      <c r="X71" s="13"/>
      <c r="Y71" s="13"/>
      <c r="Z71" s="13"/>
    </row>
    <row r="72" spans="1:26" ht="14.25" customHeight="1" x14ac:dyDescent="0.25">
      <c r="A72" s="25"/>
      <c r="B72" s="24"/>
      <c r="C72" s="24"/>
      <c r="D72" s="24"/>
      <c r="E72" s="24"/>
      <c r="F72" s="24"/>
      <c r="G72" s="24"/>
      <c r="H72" s="23"/>
      <c r="I72" s="27"/>
      <c r="J72" s="24"/>
      <c r="K72" s="24"/>
      <c r="L72" s="26"/>
      <c r="M72" s="25"/>
      <c r="N72" s="24"/>
      <c r="O72" s="23"/>
      <c r="P72" s="22"/>
      <c r="Q72" s="21"/>
      <c r="R72" s="16" t="s">
        <v>74</v>
      </c>
      <c r="S72" s="14">
        <f t="shared" si="3"/>
        <v>3</v>
      </c>
      <c r="T72" s="15">
        <f t="shared" si="4"/>
        <v>0</v>
      </c>
      <c r="U72" s="14" t="str">
        <f t="shared" si="5"/>
        <v>014,3,,,0</v>
      </c>
      <c r="V72" s="13"/>
      <c r="W72" s="13"/>
      <c r="X72" s="13"/>
      <c r="Y72" s="13"/>
      <c r="Z72" s="13"/>
    </row>
    <row r="73" spans="1:26" ht="14.25" customHeight="1" x14ac:dyDescent="0.25">
      <c r="A73" s="25"/>
      <c r="B73" s="24"/>
      <c r="C73" s="24"/>
      <c r="D73" s="24"/>
      <c r="E73" s="24"/>
      <c r="F73" s="24"/>
      <c r="G73" s="24"/>
      <c r="H73" s="23"/>
      <c r="I73" s="27"/>
      <c r="J73" s="24"/>
      <c r="K73" s="24"/>
      <c r="L73" s="26"/>
      <c r="M73" s="25"/>
      <c r="N73" s="24"/>
      <c r="O73" s="23"/>
      <c r="P73" s="22"/>
      <c r="Q73" s="21"/>
      <c r="R73" s="16" t="s">
        <v>74</v>
      </c>
      <c r="S73" s="14">
        <f t="shared" si="3"/>
        <v>3</v>
      </c>
      <c r="T73" s="15">
        <f t="shared" si="4"/>
        <v>0</v>
      </c>
      <c r="U73" s="14" t="str">
        <f t="shared" si="5"/>
        <v>014,3,,,0</v>
      </c>
      <c r="V73" s="13"/>
      <c r="W73" s="13"/>
      <c r="X73" s="13"/>
      <c r="Y73" s="13"/>
      <c r="Z73" s="13"/>
    </row>
    <row r="74" spans="1:26" ht="14.25" customHeight="1" x14ac:dyDescent="0.25">
      <c r="A74" s="25"/>
      <c r="B74" s="24"/>
      <c r="C74" s="24"/>
      <c r="D74" s="24"/>
      <c r="E74" s="24"/>
      <c r="F74" s="24"/>
      <c r="G74" s="24"/>
      <c r="H74" s="23"/>
      <c r="I74" s="27"/>
      <c r="J74" s="24"/>
      <c r="K74" s="24"/>
      <c r="L74" s="26"/>
      <c r="M74" s="25"/>
      <c r="N74" s="30"/>
      <c r="O74" s="29"/>
      <c r="P74" s="28"/>
      <c r="Q74" s="21"/>
      <c r="R74" s="16" t="s">
        <v>74</v>
      </c>
      <c r="S74" s="14">
        <f t="shared" si="3"/>
        <v>3</v>
      </c>
      <c r="T74" s="15">
        <f t="shared" si="4"/>
        <v>0</v>
      </c>
      <c r="U74" s="14" t="str">
        <f t="shared" si="5"/>
        <v>014,3,,,0</v>
      </c>
      <c r="V74" s="13"/>
      <c r="W74" s="13"/>
      <c r="X74" s="13"/>
      <c r="Y74" s="13"/>
      <c r="Z74" s="13"/>
    </row>
    <row r="75" spans="1:26" ht="14.25" customHeight="1" x14ac:dyDescent="0.25">
      <c r="A75" s="25"/>
      <c r="B75" s="24"/>
      <c r="C75" s="24"/>
      <c r="D75" s="24"/>
      <c r="E75" s="24"/>
      <c r="F75" s="24"/>
      <c r="G75" s="24"/>
      <c r="H75" s="23"/>
      <c r="I75" s="27"/>
      <c r="J75" s="24"/>
      <c r="K75" s="24"/>
      <c r="L75" s="26"/>
      <c r="M75" s="25"/>
      <c r="N75" s="24"/>
      <c r="O75" s="23"/>
      <c r="P75" s="22"/>
      <c r="Q75" s="21"/>
      <c r="R75" s="16" t="s">
        <v>74</v>
      </c>
      <c r="S75" s="14">
        <f t="shared" si="3"/>
        <v>3</v>
      </c>
      <c r="T75" s="15">
        <f t="shared" si="4"/>
        <v>0</v>
      </c>
      <c r="U75" s="14" t="str">
        <f t="shared" si="5"/>
        <v>014,3,,,0</v>
      </c>
      <c r="V75" s="13"/>
      <c r="W75" s="13"/>
      <c r="X75" s="13"/>
      <c r="Y75" s="13"/>
      <c r="Z75" s="13"/>
    </row>
    <row r="76" spans="1:26" ht="14.25" customHeight="1" x14ac:dyDescent="0.25">
      <c r="A76" s="25"/>
      <c r="B76" s="24"/>
      <c r="C76" s="24"/>
      <c r="D76" s="24"/>
      <c r="E76" s="24"/>
      <c r="F76" s="24"/>
      <c r="G76" s="24"/>
      <c r="H76" s="23"/>
      <c r="I76" s="27"/>
      <c r="J76" s="24"/>
      <c r="K76" s="24"/>
      <c r="L76" s="26"/>
      <c r="M76" s="25"/>
      <c r="N76" s="30"/>
      <c r="O76" s="29"/>
      <c r="P76" s="28"/>
      <c r="Q76" s="21"/>
      <c r="R76" s="16" t="s">
        <v>74</v>
      </c>
      <c r="S76" s="14">
        <f t="shared" si="3"/>
        <v>3</v>
      </c>
      <c r="T76" s="15">
        <f t="shared" si="4"/>
        <v>0</v>
      </c>
      <c r="U76" s="14" t="str">
        <f t="shared" si="5"/>
        <v>014,3,,,0</v>
      </c>
      <c r="V76" s="13"/>
      <c r="W76" s="13"/>
      <c r="X76" s="13"/>
      <c r="Y76" s="13"/>
      <c r="Z76" s="13"/>
    </row>
    <row r="77" spans="1:26" ht="14.25" customHeight="1" x14ac:dyDescent="0.25">
      <c r="A77" s="25"/>
      <c r="B77" s="24"/>
      <c r="C77" s="24"/>
      <c r="D77" s="24"/>
      <c r="E77" s="24"/>
      <c r="F77" s="24"/>
      <c r="G77" s="24"/>
      <c r="H77" s="23"/>
      <c r="I77" s="27"/>
      <c r="J77" s="24"/>
      <c r="K77" s="24"/>
      <c r="L77" s="26"/>
      <c r="M77" s="25"/>
      <c r="N77" s="24"/>
      <c r="O77" s="23"/>
      <c r="P77" s="22"/>
      <c r="Q77" s="21"/>
      <c r="R77" s="16" t="s">
        <v>74</v>
      </c>
      <c r="S77" s="14">
        <f t="shared" si="3"/>
        <v>3</v>
      </c>
      <c r="T77" s="15">
        <f t="shared" si="4"/>
        <v>0</v>
      </c>
      <c r="U77" s="14" t="str">
        <f t="shared" si="5"/>
        <v>014,3,,,0</v>
      </c>
      <c r="V77" s="13"/>
      <c r="W77" s="13"/>
      <c r="X77" s="13"/>
      <c r="Y77" s="13"/>
      <c r="Z77" s="13"/>
    </row>
    <row r="78" spans="1:26" ht="14.25" customHeight="1" x14ac:dyDescent="0.25">
      <c r="A78" s="19"/>
      <c r="B78" s="36"/>
      <c r="C78" s="36"/>
      <c r="D78" s="36"/>
      <c r="E78" s="36"/>
      <c r="F78" s="36"/>
      <c r="G78" s="36"/>
      <c r="H78" s="38"/>
      <c r="I78" s="37"/>
      <c r="J78" s="36"/>
      <c r="K78" s="36"/>
      <c r="L78" s="35"/>
      <c r="M78" s="19"/>
      <c r="N78" s="34"/>
      <c r="O78" s="33"/>
      <c r="P78" s="32"/>
      <c r="Q78" s="31"/>
      <c r="R78" s="16" t="s">
        <v>74</v>
      </c>
      <c r="S78" s="14">
        <f t="shared" si="3"/>
        <v>3</v>
      </c>
      <c r="T78" s="15">
        <f t="shared" si="4"/>
        <v>0</v>
      </c>
      <c r="U78" s="14" t="str">
        <f t="shared" si="5"/>
        <v>014,3,,,0</v>
      </c>
      <c r="V78" s="13"/>
      <c r="W78" s="13"/>
      <c r="X78" s="13"/>
      <c r="Y78" s="13"/>
      <c r="Z78" s="13"/>
    </row>
    <row r="79" spans="1:26" ht="14.25" customHeight="1" x14ac:dyDescent="0.25">
      <c r="A79" s="25"/>
      <c r="B79" s="24"/>
      <c r="C79" s="24"/>
      <c r="D79" s="24"/>
      <c r="E79" s="24"/>
      <c r="F79" s="24"/>
      <c r="G79" s="24"/>
      <c r="H79" s="23"/>
      <c r="I79" s="27"/>
      <c r="J79" s="24"/>
      <c r="K79" s="24"/>
      <c r="L79" s="26"/>
      <c r="M79" s="25"/>
      <c r="N79" s="30"/>
      <c r="O79" s="29"/>
      <c r="P79" s="28"/>
      <c r="Q79" s="24"/>
      <c r="R79" s="16" t="s">
        <v>74</v>
      </c>
      <c r="S79" s="14">
        <f t="shared" si="3"/>
        <v>3</v>
      </c>
      <c r="T79" s="15">
        <f t="shared" si="4"/>
        <v>0</v>
      </c>
      <c r="U79" s="14" t="str">
        <f t="shared" si="5"/>
        <v>014,3,,,0</v>
      </c>
      <c r="V79" s="13"/>
      <c r="W79" s="13"/>
      <c r="X79" s="13"/>
      <c r="Y79" s="13"/>
      <c r="Z79" s="13"/>
    </row>
    <row r="80" spans="1:26" ht="14.25" customHeight="1" x14ac:dyDescent="0.25">
      <c r="A80" s="25"/>
      <c r="B80" s="24"/>
      <c r="C80" s="24"/>
      <c r="D80" s="24"/>
      <c r="E80" s="24"/>
      <c r="F80" s="24"/>
      <c r="G80" s="24"/>
      <c r="H80" s="23"/>
      <c r="I80" s="27"/>
      <c r="J80" s="24"/>
      <c r="K80" s="24"/>
      <c r="L80" s="26"/>
      <c r="M80" s="25"/>
      <c r="N80" s="30"/>
      <c r="O80" s="29"/>
      <c r="P80" s="28"/>
      <c r="Q80" s="21"/>
      <c r="R80" s="16" t="s">
        <v>74</v>
      </c>
      <c r="S80" s="14">
        <f t="shared" si="3"/>
        <v>3</v>
      </c>
      <c r="T80" s="15">
        <f t="shared" si="4"/>
        <v>0</v>
      </c>
      <c r="U80" s="14" t="str">
        <f t="shared" si="5"/>
        <v>014,3,,,0</v>
      </c>
      <c r="V80" s="13"/>
      <c r="W80" s="13"/>
      <c r="X80" s="13"/>
      <c r="Y80" s="13"/>
      <c r="Z80" s="13"/>
    </row>
    <row r="81" spans="1:26" ht="14.25" customHeight="1" x14ac:dyDescent="0.25">
      <c r="A81" s="25"/>
      <c r="B81" s="24"/>
      <c r="C81" s="24"/>
      <c r="D81" s="24"/>
      <c r="E81" s="24"/>
      <c r="F81" s="24"/>
      <c r="G81" s="24"/>
      <c r="H81" s="23"/>
      <c r="I81" s="27"/>
      <c r="J81" s="24"/>
      <c r="K81" s="24"/>
      <c r="L81" s="26"/>
      <c r="M81" s="25"/>
      <c r="N81" s="30"/>
      <c r="O81" s="29"/>
      <c r="P81" s="28"/>
      <c r="Q81" s="21"/>
      <c r="R81" s="16" t="s">
        <v>74</v>
      </c>
      <c r="S81" s="14">
        <f t="shared" si="3"/>
        <v>3</v>
      </c>
      <c r="T81" s="15">
        <f t="shared" si="4"/>
        <v>0</v>
      </c>
      <c r="U81" s="14" t="str">
        <f t="shared" si="5"/>
        <v>014,3,,,0</v>
      </c>
      <c r="V81" s="13"/>
      <c r="W81" s="13"/>
      <c r="X81" s="13"/>
      <c r="Y81" s="13"/>
      <c r="Z81" s="13"/>
    </row>
    <row r="82" spans="1:26" ht="14.25" customHeight="1" x14ac:dyDescent="0.25">
      <c r="A82" s="25"/>
      <c r="B82" s="24"/>
      <c r="C82" s="24"/>
      <c r="D82" s="24"/>
      <c r="E82" s="24"/>
      <c r="F82" s="24"/>
      <c r="G82" s="24"/>
      <c r="H82" s="23"/>
      <c r="I82" s="27"/>
      <c r="J82" s="24"/>
      <c r="K82" s="24"/>
      <c r="L82" s="26"/>
      <c r="M82" s="25"/>
      <c r="N82" s="30"/>
      <c r="O82" s="29"/>
      <c r="P82" s="28"/>
      <c r="Q82" s="21"/>
      <c r="R82" s="16" t="s">
        <v>74</v>
      </c>
      <c r="S82" s="14">
        <f t="shared" si="3"/>
        <v>3</v>
      </c>
      <c r="T82" s="15">
        <f t="shared" si="4"/>
        <v>0</v>
      </c>
      <c r="U82" s="14" t="str">
        <f t="shared" si="5"/>
        <v>014,3,,,0</v>
      </c>
      <c r="V82" s="13"/>
      <c r="W82" s="13"/>
      <c r="X82" s="13"/>
      <c r="Y82" s="13"/>
      <c r="Z82" s="13"/>
    </row>
    <row r="83" spans="1:26" ht="14.25" customHeight="1" x14ac:dyDescent="0.25">
      <c r="A83" s="25"/>
      <c r="B83" s="24"/>
      <c r="C83" s="24"/>
      <c r="D83" s="24"/>
      <c r="E83" s="24"/>
      <c r="F83" s="24"/>
      <c r="G83" s="24"/>
      <c r="H83" s="23"/>
      <c r="I83" s="27"/>
      <c r="J83" s="24"/>
      <c r="K83" s="24"/>
      <c r="L83" s="46"/>
      <c r="M83" s="25"/>
      <c r="N83" s="30"/>
      <c r="O83" s="29"/>
      <c r="P83" s="28"/>
      <c r="Q83" s="21"/>
      <c r="R83" s="16" t="s">
        <v>74</v>
      </c>
      <c r="S83" s="14">
        <f t="shared" si="3"/>
        <v>3</v>
      </c>
      <c r="T83" s="15">
        <f t="shared" si="4"/>
        <v>0</v>
      </c>
      <c r="U83" s="14" t="str">
        <f t="shared" si="5"/>
        <v>014,3,,,0</v>
      </c>
      <c r="V83" s="13"/>
      <c r="W83" s="13"/>
      <c r="X83" s="13"/>
      <c r="Y83" s="13"/>
      <c r="Z83" s="13"/>
    </row>
    <row r="84" spans="1:26" ht="14.25" customHeight="1" x14ac:dyDescent="0.25">
      <c r="A84" s="19"/>
      <c r="B84" s="36"/>
      <c r="C84" s="36"/>
      <c r="D84" s="36"/>
      <c r="E84" s="36"/>
      <c r="F84" s="36"/>
      <c r="G84" s="36"/>
      <c r="H84" s="38"/>
      <c r="I84" s="37"/>
      <c r="J84" s="36"/>
      <c r="K84" s="36"/>
      <c r="L84" s="35"/>
      <c r="M84" s="19"/>
      <c r="N84" s="34"/>
      <c r="O84" s="33"/>
      <c r="P84" s="32"/>
      <c r="Q84" s="31"/>
      <c r="R84" s="16" t="s">
        <v>74</v>
      </c>
      <c r="S84" s="14">
        <f t="shared" si="3"/>
        <v>3</v>
      </c>
      <c r="T84" s="15">
        <f t="shared" si="4"/>
        <v>0</v>
      </c>
      <c r="U84" s="14" t="str">
        <f t="shared" si="5"/>
        <v>014,3,,,0</v>
      </c>
      <c r="V84" s="13"/>
      <c r="W84" s="13"/>
      <c r="X84" s="13"/>
      <c r="Y84" s="13"/>
      <c r="Z84" s="13"/>
    </row>
    <row r="85" spans="1:26" ht="14.25" customHeight="1" x14ac:dyDescent="0.25">
      <c r="A85" s="25"/>
      <c r="B85" s="24"/>
      <c r="C85" s="24"/>
      <c r="D85" s="24"/>
      <c r="E85" s="24"/>
      <c r="F85" s="24"/>
      <c r="G85" s="24"/>
      <c r="H85" s="23"/>
      <c r="I85" s="27"/>
      <c r="J85" s="24"/>
      <c r="K85" s="24"/>
      <c r="L85" s="26"/>
      <c r="M85" s="25"/>
      <c r="N85" s="24"/>
      <c r="O85" s="23"/>
      <c r="P85" s="22"/>
      <c r="Q85" s="21"/>
      <c r="R85" s="16" t="s">
        <v>74</v>
      </c>
      <c r="S85" s="14">
        <f t="shared" si="3"/>
        <v>3</v>
      </c>
      <c r="T85" s="15">
        <f t="shared" si="4"/>
        <v>0</v>
      </c>
      <c r="U85" s="14" t="str">
        <f t="shared" si="5"/>
        <v>014,3,,,0</v>
      </c>
      <c r="V85" s="13"/>
      <c r="W85" s="13"/>
      <c r="X85" s="13"/>
      <c r="Y85" s="13"/>
      <c r="Z85" s="13"/>
    </row>
    <row r="86" spans="1:26" ht="14.25" customHeight="1" x14ac:dyDescent="0.25">
      <c r="A86" s="25"/>
      <c r="B86" s="24"/>
      <c r="C86" s="24"/>
      <c r="D86" s="24"/>
      <c r="E86" s="24"/>
      <c r="F86" s="24"/>
      <c r="G86" s="24"/>
      <c r="H86" s="23"/>
      <c r="I86" s="27"/>
      <c r="J86" s="24"/>
      <c r="K86" s="24"/>
      <c r="L86" s="26"/>
      <c r="M86" s="25"/>
      <c r="N86" s="24"/>
      <c r="O86" s="23"/>
      <c r="P86" s="22"/>
      <c r="Q86" s="21"/>
      <c r="R86" s="16" t="s">
        <v>74</v>
      </c>
      <c r="S86" s="14">
        <f t="shared" si="3"/>
        <v>3</v>
      </c>
      <c r="T86" s="15">
        <f t="shared" si="4"/>
        <v>0</v>
      </c>
      <c r="U86" s="14" t="str">
        <f t="shared" si="5"/>
        <v>014,3,,,0</v>
      </c>
      <c r="V86" s="13"/>
      <c r="W86" s="13"/>
      <c r="X86" s="13"/>
      <c r="Y86" s="13"/>
      <c r="Z86" s="13"/>
    </row>
    <row r="87" spans="1:26" ht="14.25" customHeight="1" x14ac:dyDescent="0.25">
      <c r="A87" s="25"/>
      <c r="B87" s="24"/>
      <c r="C87" s="24"/>
      <c r="D87" s="24"/>
      <c r="E87" s="24"/>
      <c r="F87" s="24"/>
      <c r="G87" s="24"/>
      <c r="H87" s="23"/>
      <c r="I87" s="27"/>
      <c r="J87" s="24"/>
      <c r="K87" s="24"/>
      <c r="L87" s="26"/>
      <c r="M87" s="25"/>
      <c r="N87" s="30"/>
      <c r="O87" s="29"/>
      <c r="P87" s="28"/>
      <c r="Q87" s="21"/>
      <c r="R87" s="16" t="s">
        <v>74</v>
      </c>
      <c r="S87" s="14">
        <f t="shared" si="3"/>
        <v>3</v>
      </c>
      <c r="T87" s="15">
        <f t="shared" si="4"/>
        <v>0</v>
      </c>
      <c r="U87" s="14" t="str">
        <f t="shared" si="5"/>
        <v>014,3,,,0</v>
      </c>
      <c r="V87" s="13"/>
      <c r="W87" s="13"/>
      <c r="X87" s="13"/>
      <c r="Y87" s="13"/>
      <c r="Z87" s="13"/>
    </row>
    <row r="88" spans="1:26" ht="14.25" customHeight="1" x14ac:dyDescent="0.25">
      <c r="A88" s="25"/>
      <c r="B88" s="24"/>
      <c r="C88" s="24"/>
      <c r="D88" s="24"/>
      <c r="E88" s="24"/>
      <c r="F88" s="24"/>
      <c r="G88" s="24"/>
      <c r="H88" s="23"/>
      <c r="I88" s="27"/>
      <c r="J88" s="24"/>
      <c r="K88" s="24"/>
      <c r="L88" s="26"/>
      <c r="M88" s="25"/>
      <c r="N88" s="30"/>
      <c r="O88" s="29"/>
      <c r="P88" s="28"/>
      <c r="Q88" s="21"/>
      <c r="R88" s="16" t="s">
        <v>74</v>
      </c>
      <c r="S88" s="14">
        <f t="shared" si="3"/>
        <v>3</v>
      </c>
      <c r="T88" s="15">
        <f t="shared" si="4"/>
        <v>0</v>
      </c>
      <c r="U88" s="14" t="str">
        <f t="shared" si="5"/>
        <v>014,3,,,0</v>
      </c>
      <c r="V88" s="13"/>
      <c r="W88" s="13"/>
      <c r="X88" s="13"/>
      <c r="Y88" s="13"/>
      <c r="Z88" s="13"/>
    </row>
    <row r="89" spans="1:26" ht="14.25" customHeight="1" x14ac:dyDescent="0.25">
      <c r="A89" s="25"/>
      <c r="B89" s="24"/>
      <c r="C89" s="24"/>
      <c r="D89" s="24"/>
      <c r="E89" s="24"/>
      <c r="F89" s="24"/>
      <c r="G89" s="24"/>
      <c r="H89" s="23"/>
      <c r="I89" s="27"/>
      <c r="J89" s="24"/>
      <c r="K89" s="24"/>
      <c r="L89" s="26"/>
      <c r="M89" s="25"/>
      <c r="N89" s="30"/>
      <c r="O89" s="29"/>
      <c r="P89" s="28"/>
      <c r="Q89" s="24"/>
      <c r="R89" s="16" t="s">
        <v>74</v>
      </c>
      <c r="S89" s="14">
        <f t="shared" si="3"/>
        <v>3</v>
      </c>
      <c r="T89" s="15">
        <f t="shared" si="4"/>
        <v>0</v>
      </c>
      <c r="U89" s="14" t="str">
        <f t="shared" si="5"/>
        <v>014,3,,,0</v>
      </c>
      <c r="V89" s="13"/>
      <c r="W89" s="13"/>
      <c r="X89" s="13"/>
      <c r="Y89" s="13"/>
      <c r="Z89" s="13"/>
    </row>
    <row r="90" spans="1:26" ht="14.25" customHeight="1" x14ac:dyDescent="0.25">
      <c r="A90" s="25"/>
      <c r="B90" s="24"/>
      <c r="C90" s="24"/>
      <c r="D90" s="24"/>
      <c r="E90" s="24"/>
      <c r="F90" s="24"/>
      <c r="G90" s="24"/>
      <c r="H90" s="23"/>
      <c r="I90" s="27"/>
      <c r="J90" s="24"/>
      <c r="K90" s="24"/>
      <c r="L90" s="26"/>
      <c r="M90" s="25"/>
      <c r="N90" s="30"/>
      <c r="O90" s="29"/>
      <c r="P90" s="28"/>
      <c r="Q90" s="21"/>
      <c r="R90" s="16" t="s">
        <v>74</v>
      </c>
      <c r="S90" s="14">
        <f t="shared" si="3"/>
        <v>3</v>
      </c>
      <c r="T90" s="15">
        <f t="shared" si="4"/>
        <v>0</v>
      </c>
      <c r="U90" s="14" t="str">
        <f t="shared" si="5"/>
        <v>014,3,,,0</v>
      </c>
      <c r="V90" s="13"/>
      <c r="W90" s="13"/>
      <c r="X90" s="13"/>
      <c r="Y90" s="13"/>
      <c r="Z90" s="13"/>
    </row>
    <row r="91" spans="1:26" ht="14.25" customHeight="1" x14ac:dyDescent="0.25">
      <c r="A91" s="25"/>
      <c r="B91" s="24"/>
      <c r="C91" s="24"/>
      <c r="D91" s="24"/>
      <c r="E91" s="24"/>
      <c r="F91" s="24"/>
      <c r="G91" s="24"/>
      <c r="H91" s="23"/>
      <c r="I91" s="27"/>
      <c r="J91" s="24"/>
      <c r="K91" s="24"/>
      <c r="L91" s="26"/>
      <c r="M91" s="25"/>
      <c r="N91" s="30"/>
      <c r="O91" s="29"/>
      <c r="P91" s="28"/>
      <c r="Q91" s="21"/>
      <c r="R91" s="16" t="s">
        <v>74</v>
      </c>
      <c r="S91" s="14">
        <f t="shared" si="3"/>
        <v>3</v>
      </c>
      <c r="T91" s="15">
        <f t="shared" si="4"/>
        <v>0</v>
      </c>
      <c r="U91" s="14" t="str">
        <f t="shared" si="5"/>
        <v>014,3,,,0</v>
      </c>
      <c r="V91" s="13"/>
      <c r="W91" s="13"/>
      <c r="X91" s="13"/>
      <c r="Y91" s="13"/>
      <c r="Z91" s="13"/>
    </row>
    <row r="92" spans="1:26" ht="14.25" customHeight="1" x14ac:dyDescent="0.25">
      <c r="A92" s="25"/>
      <c r="B92" s="24"/>
      <c r="C92" s="24"/>
      <c r="D92" s="24"/>
      <c r="E92" s="24"/>
      <c r="F92" s="24"/>
      <c r="G92" s="24"/>
      <c r="H92" s="23"/>
      <c r="I92" s="27"/>
      <c r="J92" s="24"/>
      <c r="K92" s="24"/>
      <c r="L92" s="26"/>
      <c r="M92" s="25"/>
      <c r="N92" s="30"/>
      <c r="O92" s="29"/>
      <c r="P92" s="28"/>
      <c r="Q92" s="21"/>
      <c r="R92" s="16" t="s">
        <v>74</v>
      </c>
      <c r="S92" s="14">
        <f t="shared" si="3"/>
        <v>3</v>
      </c>
      <c r="T92" s="15">
        <f t="shared" si="4"/>
        <v>0</v>
      </c>
      <c r="U92" s="14" t="str">
        <f t="shared" si="5"/>
        <v>014,3,,,0</v>
      </c>
      <c r="V92" s="13"/>
      <c r="W92" s="13"/>
      <c r="X92" s="13"/>
      <c r="Y92" s="13"/>
      <c r="Z92" s="13"/>
    </row>
    <row r="93" spans="1:26" ht="14.25" customHeight="1" x14ac:dyDescent="0.25">
      <c r="A93" s="25"/>
      <c r="B93" s="24"/>
      <c r="C93" s="24"/>
      <c r="D93" s="24"/>
      <c r="E93" s="24"/>
      <c r="F93" s="24"/>
      <c r="G93" s="24"/>
      <c r="H93" s="23"/>
      <c r="I93" s="27"/>
      <c r="J93" s="24"/>
      <c r="K93" s="24"/>
      <c r="L93" s="26"/>
      <c r="M93" s="25"/>
      <c r="N93" s="30"/>
      <c r="O93" s="29"/>
      <c r="P93" s="28"/>
      <c r="Q93" s="21"/>
      <c r="R93" s="16" t="s">
        <v>74</v>
      </c>
      <c r="S93" s="14">
        <f t="shared" si="3"/>
        <v>3</v>
      </c>
      <c r="T93" s="15">
        <f t="shared" si="4"/>
        <v>0</v>
      </c>
      <c r="U93" s="14" t="str">
        <f t="shared" si="5"/>
        <v>014,3,,,0</v>
      </c>
      <c r="V93" s="13"/>
      <c r="W93" s="13"/>
      <c r="X93" s="13"/>
      <c r="Y93" s="13"/>
      <c r="Z93" s="13"/>
    </row>
    <row r="94" spans="1:26" ht="14.25" customHeight="1" x14ac:dyDescent="0.25">
      <c r="A94" s="25"/>
      <c r="B94" s="24"/>
      <c r="C94" s="24"/>
      <c r="D94" s="24"/>
      <c r="E94" s="24"/>
      <c r="F94" s="24"/>
      <c r="G94" s="24"/>
      <c r="H94" s="23"/>
      <c r="I94" s="27"/>
      <c r="J94" s="24"/>
      <c r="K94" s="24"/>
      <c r="L94" s="26"/>
      <c r="M94" s="25"/>
      <c r="N94" s="30"/>
      <c r="O94" s="29"/>
      <c r="P94" s="28"/>
      <c r="Q94" s="21"/>
      <c r="R94" s="16" t="s">
        <v>74</v>
      </c>
      <c r="S94" s="14">
        <f t="shared" si="3"/>
        <v>3</v>
      </c>
      <c r="T94" s="15">
        <f t="shared" si="4"/>
        <v>0</v>
      </c>
      <c r="U94" s="14" t="str">
        <f t="shared" si="5"/>
        <v>014,3,,,0</v>
      </c>
      <c r="V94" s="13"/>
      <c r="W94" s="13"/>
      <c r="X94" s="13"/>
      <c r="Y94" s="13"/>
      <c r="Z94" s="13"/>
    </row>
    <row r="95" spans="1:26" ht="14.25" customHeight="1" x14ac:dyDescent="0.25">
      <c r="A95" s="25"/>
      <c r="B95" s="24"/>
      <c r="C95" s="24"/>
      <c r="D95" s="24"/>
      <c r="E95" s="24"/>
      <c r="F95" s="24"/>
      <c r="G95" s="24"/>
      <c r="H95" s="23"/>
      <c r="I95" s="27"/>
      <c r="J95" s="24"/>
      <c r="K95" s="24"/>
      <c r="L95" s="26"/>
      <c r="M95" s="25"/>
      <c r="N95" s="30"/>
      <c r="O95" s="29"/>
      <c r="P95" s="28"/>
      <c r="Q95" s="21"/>
      <c r="R95" s="16" t="s">
        <v>74</v>
      </c>
      <c r="S95" s="14">
        <f t="shared" si="3"/>
        <v>3</v>
      </c>
      <c r="T95" s="15">
        <f t="shared" si="4"/>
        <v>0</v>
      </c>
      <c r="U95" s="14" t="str">
        <f t="shared" si="5"/>
        <v>014,3,,,0</v>
      </c>
      <c r="V95" s="13"/>
      <c r="W95" s="13"/>
      <c r="X95" s="13"/>
      <c r="Y95" s="13"/>
      <c r="Z95" s="13"/>
    </row>
    <row r="96" spans="1:26" ht="14.25" customHeight="1" x14ac:dyDescent="0.25">
      <c r="A96" s="25"/>
      <c r="B96" s="24"/>
      <c r="C96" s="24"/>
      <c r="D96" s="24"/>
      <c r="E96" s="24"/>
      <c r="F96" s="24"/>
      <c r="G96" s="24"/>
      <c r="H96" s="23"/>
      <c r="I96" s="27"/>
      <c r="J96" s="24"/>
      <c r="K96" s="24"/>
      <c r="L96" s="26"/>
      <c r="M96" s="25"/>
      <c r="N96" s="30"/>
      <c r="O96" s="29"/>
      <c r="P96" s="28"/>
      <c r="Q96" s="21"/>
      <c r="R96" s="16" t="s">
        <v>74</v>
      </c>
      <c r="S96" s="14">
        <f t="shared" si="3"/>
        <v>3</v>
      </c>
      <c r="T96" s="15">
        <f t="shared" si="4"/>
        <v>0</v>
      </c>
      <c r="U96" s="14" t="str">
        <f t="shared" si="5"/>
        <v>014,3,,,0</v>
      </c>
      <c r="V96" s="13"/>
      <c r="W96" s="13"/>
      <c r="X96" s="13"/>
      <c r="Y96" s="13"/>
      <c r="Z96" s="13"/>
    </row>
    <row r="97" spans="1:26" ht="14.25" customHeight="1" x14ac:dyDescent="0.25">
      <c r="A97" s="19"/>
      <c r="B97" s="36"/>
      <c r="C97" s="36"/>
      <c r="D97" s="36"/>
      <c r="E97" s="36"/>
      <c r="F97" s="36"/>
      <c r="G97" s="36"/>
      <c r="H97" s="38"/>
      <c r="I97" s="37"/>
      <c r="J97" s="36"/>
      <c r="K97" s="36"/>
      <c r="L97" s="35"/>
      <c r="M97" s="19"/>
      <c r="N97" s="34"/>
      <c r="O97" s="33"/>
      <c r="P97" s="32"/>
      <c r="Q97" s="31"/>
      <c r="R97" s="16" t="s">
        <v>74</v>
      </c>
      <c r="S97" s="14">
        <f t="shared" si="3"/>
        <v>3</v>
      </c>
      <c r="T97" s="15">
        <f t="shared" si="4"/>
        <v>0</v>
      </c>
      <c r="U97" s="14" t="str">
        <f t="shared" si="5"/>
        <v>014,3,,,0</v>
      </c>
      <c r="V97" s="13"/>
      <c r="W97" s="13"/>
      <c r="X97" s="13"/>
      <c r="Y97" s="13"/>
      <c r="Z97" s="13"/>
    </row>
    <row r="98" spans="1:26" ht="14.25" customHeight="1" x14ac:dyDescent="0.25">
      <c r="A98" s="25"/>
      <c r="B98" s="24"/>
      <c r="C98" s="24"/>
      <c r="D98" s="24"/>
      <c r="E98" s="24"/>
      <c r="F98" s="24"/>
      <c r="G98" s="24"/>
      <c r="H98" s="23"/>
      <c r="I98" s="27"/>
      <c r="J98" s="24"/>
      <c r="K98" s="24"/>
      <c r="L98" s="26"/>
      <c r="M98" s="25"/>
      <c r="N98" s="30"/>
      <c r="O98" s="29"/>
      <c r="P98" s="28"/>
      <c r="Q98" s="21"/>
      <c r="R98" s="16" t="s">
        <v>74</v>
      </c>
      <c r="S98" s="14">
        <f t="shared" si="3"/>
        <v>3</v>
      </c>
      <c r="T98" s="15">
        <f t="shared" si="4"/>
        <v>0</v>
      </c>
      <c r="U98" s="14" t="str">
        <f t="shared" si="5"/>
        <v>014,3,,,0</v>
      </c>
      <c r="V98" s="13"/>
      <c r="W98" s="13"/>
      <c r="X98" s="13"/>
      <c r="Y98" s="13"/>
      <c r="Z98" s="13"/>
    </row>
    <row r="99" spans="1:26" ht="14.25" customHeight="1" x14ac:dyDescent="0.25">
      <c r="A99" s="25"/>
      <c r="B99" s="24"/>
      <c r="C99" s="24"/>
      <c r="D99" s="24"/>
      <c r="E99" s="24"/>
      <c r="F99" s="24"/>
      <c r="G99" s="24"/>
      <c r="H99" s="23"/>
      <c r="I99" s="27"/>
      <c r="J99" s="24"/>
      <c r="K99" s="24"/>
      <c r="L99" s="26"/>
      <c r="M99" s="25"/>
      <c r="N99" s="24"/>
      <c r="O99" s="23"/>
      <c r="P99" s="22"/>
      <c r="Q99" s="21"/>
      <c r="R99" s="16" t="s">
        <v>74</v>
      </c>
      <c r="S99" s="14">
        <f t="shared" si="3"/>
        <v>3</v>
      </c>
      <c r="T99" s="15">
        <f t="shared" si="4"/>
        <v>0</v>
      </c>
      <c r="U99" s="14" t="str">
        <f t="shared" si="5"/>
        <v>014,3,,,0</v>
      </c>
      <c r="V99" s="13"/>
      <c r="W99" s="13"/>
      <c r="X99" s="13"/>
      <c r="Y99" s="13"/>
      <c r="Z99" s="13"/>
    </row>
    <row r="100" spans="1:26" ht="14.25" customHeight="1" x14ac:dyDescent="0.25">
      <c r="A100" s="25"/>
      <c r="B100" s="24"/>
      <c r="C100" s="24"/>
      <c r="D100" s="24"/>
      <c r="E100" s="24"/>
      <c r="F100" s="24"/>
      <c r="G100" s="24"/>
      <c r="H100" s="23"/>
      <c r="I100" s="27"/>
      <c r="J100" s="24"/>
      <c r="K100" s="24"/>
      <c r="L100" s="26"/>
      <c r="M100" s="25"/>
      <c r="N100" s="24"/>
      <c r="O100" s="23"/>
      <c r="P100" s="22"/>
      <c r="Q100" s="21"/>
      <c r="R100" s="16" t="s">
        <v>74</v>
      </c>
      <c r="S100" s="14">
        <f t="shared" si="3"/>
        <v>3</v>
      </c>
      <c r="T100" s="15">
        <f t="shared" si="4"/>
        <v>0</v>
      </c>
      <c r="U100" s="14" t="str">
        <f t="shared" si="5"/>
        <v>014,3,,,0</v>
      </c>
      <c r="V100" s="13"/>
      <c r="W100" s="13"/>
      <c r="X100" s="13"/>
      <c r="Y100" s="13"/>
      <c r="Z100" s="13"/>
    </row>
    <row r="101" spans="1:26" ht="14.25" customHeight="1" x14ac:dyDescent="0.25">
      <c r="A101" s="25"/>
      <c r="B101" s="24"/>
      <c r="C101" s="24"/>
      <c r="D101" s="24"/>
      <c r="E101" s="24"/>
      <c r="F101" s="24"/>
      <c r="G101" s="24"/>
      <c r="H101" s="23"/>
      <c r="I101" s="27"/>
      <c r="J101" s="24"/>
      <c r="K101" s="24"/>
      <c r="L101" s="26"/>
      <c r="M101" s="25"/>
      <c r="N101" s="30"/>
      <c r="O101" s="29"/>
      <c r="P101" s="28"/>
      <c r="Q101" s="21"/>
      <c r="R101" s="16" t="s">
        <v>74</v>
      </c>
      <c r="S101" s="14">
        <f t="shared" si="3"/>
        <v>3</v>
      </c>
      <c r="T101" s="15">
        <f t="shared" si="4"/>
        <v>0</v>
      </c>
      <c r="U101" s="14" t="str">
        <f t="shared" si="5"/>
        <v>014,3,,,0</v>
      </c>
      <c r="V101" s="13"/>
      <c r="W101" s="13"/>
      <c r="X101" s="13"/>
      <c r="Y101" s="13"/>
      <c r="Z101" s="13"/>
    </row>
    <row r="102" spans="1:26" ht="14.25" customHeight="1" x14ac:dyDescent="0.25">
      <c r="A102" s="25"/>
      <c r="B102" s="24"/>
      <c r="C102" s="24"/>
      <c r="D102" s="24"/>
      <c r="E102" s="24"/>
      <c r="F102" s="24"/>
      <c r="G102" s="24"/>
      <c r="H102" s="23"/>
      <c r="I102" s="27"/>
      <c r="J102" s="24"/>
      <c r="K102" s="24"/>
      <c r="L102" s="26"/>
      <c r="M102" s="25"/>
      <c r="N102" s="24"/>
      <c r="O102" s="23"/>
      <c r="P102" s="22"/>
      <c r="Q102" s="21"/>
      <c r="R102" s="16" t="s">
        <v>74</v>
      </c>
      <c r="S102" s="14">
        <f t="shared" si="3"/>
        <v>3</v>
      </c>
      <c r="T102" s="15">
        <f t="shared" si="4"/>
        <v>0</v>
      </c>
      <c r="U102" s="14" t="str">
        <f t="shared" si="5"/>
        <v>014,3,,,0</v>
      </c>
      <c r="V102" s="13"/>
      <c r="W102" s="13"/>
      <c r="X102" s="13"/>
      <c r="Y102" s="13"/>
      <c r="Z102" s="13"/>
    </row>
    <row r="103" spans="1:26" ht="14.25" customHeight="1" x14ac:dyDescent="0.25">
      <c r="A103" s="25"/>
      <c r="B103" s="24"/>
      <c r="C103" s="24"/>
      <c r="D103" s="24"/>
      <c r="E103" s="24"/>
      <c r="F103" s="24"/>
      <c r="G103" s="24"/>
      <c r="H103" s="23"/>
      <c r="I103" s="27"/>
      <c r="J103" s="24"/>
      <c r="K103" s="24"/>
      <c r="L103" s="26"/>
      <c r="M103" s="25"/>
      <c r="N103" s="24"/>
      <c r="O103" s="23"/>
      <c r="P103" s="22"/>
      <c r="Q103" s="21"/>
      <c r="R103" s="16" t="s">
        <v>74</v>
      </c>
      <c r="S103" s="14">
        <f t="shared" si="3"/>
        <v>3</v>
      </c>
      <c r="T103" s="15">
        <f t="shared" si="4"/>
        <v>0</v>
      </c>
      <c r="U103" s="14" t="str">
        <f t="shared" si="5"/>
        <v>014,3,,,0</v>
      </c>
      <c r="V103" s="13"/>
      <c r="W103" s="13"/>
      <c r="X103" s="13"/>
      <c r="Y103" s="13"/>
      <c r="Z103" s="13"/>
    </row>
    <row r="104" spans="1:26" ht="14.25" customHeight="1" x14ac:dyDescent="0.25">
      <c r="A104" s="25"/>
      <c r="B104" s="24"/>
      <c r="C104" s="24"/>
      <c r="D104" s="24"/>
      <c r="E104" s="24"/>
      <c r="F104" s="24"/>
      <c r="G104" s="24"/>
      <c r="H104" s="23"/>
      <c r="I104" s="27"/>
      <c r="J104" s="24"/>
      <c r="K104" s="24"/>
      <c r="L104" s="26"/>
      <c r="M104" s="25"/>
      <c r="N104" s="30"/>
      <c r="O104" s="29"/>
      <c r="P104" s="28"/>
      <c r="Q104" s="21"/>
      <c r="R104" s="16" t="s">
        <v>74</v>
      </c>
      <c r="S104" s="14">
        <f t="shared" si="3"/>
        <v>3</v>
      </c>
      <c r="T104" s="15">
        <f t="shared" si="4"/>
        <v>0</v>
      </c>
      <c r="U104" s="14" t="str">
        <f t="shared" si="5"/>
        <v>014,3,,,0</v>
      </c>
      <c r="V104" s="13"/>
      <c r="W104" s="13"/>
      <c r="X104" s="13"/>
      <c r="Y104" s="13"/>
      <c r="Z104" s="13"/>
    </row>
    <row r="105" spans="1:26" ht="14.25" customHeight="1" x14ac:dyDescent="0.25">
      <c r="A105" s="43"/>
      <c r="B105" s="44"/>
      <c r="C105" s="44"/>
      <c r="D105" s="44"/>
      <c r="E105" s="44"/>
      <c r="F105" s="44"/>
      <c r="G105" s="44"/>
      <c r="H105" s="45"/>
      <c r="I105" s="37"/>
      <c r="J105" s="44"/>
      <c r="K105" s="44"/>
      <c r="L105" s="26"/>
      <c r="M105" s="43"/>
      <c r="N105" s="42"/>
      <c r="O105" s="41"/>
      <c r="P105" s="40"/>
      <c r="Q105" s="31"/>
      <c r="R105" s="16" t="s">
        <v>74</v>
      </c>
      <c r="S105" s="14">
        <f t="shared" si="3"/>
        <v>3</v>
      </c>
      <c r="T105" s="15">
        <f t="shared" si="4"/>
        <v>0</v>
      </c>
      <c r="U105" s="14" t="str">
        <f t="shared" si="5"/>
        <v>014,3,,,0</v>
      </c>
      <c r="V105" s="13"/>
      <c r="W105" s="13"/>
      <c r="X105" s="13"/>
      <c r="Y105" s="13"/>
      <c r="Z105" s="13"/>
    </row>
    <row r="106" spans="1:26" ht="14.25" customHeight="1" x14ac:dyDescent="0.25">
      <c r="A106" s="25"/>
      <c r="B106" s="24"/>
      <c r="C106" s="24"/>
      <c r="D106" s="24"/>
      <c r="E106" s="24"/>
      <c r="F106" s="24"/>
      <c r="G106" s="24"/>
      <c r="H106" s="23"/>
      <c r="I106" s="27"/>
      <c r="J106" s="24"/>
      <c r="K106" s="24"/>
      <c r="L106" s="26"/>
      <c r="M106" s="25"/>
      <c r="N106" s="24"/>
      <c r="O106" s="23"/>
      <c r="P106" s="22"/>
      <c r="Q106" s="21"/>
      <c r="R106" s="16" t="s">
        <v>74</v>
      </c>
      <c r="S106" s="14">
        <f t="shared" si="3"/>
        <v>3</v>
      </c>
      <c r="T106" s="15">
        <f t="shared" si="4"/>
        <v>0</v>
      </c>
      <c r="U106" s="14" t="str">
        <f t="shared" si="5"/>
        <v>014,3,,,0</v>
      </c>
      <c r="V106" s="13"/>
      <c r="W106" s="13"/>
      <c r="X106" s="13"/>
      <c r="Y106" s="13"/>
      <c r="Z106" s="13"/>
    </row>
    <row r="107" spans="1:26" ht="14.25" customHeight="1" x14ac:dyDescent="0.25">
      <c r="A107" s="25"/>
      <c r="B107" s="24"/>
      <c r="C107" s="24"/>
      <c r="D107" s="24"/>
      <c r="E107" s="24"/>
      <c r="F107" s="24"/>
      <c r="G107" s="24"/>
      <c r="H107" s="23"/>
      <c r="I107" s="27"/>
      <c r="J107" s="24"/>
      <c r="K107" s="24"/>
      <c r="L107" s="26"/>
      <c r="M107" s="25"/>
      <c r="N107" s="30"/>
      <c r="O107" s="29"/>
      <c r="P107" s="28"/>
      <c r="Q107" s="21"/>
      <c r="R107" s="16" t="s">
        <v>74</v>
      </c>
      <c r="S107" s="14">
        <f t="shared" si="3"/>
        <v>3</v>
      </c>
      <c r="T107" s="15">
        <f t="shared" si="4"/>
        <v>0</v>
      </c>
      <c r="U107" s="14" t="str">
        <f t="shared" si="5"/>
        <v>014,3,,,0</v>
      </c>
      <c r="V107" s="13"/>
      <c r="W107" s="13"/>
      <c r="X107" s="13"/>
      <c r="Y107" s="13"/>
      <c r="Z107" s="13"/>
    </row>
    <row r="108" spans="1:26" ht="14.25" customHeight="1" x14ac:dyDescent="0.25">
      <c r="A108" s="25"/>
      <c r="B108" s="24"/>
      <c r="C108" s="24"/>
      <c r="D108" s="24"/>
      <c r="E108" s="24"/>
      <c r="F108" s="24"/>
      <c r="G108" s="24"/>
      <c r="H108" s="23"/>
      <c r="I108" s="37"/>
      <c r="J108" s="24"/>
      <c r="K108" s="24"/>
      <c r="L108" s="26"/>
      <c r="M108" s="25"/>
      <c r="N108" s="30"/>
      <c r="O108" s="29"/>
      <c r="P108" s="28"/>
      <c r="Q108" s="21"/>
      <c r="R108" s="16" t="s">
        <v>74</v>
      </c>
      <c r="S108" s="14">
        <f t="shared" si="3"/>
        <v>3</v>
      </c>
      <c r="T108" s="15">
        <f t="shared" si="4"/>
        <v>0</v>
      </c>
      <c r="U108" s="14" t="str">
        <f t="shared" si="5"/>
        <v>014,3,,,0</v>
      </c>
      <c r="V108" s="13"/>
      <c r="W108" s="13"/>
      <c r="X108" s="13"/>
      <c r="Y108" s="13"/>
      <c r="Z108" s="13"/>
    </row>
    <row r="109" spans="1:26" ht="14.25" customHeight="1" x14ac:dyDescent="0.25">
      <c r="A109" s="25"/>
      <c r="B109" s="24"/>
      <c r="C109" s="24"/>
      <c r="D109" s="24"/>
      <c r="E109" s="24"/>
      <c r="F109" s="24"/>
      <c r="G109" s="24"/>
      <c r="H109" s="23"/>
      <c r="I109" s="27"/>
      <c r="J109" s="24"/>
      <c r="K109" s="24"/>
      <c r="L109" s="26"/>
      <c r="M109" s="25"/>
      <c r="N109" s="30"/>
      <c r="O109" s="29"/>
      <c r="P109" s="28"/>
      <c r="Q109" s="21"/>
      <c r="R109" s="16" t="s">
        <v>74</v>
      </c>
      <c r="S109" s="14">
        <f t="shared" si="3"/>
        <v>3</v>
      </c>
      <c r="T109" s="15">
        <f t="shared" si="4"/>
        <v>0</v>
      </c>
      <c r="U109" s="14" t="str">
        <f t="shared" si="5"/>
        <v>014,3,,,0</v>
      </c>
      <c r="V109" s="13"/>
      <c r="W109" s="13"/>
      <c r="X109" s="13"/>
      <c r="Y109" s="13"/>
      <c r="Z109" s="13"/>
    </row>
    <row r="110" spans="1:26" ht="14.25" customHeight="1" x14ac:dyDescent="0.25">
      <c r="A110" s="25"/>
      <c r="B110" s="24"/>
      <c r="C110" s="24"/>
      <c r="D110" s="24"/>
      <c r="E110" s="24"/>
      <c r="F110" s="24"/>
      <c r="G110" s="24"/>
      <c r="H110" s="23"/>
      <c r="I110" s="27"/>
      <c r="J110" s="24"/>
      <c r="K110" s="24"/>
      <c r="L110" s="26"/>
      <c r="M110" s="25"/>
      <c r="N110" s="30"/>
      <c r="O110" s="29"/>
      <c r="P110" s="28"/>
      <c r="Q110" s="21"/>
      <c r="R110" s="16" t="s">
        <v>74</v>
      </c>
      <c r="S110" s="14">
        <f t="shared" si="3"/>
        <v>3</v>
      </c>
      <c r="T110" s="15">
        <f t="shared" si="4"/>
        <v>0</v>
      </c>
      <c r="U110" s="14" t="str">
        <f t="shared" si="5"/>
        <v>014,3,,,0</v>
      </c>
      <c r="V110" s="13"/>
      <c r="W110" s="13"/>
      <c r="X110" s="13"/>
      <c r="Y110" s="13"/>
      <c r="Z110" s="13"/>
    </row>
    <row r="111" spans="1:26" ht="14.25" customHeight="1" x14ac:dyDescent="0.25">
      <c r="A111" s="25"/>
      <c r="B111" s="24"/>
      <c r="C111" s="24"/>
      <c r="D111" s="24"/>
      <c r="E111" s="24"/>
      <c r="F111" s="24"/>
      <c r="G111" s="24"/>
      <c r="H111" s="23"/>
      <c r="I111" s="27"/>
      <c r="J111" s="24"/>
      <c r="K111" s="24"/>
      <c r="L111" s="26"/>
      <c r="M111" s="25"/>
      <c r="N111" s="24"/>
      <c r="O111" s="23"/>
      <c r="P111" s="22"/>
      <c r="Q111" s="21"/>
      <c r="R111" s="16" t="s">
        <v>74</v>
      </c>
      <c r="S111" s="14">
        <f t="shared" si="3"/>
        <v>3</v>
      </c>
      <c r="T111" s="15">
        <f t="shared" si="4"/>
        <v>0</v>
      </c>
      <c r="U111" s="14" t="str">
        <f t="shared" si="5"/>
        <v>014,3,,,0</v>
      </c>
      <c r="V111" s="13"/>
      <c r="W111" s="13"/>
      <c r="X111" s="13"/>
      <c r="Y111" s="13"/>
      <c r="Z111" s="13"/>
    </row>
    <row r="112" spans="1:26" ht="14.25" customHeight="1" x14ac:dyDescent="0.25">
      <c r="A112" s="25"/>
      <c r="B112" s="24"/>
      <c r="C112" s="24"/>
      <c r="D112" s="24"/>
      <c r="E112" s="24"/>
      <c r="F112" s="24"/>
      <c r="G112" s="24"/>
      <c r="H112" s="23"/>
      <c r="I112" s="27"/>
      <c r="J112" s="24"/>
      <c r="K112" s="24"/>
      <c r="L112" s="26"/>
      <c r="M112" s="25"/>
      <c r="N112" s="24"/>
      <c r="O112" s="23"/>
      <c r="P112" s="22"/>
      <c r="Q112" s="21"/>
      <c r="R112" s="16" t="s">
        <v>74</v>
      </c>
      <c r="S112" s="14">
        <f t="shared" si="3"/>
        <v>3</v>
      </c>
      <c r="T112" s="15">
        <f t="shared" si="4"/>
        <v>0</v>
      </c>
      <c r="U112" s="14" t="str">
        <f t="shared" si="5"/>
        <v>014,3,,,0</v>
      </c>
      <c r="V112" s="13"/>
      <c r="W112" s="13"/>
      <c r="X112" s="13"/>
      <c r="Y112" s="13"/>
      <c r="Z112" s="13"/>
    </row>
    <row r="113" spans="1:26" ht="14.25" customHeight="1" x14ac:dyDescent="0.25">
      <c r="A113" s="25"/>
      <c r="B113" s="24"/>
      <c r="C113" s="24"/>
      <c r="D113" s="24"/>
      <c r="E113" s="24"/>
      <c r="F113" s="24"/>
      <c r="G113" s="24"/>
      <c r="H113" s="23"/>
      <c r="I113" s="27"/>
      <c r="J113" s="24"/>
      <c r="K113" s="24"/>
      <c r="L113" s="26"/>
      <c r="M113" s="25"/>
      <c r="N113" s="24"/>
      <c r="O113" s="23"/>
      <c r="P113" s="22"/>
      <c r="Q113" s="21"/>
      <c r="R113" s="16" t="s">
        <v>74</v>
      </c>
      <c r="S113" s="14">
        <f t="shared" si="3"/>
        <v>3</v>
      </c>
      <c r="T113" s="15">
        <f t="shared" si="4"/>
        <v>0</v>
      </c>
      <c r="U113" s="14" t="str">
        <f t="shared" si="5"/>
        <v>014,3,,,0</v>
      </c>
      <c r="V113" s="13"/>
      <c r="W113" s="13"/>
      <c r="X113" s="13"/>
      <c r="Y113" s="13"/>
      <c r="Z113" s="13"/>
    </row>
    <row r="114" spans="1:26" ht="14.25" customHeight="1" x14ac:dyDescent="0.25">
      <c r="A114" s="25"/>
      <c r="B114" s="24"/>
      <c r="C114" s="24"/>
      <c r="D114" s="24"/>
      <c r="E114" s="24"/>
      <c r="F114" s="24"/>
      <c r="G114" s="24"/>
      <c r="H114" s="23"/>
      <c r="I114" s="27"/>
      <c r="J114" s="24"/>
      <c r="K114" s="24"/>
      <c r="L114" s="26"/>
      <c r="M114" s="25"/>
      <c r="N114" s="24"/>
      <c r="O114" s="23"/>
      <c r="P114" s="22"/>
      <c r="Q114" s="21"/>
      <c r="R114" s="16" t="s">
        <v>74</v>
      </c>
      <c r="S114" s="14">
        <f t="shared" si="3"/>
        <v>3</v>
      </c>
      <c r="T114" s="15">
        <f t="shared" si="4"/>
        <v>0</v>
      </c>
      <c r="U114" s="14" t="str">
        <f t="shared" si="5"/>
        <v>014,3,,,0</v>
      </c>
      <c r="V114" s="13"/>
      <c r="W114" s="13"/>
      <c r="X114" s="13"/>
      <c r="Y114" s="13"/>
      <c r="Z114" s="13"/>
    </row>
    <row r="115" spans="1:26" ht="14.25" customHeight="1" x14ac:dyDescent="0.25">
      <c r="A115" s="25"/>
      <c r="B115" s="24"/>
      <c r="C115" s="24"/>
      <c r="D115" s="24"/>
      <c r="E115" s="24"/>
      <c r="F115" s="24"/>
      <c r="G115" s="24"/>
      <c r="H115" s="23"/>
      <c r="I115" s="27"/>
      <c r="J115" s="24"/>
      <c r="K115" s="24"/>
      <c r="L115" s="26"/>
      <c r="M115" s="25"/>
      <c r="N115" s="30"/>
      <c r="O115" s="29"/>
      <c r="P115" s="28"/>
      <c r="Q115" s="21"/>
      <c r="R115" s="16" t="s">
        <v>74</v>
      </c>
      <c r="S115" s="14">
        <f t="shared" si="3"/>
        <v>3</v>
      </c>
      <c r="T115" s="15">
        <f t="shared" si="4"/>
        <v>0</v>
      </c>
      <c r="U115" s="14" t="str">
        <f t="shared" si="5"/>
        <v>014,3,,,0</v>
      </c>
      <c r="V115" s="13"/>
      <c r="W115" s="13"/>
      <c r="X115" s="13"/>
      <c r="Y115" s="13"/>
      <c r="Z115" s="13"/>
    </row>
    <row r="116" spans="1:26" ht="14.25" customHeight="1" x14ac:dyDescent="0.25">
      <c r="A116" s="25"/>
      <c r="B116" s="24"/>
      <c r="C116" s="24"/>
      <c r="D116" s="24"/>
      <c r="E116" s="24"/>
      <c r="F116" s="24"/>
      <c r="G116" s="24"/>
      <c r="H116" s="23"/>
      <c r="I116" s="27"/>
      <c r="J116" s="24"/>
      <c r="K116" s="24"/>
      <c r="L116" s="26"/>
      <c r="M116" s="25"/>
      <c r="N116" s="24"/>
      <c r="O116" s="23"/>
      <c r="P116" s="22"/>
      <c r="Q116" s="21"/>
      <c r="R116" s="16" t="s">
        <v>74</v>
      </c>
      <c r="S116" s="14">
        <f t="shared" si="3"/>
        <v>3</v>
      </c>
      <c r="T116" s="15">
        <f t="shared" si="4"/>
        <v>0</v>
      </c>
      <c r="U116" s="14" t="str">
        <f t="shared" si="5"/>
        <v>014,3,,,0</v>
      </c>
      <c r="V116" s="13"/>
      <c r="W116" s="13"/>
      <c r="X116" s="13"/>
      <c r="Y116" s="13"/>
      <c r="Z116" s="13"/>
    </row>
    <row r="117" spans="1:26" ht="14.25" customHeight="1" x14ac:dyDescent="0.25">
      <c r="A117" s="25"/>
      <c r="B117" s="24"/>
      <c r="C117" s="24"/>
      <c r="D117" s="24"/>
      <c r="E117" s="24"/>
      <c r="F117" s="24"/>
      <c r="G117" s="24"/>
      <c r="H117" s="23"/>
      <c r="I117" s="27"/>
      <c r="J117" s="24"/>
      <c r="K117" s="24"/>
      <c r="L117" s="26"/>
      <c r="M117" s="25"/>
      <c r="N117" s="30"/>
      <c r="O117" s="29"/>
      <c r="P117" s="28"/>
      <c r="Q117" s="21"/>
      <c r="R117" s="16" t="s">
        <v>74</v>
      </c>
      <c r="S117" s="14">
        <f t="shared" si="3"/>
        <v>3</v>
      </c>
      <c r="T117" s="15">
        <f t="shared" si="4"/>
        <v>0</v>
      </c>
      <c r="U117" s="14" t="str">
        <f t="shared" si="5"/>
        <v>014,3,,,0</v>
      </c>
      <c r="V117" s="13"/>
      <c r="W117" s="13"/>
      <c r="X117" s="13"/>
      <c r="Y117" s="13"/>
      <c r="Z117" s="13"/>
    </row>
    <row r="118" spans="1:26" ht="14.25" customHeight="1" x14ac:dyDescent="0.25">
      <c r="A118" s="25"/>
      <c r="B118" s="24"/>
      <c r="C118" s="24"/>
      <c r="D118" s="24"/>
      <c r="E118" s="24"/>
      <c r="F118" s="24"/>
      <c r="G118" s="24"/>
      <c r="H118" s="23"/>
      <c r="I118" s="27"/>
      <c r="J118" s="24"/>
      <c r="K118" s="24"/>
      <c r="L118" s="26"/>
      <c r="M118" s="25"/>
      <c r="N118" s="24"/>
      <c r="O118" s="23"/>
      <c r="P118" s="22"/>
      <c r="Q118" s="21"/>
      <c r="R118" s="16" t="s">
        <v>74</v>
      </c>
      <c r="S118" s="14">
        <f t="shared" si="3"/>
        <v>3</v>
      </c>
      <c r="T118" s="15">
        <f t="shared" si="4"/>
        <v>0</v>
      </c>
      <c r="U118" s="14" t="str">
        <f t="shared" si="5"/>
        <v>014,3,,,0</v>
      </c>
      <c r="V118" s="13"/>
      <c r="W118" s="13"/>
      <c r="X118" s="13"/>
      <c r="Y118" s="13"/>
      <c r="Z118" s="13"/>
    </row>
    <row r="119" spans="1:26" ht="14.25" customHeight="1" x14ac:dyDescent="0.25">
      <c r="A119" s="25"/>
      <c r="B119" s="24"/>
      <c r="C119" s="24"/>
      <c r="D119" s="24"/>
      <c r="E119" s="24"/>
      <c r="F119" s="24"/>
      <c r="G119" s="24"/>
      <c r="H119" s="23"/>
      <c r="I119" s="27"/>
      <c r="J119" s="24"/>
      <c r="K119" s="24"/>
      <c r="L119" s="26"/>
      <c r="M119" s="25"/>
      <c r="N119" s="24"/>
      <c r="O119" s="23"/>
      <c r="P119" s="22"/>
      <c r="Q119" s="21"/>
      <c r="R119" s="16" t="s">
        <v>74</v>
      </c>
      <c r="S119" s="14">
        <f t="shared" si="3"/>
        <v>3</v>
      </c>
      <c r="T119" s="15">
        <f t="shared" si="4"/>
        <v>0</v>
      </c>
      <c r="U119" s="14" t="str">
        <f t="shared" si="5"/>
        <v>014,3,,,0</v>
      </c>
      <c r="V119" s="13"/>
      <c r="W119" s="13"/>
      <c r="X119" s="13"/>
      <c r="Y119" s="13"/>
      <c r="Z119" s="13"/>
    </row>
    <row r="120" spans="1:26" ht="14.25" customHeight="1" x14ac:dyDescent="0.25">
      <c r="A120" s="25"/>
      <c r="B120" s="24"/>
      <c r="C120" s="24"/>
      <c r="D120" s="24"/>
      <c r="E120" s="24"/>
      <c r="F120" s="24"/>
      <c r="G120" s="24"/>
      <c r="H120" s="23"/>
      <c r="I120" s="27"/>
      <c r="J120" s="24"/>
      <c r="K120" s="24"/>
      <c r="L120" s="26"/>
      <c r="M120" s="25"/>
      <c r="N120" s="24"/>
      <c r="O120" s="23"/>
      <c r="P120" s="22"/>
      <c r="Q120" s="21"/>
      <c r="R120" s="16" t="s">
        <v>74</v>
      </c>
      <c r="S120" s="14">
        <f t="shared" si="3"/>
        <v>3</v>
      </c>
      <c r="T120" s="15">
        <f t="shared" si="4"/>
        <v>0</v>
      </c>
      <c r="U120" s="14" t="str">
        <f t="shared" si="5"/>
        <v>014,3,,,0</v>
      </c>
      <c r="V120" s="13"/>
      <c r="W120" s="13"/>
      <c r="X120" s="13"/>
      <c r="Y120" s="13"/>
      <c r="Z120" s="13"/>
    </row>
    <row r="121" spans="1:26" ht="14.25" customHeight="1" x14ac:dyDescent="0.25">
      <c r="A121" s="25"/>
      <c r="B121" s="24"/>
      <c r="C121" s="24"/>
      <c r="D121" s="24"/>
      <c r="E121" s="24"/>
      <c r="F121" s="24"/>
      <c r="G121" s="24"/>
      <c r="H121" s="23"/>
      <c r="I121" s="27"/>
      <c r="J121" s="24"/>
      <c r="K121" s="24"/>
      <c r="L121" s="26"/>
      <c r="M121" s="25"/>
      <c r="N121" s="24"/>
      <c r="O121" s="23"/>
      <c r="P121" s="22"/>
      <c r="Q121" s="21"/>
      <c r="R121" s="16" t="s">
        <v>74</v>
      </c>
      <c r="S121" s="14">
        <f t="shared" si="3"/>
        <v>3</v>
      </c>
      <c r="T121" s="15">
        <f t="shared" si="4"/>
        <v>0</v>
      </c>
      <c r="U121" s="14" t="str">
        <f t="shared" si="5"/>
        <v>014,3,,,0</v>
      </c>
      <c r="V121" s="13"/>
      <c r="W121" s="13"/>
      <c r="X121" s="13"/>
      <c r="Y121" s="13"/>
      <c r="Z121" s="13"/>
    </row>
    <row r="122" spans="1:26" ht="14.25" customHeight="1" x14ac:dyDescent="0.25">
      <c r="A122" s="25"/>
      <c r="B122" s="24"/>
      <c r="C122" s="24"/>
      <c r="D122" s="24"/>
      <c r="E122" s="24"/>
      <c r="F122" s="24"/>
      <c r="G122" s="24"/>
      <c r="H122" s="23"/>
      <c r="I122" s="27"/>
      <c r="J122" s="24"/>
      <c r="K122" s="24"/>
      <c r="L122" s="26"/>
      <c r="M122" s="25"/>
      <c r="N122" s="24"/>
      <c r="O122" s="23"/>
      <c r="P122" s="22"/>
      <c r="Q122" s="21"/>
      <c r="R122" s="16" t="s">
        <v>74</v>
      </c>
      <c r="S122" s="14">
        <f t="shared" si="3"/>
        <v>3</v>
      </c>
      <c r="T122" s="15">
        <f t="shared" si="4"/>
        <v>0</v>
      </c>
      <c r="U122" s="14" t="str">
        <f t="shared" si="5"/>
        <v>014,3,,,0</v>
      </c>
      <c r="V122" s="13"/>
      <c r="W122" s="13"/>
      <c r="X122" s="13"/>
      <c r="Y122" s="13"/>
      <c r="Z122" s="13"/>
    </row>
    <row r="123" spans="1:26" ht="14.25" customHeight="1" x14ac:dyDescent="0.25">
      <c r="A123" s="25"/>
      <c r="B123" s="24"/>
      <c r="C123" s="24"/>
      <c r="D123" s="24"/>
      <c r="E123" s="24"/>
      <c r="F123" s="24"/>
      <c r="G123" s="24"/>
      <c r="H123" s="23"/>
      <c r="I123" s="27"/>
      <c r="J123" s="24"/>
      <c r="K123" s="24"/>
      <c r="L123" s="26"/>
      <c r="M123" s="25"/>
      <c r="N123" s="30"/>
      <c r="O123" s="29"/>
      <c r="P123" s="28"/>
      <c r="Q123" s="21"/>
      <c r="R123" s="16" t="s">
        <v>74</v>
      </c>
      <c r="S123" s="14">
        <f t="shared" si="3"/>
        <v>3</v>
      </c>
      <c r="T123" s="15">
        <f t="shared" si="4"/>
        <v>0</v>
      </c>
      <c r="U123" s="14" t="str">
        <f t="shared" si="5"/>
        <v>014,3,,,0</v>
      </c>
      <c r="V123" s="13"/>
      <c r="W123" s="13"/>
      <c r="X123" s="13"/>
      <c r="Y123" s="13"/>
      <c r="Z123" s="13"/>
    </row>
    <row r="124" spans="1:26" ht="14.25" customHeight="1" x14ac:dyDescent="0.25">
      <c r="A124" s="25"/>
      <c r="B124" s="24"/>
      <c r="C124" s="24"/>
      <c r="D124" s="24"/>
      <c r="E124" s="24"/>
      <c r="F124" s="24"/>
      <c r="G124" s="24"/>
      <c r="H124" s="23"/>
      <c r="I124" s="27"/>
      <c r="J124" s="24"/>
      <c r="K124" s="24"/>
      <c r="L124" s="26"/>
      <c r="M124" s="25"/>
      <c r="N124" s="24"/>
      <c r="O124" s="23"/>
      <c r="P124" s="22"/>
      <c r="Q124" s="21"/>
      <c r="R124" s="16" t="s">
        <v>74</v>
      </c>
      <c r="S124" s="14">
        <f t="shared" si="3"/>
        <v>3</v>
      </c>
      <c r="T124" s="15">
        <f t="shared" si="4"/>
        <v>0</v>
      </c>
      <c r="U124" s="14" t="str">
        <f t="shared" si="5"/>
        <v>014,3,,,0</v>
      </c>
      <c r="V124" s="13"/>
      <c r="W124" s="13"/>
      <c r="X124" s="13"/>
      <c r="Y124" s="13"/>
      <c r="Z124" s="13"/>
    </row>
    <row r="125" spans="1:26" ht="14.25" customHeight="1" x14ac:dyDescent="0.25">
      <c r="A125" s="25"/>
      <c r="B125" s="24"/>
      <c r="C125" s="24"/>
      <c r="D125" s="24"/>
      <c r="E125" s="24"/>
      <c r="F125" s="24"/>
      <c r="G125" s="24"/>
      <c r="H125" s="23"/>
      <c r="I125" s="27"/>
      <c r="J125" s="24"/>
      <c r="K125" s="24"/>
      <c r="L125" s="26"/>
      <c r="M125" s="25"/>
      <c r="N125" s="24"/>
      <c r="O125" s="23"/>
      <c r="P125" s="22"/>
      <c r="Q125" s="21"/>
      <c r="R125" s="16" t="s">
        <v>74</v>
      </c>
      <c r="S125" s="14">
        <f t="shared" si="3"/>
        <v>3</v>
      </c>
      <c r="T125" s="15">
        <f t="shared" si="4"/>
        <v>0</v>
      </c>
      <c r="U125" s="14" t="str">
        <f t="shared" si="5"/>
        <v>014,3,,,0</v>
      </c>
      <c r="V125" s="13"/>
      <c r="W125" s="13"/>
      <c r="X125" s="13"/>
      <c r="Y125" s="13"/>
      <c r="Z125" s="13"/>
    </row>
    <row r="126" spans="1:26" ht="14.25" customHeight="1" x14ac:dyDescent="0.25">
      <c r="A126" s="25"/>
      <c r="B126" s="24"/>
      <c r="C126" s="24"/>
      <c r="D126" s="24"/>
      <c r="E126" s="24"/>
      <c r="F126" s="24"/>
      <c r="G126" s="24"/>
      <c r="H126" s="23"/>
      <c r="I126" s="27"/>
      <c r="J126" s="24"/>
      <c r="K126" s="24"/>
      <c r="L126" s="26"/>
      <c r="M126" s="25"/>
      <c r="N126" s="24"/>
      <c r="O126" s="23"/>
      <c r="P126" s="22"/>
      <c r="Q126" s="21"/>
      <c r="R126" s="16" t="s">
        <v>74</v>
      </c>
      <c r="S126" s="14">
        <f t="shared" si="3"/>
        <v>3</v>
      </c>
      <c r="T126" s="15">
        <f t="shared" si="4"/>
        <v>0</v>
      </c>
      <c r="U126" s="14" t="str">
        <f t="shared" si="5"/>
        <v>014,3,,,0</v>
      </c>
      <c r="V126" s="13"/>
      <c r="W126" s="13"/>
      <c r="X126" s="13"/>
      <c r="Y126" s="13"/>
      <c r="Z126" s="13"/>
    </row>
    <row r="127" spans="1:26" ht="14.25" customHeight="1" x14ac:dyDescent="0.25">
      <c r="A127" s="25"/>
      <c r="B127" s="24"/>
      <c r="C127" s="24"/>
      <c r="D127" s="24"/>
      <c r="E127" s="24"/>
      <c r="F127" s="24"/>
      <c r="G127" s="24"/>
      <c r="H127" s="23"/>
      <c r="I127" s="27"/>
      <c r="J127" s="24"/>
      <c r="K127" s="24"/>
      <c r="L127" s="26"/>
      <c r="M127" s="25"/>
      <c r="N127" s="24"/>
      <c r="O127" s="23"/>
      <c r="P127" s="22"/>
      <c r="Q127" s="21"/>
      <c r="R127" s="16" t="s">
        <v>74</v>
      </c>
      <c r="S127" s="14">
        <f t="shared" si="3"/>
        <v>3</v>
      </c>
      <c r="T127" s="15">
        <f t="shared" si="4"/>
        <v>0</v>
      </c>
      <c r="U127" s="14" t="str">
        <f t="shared" si="5"/>
        <v>014,3,,,0</v>
      </c>
      <c r="V127" s="13"/>
      <c r="W127" s="13"/>
      <c r="X127" s="13"/>
      <c r="Y127" s="13"/>
      <c r="Z127" s="13"/>
    </row>
    <row r="128" spans="1:26" ht="14.25" customHeight="1" x14ac:dyDescent="0.25">
      <c r="A128" s="25"/>
      <c r="B128" s="24"/>
      <c r="C128" s="24"/>
      <c r="D128" s="24"/>
      <c r="E128" s="24"/>
      <c r="F128" s="24"/>
      <c r="G128" s="24"/>
      <c r="H128" s="23"/>
      <c r="I128" s="27"/>
      <c r="J128" s="24"/>
      <c r="K128" s="24"/>
      <c r="L128" s="26"/>
      <c r="M128" s="25"/>
      <c r="N128" s="24"/>
      <c r="O128" s="23"/>
      <c r="P128" s="22"/>
      <c r="Q128" s="21"/>
      <c r="R128" s="16" t="s">
        <v>74</v>
      </c>
      <c r="S128" s="14">
        <f t="shared" si="3"/>
        <v>3</v>
      </c>
      <c r="T128" s="15">
        <f t="shared" si="4"/>
        <v>0</v>
      </c>
      <c r="U128" s="14" t="str">
        <f t="shared" si="5"/>
        <v>014,3,,,0</v>
      </c>
      <c r="V128" s="13"/>
      <c r="W128" s="13"/>
      <c r="X128" s="13"/>
      <c r="Y128" s="13"/>
      <c r="Z128" s="13"/>
    </row>
    <row r="129" spans="1:26" ht="14.25" customHeight="1" x14ac:dyDescent="0.25">
      <c r="A129" s="25"/>
      <c r="B129" s="24"/>
      <c r="C129" s="24"/>
      <c r="D129" s="24"/>
      <c r="E129" s="24"/>
      <c r="F129" s="24"/>
      <c r="G129" s="24"/>
      <c r="H129" s="23"/>
      <c r="I129" s="27"/>
      <c r="J129" s="24"/>
      <c r="K129" s="24"/>
      <c r="L129" s="26"/>
      <c r="M129" s="25"/>
      <c r="N129" s="24"/>
      <c r="O129" s="23"/>
      <c r="P129" s="22"/>
      <c r="Q129" s="21"/>
      <c r="R129" s="16" t="s">
        <v>74</v>
      </c>
      <c r="S129" s="14">
        <f t="shared" si="3"/>
        <v>3</v>
      </c>
      <c r="T129" s="15">
        <f t="shared" si="4"/>
        <v>0</v>
      </c>
      <c r="U129" s="14" t="str">
        <f t="shared" si="5"/>
        <v>014,3,,,0</v>
      </c>
      <c r="V129" s="13"/>
      <c r="W129" s="13"/>
      <c r="X129" s="13"/>
      <c r="Y129" s="13"/>
      <c r="Z129" s="13"/>
    </row>
    <row r="130" spans="1:26" ht="14.25" customHeight="1" x14ac:dyDescent="0.25">
      <c r="A130" s="25"/>
      <c r="B130" s="24"/>
      <c r="C130" s="24"/>
      <c r="D130" s="24"/>
      <c r="E130" s="24"/>
      <c r="F130" s="24"/>
      <c r="G130" s="24"/>
      <c r="H130" s="23"/>
      <c r="I130" s="27"/>
      <c r="J130" s="24"/>
      <c r="K130" s="24"/>
      <c r="L130" s="26"/>
      <c r="M130" s="25"/>
      <c r="N130" s="24"/>
      <c r="O130" s="23"/>
      <c r="P130" s="22"/>
      <c r="Q130" s="21"/>
      <c r="R130" s="16" t="s">
        <v>74</v>
      </c>
      <c r="S130" s="14">
        <f t="shared" si="3"/>
        <v>3</v>
      </c>
      <c r="T130" s="15">
        <f t="shared" si="4"/>
        <v>0</v>
      </c>
      <c r="U130" s="14" t="str">
        <f t="shared" si="5"/>
        <v>014,3,,,0</v>
      </c>
      <c r="V130" s="13"/>
      <c r="W130" s="13"/>
      <c r="X130" s="13"/>
      <c r="Y130" s="13"/>
      <c r="Z130" s="13"/>
    </row>
    <row r="131" spans="1:26" ht="14.25" customHeight="1" x14ac:dyDescent="0.25">
      <c r="A131" s="25"/>
      <c r="B131" s="24"/>
      <c r="C131" s="24"/>
      <c r="D131" s="24"/>
      <c r="E131" s="24"/>
      <c r="F131" s="24"/>
      <c r="G131" s="24"/>
      <c r="H131" s="23"/>
      <c r="I131" s="27"/>
      <c r="J131" s="24"/>
      <c r="K131" s="24"/>
      <c r="L131" s="26"/>
      <c r="M131" s="25"/>
      <c r="N131" s="24"/>
      <c r="O131" s="23"/>
      <c r="P131" s="22"/>
      <c r="Q131" s="21"/>
      <c r="R131" s="16" t="s">
        <v>74</v>
      </c>
      <c r="S131" s="14">
        <f t="shared" ref="S131:S194" si="6">+IF(D131="Cedula de Identidad",1,3)</f>
        <v>3</v>
      </c>
      <c r="T131" s="15">
        <f t="shared" ref="T131:T194" si="7">+Q131</f>
        <v>0</v>
      </c>
      <c r="U131" s="14" t="str">
        <f t="shared" ref="U131:U194" si="8">+CONCATENATE(R131,",",S131,",",E131,",",E131,",",T131)</f>
        <v>014,3,,,0</v>
      </c>
      <c r="V131" s="13"/>
      <c r="W131" s="13"/>
      <c r="X131" s="13"/>
      <c r="Y131" s="13"/>
      <c r="Z131" s="13"/>
    </row>
    <row r="132" spans="1:26" ht="14.25" customHeight="1" x14ac:dyDescent="0.25">
      <c r="A132" s="25"/>
      <c r="B132" s="24"/>
      <c r="C132" s="24"/>
      <c r="D132" s="24"/>
      <c r="E132" s="24"/>
      <c r="F132" s="24"/>
      <c r="G132" s="24"/>
      <c r="H132" s="23"/>
      <c r="I132" s="27"/>
      <c r="J132" s="24"/>
      <c r="K132" s="24"/>
      <c r="L132" s="26"/>
      <c r="M132" s="25"/>
      <c r="N132" s="24"/>
      <c r="O132" s="23"/>
      <c r="P132" s="22"/>
      <c r="Q132" s="21"/>
      <c r="R132" s="16" t="s">
        <v>74</v>
      </c>
      <c r="S132" s="14">
        <f t="shared" si="6"/>
        <v>3</v>
      </c>
      <c r="T132" s="15">
        <f t="shared" si="7"/>
        <v>0</v>
      </c>
      <c r="U132" s="14" t="str">
        <f t="shared" si="8"/>
        <v>014,3,,,0</v>
      </c>
      <c r="V132" s="13"/>
      <c r="W132" s="13"/>
      <c r="X132" s="13"/>
      <c r="Y132" s="13"/>
      <c r="Z132" s="13"/>
    </row>
    <row r="133" spans="1:26" ht="14.25" customHeight="1" x14ac:dyDescent="0.25">
      <c r="A133" s="25"/>
      <c r="B133" s="24"/>
      <c r="C133" s="24"/>
      <c r="D133" s="24"/>
      <c r="E133" s="24"/>
      <c r="F133" s="24"/>
      <c r="G133" s="24"/>
      <c r="H133" s="23"/>
      <c r="I133" s="27"/>
      <c r="J133" s="24"/>
      <c r="K133" s="24"/>
      <c r="L133" s="26"/>
      <c r="M133" s="25"/>
      <c r="N133" s="24"/>
      <c r="O133" s="23"/>
      <c r="P133" s="22"/>
      <c r="Q133" s="21"/>
      <c r="R133" s="16" t="s">
        <v>74</v>
      </c>
      <c r="S133" s="14">
        <f t="shared" si="6"/>
        <v>3</v>
      </c>
      <c r="T133" s="15">
        <f t="shared" si="7"/>
        <v>0</v>
      </c>
      <c r="U133" s="14" t="str">
        <f t="shared" si="8"/>
        <v>014,3,,,0</v>
      </c>
      <c r="V133" s="13"/>
      <c r="W133" s="13"/>
      <c r="X133" s="13"/>
      <c r="Y133" s="13"/>
      <c r="Z133" s="13"/>
    </row>
    <row r="134" spans="1:26" ht="14.25" customHeight="1" x14ac:dyDescent="0.25">
      <c r="A134" s="25"/>
      <c r="B134" s="24"/>
      <c r="C134" s="24"/>
      <c r="D134" s="24"/>
      <c r="E134" s="24"/>
      <c r="F134" s="24"/>
      <c r="G134" s="24"/>
      <c r="H134" s="23"/>
      <c r="I134" s="27"/>
      <c r="J134" s="24"/>
      <c r="K134" s="24"/>
      <c r="L134" s="26"/>
      <c r="M134" s="25"/>
      <c r="N134" s="30"/>
      <c r="O134" s="29"/>
      <c r="P134" s="28"/>
      <c r="Q134" s="21"/>
      <c r="R134" s="16" t="s">
        <v>74</v>
      </c>
      <c r="S134" s="14">
        <f t="shared" si="6"/>
        <v>3</v>
      </c>
      <c r="T134" s="15">
        <f t="shared" si="7"/>
        <v>0</v>
      </c>
      <c r="U134" s="14" t="str">
        <f t="shared" si="8"/>
        <v>014,3,,,0</v>
      </c>
      <c r="V134" s="13"/>
      <c r="W134" s="13"/>
      <c r="X134" s="13"/>
      <c r="Y134" s="13"/>
      <c r="Z134" s="13"/>
    </row>
    <row r="135" spans="1:26" ht="14.25" customHeight="1" x14ac:dyDescent="0.25">
      <c r="A135" s="25"/>
      <c r="B135" s="24"/>
      <c r="C135" s="24"/>
      <c r="D135" s="24"/>
      <c r="E135" s="24"/>
      <c r="F135" s="24"/>
      <c r="G135" s="24"/>
      <c r="H135" s="23"/>
      <c r="I135" s="27"/>
      <c r="J135" s="24"/>
      <c r="K135" s="24"/>
      <c r="L135" s="26"/>
      <c r="M135" s="25"/>
      <c r="N135" s="24"/>
      <c r="O135" s="23"/>
      <c r="P135" s="22"/>
      <c r="Q135" s="21"/>
      <c r="R135" s="16" t="s">
        <v>74</v>
      </c>
      <c r="S135" s="14">
        <f t="shared" si="6"/>
        <v>3</v>
      </c>
      <c r="T135" s="15">
        <f t="shared" si="7"/>
        <v>0</v>
      </c>
      <c r="U135" s="14" t="str">
        <f t="shared" si="8"/>
        <v>014,3,,,0</v>
      </c>
      <c r="V135" s="13"/>
      <c r="W135" s="13"/>
      <c r="X135" s="13"/>
      <c r="Y135" s="13"/>
      <c r="Z135" s="13"/>
    </row>
    <row r="136" spans="1:26" ht="14.25" customHeight="1" x14ac:dyDescent="0.25">
      <c r="A136" s="25"/>
      <c r="B136" s="24"/>
      <c r="C136" s="24"/>
      <c r="D136" s="24"/>
      <c r="E136" s="24"/>
      <c r="F136" s="24"/>
      <c r="G136" s="24"/>
      <c r="H136" s="23"/>
      <c r="I136" s="27"/>
      <c r="J136" s="24"/>
      <c r="K136" s="24"/>
      <c r="L136" s="26"/>
      <c r="M136" s="25"/>
      <c r="N136" s="24"/>
      <c r="O136" s="23"/>
      <c r="P136" s="22"/>
      <c r="Q136" s="21"/>
      <c r="R136" s="16" t="s">
        <v>74</v>
      </c>
      <c r="S136" s="14">
        <f t="shared" si="6"/>
        <v>3</v>
      </c>
      <c r="T136" s="15">
        <f t="shared" si="7"/>
        <v>0</v>
      </c>
      <c r="U136" s="14" t="str">
        <f t="shared" si="8"/>
        <v>014,3,,,0</v>
      </c>
      <c r="V136" s="13"/>
      <c r="W136" s="13"/>
      <c r="X136" s="13"/>
      <c r="Y136" s="13"/>
      <c r="Z136" s="13"/>
    </row>
    <row r="137" spans="1:26" ht="14.25" customHeight="1" x14ac:dyDescent="0.25">
      <c r="A137" s="25"/>
      <c r="B137" s="24"/>
      <c r="C137" s="24"/>
      <c r="D137" s="24"/>
      <c r="E137" s="24"/>
      <c r="F137" s="24"/>
      <c r="G137" s="24"/>
      <c r="H137" s="23"/>
      <c r="I137" s="27"/>
      <c r="J137" s="24"/>
      <c r="K137" s="24"/>
      <c r="L137" s="26"/>
      <c r="M137" s="25"/>
      <c r="N137" s="24"/>
      <c r="O137" s="23"/>
      <c r="P137" s="22"/>
      <c r="Q137" s="21"/>
      <c r="R137" s="16" t="s">
        <v>74</v>
      </c>
      <c r="S137" s="14">
        <f t="shared" si="6"/>
        <v>3</v>
      </c>
      <c r="T137" s="15">
        <f t="shared" si="7"/>
        <v>0</v>
      </c>
      <c r="U137" s="14" t="str">
        <f t="shared" si="8"/>
        <v>014,3,,,0</v>
      </c>
      <c r="V137" s="13"/>
      <c r="W137" s="13"/>
      <c r="X137" s="13"/>
      <c r="Y137" s="13"/>
      <c r="Z137" s="13"/>
    </row>
    <row r="138" spans="1:26" ht="14.25" customHeight="1" x14ac:dyDescent="0.25">
      <c r="A138" s="25"/>
      <c r="B138" s="24"/>
      <c r="C138" s="24"/>
      <c r="D138" s="24"/>
      <c r="E138" s="24"/>
      <c r="F138" s="24"/>
      <c r="G138" s="24"/>
      <c r="H138" s="23"/>
      <c r="I138" s="27"/>
      <c r="J138" s="24"/>
      <c r="K138" s="24"/>
      <c r="L138" s="26"/>
      <c r="M138" s="25"/>
      <c r="N138" s="24"/>
      <c r="O138" s="23"/>
      <c r="P138" s="22"/>
      <c r="Q138" s="21"/>
      <c r="R138" s="16" t="s">
        <v>74</v>
      </c>
      <c r="S138" s="14">
        <f t="shared" si="6"/>
        <v>3</v>
      </c>
      <c r="T138" s="15">
        <f t="shared" si="7"/>
        <v>0</v>
      </c>
      <c r="U138" s="14" t="str">
        <f t="shared" si="8"/>
        <v>014,3,,,0</v>
      </c>
      <c r="V138" s="13"/>
      <c r="W138" s="13"/>
      <c r="X138" s="13"/>
      <c r="Y138" s="13"/>
      <c r="Z138" s="13"/>
    </row>
    <row r="139" spans="1:26" ht="14.25" customHeight="1" x14ac:dyDescent="0.25">
      <c r="A139" s="25"/>
      <c r="B139" s="24"/>
      <c r="C139" s="24"/>
      <c r="D139" s="24"/>
      <c r="E139" s="24"/>
      <c r="F139" s="24"/>
      <c r="G139" s="24"/>
      <c r="H139" s="23"/>
      <c r="I139" s="27"/>
      <c r="J139" s="24"/>
      <c r="K139" s="24"/>
      <c r="L139" s="26"/>
      <c r="M139" s="25"/>
      <c r="N139" s="24"/>
      <c r="O139" s="23"/>
      <c r="P139" s="22"/>
      <c r="Q139" s="21"/>
      <c r="R139" s="16" t="s">
        <v>74</v>
      </c>
      <c r="S139" s="14">
        <f t="shared" si="6"/>
        <v>3</v>
      </c>
      <c r="T139" s="15">
        <f t="shared" si="7"/>
        <v>0</v>
      </c>
      <c r="U139" s="14" t="str">
        <f t="shared" si="8"/>
        <v>014,3,,,0</v>
      </c>
      <c r="V139" s="13"/>
      <c r="W139" s="13"/>
      <c r="X139" s="13"/>
      <c r="Y139" s="13"/>
      <c r="Z139" s="13"/>
    </row>
    <row r="140" spans="1:26" ht="14.25" customHeight="1" x14ac:dyDescent="0.25">
      <c r="A140" s="25"/>
      <c r="B140" s="24"/>
      <c r="C140" s="24"/>
      <c r="D140" s="24"/>
      <c r="E140" s="24"/>
      <c r="F140" s="24"/>
      <c r="G140" s="24"/>
      <c r="H140" s="23"/>
      <c r="I140" s="27"/>
      <c r="J140" s="24"/>
      <c r="K140" s="24"/>
      <c r="L140" s="26"/>
      <c r="M140" s="25"/>
      <c r="N140" s="30"/>
      <c r="O140" s="29"/>
      <c r="P140" s="28"/>
      <c r="Q140" s="21"/>
      <c r="R140" s="16" t="s">
        <v>74</v>
      </c>
      <c r="S140" s="14">
        <f t="shared" si="6"/>
        <v>3</v>
      </c>
      <c r="T140" s="15">
        <f t="shared" si="7"/>
        <v>0</v>
      </c>
      <c r="U140" s="14" t="str">
        <f t="shared" si="8"/>
        <v>014,3,,,0</v>
      </c>
      <c r="V140" s="13"/>
      <c r="W140" s="13"/>
      <c r="X140" s="13"/>
      <c r="Y140" s="13"/>
      <c r="Z140" s="13"/>
    </row>
    <row r="141" spans="1:26" ht="14.25" customHeight="1" x14ac:dyDescent="0.25">
      <c r="A141" s="25"/>
      <c r="B141" s="24"/>
      <c r="C141" s="24"/>
      <c r="D141" s="24"/>
      <c r="E141" s="24"/>
      <c r="F141" s="24"/>
      <c r="G141" s="24"/>
      <c r="H141" s="23"/>
      <c r="I141" s="27"/>
      <c r="J141" s="24"/>
      <c r="K141" s="24"/>
      <c r="L141" s="26"/>
      <c r="M141" s="25"/>
      <c r="N141" s="24"/>
      <c r="O141" s="23"/>
      <c r="P141" s="22"/>
      <c r="Q141" s="21"/>
      <c r="R141" s="16" t="s">
        <v>74</v>
      </c>
      <c r="S141" s="14">
        <f t="shared" si="6"/>
        <v>3</v>
      </c>
      <c r="T141" s="15">
        <f t="shared" si="7"/>
        <v>0</v>
      </c>
      <c r="U141" s="14" t="str">
        <f t="shared" si="8"/>
        <v>014,3,,,0</v>
      </c>
      <c r="V141" s="13"/>
      <c r="W141" s="13"/>
      <c r="X141" s="13"/>
      <c r="Y141" s="13"/>
      <c r="Z141" s="13"/>
    </row>
    <row r="142" spans="1:26" ht="14.25" customHeight="1" x14ac:dyDescent="0.25">
      <c r="A142" s="25"/>
      <c r="B142" s="24"/>
      <c r="C142" s="24"/>
      <c r="D142" s="24"/>
      <c r="E142" s="24"/>
      <c r="F142" s="24"/>
      <c r="G142" s="24"/>
      <c r="H142" s="23"/>
      <c r="I142" s="27"/>
      <c r="J142" s="24"/>
      <c r="K142" s="24"/>
      <c r="L142" s="26"/>
      <c r="M142" s="25"/>
      <c r="N142" s="24"/>
      <c r="O142" s="23"/>
      <c r="P142" s="22"/>
      <c r="Q142" s="21"/>
      <c r="R142" s="16" t="s">
        <v>74</v>
      </c>
      <c r="S142" s="14">
        <f t="shared" si="6"/>
        <v>3</v>
      </c>
      <c r="T142" s="15">
        <f t="shared" si="7"/>
        <v>0</v>
      </c>
      <c r="U142" s="14" t="str">
        <f t="shared" si="8"/>
        <v>014,3,,,0</v>
      </c>
      <c r="V142" s="13"/>
      <c r="W142" s="13"/>
      <c r="X142" s="13"/>
      <c r="Y142" s="13"/>
      <c r="Z142" s="13"/>
    </row>
    <row r="143" spans="1:26" ht="14.25" customHeight="1" x14ac:dyDescent="0.25">
      <c r="A143" s="25"/>
      <c r="B143" s="24"/>
      <c r="C143" s="24"/>
      <c r="D143" s="24"/>
      <c r="E143" s="24"/>
      <c r="F143" s="24"/>
      <c r="G143" s="24"/>
      <c r="H143" s="23"/>
      <c r="I143" s="27"/>
      <c r="J143" s="24"/>
      <c r="K143" s="24"/>
      <c r="L143" s="26"/>
      <c r="M143" s="25"/>
      <c r="N143" s="24"/>
      <c r="O143" s="23"/>
      <c r="P143" s="22"/>
      <c r="Q143" s="21"/>
      <c r="R143" s="16" t="s">
        <v>74</v>
      </c>
      <c r="S143" s="14">
        <f t="shared" si="6"/>
        <v>3</v>
      </c>
      <c r="T143" s="15">
        <f t="shared" si="7"/>
        <v>0</v>
      </c>
      <c r="U143" s="14" t="str">
        <f t="shared" si="8"/>
        <v>014,3,,,0</v>
      </c>
      <c r="V143" s="13"/>
      <c r="W143" s="13"/>
      <c r="X143" s="13"/>
      <c r="Y143" s="13"/>
      <c r="Z143" s="13"/>
    </row>
    <row r="144" spans="1:26" ht="14.25" customHeight="1" x14ac:dyDescent="0.25">
      <c r="A144" s="25"/>
      <c r="B144" s="24"/>
      <c r="C144" s="24"/>
      <c r="D144" s="24"/>
      <c r="E144" s="24"/>
      <c r="F144" s="24"/>
      <c r="G144" s="24"/>
      <c r="H144" s="23"/>
      <c r="I144" s="27"/>
      <c r="J144" s="24"/>
      <c r="K144" s="24"/>
      <c r="L144" s="26"/>
      <c r="M144" s="25"/>
      <c r="N144" s="24"/>
      <c r="O144" s="23"/>
      <c r="P144" s="22"/>
      <c r="Q144" s="21"/>
      <c r="R144" s="16" t="s">
        <v>74</v>
      </c>
      <c r="S144" s="14">
        <f t="shared" si="6"/>
        <v>3</v>
      </c>
      <c r="T144" s="15">
        <f t="shared" si="7"/>
        <v>0</v>
      </c>
      <c r="U144" s="14" t="str">
        <f t="shared" si="8"/>
        <v>014,3,,,0</v>
      </c>
      <c r="V144" s="13"/>
      <c r="W144" s="13"/>
      <c r="X144" s="13"/>
      <c r="Y144" s="13"/>
      <c r="Z144" s="13"/>
    </row>
    <row r="145" spans="1:26" ht="14.25" customHeight="1" x14ac:dyDescent="0.25">
      <c r="A145" s="25"/>
      <c r="B145" s="24"/>
      <c r="C145" s="24"/>
      <c r="D145" s="24"/>
      <c r="E145" s="24"/>
      <c r="F145" s="24"/>
      <c r="G145" s="24"/>
      <c r="H145" s="23"/>
      <c r="I145" s="27"/>
      <c r="J145" s="24"/>
      <c r="K145" s="24"/>
      <c r="L145" s="26"/>
      <c r="M145" s="25"/>
      <c r="N145" s="24"/>
      <c r="O145" s="23"/>
      <c r="P145" s="22"/>
      <c r="Q145" s="21"/>
      <c r="R145" s="16" t="s">
        <v>74</v>
      </c>
      <c r="S145" s="14">
        <f t="shared" si="6"/>
        <v>3</v>
      </c>
      <c r="T145" s="15">
        <f t="shared" si="7"/>
        <v>0</v>
      </c>
      <c r="U145" s="14" t="str">
        <f t="shared" si="8"/>
        <v>014,3,,,0</v>
      </c>
      <c r="V145" s="13"/>
      <c r="W145" s="13"/>
      <c r="X145" s="13"/>
      <c r="Y145" s="13"/>
      <c r="Z145" s="13"/>
    </row>
    <row r="146" spans="1:26" ht="14.25" customHeight="1" x14ac:dyDescent="0.25">
      <c r="A146" s="43"/>
      <c r="B146" s="44"/>
      <c r="C146" s="44"/>
      <c r="D146" s="44"/>
      <c r="E146" s="44"/>
      <c r="F146" s="44"/>
      <c r="G146" s="44"/>
      <c r="H146" s="45"/>
      <c r="I146" s="37"/>
      <c r="J146" s="44"/>
      <c r="K146" s="44"/>
      <c r="L146" s="26"/>
      <c r="M146" s="43"/>
      <c r="N146" s="42"/>
      <c r="O146" s="41"/>
      <c r="P146" s="40"/>
      <c r="Q146" s="31"/>
      <c r="R146" s="16" t="s">
        <v>74</v>
      </c>
      <c r="S146" s="14">
        <f t="shared" si="6"/>
        <v>3</v>
      </c>
      <c r="T146" s="15">
        <f t="shared" si="7"/>
        <v>0</v>
      </c>
      <c r="U146" s="14" t="str">
        <f t="shared" si="8"/>
        <v>014,3,,,0</v>
      </c>
      <c r="V146" s="13"/>
      <c r="W146" s="13"/>
      <c r="X146" s="13"/>
      <c r="Y146" s="13"/>
      <c r="Z146" s="13"/>
    </row>
    <row r="147" spans="1:26" ht="14.25" customHeight="1" x14ac:dyDescent="0.25">
      <c r="A147" s="25"/>
      <c r="B147" s="24"/>
      <c r="C147" s="24"/>
      <c r="D147" s="24"/>
      <c r="E147" s="24"/>
      <c r="F147" s="24"/>
      <c r="G147" s="24"/>
      <c r="H147" s="23"/>
      <c r="I147" s="27"/>
      <c r="J147" s="24"/>
      <c r="K147" s="24"/>
      <c r="L147" s="26"/>
      <c r="M147" s="25"/>
      <c r="N147" s="24"/>
      <c r="O147" s="23"/>
      <c r="P147" s="22"/>
      <c r="Q147" s="21"/>
      <c r="R147" s="16" t="s">
        <v>74</v>
      </c>
      <c r="S147" s="14">
        <f t="shared" si="6"/>
        <v>3</v>
      </c>
      <c r="T147" s="15">
        <f t="shared" si="7"/>
        <v>0</v>
      </c>
      <c r="U147" s="14" t="str">
        <f t="shared" si="8"/>
        <v>014,3,,,0</v>
      </c>
      <c r="V147" s="13"/>
      <c r="W147" s="13"/>
      <c r="X147" s="13"/>
      <c r="Y147" s="13"/>
      <c r="Z147" s="13"/>
    </row>
    <row r="148" spans="1:26" ht="14.25" customHeight="1" x14ac:dyDescent="0.25">
      <c r="A148" s="25"/>
      <c r="B148" s="24"/>
      <c r="C148" s="24"/>
      <c r="D148" s="24"/>
      <c r="E148" s="24"/>
      <c r="F148" s="24"/>
      <c r="G148" s="24"/>
      <c r="H148" s="23"/>
      <c r="I148" s="27"/>
      <c r="J148" s="24"/>
      <c r="K148" s="24"/>
      <c r="L148" s="26"/>
      <c r="M148" s="25"/>
      <c r="N148" s="24"/>
      <c r="O148" s="23"/>
      <c r="P148" s="22"/>
      <c r="Q148" s="21"/>
      <c r="R148" s="16" t="s">
        <v>74</v>
      </c>
      <c r="S148" s="14">
        <f t="shared" si="6"/>
        <v>3</v>
      </c>
      <c r="T148" s="15">
        <f t="shared" si="7"/>
        <v>0</v>
      </c>
      <c r="U148" s="14" t="str">
        <f t="shared" si="8"/>
        <v>014,3,,,0</v>
      </c>
      <c r="V148" s="13"/>
      <c r="W148" s="13"/>
      <c r="X148" s="13"/>
      <c r="Y148" s="13"/>
      <c r="Z148" s="13"/>
    </row>
    <row r="149" spans="1:26" ht="14.25" customHeight="1" x14ac:dyDescent="0.25">
      <c r="A149" s="25"/>
      <c r="B149" s="24"/>
      <c r="C149" s="24"/>
      <c r="D149" s="24"/>
      <c r="E149" s="24"/>
      <c r="F149" s="24"/>
      <c r="G149" s="24"/>
      <c r="H149" s="23"/>
      <c r="I149" s="27"/>
      <c r="J149" s="24"/>
      <c r="K149" s="24"/>
      <c r="L149" s="26"/>
      <c r="M149" s="25"/>
      <c r="N149" s="24"/>
      <c r="O149" s="23"/>
      <c r="P149" s="22"/>
      <c r="Q149" s="21"/>
      <c r="R149" s="16" t="s">
        <v>74</v>
      </c>
      <c r="S149" s="14">
        <f t="shared" si="6"/>
        <v>3</v>
      </c>
      <c r="T149" s="15">
        <f t="shared" si="7"/>
        <v>0</v>
      </c>
      <c r="U149" s="14" t="str">
        <f t="shared" si="8"/>
        <v>014,3,,,0</v>
      </c>
      <c r="V149" s="13"/>
      <c r="W149" s="13"/>
      <c r="X149" s="13"/>
      <c r="Y149" s="13"/>
      <c r="Z149" s="13"/>
    </row>
    <row r="150" spans="1:26" ht="14.25" customHeight="1" x14ac:dyDescent="0.25">
      <c r="A150" s="25"/>
      <c r="B150" s="24"/>
      <c r="C150" s="24"/>
      <c r="D150" s="24"/>
      <c r="E150" s="24"/>
      <c r="F150" s="24"/>
      <c r="G150" s="24"/>
      <c r="H150" s="23"/>
      <c r="I150" s="27"/>
      <c r="J150" s="24"/>
      <c r="K150" s="24"/>
      <c r="L150" s="26"/>
      <c r="M150" s="25"/>
      <c r="N150" s="24"/>
      <c r="O150" s="23"/>
      <c r="P150" s="22"/>
      <c r="Q150" s="21"/>
      <c r="R150" s="16" t="s">
        <v>74</v>
      </c>
      <c r="S150" s="14">
        <f t="shared" si="6"/>
        <v>3</v>
      </c>
      <c r="T150" s="15">
        <f t="shared" si="7"/>
        <v>0</v>
      </c>
      <c r="U150" s="14" t="str">
        <f t="shared" si="8"/>
        <v>014,3,,,0</v>
      </c>
      <c r="V150" s="13"/>
      <c r="W150" s="13"/>
      <c r="X150" s="13"/>
      <c r="Y150" s="13"/>
      <c r="Z150" s="13"/>
    </row>
    <row r="151" spans="1:26" ht="14.25" customHeight="1" x14ac:dyDescent="0.25">
      <c r="A151" s="19"/>
      <c r="B151" s="36"/>
      <c r="C151" s="36"/>
      <c r="D151" s="36"/>
      <c r="E151" s="36"/>
      <c r="F151" s="36"/>
      <c r="G151" s="36"/>
      <c r="H151" s="38"/>
      <c r="I151" s="37"/>
      <c r="J151" s="36"/>
      <c r="K151" s="36"/>
      <c r="L151" s="35"/>
      <c r="M151" s="19"/>
      <c r="N151" s="34"/>
      <c r="O151" s="33"/>
      <c r="P151" s="32"/>
      <c r="Q151" s="31"/>
      <c r="R151" s="16" t="s">
        <v>74</v>
      </c>
      <c r="S151" s="14">
        <f t="shared" si="6"/>
        <v>3</v>
      </c>
      <c r="T151" s="15">
        <f t="shared" si="7"/>
        <v>0</v>
      </c>
      <c r="U151" s="14" t="str">
        <f t="shared" si="8"/>
        <v>014,3,,,0</v>
      </c>
      <c r="V151" s="13"/>
      <c r="W151" s="13"/>
      <c r="X151" s="13"/>
      <c r="Y151" s="13"/>
      <c r="Z151" s="13"/>
    </row>
    <row r="152" spans="1:26" ht="14.25" customHeight="1" x14ac:dyDescent="0.25">
      <c r="A152" s="25"/>
      <c r="B152" s="24"/>
      <c r="C152" s="24"/>
      <c r="D152" s="24"/>
      <c r="E152" s="24"/>
      <c r="F152" s="24"/>
      <c r="G152" s="24"/>
      <c r="H152" s="23"/>
      <c r="I152" s="27"/>
      <c r="J152" s="24"/>
      <c r="K152" s="24"/>
      <c r="L152" s="26"/>
      <c r="M152" s="25"/>
      <c r="N152" s="24"/>
      <c r="O152" s="23"/>
      <c r="P152" s="22"/>
      <c r="Q152" s="21"/>
      <c r="R152" s="16" t="s">
        <v>74</v>
      </c>
      <c r="S152" s="14">
        <f t="shared" si="6"/>
        <v>3</v>
      </c>
      <c r="T152" s="15">
        <f t="shared" si="7"/>
        <v>0</v>
      </c>
      <c r="U152" s="14" t="str">
        <f t="shared" si="8"/>
        <v>014,3,,,0</v>
      </c>
      <c r="V152" s="13"/>
      <c r="W152" s="13"/>
      <c r="X152" s="13"/>
      <c r="Y152" s="13"/>
      <c r="Z152" s="13"/>
    </row>
    <row r="153" spans="1:26" ht="14.25" customHeight="1" x14ac:dyDescent="0.25">
      <c r="A153" s="25"/>
      <c r="B153" s="24"/>
      <c r="C153" s="24"/>
      <c r="D153" s="24"/>
      <c r="E153" s="24"/>
      <c r="F153" s="39"/>
      <c r="G153" s="24"/>
      <c r="H153" s="23"/>
      <c r="I153" s="37"/>
      <c r="J153" s="24"/>
      <c r="K153" s="24"/>
      <c r="L153" s="26"/>
      <c r="M153" s="25"/>
      <c r="N153" s="24"/>
      <c r="O153" s="23"/>
      <c r="P153" s="28"/>
      <c r="Q153" s="21"/>
      <c r="R153" s="16" t="s">
        <v>74</v>
      </c>
      <c r="S153" s="14">
        <f t="shared" si="6"/>
        <v>3</v>
      </c>
      <c r="T153" s="15">
        <f t="shared" si="7"/>
        <v>0</v>
      </c>
      <c r="U153" s="14" t="str">
        <f t="shared" si="8"/>
        <v>014,3,,,0</v>
      </c>
      <c r="V153" s="13"/>
      <c r="W153" s="13"/>
      <c r="X153" s="13"/>
      <c r="Y153" s="13"/>
      <c r="Z153" s="13"/>
    </row>
    <row r="154" spans="1:26" ht="14.25" customHeight="1" x14ac:dyDescent="0.25">
      <c r="A154" s="19"/>
      <c r="B154" s="36"/>
      <c r="C154" s="36"/>
      <c r="D154" s="36"/>
      <c r="E154" s="36"/>
      <c r="F154" s="24"/>
      <c r="G154" s="36"/>
      <c r="H154" s="38"/>
      <c r="I154" s="37"/>
      <c r="J154" s="36"/>
      <c r="K154" s="36"/>
      <c r="L154" s="35"/>
      <c r="M154" s="19"/>
      <c r="N154" s="34"/>
      <c r="O154" s="33"/>
      <c r="P154" s="32"/>
      <c r="Q154" s="31"/>
      <c r="R154" s="16" t="s">
        <v>74</v>
      </c>
      <c r="S154" s="14">
        <f t="shared" si="6"/>
        <v>3</v>
      </c>
      <c r="T154" s="15">
        <f t="shared" si="7"/>
        <v>0</v>
      </c>
      <c r="U154" s="14" t="str">
        <f t="shared" si="8"/>
        <v>014,3,,,0</v>
      </c>
      <c r="V154" s="13"/>
      <c r="W154" s="13"/>
      <c r="X154" s="13"/>
      <c r="Y154" s="13"/>
      <c r="Z154" s="13"/>
    </row>
    <row r="155" spans="1:26" ht="14.25" customHeight="1" x14ac:dyDescent="0.25">
      <c r="A155" s="25"/>
      <c r="B155" s="24"/>
      <c r="C155" s="24"/>
      <c r="D155" s="24"/>
      <c r="E155" s="24"/>
      <c r="F155" s="24"/>
      <c r="G155" s="24"/>
      <c r="H155" s="23"/>
      <c r="I155" s="27"/>
      <c r="J155" s="24"/>
      <c r="K155" s="24"/>
      <c r="L155" s="26"/>
      <c r="M155" s="25"/>
      <c r="N155" s="24"/>
      <c r="O155" s="23"/>
      <c r="P155" s="28"/>
      <c r="Q155" s="21"/>
      <c r="R155" s="16" t="s">
        <v>74</v>
      </c>
      <c r="S155" s="14">
        <f t="shared" si="6"/>
        <v>3</v>
      </c>
      <c r="T155" s="15">
        <f t="shared" si="7"/>
        <v>0</v>
      </c>
      <c r="U155" s="14" t="str">
        <f t="shared" si="8"/>
        <v>014,3,,,0</v>
      </c>
      <c r="V155" s="13"/>
      <c r="W155" s="13"/>
      <c r="X155" s="13"/>
      <c r="Y155" s="13"/>
      <c r="Z155" s="13"/>
    </row>
    <row r="156" spans="1:26" ht="14.25" customHeight="1" x14ac:dyDescent="0.25">
      <c r="A156" s="25"/>
      <c r="B156" s="24"/>
      <c r="C156" s="24"/>
      <c r="D156" s="24"/>
      <c r="E156" s="24"/>
      <c r="F156" s="24"/>
      <c r="G156" s="24"/>
      <c r="H156" s="23"/>
      <c r="I156" s="27"/>
      <c r="J156" s="24"/>
      <c r="K156" s="24"/>
      <c r="L156" s="26"/>
      <c r="M156" s="25"/>
      <c r="N156" s="24"/>
      <c r="O156" s="23"/>
      <c r="P156" s="22"/>
      <c r="Q156" s="21"/>
      <c r="R156" s="16" t="s">
        <v>74</v>
      </c>
      <c r="S156" s="14">
        <f t="shared" si="6"/>
        <v>3</v>
      </c>
      <c r="T156" s="15">
        <f t="shared" si="7"/>
        <v>0</v>
      </c>
      <c r="U156" s="14" t="str">
        <f t="shared" si="8"/>
        <v>014,3,,,0</v>
      </c>
      <c r="V156" s="13"/>
      <c r="W156" s="13"/>
      <c r="X156" s="13"/>
      <c r="Y156" s="13"/>
      <c r="Z156" s="13"/>
    </row>
    <row r="157" spans="1:26" ht="14.25" customHeight="1" x14ac:dyDescent="0.25">
      <c r="A157" s="25"/>
      <c r="B157" s="24"/>
      <c r="C157" s="24"/>
      <c r="D157" s="24"/>
      <c r="E157" s="24"/>
      <c r="F157" s="24"/>
      <c r="G157" s="24"/>
      <c r="H157" s="23"/>
      <c r="I157" s="27"/>
      <c r="J157" s="24"/>
      <c r="K157" s="24"/>
      <c r="L157" s="26"/>
      <c r="M157" s="25"/>
      <c r="N157" s="30"/>
      <c r="O157" s="29"/>
      <c r="P157" s="28"/>
      <c r="Q157" s="21"/>
      <c r="R157" s="16" t="s">
        <v>74</v>
      </c>
      <c r="S157" s="14">
        <f t="shared" si="6"/>
        <v>3</v>
      </c>
      <c r="T157" s="15">
        <f t="shared" si="7"/>
        <v>0</v>
      </c>
      <c r="U157" s="14" t="str">
        <f t="shared" si="8"/>
        <v>014,3,,,0</v>
      </c>
      <c r="V157" s="13"/>
      <c r="W157" s="13"/>
      <c r="X157" s="13"/>
      <c r="Y157" s="13"/>
      <c r="Z157" s="13"/>
    </row>
    <row r="158" spans="1:26" ht="14.25" customHeight="1" x14ac:dyDescent="0.25">
      <c r="A158" s="25"/>
      <c r="B158" s="24"/>
      <c r="C158" s="24"/>
      <c r="D158" s="24"/>
      <c r="E158" s="24"/>
      <c r="F158" s="24"/>
      <c r="G158" s="24"/>
      <c r="H158" s="23"/>
      <c r="I158" s="27"/>
      <c r="J158" s="24"/>
      <c r="K158" s="24"/>
      <c r="L158" s="26"/>
      <c r="M158" s="25"/>
      <c r="N158" s="30"/>
      <c r="O158" s="29"/>
      <c r="P158" s="28"/>
      <c r="Q158" s="21"/>
      <c r="R158" s="16" t="s">
        <v>74</v>
      </c>
      <c r="S158" s="14">
        <f t="shared" si="6"/>
        <v>3</v>
      </c>
      <c r="T158" s="15">
        <f t="shared" si="7"/>
        <v>0</v>
      </c>
      <c r="U158" s="14" t="str">
        <f t="shared" si="8"/>
        <v>014,3,,,0</v>
      </c>
      <c r="V158" s="13"/>
      <c r="W158" s="13"/>
      <c r="X158" s="13"/>
      <c r="Y158" s="13"/>
      <c r="Z158" s="13"/>
    </row>
    <row r="159" spans="1:26" ht="14.25" customHeight="1" x14ac:dyDescent="0.25">
      <c r="A159" s="25"/>
      <c r="B159" s="24"/>
      <c r="C159" s="24"/>
      <c r="D159" s="24"/>
      <c r="E159" s="24"/>
      <c r="F159" s="24"/>
      <c r="G159" s="24"/>
      <c r="H159" s="23"/>
      <c r="I159" s="27"/>
      <c r="J159" s="24"/>
      <c r="K159" s="24"/>
      <c r="L159" s="26"/>
      <c r="M159" s="25"/>
      <c r="N159" s="24"/>
      <c r="O159" s="23"/>
      <c r="P159" s="22"/>
      <c r="Q159" s="21"/>
      <c r="R159" s="16" t="s">
        <v>74</v>
      </c>
      <c r="S159" s="14">
        <f t="shared" si="6"/>
        <v>3</v>
      </c>
      <c r="T159" s="15">
        <f t="shared" si="7"/>
        <v>0</v>
      </c>
      <c r="U159" s="14" t="str">
        <f t="shared" si="8"/>
        <v>014,3,,,0</v>
      </c>
      <c r="V159" s="13"/>
      <c r="W159" s="13"/>
      <c r="X159" s="13"/>
      <c r="Y159" s="13"/>
      <c r="Z159" s="13"/>
    </row>
    <row r="160" spans="1:26" ht="14.25" customHeight="1" x14ac:dyDescent="0.25">
      <c r="A160" s="25"/>
      <c r="B160" s="24"/>
      <c r="C160" s="24"/>
      <c r="D160" s="24"/>
      <c r="E160" s="24"/>
      <c r="F160" s="24"/>
      <c r="G160" s="24"/>
      <c r="H160" s="23"/>
      <c r="I160" s="27"/>
      <c r="J160" s="24"/>
      <c r="K160" s="24"/>
      <c r="L160" s="26"/>
      <c r="M160" s="25"/>
      <c r="N160" s="30"/>
      <c r="O160" s="29"/>
      <c r="P160" s="28"/>
      <c r="Q160" s="21"/>
      <c r="R160" s="16" t="s">
        <v>74</v>
      </c>
      <c r="S160" s="14">
        <f t="shared" si="6"/>
        <v>3</v>
      </c>
      <c r="T160" s="15">
        <f t="shared" si="7"/>
        <v>0</v>
      </c>
      <c r="U160" s="14" t="str">
        <f t="shared" si="8"/>
        <v>014,3,,,0</v>
      </c>
      <c r="V160" s="13"/>
      <c r="W160" s="13"/>
      <c r="X160" s="13"/>
      <c r="Y160" s="13"/>
      <c r="Z160" s="13"/>
    </row>
    <row r="161" spans="1:26" ht="14.25" customHeight="1" x14ac:dyDescent="0.25">
      <c r="A161" s="25"/>
      <c r="B161" s="24"/>
      <c r="C161" s="24"/>
      <c r="D161" s="24"/>
      <c r="E161" s="24"/>
      <c r="F161" s="24"/>
      <c r="G161" s="24"/>
      <c r="H161" s="23"/>
      <c r="I161" s="27"/>
      <c r="J161" s="24"/>
      <c r="K161" s="24"/>
      <c r="L161" s="26"/>
      <c r="M161" s="25"/>
      <c r="N161" s="24"/>
      <c r="O161" s="23"/>
      <c r="P161" s="22"/>
      <c r="Q161" s="21"/>
      <c r="R161" s="16" t="s">
        <v>74</v>
      </c>
      <c r="S161" s="14">
        <f t="shared" si="6"/>
        <v>3</v>
      </c>
      <c r="T161" s="15">
        <f t="shared" si="7"/>
        <v>0</v>
      </c>
      <c r="U161" s="14" t="str">
        <f t="shared" si="8"/>
        <v>014,3,,,0</v>
      </c>
      <c r="V161" s="13"/>
      <c r="W161" s="13"/>
      <c r="X161" s="13"/>
      <c r="Y161" s="13"/>
      <c r="Z161" s="13"/>
    </row>
    <row r="162" spans="1:26" ht="14.25" customHeight="1" x14ac:dyDescent="0.25">
      <c r="A162" s="25"/>
      <c r="B162" s="24"/>
      <c r="C162" s="24"/>
      <c r="D162" s="24"/>
      <c r="E162" s="24"/>
      <c r="F162" s="24"/>
      <c r="G162" s="24"/>
      <c r="H162" s="23"/>
      <c r="I162" s="27"/>
      <c r="J162" s="24"/>
      <c r="K162" s="24"/>
      <c r="L162" s="26"/>
      <c r="M162" s="25"/>
      <c r="N162" s="30"/>
      <c r="O162" s="29"/>
      <c r="P162" s="28"/>
      <c r="Q162" s="21"/>
      <c r="R162" s="16" t="s">
        <v>74</v>
      </c>
      <c r="S162" s="14">
        <f t="shared" si="6"/>
        <v>3</v>
      </c>
      <c r="T162" s="15">
        <f t="shared" si="7"/>
        <v>0</v>
      </c>
      <c r="U162" s="14" t="str">
        <f t="shared" si="8"/>
        <v>014,3,,,0</v>
      </c>
      <c r="V162" s="13"/>
      <c r="W162" s="13"/>
      <c r="X162" s="13"/>
      <c r="Y162" s="13"/>
      <c r="Z162" s="13"/>
    </row>
    <row r="163" spans="1:26" ht="14.25" customHeight="1" x14ac:dyDescent="0.25">
      <c r="A163" s="25"/>
      <c r="B163" s="24"/>
      <c r="C163" s="24"/>
      <c r="D163" s="24"/>
      <c r="E163" s="24"/>
      <c r="F163" s="24"/>
      <c r="G163" s="24"/>
      <c r="H163" s="23"/>
      <c r="I163" s="27"/>
      <c r="J163" s="24"/>
      <c r="K163" s="24"/>
      <c r="L163" s="26"/>
      <c r="M163" s="25"/>
      <c r="N163" s="30"/>
      <c r="O163" s="29"/>
      <c r="P163" s="28"/>
      <c r="Q163" s="21"/>
      <c r="R163" s="16" t="s">
        <v>74</v>
      </c>
      <c r="S163" s="14">
        <f t="shared" si="6"/>
        <v>3</v>
      </c>
      <c r="T163" s="15">
        <f t="shared" si="7"/>
        <v>0</v>
      </c>
      <c r="U163" s="14" t="str">
        <f t="shared" si="8"/>
        <v>014,3,,,0</v>
      </c>
      <c r="V163" s="13"/>
      <c r="W163" s="13"/>
      <c r="X163" s="13"/>
      <c r="Y163" s="13"/>
      <c r="Z163" s="13"/>
    </row>
    <row r="164" spans="1:26" ht="14.25" customHeight="1" x14ac:dyDescent="0.25">
      <c r="A164" s="25"/>
      <c r="B164" s="24"/>
      <c r="C164" s="24"/>
      <c r="D164" s="24"/>
      <c r="E164" s="24"/>
      <c r="F164" s="24"/>
      <c r="G164" s="24"/>
      <c r="H164" s="23"/>
      <c r="I164" s="27"/>
      <c r="J164" s="24"/>
      <c r="K164" s="24"/>
      <c r="L164" s="26"/>
      <c r="M164" s="25"/>
      <c r="N164" s="24"/>
      <c r="O164" s="23"/>
      <c r="P164" s="22"/>
      <c r="Q164" s="21"/>
      <c r="R164" s="16" t="s">
        <v>74</v>
      </c>
      <c r="S164" s="14">
        <f t="shared" si="6"/>
        <v>3</v>
      </c>
      <c r="T164" s="15">
        <f t="shared" si="7"/>
        <v>0</v>
      </c>
      <c r="U164" s="14" t="str">
        <f t="shared" si="8"/>
        <v>014,3,,,0</v>
      </c>
      <c r="V164" s="13"/>
      <c r="W164" s="13"/>
      <c r="X164" s="13"/>
      <c r="Y164" s="13"/>
      <c r="Z164" s="13"/>
    </row>
    <row r="165" spans="1:26" ht="14.25" customHeight="1" x14ac:dyDescent="0.25">
      <c r="A165" s="25"/>
      <c r="B165" s="24"/>
      <c r="C165" s="24"/>
      <c r="D165" s="24"/>
      <c r="E165" s="24"/>
      <c r="F165" s="24"/>
      <c r="G165" s="24"/>
      <c r="H165" s="23"/>
      <c r="I165" s="27"/>
      <c r="J165" s="24"/>
      <c r="K165" s="24"/>
      <c r="L165" s="26"/>
      <c r="M165" s="25"/>
      <c r="N165" s="24"/>
      <c r="O165" s="23"/>
      <c r="P165" s="22"/>
      <c r="Q165" s="21"/>
      <c r="R165" s="16" t="s">
        <v>74</v>
      </c>
      <c r="S165" s="14">
        <f t="shared" si="6"/>
        <v>3</v>
      </c>
      <c r="T165" s="15">
        <f t="shared" si="7"/>
        <v>0</v>
      </c>
      <c r="U165" s="14" t="str">
        <f t="shared" si="8"/>
        <v>014,3,,,0</v>
      </c>
      <c r="V165" s="13"/>
      <c r="W165" s="13"/>
      <c r="X165" s="13"/>
      <c r="Y165" s="13"/>
      <c r="Z165" s="13"/>
    </row>
    <row r="166" spans="1:26" ht="14.25" customHeight="1" x14ac:dyDescent="0.25">
      <c r="A166" s="25"/>
      <c r="B166" s="24"/>
      <c r="C166" s="24"/>
      <c r="D166" s="24"/>
      <c r="E166" s="24"/>
      <c r="F166" s="24"/>
      <c r="G166" s="24"/>
      <c r="H166" s="23"/>
      <c r="I166" s="27"/>
      <c r="J166" s="24"/>
      <c r="K166" s="24"/>
      <c r="L166" s="26"/>
      <c r="M166" s="25"/>
      <c r="N166" s="24"/>
      <c r="O166" s="23"/>
      <c r="P166" s="22"/>
      <c r="Q166" s="21"/>
      <c r="R166" s="16" t="s">
        <v>74</v>
      </c>
      <c r="S166" s="14">
        <f t="shared" si="6"/>
        <v>3</v>
      </c>
      <c r="T166" s="15">
        <f t="shared" si="7"/>
        <v>0</v>
      </c>
      <c r="U166" s="14" t="str">
        <f t="shared" si="8"/>
        <v>014,3,,,0</v>
      </c>
      <c r="V166" s="13"/>
      <c r="W166" s="13"/>
      <c r="X166" s="13"/>
      <c r="Y166" s="13"/>
      <c r="Z166" s="13"/>
    </row>
    <row r="167" spans="1:26" ht="14.25" customHeight="1" x14ac:dyDescent="0.25">
      <c r="A167" s="25"/>
      <c r="B167" s="24"/>
      <c r="C167" s="24"/>
      <c r="D167" s="24"/>
      <c r="E167" s="24"/>
      <c r="F167" s="24"/>
      <c r="G167" s="24"/>
      <c r="H167" s="23"/>
      <c r="I167" s="27"/>
      <c r="J167" s="24"/>
      <c r="K167" s="24"/>
      <c r="L167" s="26"/>
      <c r="M167" s="25"/>
      <c r="N167" s="24"/>
      <c r="O167" s="23"/>
      <c r="P167" s="22"/>
      <c r="Q167" s="21"/>
      <c r="R167" s="16" t="s">
        <v>74</v>
      </c>
      <c r="S167" s="14">
        <f t="shared" si="6"/>
        <v>3</v>
      </c>
      <c r="T167" s="15">
        <f t="shared" si="7"/>
        <v>0</v>
      </c>
      <c r="U167" s="14" t="str">
        <f t="shared" si="8"/>
        <v>014,3,,,0</v>
      </c>
      <c r="V167" s="13"/>
      <c r="W167" s="13"/>
      <c r="X167" s="13"/>
      <c r="Y167" s="13"/>
      <c r="Z167" s="13"/>
    </row>
    <row r="168" spans="1:26" ht="14.25" customHeight="1" x14ac:dyDescent="0.25">
      <c r="A168" s="25"/>
      <c r="B168" s="24"/>
      <c r="C168" s="24"/>
      <c r="D168" s="24"/>
      <c r="E168" s="24"/>
      <c r="F168" s="24"/>
      <c r="G168" s="24"/>
      <c r="H168" s="23"/>
      <c r="I168" s="27"/>
      <c r="J168" s="24"/>
      <c r="K168" s="24"/>
      <c r="L168" s="26"/>
      <c r="M168" s="25"/>
      <c r="N168" s="24"/>
      <c r="O168" s="23"/>
      <c r="P168" s="22"/>
      <c r="Q168" s="21"/>
      <c r="R168" s="16" t="s">
        <v>74</v>
      </c>
      <c r="S168" s="14">
        <f t="shared" si="6"/>
        <v>3</v>
      </c>
      <c r="T168" s="15">
        <f t="shared" si="7"/>
        <v>0</v>
      </c>
      <c r="U168" s="14" t="str">
        <f t="shared" si="8"/>
        <v>014,3,,,0</v>
      </c>
      <c r="V168" s="13"/>
      <c r="W168" s="13"/>
      <c r="X168" s="13"/>
      <c r="Y168" s="13"/>
      <c r="Z168" s="13"/>
    </row>
    <row r="169" spans="1:26" ht="14.25" customHeight="1" x14ac:dyDescent="0.25">
      <c r="A169" s="25"/>
      <c r="B169" s="24"/>
      <c r="C169" s="24"/>
      <c r="D169" s="24"/>
      <c r="E169" s="24"/>
      <c r="F169" s="24"/>
      <c r="G169" s="24"/>
      <c r="H169" s="23"/>
      <c r="I169" s="27"/>
      <c r="J169" s="24"/>
      <c r="K169" s="24"/>
      <c r="L169" s="26"/>
      <c r="M169" s="25"/>
      <c r="N169" s="24"/>
      <c r="O169" s="23"/>
      <c r="P169" s="22"/>
      <c r="Q169" s="21"/>
      <c r="R169" s="16" t="s">
        <v>74</v>
      </c>
      <c r="S169" s="14">
        <f t="shared" si="6"/>
        <v>3</v>
      </c>
      <c r="T169" s="15">
        <f t="shared" si="7"/>
        <v>0</v>
      </c>
      <c r="U169" s="14" t="str">
        <f t="shared" si="8"/>
        <v>014,3,,,0</v>
      </c>
      <c r="V169" s="13"/>
      <c r="W169" s="13"/>
      <c r="X169" s="13"/>
      <c r="Y169" s="13"/>
      <c r="Z169" s="13"/>
    </row>
    <row r="170" spans="1:26" ht="14.25" customHeight="1" x14ac:dyDescent="0.25">
      <c r="A170" s="25"/>
      <c r="B170" s="24"/>
      <c r="C170" s="24"/>
      <c r="D170" s="24"/>
      <c r="E170" s="24"/>
      <c r="F170" s="24"/>
      <c r="G170" s="24"/>
      <c r="H170" s="23"/>
      <c r="I170" s="27"/>
      <c r="J170" s="24"/>
      <c r="K170" s="24"/>
      <c r="L170" s="26"/>
      <c r="M170" s="25"/>
      <c r="N170" s="24"/>
      <c r="O170" s="23"/>
      <c r="P170" s="22"/>
      <c r="Q170" s="21"/>
      <c r="R170" s="16" t="s">
        <v>74</v>
      </c>
      <c r="S170" s="14">
        <f t="shared" si="6"/>
        <v>3</v>
      </c>
      <c r="T170" s="15">
        <f t="shared" si="7"/>
        <v>0</v>
      </c>
      <c r="U170" s="14" t="str">
        <f t="shared" si="8"/>
        <v>014,3,,,0</v>
      </c>
      <c r="V170" s="13"/>
      <c r="W170" s="13"/>
      <c r="X170" s="13"/>
      <c r="Y170" s="13"/>
      <c r="Z170" s="13"/>
    </row>
    <row r="171" spans="1:26" ht="14.25" customHeight="1" x14ac:dyDescent="0.25">
      <c r="A171" s="25"/>
      <c r="B171" s="24"/>
      <c r="C171" s="24"/>
      <c r="D171" s="24"/>
      <c r="E171" s="24"/>
      <c r="F171" s="24"/>
      <c r="G171" s="24"/>
      <c r="H171" s="23"/>
      <c r="I171" s="27"/>
      <c r="J171" s="24"/>
      <c r="K171" s="24"/>
      <c r="L171" s="26"/>
      <c r="M171" s="25"/>
      <c r="N171" s="24"/>
      <c r="O171" s="23"/>
      <c r="P171" s="22"/>
      <c r="Q171" s="21"/>
      <c r="R171" s="16" t="s">
        <v>74</v>
      </c>
      <c r="S171" s="14">
        <f t="shared" si="6"/>
        <v>3</v>
      </c>
      <c r="T171" s="15">
        <f t="shared" si="7"/>
        <v>0</v>
      </c>
      <c r="U171" s="14" t="str">
        <f t="shared" si="8"/>
        <v>014,3,,,0</v>
      </c>
      <c r="V171" s="13"/>
      <c r="W171" s="13"/>
      <c r="X171" s="13"/>
      <c r="Y171" s="13"/>
      <c r="Z171" s="13"/>
    </row>
    <row r="172" spans="1:26" ht="14.25" customHeight="1" x14ac:dyDescent="0.25">
      <c r="A172" s="18"/>
      <c r="B172" s="18"/>
      <c r="C172" s="18"/>
      <c r="D172" s="19"/>
      <c r="E172" s="18"/>
      <c r="F172" s="18"/>
      <c r="G172" s="18"/>
      <c r="H172" s="18"/>
      <c r="I172" s="18"/>
      <c r="J172" s="18"/>
      <c r="K172" s="20"/>
      <c r="L172" s="18"/>
      <c r="M172" s="18"/>
      <c r="N172" s="19"/>
      <c r="O172" s="19"/>
      <c r="P172" s="18"/>
      <c r="Q172" s="17"/>
      <c r="R172" s="16" t="s">
        <v>74</v>
      </c>
      <c r="S172" s="14">
        <f t="shared" si="6"/>
        <v>3</v>
      </c>
      <c r="T172" s="15">
        <f t="shared" si="7"/>
        <v>0</v>
      </c>
      <c r="U172" s="14" t="str">
        <f t="shared" si="8"/>
        <v>014,3,,,0</v>
      </c>
      <c r="V172" s="13"/>
      <c r="W172" s="13"/>
      <c r="X172" s="13"/>
      <c r="Y172" s="13"/>
      <c r="Z172" s="13"/>
    </row>
    <row r="173" spans="1:26" ht="14.25" customHeight="1" x14ac:dyDescent="0.25">
      <c r="A173" s="18"/>
      <c r="B173" s="18"/>
      <c r="C173" s="18"/>
      <c r="D173" s="19"/>
      <c r="E173" s="18"/>
      <c r="F173" s="18"/>
      <c r="G173" s="18"/>
      <c r="H173" s="18"/>
      <c r="I173" s="18"/>
      <c r="J173" s="18"/>
      <c r="K173" s="20"/>
      <c r="L173" s="18"/>
      <c r="M173" s="18"/>
      <c r="N173" s="19"/>
      <c r="O173" s="19"/>
      <c r="P173" s="18"/>
      <c r="Q173" s="17"/>
      <c r="R173" s="16" t="s">
        <v>74</v>
      </c>
      <c r="S173" s="14">
        <f t="shared" si="6"/>
        <v>3</v>
      </c>
      <c r="T173" s="15">
        <f t="shared" si="7"/>
        <v>0</v>
      </c>
      <c r="U173" s="14" t="str">
        <f t="shared" si="8"/>
        <v>014,3,,,0</v>
      </c>
      <c r="V173" s="13"/>
      <c r="W173" s="13"/>
      <c r="X173" s="13"/>
      <c r="Y173" s="13"/>
      <c r="Z173" s="13"/>
    </row>
    <row r="174" spans="1:26" ht="14.25" customHeight="1" x14ac:dyDescent="0.25">
      <c r="A174" s="18"/>
      <c r="B174" s="18"/>
      <c r="C174" s="18"/>
      <c r="D174" s="19"/>
      <c r="E174" s="18"/>
      <c r="F174" s="18"/>
      <c r="G174" s="18"/>
      <c r="H174" s="18"/>
      <c r="I174" s="18"/>
      <c r="J174" s="18"/>
      <c r="K174" s="20"/>
      <c r="L174" s="18"/>
      <c r="M174" s="18"/>
      <c r="N174" s="19"/>
      <c r="O174" s="19"/>
      <c r="P174" s="18"/>
      <c r="Q174" s="17"/>
      <c r="R174" s="16" t="s">
        <v>74</v>
      </c>
      <c r="S174" s="14">
        <f t="shared" si="6"/>
        <v>3</v>
      </c>
      <c r="T174" s="15">
        <f t="shared" si="7"/>
        <v>0</v>
      </c>
      <c r="U174" s="14" t="str">
        <f t="shared" si="8"/>
        <v>014,3,,,0</v>
      </c>
      <c r="V174" s="13"/>
      <c r="W174" s="13"/>
      <c r="X174" s="13"/>
      <c r="Y174" s="13"/>
      <c r="Z174" s="13"/>
    </row>
    <row r="175" spans="1:26" ht="14.25" customHeight="1" x14ac:dyDescent="0.25">
      <c r="A175" s="18"/>
      <c r="B175" s="18"/>
      <c r="C175" s="18"/>
      <c r="D175" s="19"/>
      <c r="E175" s="18"/>
      <c r="F175" s="18"/>
      <c r="G175" s="18"/>
      <c r="H175" s="18"/>
      <c r="I175" s="18"/>
      <c r="J175" s="18"/>
      <c r="K175" s="20"/>
      <c r="L175" s="18"/>
      <c r="M175" s="18"/>
      <c r="N175" s="19"/>
      <c r="O175" s="19"/>
      <c r="P175" s="18"/>
      <c r="Q175" s="17"/>
      <c r="R175" s="16" t="s">
        <v>74</v>
      </c>
      <c r="S175" s="14">
        <f t="shared" si="6"/>
        <v>3</v>
      </c>
      <c r="T175" s="15">
        <f t="shared" si="7"/>
        <v>0</v>
      </c>
      <c r="U175" s="14" t="str">
        <f t="shared" si="8"/>
        <v>014,3,,,0</v>
      </c>
      <c r="V175" s="13"/>
      <c r="W175" s="13"/>
      <c r="X175" s="13"/>
      <c r="Y175" s="13"/>
      <c r="Z175" s="13"/>
    </row>
    <row r="176" spans="1:26" ht="14.25" customHeight="1" x14ac:dyDescent="0.25">
      <c r="A176" s="18"/>
      <c r="B176" s="18"/>
      <c r="C176" s="18"/>
      <c r="D176" s="19"/>
      <c r="E176" s="18"/>
      <c r="F176" s="18"/>
      <c r="G176" s="18"/>
      <c r="H176" s="18"/>
      <c r="I176" s="18"/>
      <c r="J176" s="18"/>
      <c r="K176" s="20"/>
      <c r="L176" s="18"/>
      <c r="M176" s="18"/>
      <c r="N176" s="19"/>
      <c r="O176" s="19"/>
      <c r="P176" s="18"/>
      <c r="Q176" s="17"/>
      <c r="R176" s="16" t="s">
        <v>74</v>
      </c>
      <c r="S176" s="14">
        <f t="shared" si="6"/>
        <v>3</v>
      </c>
      <c r="T176" s="15">
        <f t="shared" si="7"/>
        <v>0</v>
      </c>
      <c r="U176" s="14" t="str">
        <f t="shared" si="8"/>
        <v>014,3,,,0</v>
      </c>
      <c r="V176" s="13"/>
      <c r="W176" s="13"/>
      <c r="X176" s="13"/>
      <c r="Y176" s="13"/>
      <c r="Z176" s="13"/>
    </row>
    <row r="177" spans="1:26" ht="14.25" customHeight="1" x14ac:dyDescent="0.25">
      <c r="A177" s="18"/>
      <c r="B177" s="18"/>
      <c r="C177" s="18"/>
      <c r="D177" s="19"/>
      <c r="E177" s="18"/>
      <c r="F177" s="18"/>
      <c r="G177" s="18"/>
      <c r="H177" s="18"/>
      <c r="I177" s="18"/>
      <c r="J177" s="18"/>
      <c r="K177" s="20"/>
      <c r="L177" s="18"/>
      <c r="M177" s="18"/>
      <c r="N177" s="19"/>
      <c r="O177" s="19"/>
      <c r="P177" s="18"/>
      <c r="Q177" s="17"/>
      <c r="R177" s="16" t="s">
        <v>74</v>
      </c>
      <c r="S177" s="14">
        <f t="shared" si="6"/>
        <v>3</v>
      </c>
      <c r="T177" s="15">
        <f t="shared" si="7"/>
        <v>0</v>
      </c>
      <c r="U177" s="14" t="str">
        <f t="shared" si="8"/>
        <v>014,3,,,0</v>
      </c>
      <c r="V177" s="13"/>
      <c r="W177" s="13"/>
      <c r="X177" s="13"/>
      <c r="Y177" s="13"/>
      <c r="Z177" s="13"/>
    </row>
    <row r="178" spans="1:26" ht="14.25" customHeight="1" x14ac:dyDescent="0.25">
      <c r="A178" s="18"/>
      <c r="B178" s="18"/>
      <c r="C178" s="18"/>
      <c r="D178" s="19"/>
      <c r="E178" s="18"/>
      <c r="F178" s="18"/>
      <c r="G178" s="18"/>
      <c r="H178" s="18"/>
      <c r="I178" s="18"/>
      <c r="J178" s="18"/>
      <c r="K178" s="20"/>
      <c r="L178" s="18"/>
      <c r="M178" s="18"/>
      <c r="N178" s="19"/>
      <c r="O178" s="19"/>
      <c r="P178" s="18"/>
      <c r="Q178" s="17"/>
      <c r="R178" s="16" t="s">
        <v>74</v>
      </c>
      <c r="S178" s="14">
        <f t="shared" si="6"/>
        <v>3</v>
      </c>
      <c r="T178" s="15">
        <f t="shared" si="7"/>
        <v>0</v>
      </c>
      <c r="U178" s="14" t="str">
        <f t="shared" si="8"/>
        <v>014,3,,,0</v>
      </c>
      <c r="V178" s="13"/>
      <c r="W178" s="13"/>
      <c r="X178" s="13"/>
      <c r="Y178" s="13"/>
      <c r="Z178" s="13"/>
    </row>
    <row r="179" spans="1:26" ht="14.25" customHeight="1" x14ac:dyDescent="0.25">
      <c r="A179" s="18"/>
      <c r="B179" s="18"/>
      <c r="C179" s="18"/>
      <c r="D179" s="19"/>
      <c r="E179" s="18"/>
      <c r="F179" s="18"/>
      <c r="G179" s="18"/>
      <c r="H179" s="18"/>
      <c r="I179" s="18"/>
      <c r="J179" s="18"/>
      <c r="K179" s="20"/>
      <c r="L179" s="18"/>
      <c r="M179" s="18"/>
      <c r="N179" s="19"/>
      <c r="O179" s="19"/>
      <c r="P179" s="18"/>
      <c r="Q179" s="17"/>
      <c r="R179" s="16" t="s">
        <v>74</v>
      </c>
      <c r="S179" s="14">
        <f t="shared" si="6"/>
        <v>3</v>
      </c>
      <c r="T179" s="15">
        <f t="shared" si="7"/>
        <v>0</v>
      </c>
      <c r="U179" s="14" t="str">
        <f t="shared" si="8"/>
        <v>014,3,,,0</v>
      </c>
      <c r="V179" s="13"/>
      <c r="W179" s="13"/>
      <c r="X179" s="13"/>
      <c r="Y179" s="13"/>
      <c r="Z179" s="13"/>
    </row>
    <row r="180" spans="1:26" ht="14.25" customHeight="1" x14ac:dyDescent="0.25">
      <c r="A180" s="18"/>
      <c r="B180" s="18"/>
      <c r="C180" s="18"/>
      <c r="D180" s="19"/>
      <c r="E180" s="18"/>
      <c r="F180" s="18"/>
      <c r="G180" s="18"/>
      <c r="H180" s="18"/>
      <c r="I180" s="18"/>
      <c r="J180" s="18"/>
      <c r="K180" s="20"/>
      <c r="L180" s="18"/>
      <c r="M180" s="18"/>
      <c r="N180" s="19"/>
      <c r="O180" s="19"/>
      <c r="P180" s="18"/>
      <c r="Q180" s="17"/>
      <c r="R180" s="16" t="s">
        <v>74</v>
      </c>
      <c r="S180" s="14">
        <f t="shared" si="6"/>
        <v>3</v>
      </c>
      <c r="T180" s="15">
        <f t="shared" si="7"/>
        <v>0</v>
      </c>
      <c r="U180" s="14" t="str">
        <f t="shared" si="8"/>
        <v>014,3,,,0</v>
      </c>
      <c r="V180" s="13"/>
      <c r="W180" s="13"/>
      <c r="X180" s="13"/>
      <c r="Y180" s="13"/>
      <c r="Z180" s="13"/>
    </row>
    <row r="181" spans="1:26" ht="14.25" customHeight="1" x14ac:dyDescent="0.25">
      <c r="A181" s="18"/>
      <c r="B181" s="18"/>
      <c r="C181" s="18"/>
      <c r="D181" s="19"/>
      <c r="E181" s="18"/>
      <c r="F181" s="18"/>
      <c r="G181" s="18"/>
      <c r="H181" s="18"/>
      <c r="I181" s="18"/>
      <c r="J181" s="18"/>
      <c r="K181" s="20"/>
      <c r="L181" s="18"/>
      <c r="M181" s="18"/>
      <c r="N181" s="19"/>
      <c r="O181" s="19"/>
      <c r="P181" s="18"/>
      <c r="Q181" s="17"/>
      <c r="R181" s="16" t="s">
        <v>74</v>
      </c>
      <c r="S181" s="14">
        <f t="shared" si="6"/>
        <v>3</v>
      </c>
      <c r="T181" s="15">
        <f t="shared" si="7"/>
        <v>0</v>
      </c>
      <c r="U181" s="14" t="str">
        <f t="shared" si="8"/>
        <v>014,3,,,0</v>
      </c>
      <c r="V181" s="13"/>
      <c r="W181" s="13"/>
      <c r="X181" s="13"/>
      <c r="Y181" s="13"/>
      <c r="Z181" s="13"/>
    </row>
    <row r="182" spans="1:26" ht="14.25" customHeight="1" x14ac:dyDescent="0.25">
      <c r="A182" s="18"/>
      <c r="B182" s="18"/>
      <c r="C182" s="18"/>
      <c r="D182" s="19"/>
      <c r="E182" s="18"/>
      <c r="F182" s="18"/>
      <c r="G182" s="18"/>
      <c r="H182" s="18"/>
      <c r="I182" s="18"/>
      <c r="J182" s="18"/>
      <c r="K182" s="20"/>
      <c r="L182" s="18"/>
      <c r="M182" s="18"/>
      <c r="N182" s="19"/>
      <c r="O182" s="19"/>
      <c r="P182" s="18"/>
      <c r="Q182" s="17"/>
      <c r="R182" s="16" t="s">
        <v>74</v>
      </c>
      <c r="S182" s="14">
        <f t="shared" si="6"/>
        <v>3</v>
      </c>
      <c r="T182" s="15">
        <f t="shared" si="7"/>
        <v>0</v>
      </c>
      <c r="U182" s="14" t="str">
        <f t="shared" si="8"/>
        <v>014,3,,,0</v>
      </c>
      <c r="V182" s="13"/>
      <c r="W182" s="13"/>
      <c r="X182" s="13"/>
      <c r="Y182" s="13"/>
      <c r="Z182" s="13"/>
    </row>
    <row r="183" spans="1:26" ht="14.25" customHeight="1" x14ac:dyDescent="0.25">
      <c r="A183" s="18"/>
      <c r="B183" s="18"/>
      <c r="C183" s="18"/>
      <c r="D183" s="19"/>
      <c r="E183" s="18"/>
      <c r="F183" s="18"/>
      <c r="G183" s="18"/>
      <c r="H183" s="18"/>
      <c r="I183" s="18"/>
      <c r="J183" s="18"/>
      <c r="K183" s="20"/>
      <c r="L183" s="18"/>
      <c r="M183" s="18"/>
      <c r="N183" s="19"/>
      <c r="O183" s="19"/>
      <c r="P183" s="18"/>
      <c r="Q183" s="17"/>
      <c r="R183" s="16" t="s">
        <v>74</v>
      </c>
      <c r="S183" s="14">
        <f t="shared" si="6"/>
        <v>3</v>
      </c>
      <c r="T183" s="15">
        <f t="shared" si="7"/>
        <v>0</v>
      </c>
      <c r="U183" s="14" t="str">
        <f t="shared" si="8"/>
        <v>014,3,,,0</v>
      </c>
      <c r="V183" s="13"/>
      <c r="W183" s="13"/>
      <c r="X183" s="13"/>
      <c r="Y183" s="13"/>
      <c r="Z183" s="13"/>
    </row>
    <row r="184" spans="1:26" ht="14.25" customHeight="1" x14ac:dyDescent="0.25">
      <c r="A184" s="18"/>
      <c r="B184" s="18"/>
      <c r="C184" s="18"/>
      <c r="D184" s="19"/>
      <c r="E184" s="18"/>
      <c r="F184" s="18"/>
      <c r="G184" s="18"/>
      <c r="H184" s="18"/>
      <c r="I184" s="18"/>
      <c r="J184" s="18"/>
      <c r="K184" s="20"/>
      <c r="L184" s="18"/>
      <c r="M184" s="18"/>
      <c r="N184" s="19"/>
      <c r="O184" s="19"/>
      <c r="P184" s="18"/>
      <c r="Q184" s="17"/>
      <c r="R184" s="16" t="s">
        <v>74</v>
      </c>
      <c r="S184" s="14">
        <f t="shared" si="6"/>
        <v>3</v>
      </c>
      <c r="T184" s="15">
        <f t="shared" si="7"/>
        <v>0</v>
      </c>
      <c r="U184" s="14" t="str">
        <f t="shared" si="8"/>
        <v>014,3,,,0</v>
      </c>
      <c r="V184" s="13"/>
      <c r="W184" s="13"/>
      <c r="X184" s="13"/>
      <c r="Y184" s="13"/>
      <c r="Z184" s="13"/>
    </row>
    <row r="185" spans="1:26" ht="14.25" customHeight="1" x14ac:dyDescent="0.25">
      <c r="A185" s="18"/>
      <c r="B185" s="18"/>
      <c r="C185" s="18"/>
      <c r="D185" s="19"/>
      <c r="E185" s="18"/>
      <c r="F185" s="18"/>
      <c r="G185" s="18"/>
      <c r="H185" s="18"/>
      <c r="I185" s="18"/>
      <c r="J185" s="18"/>
      <c r="K185" s="20"/>
      <c r="L185" s="18"/>
      <c r="M185" s="18"/>
      <c r="N185" s="19"/>
      <c r="O185" s="19"/>
      <c r="P185" s="18"/>
      <c r="Q185" s="17"/>
      <c r="R185" s="16" t="s">
        <v>74</v>
      </c>
      <c r="S185" s="14">
        <f t="shared" si="6"/>
        <v>3</v>
      </c>
      <c r="T185" s="15">
        <f t="shared" si="7"/>
        <v>0</v>
      </c>
      <c r="U185" s="14" t="str">
        <f t="shared" si="8"/>
        <v>014,3,,,0</v>
      </c>
      <c r="V185" s="13"/>
      <c r="W185" s="13"/>
      <c r="X185" s="13"/>
      <c r="Y185" s="13"/>
      <c r="Z185" s="13"/>
    </row>
    <row r="186" spans="1:26" ht="14.25" customHeight="1" x14ac:dyDescent="0.25">
      <c r="A186" s="18"/>
      <c r="B186" s="18"/>
      <c r="C186" s="18"/>
      <c r="D186" s="19"/>
      <c r="E186" s="18"/>
      <c r="F186" s="18"/>
      <c r="G186" s="18"/>
      <c r="H186" s="18"/>
      <c r="I186" s="18"/>
      <c r="J186" s="18"/>
      <c r="K186" s="20"/>
      <c r="L186" s="18"/>
      <c r="M186" s="18"/>
      <c r="N186" s="19"/>
      <c r="O186" s="19"/>
      <c r="P186" s="18"/>
      <c r="Q186" s="17"/>
      <c r="R186" s="16" t="s">
        <v>74</v>
      </c>
      <c r="S186" s="14">
        <f t="shared" si="6"/>
        <v>3</v>
      </c>
      <c r="T186" s="15">
        <f t="shared" si="7"/>
        <v>0</v>
      </c>
      <c r="U186" s="14" t="str">
        <f t="shared" si="8"/>
        <v>014,3,,,0</v>
      </c>
      <c r="V186" s="13"/>
      <c r="W186" s="13"/>
      <c r="X186" s="13"/>
      <c r="Y186" s="13"/>
      <c r="Z186" s="13"/>
    </row>
    <row r="187" spans="1:26" ht="14.25" customHeight="1" x14ac:dyDescent="0.25">
      <c r="A187" s="18"/>
      <c r="B187" s="18"/>
      <c r="C187" s="18"/>
      <c r="D187" s="19"/>
      <c r="E187" s="18"/>
      <c r="F187" s="18"/>
      <c r="G187" s="18"/>
      <c r="H187" s="18"/>
      <c r="I187" s="18"/>
      <c r="J187" s="18"/>
      <c r="K187" s="20"/>
      <c r="L187" s="18"/>
      <c r="M187" s="18"/>
      <c r="N187" s="19"/>
      <c r="O187" s="19"/>
      <c r="P187" s="18"/>
      <c r="Q187" s="17"/>
      <c r="R187" s="16" t="s">
        <v>74</v>
      </c>
      <c r="S187" s="14">
        <f t="shared" si="6"/>
        <v>3</v>
      </c>
      <c r="T187" s="15">
        <f t="shared" si="7"/>
        <v>0</v>
      </c>
      <c r="U187" s="14" t="str">
        <f t="shared" si="8"/>
        <v>014,3,,,0</v>
      </c>
      <c r="V187" s="13"/>
      <c r="W187" s="13"/>
      <c r="X187" s="13"/>
      <c r="Y187" s="13"/>
      <c r="Z187" s="13"/>
    </row>
    <row r="188" spans="1:26" ht="14.25" customHeight="1" x14ac:dyDescent="0.25">
      <c r="A188" s="18"/>
      <c r="B188" s="18"/>
      <c r="C188" s="18"/>
      <c r="D188" s="19"/>
      <c r="E188" s="18"/>
      <c r="F188" s="18"/>
      <c r="G188" s="18"/>
      <c r="H188" s="18"/>
      <c r="I188" s="18"/>
      <c r="J188" s="18"/>
      <c r="K188" s="20"/>
      <c r="L188" s="18"/>
      <c r="M188" s="18"/>
      <c r="N188" s="19"/>
      <c r="O188" s="19"/>
      <c r="P188" s="18"/>
      <c r="Q188" s="17"/>
      <c r="R188" s="16" t="s">
        <v>74</v>
      </c>
      <c r="S188" s="14">
        <f t="shared" si="6"/>
        <v>3</v>
      </c>
      <c r="T188" s="15">
        <f t="shared" si="7"/>
        <v>0</v>
      </c>
      <c r="U188" s="14" t="str">
        <f t="shared" si="8"/>
        <v>014,3,,,0</v>
      </c>
      <c r="V188" s="13"/>
      <c r="W188" s="13"/>
      <c r="X188" s="13"/>
      <c r="Y188" s="13"/>
      <c r="Z188" s="13"/>
    </row>
    <row r="189" spans="1:26" ht="14.25" customHeight="1" x14ac:dyDescent="0.25">
      <c r="A189" s="18"/>
      <c r="B189" s="18"/>
      <c r="C189" s="18"/>
      <c r="D189" s="19"/>
      <c r="E189" s="18"/>
      <c r="F189" s="18"/>
      <c r="G189" s="18"/>
      <c r="H189" s="18"/>
      <c r="I189" s="18"/>
      <c r="J189" s="18"/>
      <c r="K189" s="20"/>
      <c r="L189" s="18"/>
      <c r="M189" s="18"/>
      <c r="N189" s="19"/>
      <c r="O189" s="19"/>
      <c r="P189" s="18"/>
      <c r="Q189" s="17"/>
      <c r="R189" s="16" t="s">
        <v>74</v>
      </c>
      <c r="S189" s="14">
        <f t="shared" si="6"/>
        <v>3</v>
      </c>
      <c r="T189" s="15">
        <f t="shared" si="7"/>
        <v>0</v>
      </c>
      <c r="U189" s="14" t="str">
        <f t="shared" si="8"/>
        <v>014,3,,,0</v>
      </c>
      <c r="V189" s="13"/>
      <c r="W189" s="13"/>
      <c r="X189" s="13"/>
      <c r="Y189" s="13"/>
      <c r="Z189" s="13"/>
    </row>
    <row r="190" spans="1:26" ht="14.25" customHeight="1" x14ac:dyDescent="0.25">
      <c r="A190" s="18"/>
      <c r="B190" s="18"/>
      <c r="C190" s="18"/>
      <c r="D190" s="19"/>
      <c r="E190" s="18"/>
      <c r="F190" s="18"/>
      <c r="G190" s="18"/>
      <c r="H190" s="18"/>
      <c r="I190" s="18"/>
      <c r="J190" s="18"/>
      <c r="K190" s="20"/>
      <c r="L190" s="18"/>
      <c r="M190" s="18"/>
      <c r="N190" s="19"/>
      <c r="O190" s="19"/>
      <c r="P190" s="18"/>
      <c r="Q190" s="17"/>
      <c r="R190" s="16" t="s">
        <v>74</v>
      </c>
      <c r="S190" s="14">
        <f t="shared" si="6"/>
        <v>3</v>
      </c>
      <c r="T190" s="15">
        <f t="shared" si="7"/>
        <v>0</v>
      </c>
      <c r="U190" s="14" t="str">
        <f t="shared" si="8"/>
        <v>014,3,,,0</v>
      </c>
      <c r="V190" s="13"/>
      <c r="W190" s="13"/>
      <c r="X190" s="13"/>
      <c r="Y190" s="13"/>
      <c r="Z190" s="13"/>
    </row>
    <row r="191" spans="1:26" ht="14.25" customHeight="1" x14ac:dyDescent="0.25">
      <c r="A191" s="18"/>
      <c r="B191" s="18"/>
      <c r="C191" s="18"/>
      <c r="D191" s="19"/>
      <c r="E191" s="18"/>
      <c r="F191" s="18"/>
      <c r="G191" s="18"/>
      <c r="H191" s="18"/>
      <c r="I191" s="18"/>
      <c r="J191" s="18"/>
      <c r="K191" s="20"/>
      <c r="L191" s="18"/>
      <c r="M191" s="18"/>
      <c r="N191" s="19"/>
      <c r="O191" s="19"/>
      <c r="P191" s="18"/>
      <c r="Q191" s="17"/>
      <c r="R191" s="16" t="s">
        <v>74</v>
      </c>
      <c r="S191" s="14">
        <f t="shared" si="6"/>
        <v>3</v>
      </c>
      <c r="T191" s="15">
        <f t="shared" si="7"/>
        <v>0</v>
      </c>
      <c r="U191" s="14" t="str">
        <f t="shared" si="8"/>
        <v>014,3,,,0</v>
      </c>
      <c r="V191" s="13"/>
      <c r="W191" s="13"/>
      <c r="X191" s="13"/>
      <c r="Y191" s="13"/>
      <c r="Z191" s="13"/>
    </row>
    <row r="192" spans="1:26" ht="14.25" customHeight="1" x14ac:dyDescent="0.25">
      <c r="A192" s="18"/>
      <c r="B192" s="18"/>
      <c r="C192" s="18"/>
      <c r="D192" s="19"/>
      <c r="E192" s="18"/>
      <c r="F192" s="18"/>
      <c r="G192" s="18"/>
      <c r="H192" s="18"/>
      <c r="I192" s="18"/>
      <c r="J192" s="18"/>
      <c r="K192" s="20"/>
      <c r="L192" s="18"/>
      <c r="M192" s="18"/>
      <c r="N192" s="19"/>
      <c r="O192" s="19"/>
      <c r="P192" s="18"/>
      <c r="Q192" s="17"/>
      <c r="R192" s="16" t="s">
        <v>74</v>
      </c>
      <c r="S192" s="14">
        <f t="shared" si="6"/>
        <v>3</v>
      </c>
      <c r="T192" s="15">
        <f t="shared" si="7"/>
        <v>0</v>
      </c>
      <c r="U192" s="14" t="str">
        <f t="shared" si="8"/>
        <v>014,3,,,0</v>
      </c>
      <c r="V192" s="13"/>
      <c r="W192" s="13"/>
      <c r="X192" s="13"/>
      <c r="Y192" s="13"/>
      <c r="Z192" s="13"/>
    </row>
    <row r="193" spans="1:26" ht="14.25" customHeight="1" x14ac:dyDescent="0.25">
      <c r="A193" s="18"/>
      <c r="B193" s="18"/>
      <c r="C193" s="18"/>
      <c r="D193" s="19"/>
      <c r="E193" s="18"/>
      <c r="F193" s="18"/>
      <c r="G193" s="18"/>
      <c r="H193" s="18"/>
      <c r="I193" s="18"/>
      <c r="J193" s="18"/>
      <c r="K193" s="20"/>
      <c r="L193" s="18"/>
      <c r="M193" s="18"/>
      <c r="N193" s="19"/>
      <c r="O193" s="19"/>
      <c r="P193" s="18"/>
      <c r="Q193" s="17"/>
      <c r="R193" s="16" t="s">
        <v>74</v>
      </c>
      <c r="S193" s="14">
        <f t="shared" si="6"/>
        <v>3</v>
      </c>
      <c r="T193" s="15">
        <f t="shared" si="7"/>
        <v>0</v>
      </c>
      <c r="U193" s="14" t="str">
        <f t="shared" si="8"/>
        <v>014,3,,,0</v>
      </c>
      <c r="V193" s="13"/>
      <c r="W193" s="13"/>
      <c r="X193" s="13"/>
      <c r="Y193" s="13"/>
      <c r="Z193" s="13"/>
    </row>
    <row r="194" spans="1:26" ht="14.25" customHeight="1" x14ac:dyDescent="0.25">
      <c r="A194" s="18"/>
      <c r="B194" s="18"/>
      <c r="C194" s="18"/>
      <c r="D194" s="19"/>
      <c r="E194" s="18"/>
      <c r="F194" s="18"/>
      <c r="G194" s="18"/>
      <c r="H194" s="18"/>
      <c r="I194" s="18"/>
      <c r="J194" s="18"/>
      <c r="K194" s="20"/>
      <c r="L194" s="18"/>
      <c r="M194" s="18"/>
      <c r="N194" s="19"/>
      <c r="O194" s="19"/>
      <c r="P194" s="18"/>
      <c r="Q194" s="17"/>
      <c r="R194" s="16" t="s">
        <v>74</v>
      </c>
      <c r="S194" s="14">
        <f t="shared" si="6"/>
        <v>3</v>
      </c>
      <c r="T194" s="15">
        <f t="shared" si="7"/>
        <v>0</v>
      </c>
      <c r="U194" s="14" t="str">
        <f t="shared" si="8"/>
        <v>014,3,,,0</v>
      </c>
      <c r="V194" s="13"/>
      <c r="W194" s="13"/>
      <c r="X194" s="13"/>
      <c r="Y194" s="13"/>
      <c r="Z194" s="13"/>
    </row>
    <row r="195" spans="1:26" ht="14.25" customHeight="1" x14ac:dyDescent="0.25">
      <c r="A195" s="18"/>
      <c r="B195" s="18"/>
      <c r="C195" s="18"/>
      <c r="D195" s="19"/>
      <c r="E195" s="18"/>
      <c r="F195" s="18"/>
      <c r="G195" s="18"/>
      <c r="H195" s="18"/>
      <c r="I195" s="18"/>
      <c r="J195" s="18"/>
      <c r="K195" s="20"/>
      <c r="L195" s="18"/>
      <c r="M195" s="18"/>
      <c r="N195" s="19"/>
      <c r="O195" s="19"/>
      <c r="P195" s="18"/>
      <c r="Q195" s="17"/>
      <c r="R195" s="16" t="s">
        <v>74</v>
      </c>
      <c r="S195" s="14">
        <f t="shared" ref="S195:S252" si="9">+IF(D195="Cedula de Identidad",1,3)</f>
        <v>3</v>
      </c>
      <c r="T195" s="15">
        <f t="shared" ref="T195:T252" si="10">+Q195</f>
        <v>0</v>
      </c>
      <c r="U195" s="14" t="str">
        <f t="shared" ref="U195:U252" si="11">+CONCATENATE(R195,",",S195,",",E195,",",E195,",",T195)</f>
        <v>014,3,,,0</v>
      </c>
      <c r="V195" s="13"/>
      <c r="W195" s="13"/>
      <c r="X195" s="13"/>
      <c r="Y195" s="13"/>
      <c r="Z195" s="13"/>
    </row>
    <row r="196" spans="1:26" ht="14.25" customHeight="1" x14ac:dyDescent="0.25">
      <c r="A196" s="18"/>
      <c r="B196" s="18"/>
      <c r="C196" s="18"/>
      <c r="D196" s="19"/>
      <c r="E196" s="18"/>
      <c r="F196" s="18"/>
      <c r="G196" s="18"/>
      <c r="H196" s="18"/>
      <c r="I196" s="18"/>
      <c r="J196" s="18"/>
      <c r="K196" s="20"/>
      <c r="L196" s="18"/>
      <c r="M196" s="18"/>
      <c r="N196" s="19"/>
      <c r="O196" s="19"/>
      <c r="P196" s="18"/>
      <c r="Q196" s="17"/>
      <c r="R196" s="16" t="s">
        <v>74</v>
      </c>
      <c r="S196" s="14">
        <f t="shared" si="9"/>
        <v>3</v>
      </c>
      <c r="T196" s="15">
        <f t="shared" si="10"/>
        <v>0</v>
      </c>
      <c r="U196" s="14" t="str">
        <f t="shared" si="11"/>
        <v>014,3,,,0</v>
      </c>
      <c r="V196" s="13"/>
      <c r="W196" s="13"/>
      <c r="X196" s="13"/>
      <c r="Y196" s="13"/>
      <c r="Z196" s="13"/>
    </row>
    <row r="197" spans="1:26" ht="14.25" customHeight="1" x14ac:dyDescent="0.25">
      <c r="A197" s="18"/>
      <c r="B197" s="18"/>
      <c r="C197" s="18"/>
      <c r="D197" s="19"/>
      <c r="E197" s="18"/>
      <c r="F197" s="18"/>
      <c r="G197" s="18"/>
      <c r="H197" s="18"/>
      <c r="I197" s="18"/>
      <c r="J197" s="18"/>
      <c r="K197" s="20"/>
      <c r="L197" s="18"/>
      <c r="M197" s="18"/>
      <c r="N197" s="19"/>
      <c r="O197" s="19"/>
      <c r="P197" s="18"/>
      <c r="Q197" s="17"/>
      <c r="R197" s="16" t="s">
        <v>74</v>
      </c>
      <c r="S197" s="14">
        <f t="shared" si="9"/>
        <v>3</v>
      </c>
      <c r="T197" s="15">
        <f t="shared" si="10"/>
        <v>0</v>
      </c>
      <c r="U197" s="14" t="str">
        <f t="shared" si="11"/>
        <v>014,3,,,0</v>
      </c>
      <c r="V197" s="13"/>
      <c r="W197" s="13"/>
      <c r="X197" s="13"/>
      <c r="Y197" s="13"/>
      <c r="Z197" s="13"/>
    </row>
    <row r="198" spans="1:26" ht="14.25" customHeight="1" x14ac:dyDescent="0.25">
      <c r="A198" s="18"/>
      <c r="B198" s="18"/>
      <c r="C198" s="18"/>
      <c r="D198" s="19"/>
      <c r="E198" s="18"/>
      <c r="F198" s="18"/>
      <c r="G198" s="18"/>
      <c r="H198" s="18"/>
      <c r="I198" s="18"/>
      <c r="J198" s="18"/>
      <c r="K198" s="20"/>
      <c r="L198" s="18"/>
      <c r="M198" s="18"/>
      <c r="N198" s="19"/>
      <c r="O198" s="19"/>
      <c r="P198" s="18"/>
      <c r="Q198" s="17"/>
      <c r="R198" s="16" t="s">
        <v>74</v>
      </c>
      <c r="S198" s="14">
        <f t="shared" si="9"/>
        <v>3</v>
      </c>
      <c r="T198" s="15">
        <f t="shared" si="10"/>
        <v>0</v>
      </c>
      <c r="U198" s="14" t="str">
        <f t="shared" si="11"/>
        <v>014,3,,,0</v>
      </c>
      <c r="V198" s="13"/>
      <c r="W198" s="13"/>
      <c r="X198" s="13"/>
      <c r="Y198" s="13"/>
      <c r="Z198" s="13"/>
    </row>
    <row r="199" spans="1:26" ht="14.25" customHeight="1" x14ac:dyDescent="0.25">
      <c r="A199" s="18"/>
      <c r="B199" s="18"/>
      <c r="C199" s="18"/>
      <c r="D199" s="19"/>
      <c r="E199" s="18"/>
      <c r="F199" s="18"/>
      <c r="G199" s="18"/>
      <c r="H199" s="18"/>
      <c r="I199" s="18"/>
      <c r="J199" s="18"/>
      <c r="K199" s="20"/>
      <c r="L199" s="18"/>
      <c r="M199" s="18"/>
      <c r="N199" s="19"/>
      <c r="O199" s="19"/>
      <c r="P199" s="18"/>
      <c r="Q199" s="17"/>
      <c r="R199" s="16" t="s">
        <v>74</v>
      </c>
      <c r="S199" s="14">
        <f t="shared" si="9"/>
        <v>3</v>
      </c>
      <c r="T199" s="15">
        <f t="shared" si="10"/>
        <v>0</v>
      </c>
      <c r="U199" s="14" t="str">
        <f t="shared" si="11"/>
        <v>014,3,,,0</v>
      </c>
      <c r="V199" s="13"/>
      <c r="W199" s="13"/>
      <c r="X199" s="13"/>
      <c r="Y199" s="13"/>
      <c r="Z199" s="13"/>
    </row>
    <row r="200" spans="1:26" ht="14.25" customHeight="1" x14ac:dyDescent="0.25">
      <c r="A200" s="18"/>
      <c r="B200" s="18"/>
      <c r="C200" s="18"/>
      <c r="D200" s="19"/>
      <c r="E200" s="18"/>
      <c r="F200" s="18"/>
      <c r="G200" s="18"/>
      <c r="H200" s="18"/>
      <c r="I200" s="18"/>
      <c r="J200" s="18"/>
      <c r="K200" s="20"/>
      <c r="L200" s="18"/>
      <c r="M200" s="18"/>
      <c r="N200" s="19"/>
      <c r="O200" s="19"/>
      <c r="P200" s="18"/>
      <c r="Q200" s="17"/>
      <c r="R200" s="16" t="s">
        <v>74</v>
      </c>
      <c r="S200" s="14">
        <f t="shared" si="9"/>
        <v>3</v>
      </c>
      <c r="T200" s="15">
        <f t="shared" si="10"/>
        <v>0</v>
      </c>
      <c r="U200" s="14" t="str">
        <f t="shared" si="11"/>
        <v>014,3,,,0</v>
      </c>
      <c r="V200" s="13"/>
      <c r="W200" s="13"/>
      <c r="X200" s="13"/>
      <c r="Y200" s="13"/>
      <c r="Z200" s="13"/>
    </row>
    <row r="201" spans="1:26" ht="14.25" customHeight="1" x14ac:dyDescent="0.25">
      <c r="A201" s="18"/>
      <c r="B201" s="18"/>
      <c r="C201" s="18"/>
      <c r="D201" s="19"/>
      <c r="E201" s="18"/>
      <c r="F201" s="18"/>
      <c r="G201" s="18"/>
      <c r="H201" s="18"/>
      <c r="I201" s="18"/>
      <c r="J201" s="18"/>
      <c r="K201" s="20"/>
      <c r="L201" s="18"/>
      <c r="M201" s="18"/>
      <c r="N201" s="19"/>
      <c r="O201" s="19"/>
      <c r="P201" s="18"/>
      <c r="Q201" s="17"/>
      <c r="R201" s="16" t="s">
        <v>74</v>
      </c>
      <c r="S201" s="14">
        <f t="shared" si="9"/>
        <v>3</v>
      </c>
      <c r="T201" s="15">
        <f t="shared" si="10"/>
        <v>0</v>
      </c>
      <c r="U201" s="14" t="str">
        <f t="shared" si="11"/>
        <v>014,3,,,0</v>
      </c>
      <c r="V201" s="13"/>
      <c r="W201" s="13"/>
      <c r="X201" s="13"/>
      <c r="Y201" s="13"/>
      <c r="Z201" s="13"/>
    </row>
    <row r="202" spans="1:26" ht="14.25" customHeight="1" x14ac:dyDescent="0.25">
      <c r="A202" s="18"/>
      <c r="B202" s="18"/>
      <c r="C202" s="18"/>
      <c r="D202" s="19"/>
      <c r="E202" s="18"/>
      <c r="F202" s="18"/>
      <c r="G202" s="18"/>
      <c r="H202" s="18"/>
      <c r="I202" s="18"/>
      <c r="J202" s="18"/>
      <c r="K202" s="20"/>
      <c r="L202" s="18"/>
      <c r="M202" s="18"/>
      <c r="N202" s="19"/>
      <c r="O202" s="19"/>
      <c r="P202" s="18"/>
      <c r="Q202" s="17"/>
      <c r="R202" s="16" t="s">
        <v>74</v>
      </c>
      <c r="S202" s="14">
        <f t="shared" si="9"/>
        <v>3</v>
      </c>
      <c r="T202" s="15">
        <f t="shared" si="10"/>
        <v>0</v>
      </c>
      <c r="U202" s="14" t="str">
        <f t="shared" si="11"/>
        <v>014,3,,,0</v>
      </c>
      <c r="V202" s="13"/>
      <c r="W202" s="13"/>
      <c r="X202" s="13"/>
      <c r="Y202" s="13"/>
      <c r="Z202" s="13"/>
    </row>
    <row r="203" spans="1:26" ht="14.25" customHeight="1" x14ac:dyDescent="0.25">
      <c r="A203" s="18"/>
      <c r="B203" s="18"/>
      <c r="C203" s="18"/>
      <c r="D203" s="19"/>
      <c r="E203" s="18"/>
      <c r="F203" s="18"/>
      <c r="G203" s="18"/>
      <c r="H203" s="18"/>
      <c r="I203" s="18"/>
      <c r="J203" s="18"/>
      <c r="K203" s="20"/>
      <c r="L203" s="18"/>
      <c r="M203" s="18"/>
      <c r="N203" s="19"/>
      <c r="O203" s="19"/>
      <c r="P203" s="18"/>
      <c r="Q203" s="17"/>
      <c r="R203" s="16" t="s">
        <v>74</v>
      </c>
      <c r="S203" s="14">
        <f t="shared" si="9"/>
        <v>3</v>
      </c>
      <c r="T203" s="15">
        <f t="shared" si="10"/>
        <v>0</v>
      </c>
      <c r="U203" s="14" t="str">
        <f t="shared" si="11"/>
        <v>014,3,,,0</v>
      </c>
      <c r="V203" s="13"/>
      <c r="W203" s="13"/>
      <c r="X203" s="13"/>
      <c r="Y203" s="13"/>
      <c r="Z203" s="13"/>
    </row>
    <row r="204" spans="1:26" ht="14.25" customHeight="1" x14ac:dyDescent="0.25">
      <c r="A204" s="18"/>
      <c r="B204" s="18"/>
      <c r="C204" s="18"/>
      <c r="D204" s="19"/>
      <c r="E204" s="18"/>
      <c r="F204" s="18"/>
      <c r="G204" s="18"/>
      <c r="H204" s="18"/>
      <c r="I204" s="18"/>
      <c r="J204" s="18"/>
      <c r="K204" s="20"/>
      <c r="L204" s="18"/>
      <c r="M204" s="18"/>
      <c r="N204" s="19"/>
      <c r="O204" s="19"/>
      <c r="P204" s="18"/>
      <c r="Q204" s="17"/>
      <c r="R204" s="16" t="s">
        <v>74</v>
      </c>
      <c r="S204" s="14">
        <f t="shared" si="9"/>
        <v>3</v>
      </c>
      <c r="T204" s="15">
        <f t="shared" si="10"/>
        <v>0</v>
      </c>
      <c r="U204" s="14" t="str">
        <f t="shared" si="11"/>
        <v>014,3,,,0</v>
      </c>
      <c r="V204" s="13"/>
      <c r="W204" s="13"/>
      <c r="X204" s="13"/>
      <c r="Y204" s="13"/>
      <c r="Z204" s="13"/>
    </row>
    <row r="205" spans="1:26" ht="14.25" customHeight="1" x14ac:dyDescent="0.25">
      <c r="A205" s="18"/>
      <c r="B205" s="18"/>
      <c r="C205" s="18"/>
      <c r="D205" s="19"/>
      <c r="E205" s="18"/>
      <c r="F205" s="18"/>
      <c r="G205" s="18"/>
      <c r="H205" s="18"/>
      <c r="I205" s="18"/>
      <c r="J205" s="18"/>
      <c r="K205" s="20"/>
      <c r="L205" s="18"/>
      <c r="M205" s="18"/>
      <c r="N205" s="19"/>
      <c r="O205" s="19"/>
      <c r="P205" s="18"/>
      <c r="Q205" s="17"/>
      <c r="R205" s="16" t="s">
        <v>74</v>
      </c>
      <c r="S205" s="14">
        <f t="shared" si="9"/>
        <v>3</v>
      </c>
      <c r="T205" s="15">
        <f t="shared" si="10"/>
        <v>0</v>
      </c>
      <c r="U205" s="14" t="str">
        <f t="shared" si="11"/>
        <v>014,3,,,0</v>
      </c>
      <c r="V205" s="13"/>
      <c r="W205" s="13"/>
      <c r="X205" s="13"/>
      <c r="Y205" s="13"/>
      <c r="Z205" s="13"/>
    </row>
    <row r="206" spans="1:26" ht="14.25" customHeight="1" x14ac:dyDescent="0.25">
      <c r="A206" s="18"/>
      <c r="B206" s="18"/>
      <c r="C206" s="18"/>
      <c r="D206" s="19"/>
      <c r="E206" s="18"/>
      <c r="F206" s="18"/>
      <c r="G206" s="18"/>
      <c r="H206" s="18"/>
      <c r="I206" s="18"/>
      <c r="J206" s="18"/>
      <c r="K206" s="20"/>
      <c r="L206" s="18"/>
      <c r="M206" s="18"/>
      <c r="N206" s="19"/>
      <c r="O206" s="19"/>
      <c r="P206" s="18"/>
      <c r="Q206" s="17"/>
      <c r="R206" s="16" t="s">
        <v>74</v>
      </c>
      <c r="S206" s="14">
        <f t="shared" si="9"/>
        <v>3</v>
      </c>
      <c r="T206" s="15">
        <f t="shared" si="10"/>
        <v>0</v>
      </c>
      <c r="U206" s="14" t="str">
        <f t="shared" si="11"/>
        <v>014,3,,,0</v>
      </c>
      <c r="V206" s="13"/>
      <c r="W206" s="13"/>
      <c r="X206" s="13"/>
      <c r="Y206" s="13"/>
      <c r="Z206" s="13"/>
    </row>
    <row r="207" spans="1:26" ht="14.25" customHeight="1" x14ac:dyDescent="0.25">
      <c r="A207" s="18"/>
      <c r="B207" s="18"/>
      <c r="C207" s="18"/>
      <c r="D207" s="19"/>
      <c r="E207" s="18"/>
      <c r="F207" s="18"/>
      <c r="G207" s="18"/>
      <c r="H207" s="18"/>
      <c r="I207" s="18"/>
      <c r="J207" s="18"/>
      <c r="K207" s="20"/>
      <c r="L207" s="18"/>
      <c r="M207" s="18"/>
      <c r="N207" s="19"/>
      <c r="O207" s="19"/>
      <c r="P207" s="18"/>
      <c r="Q207" s="17"/>
      <c r="R207" s="16" t="s">
        <v>74</v>
      </c>
      <c r="S207" s="14">
        <f t="shared" si="9"/>
        <v>3</v>
      </c>
      <c r="T207" s="15">
        <f t="shared" si="10"/>
        <v>0</v>
      </c>
      <c r="U207" s="14" t="str">
        <f t="shared" si="11"/>
        <v>014,3,,,0</v>
      </c>
      <c r="V207" s="13"/>
      <c r="W207" s="13"/>
      <c r="X207" s="13"/>
      <c r="Y207" s="13"/>
      <c r="Z207" s="13"/>
    </row>
    <row r="208" spans="1:26" ht="14.25" customHeight="1" x14ac:dyDescent="0.25">
      <c r="A208" s="18"/>
      <c r="B208" s="18"/>
      <c r="C208" s="18"/>
      <c r="D208" s="19"/>
      <c r="E208" s="18"/>
      <c r="F208" s="18"/>
      <c r="G208" s="18"/>
      <c r="H208" s="18"/>
      <c r="I208" s="18"/>
      <c r="J208" s="18"/>
      <c r="K208" s="20"/>
      <c r="L208" s="18"/>
      <c r="M208" s="18"/>
      <c r="N208" s="19"/>
      <c r="O208" s="19"/>
      <c r="P208" s="18"/>
      <c r="Q208" s="17"/>
      <c r="R208" s="16" t="s">
        <v>74</v>
      </c>
      <c r="S208" s="14">
        <f t="shared" si="9"/>
        <v>3</v>
      </c>
      <c r="T208" s="15">
        <f t="shared" si="10"/>
        <v>0</v>
      </c>
      <c r="U208" s="14" t="str">
        <f t="shared" si="11"/>
        <v>014,3,,,0</v>
      </c>
      <c r="V208" s="13"/>
      <c r="W208" s="13"/>
      <c r="X208" s="13"/>
      <c r="Y208" s="13"/>
      <c r="Z208" s="13"/>
    </row>
    <row r="209" spans="1:26" ht="14.25" customHeight="1" x14ac:dyDescent="0.25">
      <c r="A209" s="18"/>
      <c r="B209" s="18"/>
      <c r="C209" s="18"/>
      <c r="D209" s="19"/>
      <c r="E209" s="18"/>
      <c r="F209" s="18"/>
      <c r="G209" s="18"/>
      <c r="H209" s="18"/>
      <c r="I209" s="18"/>
      <c r="J209" s="18"/>
      <c r="K209" s="20"/>
      <c r="L209" s="18"/>
      <c r="M209" s="18"/>
      <c r="N209" s="19"/>
      <c r="O209" s="19"/>
      <c r="P209" s="18"/>
      <c r="Q209" s="17"/>
      <c r="R209" s="16" t="s">
        <v>74</v>
      </c>
      <c r="S209" s="14">
        <f t="shared" si="9"/>
        <v>3</v>
      </c>
      <c r="T209" s="15">
        <f t="shared" si="10"/>
        <v>0</v>
      </c>
      <c r="U209" s="14" t="str">
        <f t="shared" si="11"/>
        <v>014,3,,,0</v>
      </c>
      <c r="V209" s="13"/>
      <c r="W209" s="13"/>
      <c r="X209" s="13"/>
      <c r="Y209" s="13"/>
      <c r="Z209" s="13"/>
    </row>
    <row r="210" spans="1:26" ht="14.25" customHeight="1" x14ac:dyDescent="0.25">
      <c r="A210" s="18"/>
      <c r="B210" s="18"/>
      <c r="C210" s="18"/>
      <c r="D210" s="19"/>
      <c r="E210" s="18"/>
      <c r="F210" s="18"/>
      <c r="G210" s="18"/>
      <c r="H210" s="18"/>
      <c r="I210" s="18"/>
      <c r="J210" s="18"/>
      <c r="K210" s="20"/>
      <c r="L210" s="18"/>
      <c r="M210" s="18"/>
      <c r="N210" s="19"/>
      <c r="O210" s="19"/>
      <c r="P210" s="18"/>
      <c r="Q210" s="17"/>
      <c r="R210" s="16" t="s">
        <v>74</v>
      </c>
      <c r="S210" s="14">
        <f t="shared" si="9"/>
        <v>3</v>
      </c>
      <c r="T210" s="15">
        <f t="shared" si="10"/>
        <v>0</v>
      </c>
      <c r="U210" s="14" t="str">
        <f t="shared" si="11"/>
        <v>014,3,,,0</v>
      </c>
      <c r="V210" s="13"/>
      <c r="W210" s="13"/>
      <c r="X210" s="13"/>
      <c r="Y210" s="13"/>
      <c r="Z210" s="13"/>
    </row>
    <row r="211" spans="1:26" ht="14.25" customHeight="1" x14ac:dyDescent="0.25">
      <c r="A211" s="18"/>
      <c r="B211" s="18"/>
      <c r="C211" s="18"/>
      <c r="D211" s="19"/>
      <c r="E211" s="18"/>
      <c r="F211" s="18"/>
      <c r="G211" s="18"/>
      <c r="H211" s="18"/>
      <c r="I211" s="18"/>
      <c r="J211" s="18"/>
      <c r="K211" s="20"/>
      <c r="L211" s="18"/>
      <c r="M211" s="18"/>
      <c r="N211" s="19"/>
      <c r="O211" s="19"/>
      <c r="P211" s="18"/>
      <c r="Q211" s="17"/>
      <c r="R211" s="16" t="s">
        <v>74</v>
      </c>
      <c r="S211" s="14">
        <f t="shared" si="9"/>
        <v>3</v>
      </c>
      <c r="T211" s="15">
        <f t="shared" si="10"/>
        <v>0</v>
      </c>
      <c r="U211" s="14" t="str">
        <f t="shared" si="11"/>
        <v>014,3,,,0</v>
      </c>
      <c r="V211" s="13"/>
      <c r="W211" s="13"/>
      <c r="X211" s="13"/>
      <c r="Y211" s="13"/>
      <c r="Z211" s="13"/>
    </row>
    <row r="212" spans="1:26" ht="14.25" customHeight="1" x14ac:dyDescent="0.25">
      <c r="A212" s="18"/>
      <c r="B212" s="18"/>
      <c r="C212" s="18"/>
      <c r="D212" s="19"/>
      <c r="E212" s="18"/>
      <c r="F212" s="18"/>
      <c r="G212" s="18"/>
      <c r="H212" s="18"/>
      <c r="I212" s="18"/>
      <c r="J212" s="18"/>
      <c r="K212" s="20"/>
      <c r="L212" s="18"/>
      <c r="M212" s="18"/>
      <c r="N212" s="19"/>
      <c r="O212" s="19"/>
      <c r="P212" s="18"/>
      <c r="Q212" s="17"/>
      <c r="R212" s="16" t="s">
        <v>74</v>
      </c>
      <c r="S212" s="14">
        <f t="shared" si="9"/>
        <v>3</v>
      </c>
      <c r="T212" s="15">
        <f t="shared" si="10"/>
        <v>0</v>
      </c>
      <c r="U212" s="14" t="str">
        <f t="shared" si="11"/>
        <v>014,3,,,0</v>
      </c>
      <c r="V212" s="13"/>
      <c r="W212" s="13"/>
      <c r="X212" s="13"/>
      <c r="Y212" s="13"/>
      <c r="Z212" s="13"/>
    </row>
    <row r="213" spans="1:26" ht="14.25" customHeight="1" x14ac:dyDescent="0.25">
      <c r="A213" s="18"/>
      <c r="B213" s="18"/>
      <c r="C213" s="18"/>
      <c r="D213" s="19"/>
      <c r="E213" s="18"/>
      <c r="F213" s="18"/>
      <c r="G213" s="18"/>
      <c r="H213" s="18"/>
      <c r="I213" s="18"/>
      <c r="J213" s="18"/>
      <c r="K213" s="20"/>
      <c r="L213" s="18"/>
      <c r="M213" s="18"/>
      <c r="N213" s="19"/>
      <c r="O213" s="19"/>
      <c r="P213" s="18"/>
      <c r="Q213" s="17"/>
      <c r="R213" s="16" t="s">
        <v>74</v>
      </c>
      <c r="S213" s="14">
        <f t="shared" si="9"/>
        <v>3</v>
      </c>
      <c r="T213" s="15">
        <f t="shared" si="10"/>
        <v>0</v>
      </c>
      <c r="U213" s="14" t="str">
        <f t="shared" si="11"/>
        <v>014,3,,,0</v>
      </c>
      <c r="V213" s="13"/>
      <c r="W213" s="13"/>
      <c r="X213" s="13"/>
      <c r="Y213" s="13"/>
      <c r="Z213" s="13"/>
    </row>
    <row r="214" spans="1:26" ht="14.25" customHeight="1" x14ac:dyDescent="0.25">
      <c r="A214" s="18"/>
      <c r="B214" s="18"/>
      <c r="C214" s="18"/>
      <c r="D214" s="19"/>
      <c r="E214" s="18"/>
      <c r="F214" s="18"/>
      <c r="G214" s="18"/>
      <c r="H214" s="18"/>
      <c r="I214" s="18"/>
      <c r="J214" s="18"/>
      <c r="K214" s="20"/>
      <c r="L214" s="18"/>
      <c r="M214" s="18"/>
      <c r="N214" s="19"/>
      <c r="O214" s="19"/>
      <c r="P214" s="18"/>
      <c r="Q214" s="17"/>
      <c r="R214" s="16" t="s">
        <v>74</v>
      </c>
      <c r="S214" s="14">
        <f t="shared" si="9"/>
        <v>3</v>
      </c>
      <c r="T214" s="15">
        <f t="shared" si="10"/>
        <v>0</v>
      </c>
      <c r="U214" s="14" t="str">
        <f t="shared" si="11"/>
        <v>014,3,,,0</v>
      </c>
      <c r="V214" s="13"/>
      <c r="W214" s="13"/>
      <c r="X214" s="13"/>
      <c r="Y214" s="13"/>
      <c r="Z214" s="13"/>
    </row>
    <row r="215" spans="1:26" ht="14.25" customHeight="1" x14ac:dyDescent="0.25">
      <c r="A215" s="18"/>
      <c r="B215" s="18"/>
      <c r="C215" s="18"/>
      <c r="D215" s="19"/>
      <c r="E215" s="18"/>
      <c r="F215" s="18"/>
      <c r="G215" s="18"/>
      <c r="H215" s="18"/>
      <c r="I215" s="18"/>
      <c r="J215" s="18"/>
      <c r="K215" s="20"/>
      <c r="L215" s="18"/>
      <c r="M215" s="18"/>
      <c r="N215" s="19"/>
      <c r="O215" s="19"/>
      <c r="P215" s="18"/>
      <c r="Q215" s="17"/>
      <c r="R215" s="16" t="s">
        <v>74</v>
      </c>
      <c r="S215" s="14">
        <f t="shared" si="9"/>
        <v>3</v>
      </c>
      <c r="T215" s="15">
        <f t="shared" si="10"/>
        <v>0</v>
      </c>
      <c r="U215" s="14" t="str">
        <f t="shared" si="11"/>
        <v>014,3,,,0</v>
      </c>
      <c r="V215" s="13"/>
      <c r="W215" s="13"/>
      <c r="X215" s="13"/>
      <c r="Y215" s="13"/>
      <c r="Z215" s="13"/>
    </row>
    <row r="216" spans="1:26" ht="14.25" customHeight="1" x14ac:dyDescent="0.25">
      <c r="A216" s="18"/>
      <c r="B216" s="18"/>
      <c r="C216" s="18"/>
      <c r="D216" s="19"/>
      <c r="E216" s="18"/>
      <c r="F216" s="18"/>
      <c r="G216" s="18"/>
      <c r="H216" s="18"/>
      <c r="I216" s="18"/>
      <c r="J216" s="18"/>
      <c r="K216" s="20"/>
      <c r="L216" s="18"/>
      <c r="M216" s="18"/>
      <c r="N216" s="19"/>
      <c r="O216" s="19"/>
      <c r="P216" s="18"/>
      <c r="Q216" s="17"/>
      <c r="R216" s="16" t="s">
        <v>74</v>
      </c>
      <c r="S216" s="14">
        <f t="shared" si="9"/>
        <v>3</v>
      </c>
      <c r="T216" s="15">
        <f t="shared" si="10"/>
        <v>0</v>
      </c>
      <c r="U216" s="14" t="str">
        <f t="shared" si="11"/>
        <v>014,3,,,0</v>
      </c>
      <c r="V216" s="13"/>
      <c r="W216" s="13"/>
      <c r="X216" s="13"/>
      <c r="Y216" s="13"/>
      <c r="Z216" s="13"/>
    </row>
    <row r="217" spans="1:26" ht="14.25" customHeight="1" x14ac:dyDescent="0.25">
      <c r="A217" s="18"/>
      <c r="B217" s="18"/>
      <c r="C217" s="18"/>
      <c r="D217" s="19"/>
      <c r="E217" s="18"/>
      <c r="F217" s="18"/>
      <c r="G217" s="18"/>
      <c r="H217" s="18"/>
      <c r="I217" s="18"/>
      <c r="J217" s="18"/>
      <c r="K217" s="20"/>
      <c r="L217" s="18"/>
      <c r="M217" s="18"/>
      <c r="N217" s="19"/>
      <c r="O217" s="19"/>
      <c r="P217" s="18"/>
      <c r="Q217" s="17"/>
      <c r="R217" s="16" t="s">
        <v>74</v>
      </c>
      <c r="S217" s="14">
        <f t="shared" si="9"/>
        <v>3</v>
      </c>
      <c r="T217" s="15">
        <f t="shared" si="10"/>
        <v>0</v>
      </c>
      <c r="U217" s="14" t="str">
        <f t="shared" si="11"/>
        <v>014,3,,,0</v>
      </c>
      <c r="V217" s="13"/>
      <c r="W217" s="13"/>
      <c r="X217" s="13"/>
      <c r="Y217" s="13"/>
      <c r="Z217" s="13"/>
    </row>
    <row r="218" spans="1:26" ht="14.25" customHeight="1" x14ac:dyDescent="0.25">
      <c r="A218" s="18"/>
      <c r="B218" s="18"/>
      <c r="C218" s="18"/>
      <c r="D218" s="19"/>
      <c r="E218" s="18"/>
      <c r="F218" s="18"/>
      <c r="G218" s="18"/>
      <c r="H218" s="18"/>
      <c r="I218" s="18"/>
      <c r="J218" s="18"/>
      <c r="K218" s="20"/>
      <c r="L218" s="18"/>
      <c r="M218" s="18"/>
      <c r="N218" s="19"/>
      <c r="O218" s="19"/>
      <c r="P218" s="18"/>
      <c r="Q218" s="17"/>
      <c r="R218" s="16" t="s">
        <v>74</v>
      </c>
      <c r="S218" s="14">
        <f t="shared" si="9"/>
        <v>3</v>
      </c>
      <c r="T218" s="15">
        <f t="shared" si="10"/>
        <v>0</v>
      </c>
      <c r="U218" s="14" t="str">
        <f t="shared" si="11"/>
        <v>014,3,,,0</v>
      </c>
      <c r="V218" s="13"/>
      <c r="W218" s="13"/>
      <c r="X218" s="13"/>
      <c r="Y218" s="13"/>
      <c r="Z218" s="13"/>
    </row>
    <row r="219" spans="1:26" ht="14.25" customHeight="1" x14ac:dyDescent="0.25">
      <c r="A219" s="18"/>
      <c r="B219" s="18"/>
      <c r="C219" s="18"/>
      <c r="D219" s="19"/>
      <c r="E219" s="18"/>
      <c r="F219" s="18"/>
      <c r="G219" s="18"/>
      <c r="H219" s="18"/>
      <c r="I219" s="18"/>
      <c r="J219" s="18"/>
      <c r="K219" s="20"/>
      <c r="L219" s="18"/>
      <c r="M219" s="18"/>
      <c r="N219" s="19"/>
      <c r="O219" s="19"/>
      <c r="P219" s="18"/>
      <c r="Q219" s="17"/>
      <c r="R219" s="16" t="s">
        <v>74</v>
      </c>
      <c r="S219" s="14">
        <f t="shared" si="9"/>
        <v>3</v>
      </c>
      <c r="T219" s="15">
        <f t="shared" si="10"/>
        <v>0</v>
      </c>
      <c r="U219" s="14" t="str">
        <f t="shared" si="11"/>
        <v>014,3,,,0</v>
      </c>
      <c r="V219" s="13"/>
      <c r="W219" s="13"/>
      <c r="X219" s="13"/>
      <c r="Y219" s="13"/>
      <c r="Z219" s="13"/>
    </row>
    <row r="220" spans="1:26" ht="14.25" customHeight="1" x14ac:dyDescent="0.25">
      <c r="A220" s="18"/>
      <c r="B220" s="18"/>
      <c r="C220" s="18"/>
      <c r="D220" s="19"/>
      <c r="E220" s="18"/>
      <c r="F220" s="18"/>
      <c r="G220" s="18"/>
      <c r="H220" s="18"/>
      <c r="I220" s="18"/>
      <c r="J220" s="18"/>
      <c r="K220" s="20"/>
      <c r="L220" s="18"/>
      <c r="M220" s="18"/>
      <c r="N220" s="19"/>
      <c r="O220" s="19"/>
      <c r="P220" s="18"/>
      <c r="Q220" s="17"/>
      <c r="R220" s="16" t="s">
        <v>74</v>
      </c>
      <c r="S220" s="14">
        <f t="shared" si="9"/>
        <v>3</v>
      </c>
      <c r="T220" s="15">
        <f t="shared" si="10"/>
        <v>0</v>
      </c>
      <c r="U220" s="14" t="str">
        <f t="shared" si="11"/>
        <v>014,3,,,0</v>
      </c>
      <c r="V220" s="13"/>
      <c r="W220" s="13"/>
      <c r="X220" s="13"/>
      <c r="Y220" s="13"/>
      <c r="Z220" s="13"/>
    </row>
    <row r="221" spans="1:26" ht="14.25" customHeight="1" x14ac:dyDescent="0.25">
      <c r="A221" s="18"/>
      <c r="B221" s="18"/>
      <c r="C221" s="18"/>
      <c r="D221" s="19"/>
      <c r="E221" s="18"/>
      <c r="F221" s="18"/>
      <c r="G221" s="18"/>
      <c r="H221" s="18"/>
      <c r="I221" s="18"/>
      <c r="J221" s="18"/>
      <c r="K221" s="20"/>
      <c r="L221" s="18"/>
      <c r="M221" s="18"/>
      <c r="N221" s="19"/>
      <c r="O221" s="19"/>
      <c r="P221" s="18"/>
      <c r="Q221" s="17"/>
      <c r="R221" s="16" t="s">
        <v>74</v>
      </c>
      <c r="S221" s="14">
        <f t="shared" si="9"/>
        <v>3</v>
      </c>
      <c r="T221" s="15">
        <f t="shared" si="10"/>
        <v>0</v>
      </c>
      <c r="U221" s="14" t="str">
        <f t="shared" si="11"/>
        <v>014,3,,,0</v>
      </c>
      <c r="V221" s="13"/>
      <c r="W221" s="13"/>
      <c r="X221" s="13"/>
      <c r="Y221" s="13"/>
      <c r="Z221" s="13"/>
    </row>
    <row r="222" spans="1:26" ht="14.25" customHeight="1" x14ac:dyDescent="0.25">
      <c r="A222" s="18"/>
      <c r="B222" s="18"/>
      <c r="C222" s="18"/>
      <c r="D222" s="19"/>
      <c r="E222" s="18"/>
      <c r="F222" s="18"/>
      <c r="G222" s="18"/>
      <c r="H222" s="18"/>
      <c r="I222" s="18"/>
      <c r="J222" s="18"/>
      <c r="K222" s="20"/>
      <c r="L222" s="18"/>
      <c r="M222" s="18"/>
      <c r="N222" s="19"/>
      <c r="O222" s="19"/>
      <c r="P222" s="18"/>
      <c r="Q222" s="17"/>
      <c r="R222" s="16" t="s">
        <v>74</v>
      </c>
      <c r="S222" s="14">
        <f t="shared" si="9"/>
        <v>3</v>
      </c>
      <c r="T222" s="15">
        <f t="shared" si="10"/>
        <v>0</v>
      </c>
      <c r="U222" s="14" t="str">
        <f t="shared" si="11"/>
        <v>014,3,,,0</v>
      </c>
      <c r="V222" s="13"/>
      <c r="W222" s="13"/>
      <c r="X222" s="13"/>
      <c r="Y222" s="13"/>
      <c r="Z222" s="13"/>
    </row>
    <row r="223" spans="1:26" ht="14.25" customHeight="1" x14ac:dyDescent="0.25">
      <c r="A223" s="18"/>
      <c r="B223" s="18"/>
      <c r="C223" s="18"/>
      <c r="D223" s="19"/>
      <c r="E223" s="18"/>
      <c r="F223" s="18"/>
      <c r="G223" s="18"/>
      <c r="H223" s="18"/>
      <c r="I223" s="18"/>
      <c r="J223" s="18"/>
      <c r="K223" s="20"/>
      <c r="L223" s="18"/>
      <c r="M223" s="18"/>
      <c r="N223" s="19"/>
      <c r="O223" s="19"/>
      <c r="P223" s="18"/>
      <c r="Q223" s="17"/>
      <c r="R223" s="16" t="s">
        <v>74</v>
      </c>
      <c r="S223" s="14">
        <f t="shared" si="9"/>
        <v>3</v>
      </c>
      <c r="T223" s="15">
        <f t="shared" si="10"/>
        <v>0</v>
      </c>
      <c r="U223" s="14" t="str">
        <f t="shared" si="11"/>
        <v>014,3,,,0</v>
      </c>
      <c r="V223" s="13"/>
      <c r="W223" s="13"/>
      <c r="X223" s="13"/>
      <c r="Y223" s="13"/>
      <c r="Z223" s="13"/>
    </row>
    <row r="224" spans="1:26" ht="14.25" customHeight="1" x14ac:dyDescent="0.25">
      <c r="A224" s="18"/>
      <c r="B224" s="18"/>
      <c r="C224" s="18"/>
      <c r="D224" s="19"/>
      <c r="E224" s="18"/>
      <c r="F224" s="18"/>
      <c r="G224" s="18"/>
      <c r="H224" s="18"/>
      <c r="I224" s="18"/>
      <c r="J224" s="18"/>
      <c r="K224" s="20"/>
      <c r="L224" s="18"/>
      <c r="M224" s="18"/>
      <c r="N224" s="19"/>
      <c r="O224" s="19"/>
      <c r="P224" s="18"/>
      <c r="Q224" s="17"/>
      <c r="R224" s="16" t="s">
        <v>74</v>
      </c>
      <c r="S224" s="14">
        <f t="shared" si="9"/>
        <v>3</v>
      </c>
      <c r="T224" s="15">
        <f t="shared" si="10"/>
        <v>0</v>
      </c>
      <c r="U224" s="14" t="str">
        <f t="shared" si="11"/>
        <v>014,3,,,0</v>
      </c>
      <c r="V224" s="13"/>
      <c r="W224" s="13"/>
      <c r="X224" s="13"/>
      <c r="Y224" s="13"/>
      <c r="Z224" s="13"/>
    </row>
    <row r="225" spans="1:26" ht="14.25" customHeight="1" x14ac:dyDescent="0.25">
      <c r="A225" s="18"/>
      <c r="B225" s="18"/>
      <c r="C225" s="18"/>
      <c r="D225" s="19"/>
      <c r="E225" s="18"/>
      <c r="F225" s="18"/>
      <c r="G225" s="18"/>
      <c r="H225" s="18"/>
      <c r="I225" s="18"/>
      <c r="J225" s="18"/>
      <c r="K225" s="20"/>
      <c r="L225" s="18"/>
      <c r="M225" s="18"/>
      <c r="N225" s="19"/>
      <c r="O225" s="19"/>
      <c r="P225" s="18"/>
      <c r="Q225" s="17"/>
      <c r="R225" s="16" t="s">
        <v>74</v>
      </c>
      <c r="S225" s="14">
        <f t="shared" si="9"/>
        <v>3</v>
      </c>
      <c r="T225" s="15">
        <f t="shared" si="10"/>
        <v>0</v>
      </c>
      <c r="U225" s="14" t="str">
        <f t="shared" si="11"/>
        <v>014,3,,,0</v>
      </c>
      <c r="V225" s="13"/>
      <c r="W225" s="13"/>
      <c r="X225" s="13"/>
      <c r="Y225" s="13"/>
      <c r="Z225" s="13"/>
    </row>
    <row r="226" spans="1:26" ht="14.25" customHeight="1" x14ac:dyDescent="0.25">
      <c r="A226" s="18"/>
      <c r="B226" s="18"/>
      <c r="C226" s="18"/>
      <c r="D226" s="19"/>
      <c r="E226" s="18"/>
      <c r="F226" s="18"/>
      <c r="G226" s="18"/>
      <c r="H226" s="18"/>
      <c r="I226" s="18"/>
      <c r="J226" s="18"/>
      <c r="K226" s="20"/>
      <c r="L226" s="18"/>
      <c r="M226" s="18"/>
      <c r="N226" s="19"/>
      <c r="O226" s="19"/>
      <c r="P226" s="18"/>
      <c r="Q226" s="17"/>
      <c r="R226" s="16" t="s">
        <v>74</v>
      </c>
      <c r="S226" s="14">
        <f t="shared" si="9"/>
        <v>3</v>
      </c>
      <c r="T226" s="15">
        <f t="shared" si="10"/>
        <v>0</v>
      </c>
      <c r="U226" s="14" t="str">
        <f t="shared" si="11"/>
        <v>014,3,,,0</v>
      </c>
      <c r="V226" s="13"/>
      <c r="W226" s="13"/>
      <c r="X226" s="13"/>
      <c r="Y226" s="13"/>
      <c r="Z226" s="13"/>
    </row>
    <row r="227" spans="1:26" ht="14.25" customHeight="1" x14ac:dyDescent="0.25">
      <c r="A227" s="18"/>
      <c r="B227" s="18"/>
      <c r="C227" s="18"/>
      <c r="D227" s="19"/>
      <c r="E227" s="18"/>
      <c r="F227" s="18"/>
      <c r="G227" s="18"/>
      <c r="H227" s="18"/>
      <c r="I227" s="18"/>
      <c r="J227" s="18"/>
      <c r="K227" s="20"/>
      <c r="L227" s="18"/>
      <c r="M227" s="18"/>
      <c r="N227" s="19"/>
      <c r="O227" s="19"/>
      <c r="P227" s="18"/>
      <c r="Q227" s="17"/>
      <c r="R227" s="16" t="s">
        <v>74</v>
      </c>
      <c r="S227" s="14">
        <f t="shared" si="9"/>
        <v>3</v>
      </c>
      <c r="T227" s="15">
        <f t="shared" si="10"/>
        <v>0</v>
      </c>
      <c r="U227" s="14" t="str">
        <f t="shared" si="11"/>
        <v>014,3,,,0</v>
      </c>
      <c r="V227" s="13"/>
      <c r="W227" s="13"/>
      <c r="X227" s="13"/>
      <c r="Y227" s="13"/>
      <c r="Z227" s="13"/>
    </row>
    <row r="228" spans="1:26" ht="14.25" customHeight="1" x14ac:dyDescent="0.25">
      <c r="A228" s="18"/>
      <c r="B228" s="18"/>
      <c r="C228" s="18"/>
      <c r="D228" s="19"/>
      <c r="E228" s="18"/>
      <c r="F228" s="18"/>
      <c r="G228" s="18"/>
      <c r="H228" s="18"/>
      <c r="I228" s="18"/>
      <c r="J228" s="18"/>
      <c r="K228" s="20"/>
      <c r="L228" s="18"/>
      <c r="M228" s="18"/>
      <c r="N228" s="19"/>
      <c r="O228" s="19"/>
      <c r="P228" s="18"/>
      <c r="Q228" s="17"/>
      <c r="R228" s="16" t="s">
        <v>74</v>
      </c>
      <c r="S228" s="14">
        <f t="shared" si="9"/>
        <v>3</v>
      </c>
      <c r="T228" s="15">
        <f t="shared" si="10"/>
        <v>0</v>
      </c>
      <c r="U228" s="14" t="str">
        <f t="shared" si="11"/>
        <v>014,3,,,0</v>
      </c>
      <c r="V228" s="13"/>
      <c r="W228" s="13"/>
      <c r="X228" s="13"/>
      <c r="Y228" s="13"/>
      <c r="Z228" s="13"/>
    </row>
    <row r="229" spans="1:26" ht="14.25" customHeight="1" x14ac:dyDescent="0.25">
      <c r="A229" s="18"/>
      <c r="B229" s="18"/>
      <c r="C229" s="18"/>
      <c r="D229" s="19"/>
      <c r="E229" s="18"/>
      <c r="F229" s="18"/>
      <c r="G229" s="18"/>
      <c r="H229" s="18"/>
      <c r="I229" s="18"/>
      <c r="J229" s="18"/>
      <c r="K229" s="20"/>
      <c r="L229" s="18"/>
      <c r="M229" s="18"/>
      <c r="N229" s="19"/>
      <c r="O229" s="19"/>
      <c r="P229" s="18"/>
      <c r="Q229" s="17"/>
      <c r="R229" s="16" t="s">
        <v>74</v>
      </c>
      <c r="S229" s="14">
        <f t="shared" si="9"/>
        <v>3</v>
      </c>
      <c r="T229" s="15">
        <f t="shared" si="10"/>
        <v>0</v>
      </c>
      <c r="U229" s="14" t="str">
        <f t="shared" si="11"/>
        <v>014,3,,,0</v>
      </c>
      <c r="V229" s="13"/>
      <c r="W229" s="13"/>
      <c r="X229" s="13"/>
      <c r="Y229" s="13"/>
      <c r="Z229" s="13"/>
    </row>
    <row r="230" spans="1:26" ht="14.25" customHeight="1" x14ac:dyDescent="0.25">
      <c r="A230" s="18"/>
      <c r="B230" s="18"/>
      <c r="C230" s="18"/>
      <c r="D230" s="19"/>
      <c r="E230" s="18"/>
      <c r="F230" s="18"/>
      <c r="G230" s="18"/>
      <c r="H230" s="18"/>
      <c r="I230" s="18"/>
      <c r="J230" s="18"/>
      <c r="K230" s="20"/>
      <c r="L230" s="18"/>
      <c r="M230" s="18"/>
      <c r="N230" s="19"/>
      <c r="O230" s="19"/>
      <c r="P230" s="18"/>
      <c r="Q230" s="17"/>
      <c r="R230" s="16" t="s">
        <v>74</v>
      </c>
      <c r="S230" s="14">
        <f t="shared" si="9"/>
        <v>3</v>
      </c>
      <c r="T230" s="15">
        <f t="shared" si="10"/>
        <v>0</v>
      </c>
      <c r="U230" s="14" t="str">
        <f t="shared" si="11"/>
        <v>014,3,,,0</v>
      </c>
      <c r="V230" s="13"/>
      <c r="W230" s="13"/>
      <c r="X230" s="13"/>
      <c r="Y230" s="13"/>
      <c r="Z230" s="13"/>
    </row>
    <row r="231" spans="1:26" ht="14.25" customHeight="1" x14ac:dyDescent="0.25">
      <c r="A231" s="18"/>
      <c r="B231" s="18"/>
      <c r="C231" s="18"/>
      <c r="D231" s="19"/>
      <c r="E231" s="18"/>
      <c r="F231" s="18"/>
      <c r="G231" s="18"/>
      <c r="H231" s="18"/>
      <c r="I231" s="18"/>
      <c r="J231" s="18"/>
      <c r="K231" s="20"/>
      <c r="L231" s="18"/>
      <c r="M231" s="18"/>
      <c r="N231" s="19"/>
      <c r="O231" s="19"/>
      <c r="P231" s="18"/>
      <c r="Q231" s="17"/>
      <c r="R231" s="16" t="s">
        <v>74</v>
      </c>
      <c r="S231" s="14">
        <f t="shared" si="9"/>
        <v>3</v>
      </c>
      <c r="T231" s="15">
        <f t="shared" si="10"/>
        <v>0</v>
      </c>
      <c r="U231" s="14" t="str">
        <f t="shared" si="11"/>
        <v>014,3,,,0</v>
      </c>
      <c r="V231" s="13"/>
      <c r="W231" s="13"/>
      <c r="X231" s="13"/>
      <c r="Y231" s="13"/>
      <c r="Z231" s="13"/>
    </row>
    <row r="232" spans="1:26" ht="14.25" customHeight="1" x14ac:dyDescent="0.25">
      <c r="A232" s="18"/>
      <c r="B232" s="18"/>
      <c r="C232" s="18"/>
      <c r="D232" s="19"/>
      <c r="E232" s="18"/>
      <c r="F232" s="18"/>
      <c r="G232" s="18"/>
      <c r="H232" s="18"/>
      <c r="I232" s="18"/>
      <c r="J232" s="18"/>
      <c r="K232" s="20"/>
      <c r="L232" s="18"/>
      <c r="M232" s="18"/>
      <c r="N232" s="19"/>
      <c r="O232" s="19"/>
      <c r="P232" s="18"/>
      <c r="Q232" s="17"/>
      <c r="R232" s="16" t="s">
        <v>74</v>
      </c>
      <c r="S232" s="14">
        <f t="shared" si="9"/>
        <v>3</v>
      </c>
      <c r="T232" s="15">
        <f t="shared" si="10"/>
        <v>0</v>
      </c>
      <c r="U232" s="14" t="str">
        <f t="shared" si="11"/>
        <v>014,3,,,0</v>
      </c>
      <c r="V232" s="13"/>
      <c r="W232" s="13"/>
      <c r="X232" s="13"/>
      <c r="Y232" s="13"/>
      <c r="Z232" s="13"/>
    </row>
    <row r="233" spans="1:26" ht="14.25" customHeight="1" x14ac:dyDescent="0.25">
      <c r="A233" s="18"/>
      <c r="B233" s="18"/>
      <c r="C233" s="18"/>
      <c r="D233" s="19"/>
      <c r="E233" s="18"/>
      <c r="F233" s="18"/>
      <c r="G233" s="18"/>
      <c r="H233" s="18"/>
      <c r="I233" s="18"/>
      <c r="J233" s="18"/>
      <c r="K233" s="20"/>
      <c r="L233" s="18"/>
      <c r="M233" s="18"/>
      <c r="N233" s="19"/>
      <c r="O233" s="19"/>
      <c r="P233" s="18"/>
      <c r="Q233" s="17"/>
      <c r="R233" s="16" t="s">
        <v>74</v>
      </c>
      <c r="S233" s="14">
        <f t="shared" si="9"/>
        <v>3</v>
      </c>
      <c r="T233" s="15">
        <f t="shared" si="10"/>
        <v>0</v>
      </c>
      <c r="U233" s="14" t="str">
        <f t="shared" si="11"/>
        <v>014,3,,,0</v>
      </c>
      <c r="V233" s="13"/>
      <c r="W233" s="13"/>
      <c r="X233" s="13"/>
      <c r="Y233" s="13"/>
      <c r="Z233" s="13"/>
    </row>
    <row r="234" spans="1:26" ht="14.25" customHeight="1" x14ac:dyDescent="0.25">
      <c r="A234" s="18"/>
      <c r="B234" s="18"/>
      <c r="C234" s="18"/>
      <c r="D234" s="19"/>
      <c r="E234" s="18"/>
      <c r="F234" s="18"/>
      <c r="G234" s="18"/>
      <c r="H234" s="18"/>
      <c r="I234" s="18"/>
      <c r="J234" s="18"/>
      <c r="K234" s="20"/>
      <c r="L234" s="18"/>
      <c r="M234" s="18"/>
      <c r="N234" s="19"/>
      <c r="O234" s="19"/>
      <c r="P234" s="18"/>
      <c r="Q234" s="17"/>
      <c r="R234" s="16" t="s">
        <v>74</v>
      </c>
      <c r="S234" s="14">
        <f t="shared" si="9"/>
        <v>3</v>
      </c>
      <c r="T234" s="15">
        <f t="shared" si="10"/>
        <v>0</v>
      </c>
      <c r="U234" s="14" t="str">
        <f t="shared" si="11"/>
        <v>014,3,,,0</v>
      </c>
      <c r="V234" s="13"/>
      <c r="W234" s="13"/>
      <c r="X234" s="13"/>
      <c r="Y234" s="13"/>
      <c r="Z234" s="13"/>
    </row>
    <row r="235" spans="1:26" ht="14.25" customHeight="1" x14ac:dyDescent="0.25">
      <c r="A235" s="18"/>
      <c r="B235" s="18"/>
      <c r="C235" s="18"/>
      <c r="D235" s="19"/>
      <c r="E235" s="18"/>
      <c r="F235" s="18"/>
      <c r="G235" s="18"/>
      <c r="H235" s="18"/>
      <c r="I235" s="18"/>
      <c r="J235" s="18"/>
      <c r="K235" s="20"/>
      <c r="L235" s="18"/>
      <c r="M235" s="18"/>
      <c r="N235" s="19"/>
      <c r="O235" s="19"/>
      <c r="P235" s="18"/>
      <c r="Q235" s="17"/>
      <c r="R235" s="16" t="s">
        <v>74</v>
      </c>
      <c r="S235" s="14">
        <f t="shared" si="9"/>
        <v>3</v>
      </c>
      <c r="T235" s="15">
        <f t="shared" si="10"/>
        <v>0</v>
      </c>
      <c r="U235" s="14" t="str">
        <f t="shared" si="11"/>
        <v>014,3,,,0</v>
      </c>
      <c r="V235" s="13"/>
      <c r="W235" s="13"/>
      <c r="X235" s="13"/>
      <c r="Y235" s="13"/>
      <c r="Z235" s="13"/>
    </row>
    <row r="236" spans="1:26" ht="14.25" customHeight="1" x14ac:dyDescent="0.25">
      <c r="A236" s="18"/>
      <c r="B236" s="18"/>
      <c r="C236" s="18"/>
      <c r="D236" s="19"/>
      <c r="E236" s="18"/>
      <c r="F236" s="18"/>
      <c r="G236" s="18"/>
      <c r="H236" s="18"/>
      <c r="I236" s="18"/>
      <c r="J236" s="18"/>
      <c r="K236" s="20"/>
      <c r="L236" s="18"/>
      <c r="M236" s="18"/>
      <c r="N236" s="19"/>
      <c r="O236" s="19"/>
      <c r="P236" s="18"/>
      <c r="Q236" s="17"/>
      <c r="R236" s="16" t="s">
        <v>74</v>
      </c>
      <c r="S236" s="14">
        <f t="shared" si="9"/>
        <v>3</v>
      </c>
      <c r="T236" s="15">
        <f t="shared" si="10"/>
        <v>0</v>
      </c>
      <c r="U236" s="14" t="str">
        <f t="shared" si="11"/>
        <v>014,3,,,0</v>
      </c>
      <c r="V236" s="13"/>
      <c r="W236" s="13"/>
      <c r="X236" s="13"/>
      <c r="Y236" s="13"/>
      <c r="Z236" s="13"/>
    </row>
    <row r="237" spans="1:26" ht="14.25" customHeight="1" x14ac:dyDescent="0.25">
      <c r="A237" s="18"/>
      <c r="B237" s="18"/>
      <c r="C237" s="18"/>
      <c r="D237" s="19"/>
      <c r="E237" s="18"/>
      <c r="F237" s="18"/>
      <c r="G237" s="18"/>
      <c r="H237" s="18"/>
      <c r="I237" s="18"/>
      <c r="J237" s="18"/>
      <c r="K237" s="20"/>
      <c r="L237" s="18"/>
      <c r="M237" s="18"/>
      <c r="N237" s="19"/>
      <c r="O237" s="19"/>
      <c r="P237" s="18"/>
      <c r="Q237" s="17"/>
      <c r="R237" s="16" t="s">
        <v>74</v>
      </c>
      <c r="S237" s="14">
        <f t="shared" si="9"/>
        <v>3</v>
      </c>
      <c r="T237" s="15">
        <f t="shared" si="10"/>
        <v>0</v>
      </c>
      <c r="U237" s="14" t="str">
        <f t="shared" si="11"/>
        <v>014,3,,,0</v>
      </c>
      <c r="V237" s="13"/>
      <c r="W237" s="13"/>
      <c r="X237" s="13"/>
      <c r="Y237" s="13"/>
      <c r="Z237" s="13"/>
    </row>
    <row r="238" spans="1:26" ht="14.25" customHeight="1" x14ac:dyDescent="0.25">
      <c r="A238" s="18"/>
      <c r="B238" s="18"/>
      <c r="C238" s="18"/>
      <c r="D238" s="19"/>
      <c r="E238" s="18"/>
      <c r="F238" s="18"/>
      <c r="G238" s="18"/>
      <c r="H238" s="18"/>
      <c r="I238" s="18"/>
      <c r="J238" s="18"/>
      <c r="K238" s="20"/>
      <c r="L238" s="18"/>
      <c r="M238" s="18"/>
      <c r="N238" s="19"/>
      <c r="O238" s="19"/>
      <c r="P238" s="18"/>
      <c r="Q238" s="17"/>
      <c r="R238" s="16" t="s">
        <v>74</v>
      </c>
      <c r="S238" s="14">
        <f t="shared" si="9"/>
        <v>3</v>
      </c>
      <c r="T238" s="15">
        <f t="shared" si="10"/>
        <v>0</v>
      </c>
      <c r="U238" s="14" t="str">
        <f t="shared" si="11"/>
        <v>014,3,,,0</v>
      </c>
      <c r="V238" s="13"/>
      <c r="W238" s="13"/>
      <c r="X238" s="13"/>
      <c r="Y238" s="13"/>
      <c r="Z238" s="13"/>
    </row>
    <row r="239" spans="1:26" ht="14.25" customHeight="1" x14ac:dyDescent="0.25">
      <c r="A239" s="18"/>
      <c r="B239" s="18"/>
      <c r="C239" s="18"/>
      <c r="D239" s="19"/>
      <c r="E239" s="18"/>
      <c r="F239" s="18"/>
      <c r="G239" s="18"/>
      <c r="H239" s="18"/>
      <c r="I239" s="18"/>
      <c r="J239" s="18"/>
      <c r="K239" s="20"/>
      <c r="L239" s="18"/>
      <c r="M239" s="18"/>
      <c r="N239" s="19"/>
      <c r="O239" s="19"/>
      <c r="P239" s="18"/>
      <c r="Q239" s="17"/>
      <c r="R239" s="16" t="s">
        <v>74</v>
      </c>
      <c r="S239" s="14">
        <f t="shared" si="9"/>
        <v>3</v>
      </c>
      <c r="T239" s="15">
        <f t="shared" si="10"/>
        <v>0</v>
      </c>
      <c r="U239" s="14" t="str">
        <f t="shared" si="11"/>
        <v>014,3,,,0</v>
      </c>
      <c r="V239" s="13"/>
      <c r="W239" s="13"/>
      <c r="X239" s="13"/>
      <c r="Y239" s="13"/>
      <c r="Z239" s="13"/>
    </row>
    <row r="240" spans="1:26" ht="14.25" customHeight="1" x14ac:dyDescent="0.25">
      <c r="A240" s="18"/>
      <c r="B240" s="18"/>
      <c r="C240" s="18"/>
      <c r="D240" s="19"/>
      <c r="E240" s="18"/>
      <c r="F240" s="18"/>
      <c r="G240" s="18"/>
      <c r="H240" s="18"/>
      <c r="I240" s="18"/>
      <c r="J240" s="18"/>
      <c r="K240" s="20"/>
      <c r="L240" s="18"/>
      <c r="M240" s="18"/>
      <c r="N240" s="19"/>
      <c r="O240" s="19"/>
      <c r="P240" s="18"/>
      <c r="Q240" s="17"/>
      <c r="R240" s="16" t="s">
        <v>74</v>
      </c>
      <c r="S240" s="14">
        <f t="shared" si="9"/>
        <v>3</v>
      </c>
      <c r="T240" s="15">
        <f t="shared" si="10"/>
        <v>0</v>
      </c>
      <c r="U240" s="14" t="str">
        <f t="shared" si="11"/>
        <v>014,3,,,0</v>
      </c>
      <c r="V240" s="13"/>
      <c r="W240" s="13"/>
      <c r="X240" s="13"/>
      <c r="Y240" s="13"/>
      <c r="Z240" s="13"/>
    </row>
    <row r="241" spans="1:26" ht="14.25" customHeight="1" x14ac:dyDescent="0.25">
      <c r="A241" s="18"/>
      <c r="B241" s="18"/>
      <c r="C241" s="18"/>
      <c r="D241" s="19"/>
      <c r="E241" s="18"/>
      <c r="F241" s="18"/>
      <c r="G241" s="18"/>
      <c r="H241" s="18"/>
      <c r="I241" s="18"/>
      <c r="J241" s="18"/>
      <c r="K241" s="20"/>
      <c r="L241" s="18"/>
      <c r="M241" s="18"/>
      <c r="N241" s="19"/>
      <c r="O241" s="19"/>
      <c r="P241" s="18"/>
      <c r="Q241" s="17"/>
      <c r="R241" s="16" t="s">
        <v>74</v>
      </c>
      <c r="S241" s="14">
        <f t="shared" si="9"/>
        <v>3</v>
      </c>
      <c r="T241" s="15">
        <f t="shared" si="10"/>
        <v>0</v>
      </c>
      <c r="U241" s="14" t="str">
        <f t="shared" si="11"/>
        <v>014,3,,,0</v>
      </c>
      <c r="V241" s="13"/>
      <c r="W241" s="13"/>
      <c r="X241" s="13"/>
      <c r="Y241" s="13"/>
      <c r="Z241" s="13"/>
    </row>
    <row r="242" spans="1:26" ht="14.25" customHeight="1" x14ac:dyDescent="0.25">
      <c r="A242" s="18"/>
      <c r="B242" s="18"/>
      <c r="C242" s="18"/>
      <c r="D242" s="19"/>
      <c r="E242" s="18"/>
      <c r="F242" s="18"/>
      <c r="G242" s="18"/>
      <c r="H242" s="18"/>
      <c r="I242" s="18"/>
      <c r="J242" s="18"/>
      <c r="K242" s="20"/>
      <c r="L242" s="18"/>
      <c r="M242" s="18"/>
      <c r="N242" s="19"/>
      <c r="O242" s="19"/>
      <c r="P242" s="18"/>
      <c r="Q242" s="17"/>
      <c r="R242" s="16" t="s">
        <v>74</v>
      </c>
      <c r="S242" s="14">
        <f t="shared" si="9"/>
        <v>3</v>
      </c>
      <c r="T242" s="15">
        <f t="shared" si="10"/>
        <v>0</v>
      </c>
      <c r="U242" s="14" t="str">
        <f t="shared" si="11"/>
        <v>014,3,,,0</v>
      </c>
      <c r="V242" s="13"/>
      <c r="W242" s="13"/>
      <c r="X242" s="13"/>
      <c r="Y242" s="13"/>
      <c r="Z242" s="13"/>
    </row>
    <row r="243" spans="1:26" ht="14.25" customHeight="1" x14ac:dyDescent="0.25">
      <c r="A243" s="18"/>
      <c r="B243" s="18"/>
      <c r="C243" s="18"/>
      <c r="D243" s="19"/>
      <c r="E243" s="18"/>
      <c r="F243" s="18"/>
      <c r="G243" s="18"/>
      <c r="H243" s="18"/>
      <c r="I243" s="18"/>
      <c r="J243" s="18"/>
      <c r="K243" s="20"/>
      <c r="L243" s="18"/>
      <c r="M243" s="18"/>
      <c r="N243" s="19"/>
      <c r="O243" s="19"/>
      <c r="P243" s="18"/>
      <c r="Q243" s="17"/>
      <c r="R243" s="16" t="s">
        <v>74</v>
      </c>
      <c r="S243" s="14">
        <f t="shared" si="9"/>
        <v>3</v>
      </c>
      <c r="T243" s="15">
        <f t="shared" si="10"/>
        <v>0</v>
      </c>
      <c r="U243" s="14" t="str">
        <f t="shared" si="11"/>
        <v>014,3,,,0</v>
      </c>
      <c r="V243" s="13"/>
      <c r="W243" s="13"/>
      <c r="X243" s="13"/>
      <c r="Y243" s="13"/>
      <c r="Z243" s="13"/>
    </row>
    <row r="244" spans="1:26" ht="14.25" customHeight="1" x14ac:dyDescent="0.25">
      <c r="A244" s="18"/>
      <c r="B244" s="18"/>
      <c r="C244" s="18"/>
      <c r="D244" s="19"/>
      <c r="E244" s="18"/>
      <c r="F244" s="18"/>
      <c r="G244" s="18"/>
      <c r="H244" s="18"/>
      <c r="I244" s="18"/>
      <c r="J244" s="18"/>
      <c r="K244" s="20"/>
      <c r="L244" s="18"/>
      <c r="M244" s="18"/>
      <c r="N244" s="19"/>
      <c r="O244" s="19"/>
      <c r="P244" s="18"/>
      <c r="Q244" s="17"/>
      <c r="R244" s="16" t="s">
        <v>74</v>
      </c>
      <c r="S244" s="14">
        <f t="shared" si="9"/>
        <v>3</v>
      </c>
      <c r="T244" s="15">
        <f t="shared" si="10"/>
        <v>0</v>
      </c>
      <c r="U244" s="14" t="str">
        <f t="shared" si="11"/>
        <v>014,3,,,0</v>
      </c>
      <c r="V244" s="13"/>
      <c r="W244" s="13"/>
      <c r="X244" s="13"/>
      <c r="Y244" s="13"/>
      <c r="Z244" s="13"/>
    </row>
    <row r="245" spans="1:26" ht="14.25" customHeight="1" x14ac:dyDescent="0.25">
      <c r="A245" s="18"/>
      <c r="B245" s="18"/>
      <c r="C245" s="18"/>
      <c r="D245" s="19"/>
      <c r="E245" s="18"/>
      <c r="F245" s="18"/>
      <c r="G245" s="18"/>
      <c r="H245" s="18"/>
      <c r="I245" s="18"/>
      <c r="J245" s="18"/>
      <c r="K245" s="20"/>
      <c r="L245" s="18"/>
      <c r="M245" s="18"/>
      <c r="N245" s="19"/>
      <c r="O245" s="19"/>
      <c r="P245" s="18"/>
      <c r="Q245" s="17"/>
      <c r="R245" s="16" t="s">
        <v>74</v>
      </c>
      <c r="S245" s="14">
        <f t="shared" si="9"/>
        <v>3</v>
      </c>
      <c r="T245" s="15">
        <f t="shared" si="10"/>
        <v>0</v>
      </c>
      <c r="U245" s="14" t="str">
        <f t="shared" si="11"/>
        <v>014,3,,,0</v>
      </c>
      <c r="V245" s="13"/>
      <c r="W245" s="13"/>
      <c r="X245" s="13"/>
      <c r="Y245" s="13"/>
      <c r="Z245" s="13"/>
    </row>
    <row r="246" spans="1:26" ht="14.25" customHeight="1" x14ac:dyDescent="0.25">
      <c r="A246" s="18"/>
      <c r="B246" s="18"/>
      <c r="C246" s="18"/>
      <c r="D246" s="19"/>
      <c r="E246" s="18"/>
      <c r="F246" s="18"/>
      <c r="G246" s="18"/>
      <c r="H246" s="18"/>
      <c r="I246" s="18"/>
      <c r="J246" s="18"/>
      <c r="K246" s="20"/>
      <c r="L246" s="18"/>
      <c r="M246" s="18"/>
      <c r="N246" s="19"/>
      <c r="O246" s="19"/>
      <c r="P246" s="18"/>
      <c r="Q246" s="17"/>
      <c r="R246" s="16" t="s">
        <v>74</v>
      </c>
      <c r="S246" s="14">
        <f t="shared" si="9"/>
        <v>3</v>
      </c>
      <c r="T246" s="15">
        <f t="shared" si="10"/>
        <v>0</v>
      </c>
      <c r="U246" s="14" t="str">
        <f t="shared" si="11"/>
        <v>014,3,,,0</v>
      </c>
      <c r="V246" s="13"/>
      <c r="W246" s="13"/>
      <c r="X246" s="13"/>
      <c r="Y246" s="13"/>
      <c r="Z246" s="13"/>
    </row>
    <row r="247" spans="1:26" ht="14.25" customHeight="1" x14ac:dyDescent="0.25">
      <c r="A247" s="18"/>
      <c r="B247" s="18"/>
      <c r="C247" s="18"/>
      <c r="D247" s="19"/>
      <c r="E247" s="18"/>
      <c r="F247" s="18"/>
      <c r="G247" s="18"/>
      <c r="H247" s="18"/>
      <c r="I247" s="18"/>
      <c r="J247" s="18"/>
      <c r="K247" s="20"/>
      <c r="L247" s="18"/>
      <c r="M247" s="18"/>
      <c r="N247" s="19"/>
      <c r="O247" s="19"/>
      <c r="P247" s="18"/>
      <c r="Q247" s="17"/>
      <c r="R247" s="16" t="s">
        <v>74</v>
      </c>
      <c r="S247" s="14">
        <f t="shared" si="9"/>
        <v>3</v>
      </c>
      <c r="T247" s="15">
        <f t="shared" si="10"/>
        <v>0</v>
      </c>
      <c r="U247" s="14" t="str">
        <f t="shared" si="11"/>
        <v>014,3,,,0</v>
      </c>
      <c r="V247" s="13"/>
      <c r="W247" s="13"/>
      <c r="X247" s="13"/>
      <c r="Y247" s="13"/>
      <c r="Z247" s="13"/>
    </row>
    <row r="248" spans="1:26" ht="14.25" customHeight="1" x14ac:dyDescent="0.25">
      <c r="A248" s="18"/>
      <c r="B248" s="18"/>
      <c r="C248" s="18"/>
      <c r="D248" s="19"/>
      <c r="E248" s="18"/>
      <c r="F248" s="18"/>
      <c r="G248" s="18"/>
      <c r="H248" s="18"/>
      <c r="I248" s="18"/>
      <c r="J248" s="18"/>
      <c r="K248" s="20"/>
      <c r="L248" s="18"/>
      <c r="M248" s="18"/>
      <c r="N248" s="19"/>
      <c r="O248" s="19"/>
      <c r="P248" s="18"/>
      <c r="Q248" s="17"/>
      <c r="R248" s="16" t="s">
        <v>74</v>
      </c>
      <c r="S248" s="14">
        <f t="shared" si="9"/>
        <v>3</v>
      </c>
      <c r="T248" s="15">
        <f t="shared" si="10"/>
        <v>0</v>
      </c>
      <c r="U248" s="14" t="str">
        <f t="shared" si="11"/>
        <v>014,3,,,0</v>
      </c>
      <c r="V248" s="13"/>
      <c r="W248" s="13"/>
      <c r="X248" s="13"/>
      <c r="Y248" s="13"/>
      <c r="Z248" s="13"/>
    </row>
    <row r="249" spans="1:26" ht="14.25" customHeight="1" x14ac:dyDescent="0.25">
      <c r="A249" s="18"/>
      <c r="B249" s="18"/>
      <c r="C249" s="18"/>
      <c r="D249" s="19"/>
      <c r="E249" s="18"/>
      <c r="F249" s="18"/>
      <c r="G249" s="18"/>
      <c r="H249" s="18"/>
      <c r="I249" s="18"/>
      <c r="J249" s="18"/>
      <c r="K249" s="20"/>
      <c r="L249" s="18"/>
      <c r="M249" s="18"/>
      <c r="N249" s="19"/>
      <c r="O249" s="19"/>
      <c r="P249" s="18"/>
      <c r="Q249" s="17"/>
      <c r="R249" s="16" t="s">
        <v>74</v>
      </c>
      <c r="S249" s="14">
        <f t="shared" si="9"/>
        <v>3</v>
      </c>
      <c r="T249" s="15">
        <f t="shared" si="10"/>
        <v>0</v>
      </c>
      <c r="U249" s="14" t="str">
        <f t="shared" si="11"/>
        <v>014,3,,,0</v>
      </c>
      <c r="V249" s="13"/>
      <c r="W249" s="13"/>
      <c r="X249" s="13"/>
      <c r="Y249" s="13"/>
      <c r="Z249" s="13"/>
    </row>
    <row r="250" spans="1:26" ht="14.25" customHeight="1" x14ac:dyDescent="0.25">
      <c r="A250" s="18"/>
      <c r="B250" s="18"/>
      <c r="C250" s="18"/>
      <c r="D250" s="19"/>
      <c r="E250" s="18"/>
      <c r="F250" s="18"/>
      <c r="G250" s="18"/>
      <c r="H250" s="18"/>
      <c r="I250" s="18"/>
      <c r="J250" s="18"/>
      <c r="K250" s="20"/>
      <c r="L250" s="18"/>
      <c r="M250" s="18"/>
      <c r="N250" s="19"/>
      <c r="O250" s="19"/>
      <c r="P250" s="18"/>
      <c r="Q250" s="17"/>
      <c r="R250" s="16" t="s">
        <v>74</v>
      </c>
      <c r="S250" s="14">
        <f t="shared" si="9"/>
        <v>3</v>
      </c>
      <c r="T250" s="15">
        <f t="shared" si="10"/>
        <v>0</v>
      </c>
      <c r="U250" s="14" t="str">
        <f t="shared" si="11"/>
        <v>014,3,,,0</v>
      </c>
      <c r="V250" s="13"/>
      <c r="W250" s="13"/>
      <c r="X250" s="13"/>
      <c r="Y250" s="13"/>
      <c r="Z250" s="13"/>
    </row>
    <row r="251" spans="1:26" ht="14.25" customHeight="1" x14ac:dyDescent="0.25">
      <c r="A251" s="18"/>
      <c r="B251" s="18"/>
      <c r="C251" s="18"/>
      <c r="D251" s="19"/>
      <c r="E251" s="18"/>
      <c r="F251" s="18"/>
      <c r="G251" s="18"/>
      <c r="H251" s="18"/>
      <c r="I251" s="18"/>
      <c r="J251" s="18"/>
      <c r="K251" s="20"/>
      <c r="L251" s="18"/>
      <c r="M251" s="18"/>
      <c r="N251" s="19"/>
      <c r="O251" s="19"/>
      <c r="P251" s="18"/>
      <c r="Q251" s="17"/>
      <c r="R251" s="16" t="s">
        <v>74</v>
      </c>
      <c r="S251" s="14">
        <f t="shared" si="9"/>
        <v>3</v>
      </c>
      <c r="T251" s="15">
        <f t="shared" si="10"/>
        <v>0</v>
      </c>
      <c r="U251" s="14" t="str">
        <f t="shared" si="11"/>
        <v>014,3,,,0</v>
      </c>
      <c r="V251" s="13"/>
      <c r="W251" s="13"/>
      <c r="X251" s="13"/>
      <c r="Y251" s="13"/>
      <c r="Z251" s="13"/>
    </row>
    <row r="252" spans="1:26" ht="14.25" customHeight="1" x14ac:dyDescent="0.25">
      <c r="A252" s="18"/>
      <c r="B252" s="18"/>
      <c r="C252" s="18"/>
      <c r="D252" s="19"/>
      <c r="E252" s="18"/>
      <c r="F252" s="18"/>
      <c r="G252" s="18"/>
      <c r="H252" s="18"/>
      <c r="I252" s="18"/>
      <c r="J252" s="18"/>
      <c r="K252" s="20"/>
      <c r="L252" s="18"/>
      <c r="M252" s="18"/>
      <c r="N252" s="19"/>
      <c r="O252" s="19"/>
      <c r="P252" s="18"/>
      <c r="Q252" s="17"/>
      <c r="R252" s="16" t="s">
        <v>74</v>
      </c>
      <c r="S252" s="14">
        <f t="shared" si="9"/>
        <v>3</v>
      </c>
      <c r="T252" s="15">
        <f t="shared" si="10"/>
        <v>0</v>
      </c>
      <c r="U252" s="14" t="str">
        <f t="shared" si="11"/>
        <v>014,3,,,0</v>
      </c>
      <c r="V252" s="13"/>
      <c r="W252" s="13"/>
      <c r="X252" s="13"/>
      <c r="Y252" s="13"/>
      <c r="Z252" s="13"/>
    </row>
    <row r="253" spans="1:26" ht="14.25" customHeight="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4.25" customHeight="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4.25" customHeight="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4.25" customHeight="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4.25" customHeight="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4.25" customHeight="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4.25" customHeight="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4.25" customHeight="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4.25" customHeight="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4.25" customHeight="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4.25" customHeight="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4.25" customHeight="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4.25" customHeight="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4.25" customHeight="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4.25" customHeight="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4.25" customHeight="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4.25" customHeight="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4.25" customHeight="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4.25" customHeight="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4.25" customHeight="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4.25" customHeight="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4.25" customHeight="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4.25" customHeight="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4.25" customHeight="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4.25" customHeight="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4.25" customHeight="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4.25" customHeight="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4.25" customHeight="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4.25" customHeight="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4.25" customHeight="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4.25" customHeight="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4.25" customHeight="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4.25" customHeight="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4.25" customHeight="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4.25" customHeight="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4.25" customHeight="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4.25" customHeight="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4.25" customHeight="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4.25" customHeight="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4.25" customHeight="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4.25" customHeight="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4.25" customHeight="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4.25" customHeight="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4.25" customHeight="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4.25" customHeight="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4.25" customHeight="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4.25" customHeight="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4.25" customHeight="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4.25" customHeight="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4.25" customHeight="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4.25" customHeight="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4.25" customHeight="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4.25" customHeight="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4.25" customHeight="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4.25" customHeight="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4.25" customHeight="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4.25" customHeight="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4.25" customHeight="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4.25" customHeight="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4.25" customHeight="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4.25" customHeight="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4.25" customHeight="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4.25" customHeight="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4.25" customHeight="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4.25" customHeight="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4.25" customHeight="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4.25" customHeight="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4.25" customHeight="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4.25" customHeight="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4.25" customHeight="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4.25" customHeight="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4.25" customHeight="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4.25" customHeight="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4.25" customHeight="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4.25" customHeight="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4.25" customHeight="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4.25" customHeight="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4.25" customHeight="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4.25" customHeight="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4.25" customHeight="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4.25" customHeight="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4.25" customHeight="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4.25" customHeight="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4.25" customHeight="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4.25" customHeight="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4.25" customHeight="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4.25" customHeight="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4.25" customHeight="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4.25" customHeight="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4.25" customHeight="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4.25" customHeight="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4.25" customHeight="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4.25" customHeight="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4.25" customHeight="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4.25" customHeight="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4.25" customHeight="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4.25" customHeight="1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4.25" customHeight="1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4.25" customHeight="1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4.25" customHeight="1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4.25" customHeight="1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4.25" customHeight="1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4.25" customHeight="1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4.25" customHeight="1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4.25" customHeight="1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4.25" customHeight="1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4.25" customHeight="1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4.25" customHeight="1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4.25" customHeight="1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4.25" customHeight="1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4.25" customHeight="1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4.25" customHeight="1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4.25" customHeight="1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4.25" customHeight="1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4.25" customHeight="1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4.25" customHeight="1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4.25" customHeight="1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4.25" customHeight="1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4.25" customHeight="1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4.25" customHeight="1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4.25" customHeight="1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4.25" customHeight="1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4.25" customHeight="1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4.25" customHeight="1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4.25" customHeight="1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4.25" customHeight="1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4.25" customHeight="1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4.25" customHeight="1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4.25" customHeight="1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4.25" customHeight="1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4.25" customHeight="1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4.25" customHeight="1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4.25" customHeight="1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4.25" customHeight="1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4.25" customHeight="1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4.25" customHeight="1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4.25" customHeight="1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4.25" customHeight="1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4.25" customHeight="1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4.25" customHeight="1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4.25" customHeight="1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4.25" customHeight="1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4.25" customHeight="1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4.25" customHeight="1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4.25" customHeight="1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4.25" customHeight="1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4.25" customHeight="1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4.25" customHeight="1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4.25" customHeight="1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4.25" customHeight="1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4.25" customHeight="1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4.25" customHeight="1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4.25" customHeight="1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4.25" customHeight="1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4.25" customHeight="1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4.25" customHeight="1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4.25" customHeight="1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4.25" customHeight="1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4.25" customHeight="1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4.25" customHeight="1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4.25" customHeight="1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4.25" customHeight="1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4.25" customHeight="1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4.25" customHeight="1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4.25" customHeight="1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4.25" customHeight="1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4.25" customHeight="1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4.25" customHeight="1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4.25" customHeight="1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4.25" customHeight="1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4.25" customHeight="1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4.25" customHeight="1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4.25" customHeight="1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4.25" customHeight="1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4.25" customHeight="1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4.25" customHeight="1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4.25" customHeight="1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4.25" customHeight="1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4.25" customHeight="1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4.25" customHeight="1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4.25" customHeight="1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4.25" customHeight="1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4.25" customHeight="1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4.25" customHeight="1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4.25" customHeight="1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4.25" customHeight="1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4.25" customHeight="1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4.25" customHeight="1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4.25" customHeight="1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4.25" customHeight="1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4.25" customHeight="1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4.25" customHeight="1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4.25" customHeight="1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4.25" customHeight="1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4.25" customHeight="1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4.25" customHeight="1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4.25" customHeight="1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4.25" customHeight="1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4.25" customHeight="1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4.25" customHeight="1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.75" customHeight="1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.75" customHeight="1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.75" customHeight="1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.75" customHeight="1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.75" customHeight="1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.75" customHeight="1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.75" customHeight="1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.75" customHeight="1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.75" customHeight="1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.75" customHeight="1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.75" customHeight="1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.75" customHeight="1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.75" customHeight="1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.75" customHeight="1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.75" customHeight="1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.75" customHeight="1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.75" customHeight="1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.75" customHeight="1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.75" customHeight="1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.75" customHeight="1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.75" customHeight="1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.75" customHeight="1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.75" customHeight="1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.75" customHeight="1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.75" customHeight="1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.75" customHeight="1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.75" customHeight="1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.75" customHeight="1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.75" customHeight="1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.75" customHeight="1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.75" customHeight="1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.75" customHeight="1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.75" customHeight="1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.75" customHeight="1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.75" customHeight="1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.75" customHeight="1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.75" customHeight="1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5.75" customHeight="1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5.75" customHeight="1" x14ac:dyDescent="0.2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5.75" customHeight="1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5.75" customHeight="1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5.75" customHeight="1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5.75" customHeight="1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5.75" customHeight="1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5.75" customHeight="1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5.75" customHeight="1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5.75" customHeight="1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5.75" customHeight="1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5.75" customHeight="1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5.75" customHeight="1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5.75" customHeight="1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5.75" customHeight="1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5.75" customHeight="1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5.75" customHeight="1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5.75" customHeight="1" x14ac:dyDescent="0.2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5.75" customHeight="1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5.75" customHeight="1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5.75" customHeight="1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5.75" customHeight="1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5.75" customHeight="1" x14ac:dyDescent="0.2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5.75" customHeight="1" x14ac:dyDescent="0.2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5.75" customHeight="1" x14ac:dyDescent="0.2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5.75" customHeight="1" x14ac:dyDescent="0.2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5.75" customHeight="1" x14ac:dyDescent="0.2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5.75" customHeight="1" x14ac:dyDescent="0.2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5.75" customHeight="1" x14ac:dyDescent="0.2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5.75" customHeight="1" x14ac:dyDescent="0.2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5.75" customHeight="1" x14ac:dyDescent="0.2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5.75" customHeight="1" x14ac:dyDescent="0.2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5.75" customHeight="1" x14ac:dyDescent="0.2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5.75" customHeight="1" x14ac:dyDescent="0.2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5.75" customHeight="1" x14ac:dyDescent="0.2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5.75" customHeight="1" x14ac:dyDescent="0.2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2">
    <mergeCell ref="A1:Q1"/>
    <mergeCell ref="R1:U1"/>
  </mergeCells>
  <dataValidations count="2">
    <dataValidation type="list" allowBlank="1" showErrorMessage="1" sqref="I2" xr:uid="{00000000-0002-0000-0100-000001000000}">
      <formula1>"Guatemala,Honduras,Salvador,Nicaragua,Costa Rica,Panama,Otro ( por favor detallarlo directamente)"</formula1>
    </dataValidation>
    <dataValidation type="list" allowBlank="1" showErrorMessage="1" sqref="D3:D170 D172:D252" xr:uid="{00000000-0002-0000-0100-000000000000}">
      <formula1>"Cedula de Identidad,Pasaporte,DIMEX,DIDI"</formula1>
    </dataValidation>
  </dataValidations>
  <pageMargins left="0.7" right="0.7" top="0.75" bottom="0.75" header="0" footer="0"/>
  <pageSetup scale="18" orientation="portrait"/>
</worksheet>
</file>

<file path=docMetadata/LabelInfo.xml><?xml version="1.0" encoding="utf-8"?>
<clbl:labelList xmlns:clbl="http://schemas.microsoft.com/office/2020/mipLabelMetadata">
  <clbl:label id="{9a22fcef-8234-4d9d-9ffa-9a588a359129}" enabled="1" method="Privileged" siteId="{e4821339-88e3-43d4-bd05-6954a946b94e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TARJETAS DISPONIBLES</vt:lpstr>
      <vt:lpstr>Corte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Martinez Ortega</dc:creator>
  <cp:lastModifiedBy>N00148095</cp:lastModifiedBy>
  <dcterms:created xsi:type="dcterms:W3CDTF">2020-12-18T16:25:42Z</dcterms:created>
  <dcterms:modified xsi:type="dcterms:W3CDTF">2023-05-24T22:20:34Z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a22fcef-8234-4d9d-9ffa-9a588a359129_Enabled">
    <vt:lpwstr>true</vt:lpwstr>
  </property>
  <property fmtid="{D5CDD505-2E9C-101B-9397-08002B2CF9AE}" pid="3" name="MSIP_Label_9a22fcef-8234-4d9d-9ffa-9a588a359129_SetDate">
    <vt:lpwstr>2022-04-21T16:43:07Z</vt:lpwstr>
  </property>
  <property fmtid="{D5CDD505-2E9C-101B-9397-08002B2CF9AE}" pid="4" name="MSIP_Label_9a22fcef-8234-4d9d-9ffa-9a588a359129_Method">
    <vt:lpwstr>Privileged</vt:lpwstr>
  </property>
  <property fmtid="{D5CDD505-2E9C-101B-9397-08002B2CF9AE}" pid="5" name="MSIP_Label_9a22fcef-8234-4d9d-9ffa-9a588a359129_Name">
    <vt:lpwstr>Confidencial</vt:lpwstr>
  </property>
  <property fmtid="{D5CDD505-2E9C-101B-9397-08002B2CF9AE}" pid="6" name="MSIP_Label_9a22fcef-8234-4d9d-9ffa-9a588a359129_SiteId">
    <vt:lpwstr>e4821339-88e3-43d4-bd05-6954a946b94e</vt:lpwstr>
  </property>
  <property fmtid="{D5CDD505-2E9C-101B-9397-08002B2CF9AE}" pid="7" name="MSIP_Label_9a22fcef-8234-4d9d-9ffa-9a588a359129_ActionId">
    <vt:lpwstr>504be242-8b21-4c24-94f4-cbe41b4dfeda</vt:lpwstr>
  </property>
  <property fmtid="{D5CDD505-2E9C-101B-9397-08002B2CF9AE}" pid="8" name="MSIP_Label_9a22fcef-8234-4d9d-9ffa-9a588a359129_ContentBits">
    <vt:lpwstr>2</vt:lpwstr>
  </property>
</Properties>
</file>