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e\Desktop\王佩丰Excel2010\Excel2010基础应用\第6讲认识数据透视表\"/>
    </mc:Choice>
  </mc:AlternateContent>
  <xr:revisionPtr revIDLastSave="0" documentId="13_ncr:1_{270DB84F-D49F-480B-8C0E-40B7D555705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数据源" sheetId="1" r:id="rId1"/>
  </sheets>
  <definedNames>
    <definedName name="_xlnm._FilterDatabase" localSheetId="0" hidden="1">数据源!$A$1:$I$30</definedName>
  </definedNames>
  <calcPr calcId="162913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<sst xmlns="http://schemas.openxmlformats.org/spreadsheetml/2006/main" count="173" uniqueCount="80">
  <si>
    <t>属性</t>
    <phoneticPr fontId="1" type="noConversion"/>
  </si>
  <si>
    <t>出入库日期</t>
    <phoneticPr fontId="1" type="noConversion"/>
  </si>
  <si>
    <t>月份</t>
    <phoneticPr fontId="1" type="noConversion"/>
  </si>
  <si>
    <t>规格型号</t>
    <phoneticPr fontId="1" type="noConversion"/>
  </si>
  <si>
    <t>数量</t>
    <phoneticPr fontId="1" type="noConversion"/>
  </si>
  <si>
    <t>合同金额</t>
    <phoneticPr fontId="1" type="noConversion"/>
  </si>
  <si>
    <t>成本</t>
    <phoneticPr fontId="1" type="noConversion"/>
  </si>
  <si>
    <t>机器号</t>
    <phoneticPr fontId="1" type="noConversion"/>
  </si>
  <si>
    <t>单据号</t>
    <phoneticPr fontId="1" type="noConversion"/>
  </si>
  <si>
    <t>出库单</t>
    <phoneticPr fontId="1" type="noConversion"/>
  </si>
  <si>
    <t>05月</t>
    <phoneticPr fontId="1" type="noConversion"/>
  </si>
  <si>
    <t>04月</t>
    <phoneticPr fontId="1" type="noConversion"/>
  </si>
  <si>
    <t>06月</t>
    <phoneticPr fontId="1" type="noConversion"/>
  </si>
  <si>
    <t>01月</t>
    <phoneticPr fontId="1" type="noConversion"/>
  </si>
  <si>
    <t>SX-G-192</t>
    <phoneticPr fontId="1" type="noConversion"/>
  </si>
  <si>
    <t>SX-G-256</t>
    <phoneticPr fontId="1" type="noConversion"/>
  </si>
  <si>
    <t>SX-D-128</t>
    <phoneticPr fontId="1" type="noConversion"/>
  </si>
  <si>
    <t>销售零件</t>
    <phoneticPr fontId="1" type="noConversion"/>
  </si>
  <si>
    <t>08030203</t>
    <phoneticPr fontId="1" type="noConversion"/>
  </si>
  <si>
    <t>08030204</t>
    <phoneticPr fontId="1" type="noConversion"/>
  </si>
  <si>
    <t>08030205</t>
    <phoneticPr fontId="1" type="noConversion"/>
  </si>
  <si>
    <t>08030301</t>
    <phoneticPr fontId="1" type="noConversion"/>
  </si>
  <si>
    <t>08030302</t>
    <phoneticPr fontId="1" type="noConversion"/>
  </si>
  <si>
    <t>08030304</t>
    <phoneticPr fontId="1" type="noConversion"/>
  </si>
  <si>
    <t>08031101</t>
    <phoneticPr fontId="1" type="noConversion"/>
  </si>
  <si>
    <t>08031102</t>
  </si>
  <si>
    <t>08031103</t>
  </si>
  <si>
    <t>08031104</t>
  </si>
  <si>
    <t>08031105</t>
  </si>
  <si>
    <t>0594</t>
    <phoneticPr fontId="1" type="noConversion"/>
  </si>
  <si>
    <t>0592</t>
    <phoneticPr fontId="1" type="noConversion"/>
  </si>
  <si>
    <t>0008</t>
    <phoneticPr fontId="1" type="noConversion"/>
  </si>
  <si>
    <t>0011</t>
    <phoneticPr fontId="1" type="noConversion"/>
  </si>
  <si>
    <t>03月</t>
    <phoneticPr fontId="1" type="noConversion"/>
  </si>
  <si>
    <t>期初</t>
    <phoneticPr fontId="1" type="noConversion"/>
  </si>
  <si>
    <t>MMS-120A4</t>
    <phoneticPr fontId="1" type="noConversion"/>
  </si>
  <si>
    <t>CCS-128</t>
    <phoneticPr fontId="1" type="noConversion"/>
  </si>
  <si>
    <t>SX-D-256</t>
    <phoneticPr fontId="1" type="noConversion"/>
  </si>
  <si>
    <t>CCS-120</t>
    <phoneticPr fontId="1" type="noConversion"/>
  </si>
  <si>
    <t>CCS-192</t>
    <phoneticPr fontId="1" type="noConversion"/>
  </si>
  <si>
    <t>SX-G-192换代</t>
    <phoneticPr fontId="1" type="noConversion"/>
  </si>
  <si>
    <t>SX-G-128</t>
    <phoneticPr fontId="1" type="noConversion"/>
  </si>
  <si>
    <t>SX-G-256换代</t>
    <phoneticPr fontId="1" type="noConversion"/>
  </si>
  <si>
    <t>07091205</t>
    <phoneticPr fontId="1" type="noConversion"/>
  </si>
  <si>
    <t>07102208</t>
    <phoneticPr fontId="1" type="noConversion"/>
  </si>
  <si>
    <t>07102209</t>
    <phoneticPr fontId="1" type="noConversion"/>
  </si>
  <si>
    <t>07102603</t>
    <phoneticPr fontId="1" type="noConversion"/>
  </si>
  <si>
    <t>07112213</t>
    <phoneticPr fontId="1" type="noConversion"/>
  </si>
  <si>
    <t>07112214</t>
    <phoneticPr fontId="1" type="noConversion"/>
  </si>
  <si>
    <t>07112215</t>
    <phoneticPr fontId="1" type="noConversion"/>
  </si>
  <si>
    <t>07112405</t>
    <phoneticPr fontId="1" type="noConversion"/>
  </si>
  <si>
    <t>07112406</t>
    <phoneticPr fontId="1" type="noConversion"/>
  </si>
  <si>
    <t>08030101</t>
    <phoneticPr fontId="1" type="noConversion"/>
  </si>
  <si>
    <t>08013401</t>
    <phoneticPr fontId="1" type="noConversion"/>
  </si>
  <si>
    <t>08030102</t>
    <phoneticPr fontId="1" type="noConversion"/>
  </si>
  <si>
    <t>08030103</t>
    <phoneticPr fontId="1" type="noConversion"/>
  </si>
  <si>
    <t>08030104</t>
  </si>
  <si>
    <t>08030105</t>
  </si>
  <si>
    <t>08030202</t>
    <phoneticPr fontId="1" type="noConversion"/>
  </si>
  <si>
    <t>08030201</t>
    <phoneticPr fontId="1" type="noConversion"/>
  </si>
  <si>
    <t>0587</t>
    <phoneticPr fontId="1" type="noConversion"/>
  </si>
  <si>
    <t>规格型号</t>
  </si>
  <si>
    <t>CCS-120</t>
  </si>
  <si>
    <t>CCS-128</t>
  </si>
  <si>
    <t>CCS-192</t>
  </si>
  <si>
    <t>MMS-120A4</t>
  </si>
  <si>
    <t>SX-D-128</t>
  </si>
  <si>
    <t>SX-D-256</t>
  </si>
  <si>
    <t>SX-G-128</t>
  </si>
  <si>
    <t>SX-G-192</t>
  </si>
  <si>
    <t>SX-G-192换代</t>
  </si>
  <si>
    <t>SX-G-256</t>
  </si>
  <si>
    <t>SX-G-256换代</t>
  </si>
  <si>
    <t>销售零件</t>
  </si>
  <si>
    <t>Grand Total</t>
  </si>
  <si>
    <t>Sum of 数量</t>
  </si>
  <si>
    <t>Values</t>
  </si>
  <si>
    <t>Sum of 合同金额</t>
  </si>
  <si>
    <t>Sum of 成本</t>
  </si>
  <si>
    <t>Sum of 利润率%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</si>
</sst>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" refreshedDate="43713.081458217595" createdVersion="6" refreshedVersion="6" minRefreshableVersion="3" recordCount="29" xr:uid="{8DD21C57-DE34-4F12-B33C-88CA6F39A35B}">
  <cacheSource type="worksheet">
    <worksheetSource ref="A1:I30" sheet="数据源"/>
  </cacheSource>
  <cacheFields count="10">
    <cacheField name="属性" numFmtId="0">
      <sharedItems/>
    </cacheField>
    <cacheField name="出入库日期" numFmtId="14">
      <sharedItems containsSemiMixedTypes="0" containsNonDate="0" containsDate="1" containsString="0" minDate="1905-04-30T00:00:00" maxDate="2008-06-06T00:00:00"/>
    </cacheField>
    <cacheField name="月份" numFmtId="0">
      <sharedItems/>
    </cacheField>
    <cacheField name="规格型号" numFmtId="0">
      <sharedItems count="12">
        <s v="MMS-120A4"/>
        <s v="CCS-128"/>
        <s v="SX-D-128"/>
        <s v="SX-D-256"/>
        <s v="CCS-120"/>
        <s v="CCS-192"/>
        <s v="SX-G-192换代"/>
        <s v="SX-G-128"/>
        <s v="SX-G-256换代"/>
        <s v="SX-G-192"/>
        <s v="SX-G-256"/>
        <s v="销售零件"/>
      </sharedItems>
    </cacheField>
    <cacheField name="数量" numFmtId="0">
      <sharedItems containsSemiMixedTypes="0" containsString="0" containsNumber="1" containsInteger="1" minValue="1" maxValue="10"/>
    </cacheField>
    <cacheField name="合同金额" numFmtId="177">
      <sharedItems containsString="0" containsBlank="1" containsNumber="1" containsInteger="1" minValue="0" maxValue="460000"/>
    </cacheField>
    <cacheField name="成本" numFmtId="176">
      <sharedItems containsString="0" containsBlank="1" containsNumber="1" minValue="1500" maxValue="256870.72"/>
    </cacheField>
    <cacheField name="机器号" numFmtId="0">
      <sharedItems/>
    </cacheField>
    <cacheField name="单据号" numFmtId="49">
      <sharedItems/>
    </cacheField>
    <cacheField name="利润率%" numFmtId="0" formula=" (合同金额-成本 )/合同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出库单"/>
    <d v="2008-03-17T00:00:00"/>
    <s v="03月"/>
    <x v="0"/>
    <n v="1"/>
    <n v="90000"/>
    <n v="61977.79"/>
    <s v="07091205"/>
    <s v="0587"/>
  </r>
  <r>
    <s v="出库单"/>
    <d v="2008-05-10T00:00:00"/>
    <s v="05月"/>
    <x v="1"/>
    <n v="1"/>
    <n v="260000"/>
    <n v="103495.35"/>
    <s v="07102208"/>
    <s v="0587"/>
  </r>
  <r>
    <s v="出库单"/>
    <d v="2008-04-01T00:00:00"/>
    <s v="04月"/>
    <x v="2"/>
    <n v="1"/>
    <n v="145000"/>
    <n v="234674.75"/>
    <s v="07102209"/>
    <s v="0587"/>
  </r>
  <r>
    <s v="出库单"/>
    <d v="2008-05-26T00:00:00"/>
    <s v="05月"/>
    <x v="3"/>
    <n v="1"/>
    <n v="460000"/>
    <n v="191408.59"/>
    <s v="07102603"/>
    <s v="0587"/>
  </r>
  <r>
    <s v="出库单"/>
    <d v="2008-01-04T00:00:00"/>
    <s v="期初"/>
    <x v="4"/>
    <n v="1"/>
    <n v="0"/>
    <n v="235000"/>
    <s v="07112213"/>
    <s v="0587"/>
  </r>
  <r>
    <s v="出库单"/>
    <d v="2008-01-25T00:00:00"/>
    <s v="01月"/>
    <x v="1"/>
    <n v="1"/>
    <n v="260000"/>
    <n v="77795.210000000006"/>
    <s v="07112214"/>
    <s v="0587"/>
  </r>
  <r>
    <s v="出库单"/>
    <d v="2008-05-12T00:00:00"/>
    <s v="05月"/>
    <x v="2"/>
    <n v="1"/>
    <n v="260000"/>
    <n v="94185.35"/>
    <s v="07112215"/>
    <s v="0587"/>
  </r>
  <r>
    <s v="出库单"/>
    <d v="2008-01-04T00:00:00"/>
    <s v="01月"/>
    <x v="5"/>
    <n v="1"/>
    <n v="260000"/>
    <n v="108092.63"/>
    <s v="07112405"/>
    <s v="0594"/>
  </r>
  <r>
    <s v="出库单"/>
    <d v="2008-01-11T00:00:00"/>
    <s v="01月"/>
    <x v="5"/>
    <n v="1"/>
    <n v="340000"/>
    <n v="108092.63"/>
    <s v="07112406"/>
    <s v="0594"/>
  </r>
  <r>
    <s v="出库单"/>
    <d v="2008-05-14T00:00:00"/>
    <s v="05月"/>
    <x v="6"/>
    <n v="1"/>
    <m/>
    <n v="32427.599999999999"/>
    <s v="08013401"/>
    <s v="0594"/>
  </r>
  <r>
    <s v="出库单"/>
    <d v="2008-04-30T00:00:00"/>
    <s v="04月"/>
    <x v="7"/>
    <n v="1"/>
    <n v="98000"/>
    <n v="139420.39000000001"/>
    <s v="08030101"/>
    <s v="0594"/>
  </r>
  <r>
    <s v="出库单"/>
    <d v="2008-04-30T00:00:00"/>
    <s v="04月"/>
    <x v="7"/>
    <n v="1"/>
    <n v="100000"/>
    <n v="139420.4"/>
    <s v="08030102"/>
    <s v="0594"/>
  </r>
  <r>
    <s v="出库单"/>
    <d v="2008-04-30T00:00:00"/>
    <s v="04月"/>
    <x v="7"/>
    <n v="1"/>
    <n v="95000"/>
    <n v="129121.64"/>
    <s v="08030103"/>
    <s v="0594"/>
  </r>
  <r>
    <s v="出库单"/>
    <d v="2008-04-30T00:00:00"/>
    <s v="04月"/>
    <x v="7"/>
    <n v="1"/>
    <n v="120000"/>
    <n v="142150.25"/>
    <s v="08030104"/>
    <s v="0594"/>
  </r>
  <r>
    <s v="出库单"/>
    <d v="2008-05-19T00:00:00"/>
    <s v="05月"/>
    <x v="7"/>
    <n v="1"/>
    <n v="100000"/>
    <n v="82515.81"/>
    <s v="08030105"/>
    <s v="0594"/>
  </r>
  <r>
    <s v="出库单"/>
    <d v="2008-04-05T00:00:00"/>
    <s v="04月"/>
    <x v="7"/>
    <n v="1"/>
    <n v="0"/>
    <n v="135155.04999999999"/>
    <s v="08030201"/>
    <s v="0594"/>
  </r>
  <r>
    <s v="出库单"/>
    <d v="2008-04-25T00:00:00"/>
    <s v="04月"/>
    <x v="8"/>
    <n v="1"/>
    <n v="0"/>
    <n v="177625.24"/>
    <s v="08030202"/>
    <s v="0594"/>
  </r>
  <r>
    <s v="出库单"/>
    <d v="2008-05-20T00:00:00"/>
    <s v="05月"/>
    <x v="9"/>
    <n v="1"/>
    <n v="130000"/>
    <n v="84674.16"/>
    <s v="08030203"/>
    <s v="0594"/>
  </r>
  <r>
    <s v="出库单"/>
    <d v="2005-05-23T00:00:00"/>
    <s v="05月"/>
    <x v="9"/>
    <n v="1"/>
    <n v="115000"/>
    <n v="67914.84"/>
    <s v="08030204"/>
    <s v="0594"/>
  </r>
  <r>
    <s v="出库单"/>
    <d v="2008-05-21T00:00:00"/>
    <s v="05月"/>
    <x v="9"/>
    <n v="1"/>
    <n v="130000"/>
    <n v="70815.13"/>
    <s v="08030205"/>
    <s v="0594"/>
  </r>
  <r>
    <s v="出库单"/>
    <d v="2008-04-11T00:00:00"/>
    <s v="04月"/>
    <x v="10"/>
    <n v="1"/>
    <n v="200000"/>
    <n v="256870.72"/>
    <s v="08030301"/>
    <s v="0594"/>
  </r>
  <r>
    <s v="出库单"/>
    <d v="2008-04-30T00:00:00"/>
    <s v="04月"/>
    <x v="10"/>
    <n v="1"/>
    <n v="190000"/>
    <n v="253904.48"/>
    <s v="08030302"/>
    <s v="0594"/>
  </r>
  <r>
    <s v="出库单"/>
    <d v="2005-05-23T00:00:00"/>
    <s v="05月"/>
    <x v="10"/>
    <n v="1"/>
    <n v="160000"/>
    <n v="121094.73"/>
    <s v="08030304"/>
    <s v="0594"/>
  </r>
  <r>
    <s v="出库单"/>
    <d v="2008-04-25T00:00:00"/>
    <s v="04月"/>
    <x v="2"/>
    <n v="1"/>
    <n v="260000"/>
    <n v="232079.14"/>
    <s v="08031101"/>
    <s v="0594"/>
  </r>
  <r>
    <s v="出库单"/>
    <d v="1905-04-30T00:00:00"/>
    <s v="04月"/>
    <x v="2"/>
    <n v="1"/>
    <n v="230000"/>
    <n v="237270.34"/>
    <s v="08031102"/>
    <s v="0592"/>
  </r>
  <r>
    <s v="出库单"/>
    <d v="2008-05-23T00:00:00"/>
    <s v="05月"/>
    <x v="2"/>
    <n v="1"/>
    <n v="225000"/>
    <n v="136554.87"/>
    <s v="08031103"/>
    <s v="0008"/>
  </r>
  <r>
    <s v="出库单"/>
    <d v="2005-05-23T00:00:00"/>
    <s v="05月"/>
    <x v="2"/>
    <n v="1"/>
    <n v="225000"/>
    <n v="113136.37"/>
    <s v="08031104"/>
    <s v="0008"/>
  </r>
  <r>
    <s v="出库单"/>
    <d v="2008-06-05T00:00:00"/>
    <s v="06月"/>
    <x v="2"/>
    <n v="1"/>
    <n v="240000"/>
    <m/>
    <s v="08031105"/>
    <s v="0011"/>
  </r>
  <r>
    <s v="出库单"/>
    <d v="2008-01-20T00:00:00"/>
    <s v="01月"/>
    <x v="11"/>
    <n v="10"/>
    <n v="4000"/>
    <n v="1500"/>
    <s v="销售零件"/>
    <s v="销售零件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B98FB-E2B2-44D1-B2B4-3B0FDE3F421B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L6:P20" firstHeaderRow="1" firstDataRow="2" firstDataCol="1"/>
  <pivotFields count="10">
    <pivotField compact="0" outline="0" showAll="0"/>
    <pivotField compact="0" numFmtId="14" outline="0" showAll="0"/>
    <pivotField compact="0" outline="0" showAll="0"/>
    <pivotField axis="axisRow" compact="0" outline="0" showAll="0">
      <items count="13">
        <item x="4"/>
        <item x="1"/>
        <item x="5"/>
        <item x="0"/>
        <item x="2"/>
        <item x="3"/>
        <item x="7"/>
        <item x="9"/>
        <item x="6"/>
        <item x="10"/>
        <item x="8"/>
        <item x="1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数量" fld="4" baseField="0" baseItem="0"/>
    <dataField name="Sum of 合同金额" fld="5" baseField="0" baseItem="0"/>
    <dataField name="Sum of 成本" fld="6" baseField="0" baseItem="0"/>
    <dataField name="Sum of 利润率%" fld="9" baseField="3" baseItem="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/>
  </sheetViews>
  <sheetFormatPr defaultRowHeight="14.25"/>
  <cols>
    <col min="2" max="2" width="10" bestFit="1" customWidth="1"/>
    <col min="4" max="4" width="14" bestFit="1" customWidth="1"/>
    <col min="6" max="6" width="9" style="3"/>
    <col min="7" max="7" width="13.75" style="2" bestFit="1" customWidth="1"/>
    <col min="8" max="9" width="9" style="4"/>
    <col min="12" max="12" width="14" bestFit="1" customWidth="1"/>
    <col min="13" max="13" width="11.875" bestFit="1" customWidth="1"/>
    <col min="14" max="14" width="16.125" bestFit="1" customWidth="1"/>
    <col min="15" max="15" width="11.875" bestFit="1" customWidth="1"/>
    <col min="16" max="16" width="15.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2" t="s">
        <v>6</v>
      </c>
      <c r="H1" s="4" t="s">
        <v>7</v>
      </c>
      <c r="I1" s="4" t="s">
        <v>8</v>
      </c>
    </row>
    <row r="2" spans="1:16">
      <c r="A2" t="s">
        <v>9</v>
      </c>
      <c r="B2" s="1">
        <v>39524</v>
      </c>
      <c r="C2" t="s">
        <v>33</v>
      </c>
      <c r="D2" t="s">
        <v>35</v>
      </c>
      <c r="E2">
        <v>1</v>
      </c>
      <c r="F2" s="3">
        <v>90000</v>
      </c>
      <c r="G2" s="2">
        <v>61977.79</v>
      </c>
      <c r="H2" s="4" t="s">
        <v>43</v>
      </c>
      <c r="I2" s="4" t="s">
        <v>60</v>
      </c>
    </row>
    <row r="3" spans="1:16">
      <c r="A3" t="s">
        <v>9</v>
      </c>
      <c r="B3" s="1">
        <v>39578</v>
      </c>
      <c r="C3" t="s">
        <v>10</v>
      </c>
      <c r="D3" t="s">
        <v>36</v>
      </c>
      <c r="E3">
        <v>1</v>
      </c>
      <c r="F3" s="3">
        <v>260000</v>
      </c>
      <c r="G3" s="2">
        <v>103495.35</v>
      </c>
      <c r="H3" s="4" t="s">
        <v>44</v>
      </c>
      <c r="I3" s="4" t="s">
        <v>60</v>
      </c>
    </row>
    <row r="4" spans="1:16">
      <c r="A4" t="s">
        <v>9</v>
      </c>
      <c r="B4" s="1">
        <v>39539</v>
      </c>
      <c r="C4" t="s">
        <v>11</v>
      </c>
      <c r="D4" t="s">
        <v>16</v>
      </c>
      <c r="E4">
        <v>1</v>
      </c>
      <c r="F4" s="3">
        <v>145000</v>
      </c>
      <c r="G4" s="2">
        <v>234674.75</v>
      </c>
      <c r="H4" s="4" t="s">
        <v>45</v>
      </c>
      <c r="I4" s="4" t="s">
        <v>60</v>
      </c>
    </row>
    <row r="5" spans="1:16">
      <c r="A5" t="s">
        <v>9</v>
      </c>
      <c r="B5" s="1">
        <v>39594</v>
      </c>
      <c r="C5" t="s">
        <v>10</v>
      </c>
      <c r="D5" t="s">
        <v>37</v>
      </c>
      <c r="E5">
        <v>1</v>
      </c>
      <c r="F5" s="3">
        <v>460000</v>
      </c>
      <c r="G5" s="2">
        <v>191408.59</v>
      </c>
      <c r="H5" s="4" t="s">
        <v>46</v>
      </c>
      <c r="I5" s="4" t="s">
        <v>60</v>
      </c>
    </row>
    <row r="6" spans="1:16">
      <c r="A6" t="s">
        <v>9</v>
      </c>
      <c r="B6" s="1">
        <v>39451</v>
      </c>
      <c r="C6" t="s">
        <v>34</v>
      </c>
      <c r="D6" t="s">
        <v>38</v>
      </c>
      <c r="E6">
        <v>1</v>
      </c>
      <c r="F6" s="3">
        <v>0</v>
      </c>
      <c r="G6" s="2">
        <v>235000</v>
      </c>
      <c r="H6" s="4" t="s">
        <v>47</v>
      </c>
      <c r="I6" s="4" t="s">
        <v>60</v>
      </c>
      <c r="M6" s="5" t="s">
        <v>76</v>
      </c>
    </row>
    <row r="7" spans="1:16">
      <c r="A7" t="s">
        <v>9</v>
      </c>
      <c r="B7" s="1">
        <v>39472</v>
      </c>
      <c r="C7" t="s">
        <v>13</v>
      </c>
      <c r="D7" t="s">
        <v>36</v>
      </c>
      <c r="E7">
        <v>1</v>
      </c>
      <c r="F7" s="3">
        <v>260000</v>
      </c>
      <c r="G7" s="2">
        <v>77795.210000000006</v>
      </c>
      <c r="H7" s="4" t="s">
        <v>48</v>
      </c>
      <c r="I7" s="4" t="s">
        <v>60</v>
      </c>
      <c r="L7" s="5" t="s">
        <v>61</v>
      </c>
      <c r="M7" t="s">
        <v>75</v>
      </c>
      <c r="N7" t="s">
        <v>77</v>
      </c>
      <c r="O7" t="s">
        <v>78</v>
      </c>
      <c r="P7" t="s">
        <v>79</v>
      </c>
    </row>
    <row r="8" spans="1:16">
      <c r="A8" t="s">
        <v>9</v>
      </c>
      <c r="B8" s="1">
        <v>39580</v>
      </c>
      <c r="C8" t="s">
        <v>10</v>
      </c>
      <c r="D8" t="s">
        <v>16</v>
      </c>
      <c r="E8">
        <v>1</v>
      </c>
      <c r="F8" s="3">
        <v>260000</v>
      </c>
      <c r="G8" s="2">
        <v>94185.35</v>
      </c>
      <c r="H8" s="4" t="s">
        <v>49</v>
      </c>
      <c r="I8" s="4" t="s">
        <v>60</v>
      </c>
      <c r="L8" t="s">
        <v>62</v>
      </c>
      <c r="M8" s="6">
        <v>1</v>
      </c>
      <c r="N8" s="6">
        <v>0</v>
      </c>
      <c r="O8" s="6">
        <v>235000</v>
      </c>
      <c r="P8" s="7" t="e">
        <v>#DIV/0!</v>
      </c>
    </row>
    <row r="9" spans="1:16">
      <c r="A9" t="s">
        <v>9</v>
      </c>
      <c r="B9" s="1">
        <v>39451</v>
      </c>
      <c r="C9" t="s">
        <v>13</v>
      </c>
      <c r="D9" t="s">
        <v>39</v>
      </c>
      <c r="E9">
        <v>1</v>
      </c>
      <c r="F9" s="3">
        <v>260000</v>
      </c>
      <c r="G9" s="2">
        <v>108092.63</v>
      </c>
      <c r="H9" s="4" t="s">
        <v>50</v>
      </c>
      <c r="I9" s="4" t="s">
        <v>29</v>
      </c>
      <c r="L9" t="s">
        <v>63</v>
      </c>
      <c r="M9" s="6">
        <v>2</v>
      </c>
      <c r="N9" s="6">
        <v>520000</v>
      </c>
      <c r="O9" s="6">
        <v>181290.56</v>
      </c>
      <c r="P9" s="7">
        <v>0.65136430769230769</v>
      </c>
    </row>
    <row r="10" spans="1:16">
      <c r="A10" t="s">
        <v>9</v>
      </c>
      <c r="B10" s="1">
        <v>39458</v>
      </c>
      <c r="C10" t="s">
        <v>13</v>
      </c>
      <c r="D10" t="s">
        <v>39</v>
      </c>
      <c r="E10">
        <v>1</v>
      </c>
      <c r="F10" s="3">
        <v>340000</v>
      </c>
      <c r="G10" s="2">
        <v>108092.63</v>
      </c>
      <c r="H10" s="4" t="s">
        <v>51</v>
      </c>
      <c r="I10" s="4" t="s">
        <v>29</v>
      </c>
      <c r="L10" t="s">
        <v>64</v>
      </c>
      <c r="M10" s="6">
        <v>2</v>
      </c>
      <c r="N10" s="6">
        <v>600000</v>
      </c>
      <c r="O10" s="6">
        <v>216185.26</v>
      </c>
      <c r="P10" s="7">
        <v>0.63969123333333333</v>
      </c>
    </row>
    <row r="11" spans="1:16">
      <c r="A11" t="s">
        <v>9</v>
      </c>
      <c r="B11" s="1">
        <v>39582</v>
      </c>
      <c r="C11" t="s">
        <v>10</v>
      </c>
      <c r="D11" t="s">
        <v>40</v>
      </c>
      <c r="E11">
        <v>1</v>
      </c>
      <c r="G11" s="2">
        <v>32427.599999999999</v>
      </c>
      <c r="H11" s="4" t="s">
        <v>53</v>
      </c>
      <c r="I11" s="4" t="s">
        <v>29</v>
      </c>
      <c r="L11" t="s">
        <v>65</v>
      </c>
      <c r="M11" s="6">
        <v>1</v>
      </c>
      <c r="N11" s="6">
        <v>90000</v>
      </c>
      <c r="O11" s="6">
        <v>61977.79</v>
      </c>
      <c r="P11" s="7">
        <v>0.31135788888888888</v>
      </c>
    </row>
    <row r="12" spans="1:16">
      <c r="A12" t="s">
        <v>9</v>
      </c>
      <c r="B12" s="1">
        <v>39568</v>
      </c>
      <c r="C12" t="s">
        <v>11</v>
      </c>
      <c r="D12" t="s">
        <v>41</v>
      </c>
      <c r="E12">
        <v>1</v>
      </c>
      <c r="F12" s="3">
        <v>98000</v>
      </c>
      <c r="G12" s="2">
        <v>139420.39000000001</v>
      </c>
      <c r="H12" s="4" t="s">
        <v>52</v>
      </c>
      <c r="I12" s="4" t="s">
        <v>29</v>
      </c>
      <c r="L12" t="s">
        <v>66</v>
      </c>
      <c r="M12" s="6">
        <v>7</v>
      </c>
      <c r="N12" s="6">
        <v>1585000</v>
      </c>
      <c r="O12" s="6">
        <v>1047900.82</v>
      </c>
      <c r="P12" s="7">
        <v>0.33886383596214514</v>
      </c>
    </row>
    <row r="13" spans="1:16">
      <c r="A13" t="s">
        <v>9</v>
      </c>
      <c r="B13" s="1">
        <v>39568</v>
      </c>
      <c r="C13" t="s">
        <v>11</v>
      </c>
      <c r="D13" t="s">
        <v>41</v>
      </c>
      <c r="E13">
        <v>1</v>
      </c>
      <c r="F13" s="3">
        <v>100000</v>
      </c>
      <c r="G13" s="2">
        <v>139420.4</v>
      </c>
      <c r="H13" s="4" t="s">
        <v>54</v>
      </c>
      <c r="I13" s="4" t="s">
        <v>29</v>
      </c>
      <c r="L13" t="s">
        <v>67</v>
      </c>
      <c r="M13" s="6">
        <v>1</v>
      </c>
      <c r="N13" s="6">
        <v>460000</v>
      </c>
      <c r="O13" s="6">
        <v>191408.59</v>
      </c>
      <c r="P13" s="7">
        <v>0.58389436956521745</v>
      </c>
    </row>
    <row r="14" spans="1:16">
      <c r="A14" t="s">
        <v>9</v>
      </c>
      <c r="B14" s="1">
        <v>39568</v>
      </c>
      <c r="C14" t="s">
        <v>11</v>
      </c>
      <c r="D14" t="s">
        <v>41</v>
      </c>
      <c r="E14">
        <v>1</v>
      </c>
      <c r="F14" s="3">
        <v>95000</v>
      </c>
      <c r="G14" s="2">
        <v>129121.64</v>
      </c>
      <c r="H14" s="4" t="s">
        <v>55</v>
      </c>
      <c r="I14" s="4" t="s">
        <v>29</v>
      </c>
      <c r="L14" t="s">
        <v>68</v>
      </c>
      <c r="M14" s="6">
        <v>6</v>
      </c>
      <c r="N14" s="6">
        <v>513000</v>
      </c>
      <c r="O14" s="6">
        <v>767783.54</v>
      </c>
      <c r="P14" s="7">
        <v>-0.49665407407407414</v>
      </c>
    </row>
    <row r="15" spans="1:16">
      <c r="A15" t="s">
        <v>9</v>
      </c>
      <c r="B15" s="1">
        <v>39568</v>
      </c>
      <c r="C15" t="s">
        <v>11</v>
      </c>
      <c r="D15" t="s">
        <v>41</v>
      </c>
      <c r="E15">
        <v>1</v>
      </c>
      <c r="F15" s="3">
        <v>120000</v>
      </c>
      <c r="G15" s="2">
        <v>142150.25</v>
      </c>
      <c r="H15" s="4" t="s">
        <v>56</v>
      </c>
      <c r="I15" s="4" t="s">
        <v>29</v>
      </c>
      <c r="L15" t="s">
        <v>69</v>
      </c>
      <c r="M15" s="6">
        <v>3</v>
      </c>
      <c r="N15" s="6">
        <v>375000</v>
      </c>
      <c r="O15" s="6">
        <v>223404.13</v>
      </c>
      <c r="P15" s="7">
        <v>0.4042556533333333</v>
      </c>
    </row>
    <row r="16" spans="1:16">
      <c r="A16" t="s">
        <v>9</v>
      </c>
      <c r="B16" s="1">
        <v>39587</v>
      </c>
      <c r="C16" t="s">
        <v>10</v>
      </c>
      <c r="D16" t="s">
        <v>41</v>
      </c>
      <c r="E16">
        <v>1</v>
      </c>
      <c r="F16" s="3">
        <v>100000</v>
      </c>
      <c r="G16" s="2">
        <v>82515.81</v>
      </c>
      <c r="H16" s="4" t="s">
        <v>57</v>
      </c>
      <c r="I16" s="4" t="s">
        <v>29</v>
      </c>
      <c r="L16" t="s">
        <v>70</v>
      </c>
      <c r="M16" s="6">
        <v>1</v>
      </c>
      <c r="N16" s="6"/>
      <c r="O16" s="6">
        <v>32427.599999999999</v>
      </c>
      <c r="P16" s="7" t="e">
        <v>#DIV/0!</v>
      </c>
    </row>
    <row r="17" spans="1:16">
      <c r="A17" t="s">
        <v>9</v>
      </c>
      <c r="B17" s="1">
        <v>39543</v>
      </c>
      <c r="C17" t="s">
        <v>11</v>
      </c>
      <c r="D17" t="s">
        <v>41</v>
      </c>
      <c r="E17">
        <v>1</v>
      </c>
      <c r="F17" s="3">
        <v>0</v>
      </c>
      <c r="G17" s="2">
        <v>135155.04999999999</v>
      </c>
      <c r="H17" s="4" t="s">
        <v>59</v>
      </c>
      <c r="I17" s="4" t="s">
        <v>29</v>
      </c>
      <c r="L17" t="s">
        <v>71</v>
      </c>
      <c r="M17" s="6">
        <v>3</v>
      </c>
      <c r="N17" s="6">
        <v>550000</v>
      </c>
      <c r="O17" s="6">
        <v>631869.93000000005</v>
      </c>
      <c r="P17" s="7">
        <v>-0.14885441818181827</v>
      </c>
    </row>
    <row r="18" spans="1:16">
      <c r="A18" t="s">
        <v>9</v>
      </c>
      <c r="B18" s="1">
        <v>39563</v>
      </c>
      <c r="C18" t="s">
        <v>11</v>
      </c>
      <c r="D18" t="s">
        <v>42</v>
      </c>
      <c r="E18">
        <v>1</v>
      </c>
      <c r="F18" s="3">
        <v>0</v>
      </c>
      <c r="G18" s="2">
        <v>177625.24</v>
      </c>
      <c r="H18" s="4" t="s">
        <v>58</v>
      </c>
      <c r="I18" s="4" t="s">
        <v>29</v>
      </c>
      <c r="L18" t="s">
        <v>72</v>
      </c>
      <c r="M18" s="6">
        <v>1</v>
      </c>
      <c r="N18" s="6">
        <v>0</v>
      </c>
      <c r="O18" s="6">
        <v>177625.24</v>
      </c>
      <c r="P18" s="7" t="e">
        <v>#DIV/0!</v>
      </c>
    </row>
    <row r="19" spans="1:16">
      <c r="A19" t="s">
        <v>9</v>
      </c>
      <c r="B19" s="1">
        <v>39588</v>
      </c>
      <c r="C19" t="s">
        <v>10</v>
      </c>
      <c r="D19" t="s">
        <v>14</v>
      </c>
      <c r="E19">
        <v>1</v>
      </c>
      <c r="F19" s="3">
        <v>130000</v>
      </c>
      <c r="G19" s="2">
        <v>84674.16</v>
      </c>
      <c r="H19" s="4" t="s">
        <v>18</v>
      </c>
      <c r="I19" s="4" t="s">
        <v>29</v>
      </c>
      <c r="L19" t="s">
        <v>73</v>
      </c>
      <c r="M19" s="6">
        <v>10</v>
      </c>
      <c r="N19" s="6">
        <v>4000</v>
      </c>
      <c r="O19" s="6">
        <v>1500</v>
      </c>
      <c r="P19" s="7">
        <v>0.625</v>
      </c>
    </row>
    <row r="20" spans="1:16">
      <c r="A20" t="s">
        <v>9</v>
      </c>
      <c r="B20" s="1">
        <v>38495</v>
      </c>
      <c r="C20" t="s">
        <v>10</v>
      </c>
      <c r="D20" t="s">
        <v>14</v>
      </c>
      <c r="E20">
        <v>1</v>
      </c>
      <c r="F20" s="3">
        <v>115000</v>
      </c>
      <c r="G20" s="2">
        <v>67914.84</v>
      </c>
      <c r="H20" s="4" t="s">
        <v>19</v>
      </c>
      <c r="I20" s="4" t="s">
        <v>29</v>
      </c>
      <c r="L20" t="s">
        <v>74</v>
      </c>
      <c r="M20" s="6">
        <v>38</v>
      </c>
      <c r="N20" s="6">
        <v>4697000</v>
      </c>
      <c r="O20" s="6">
        <v>3768373.4600000009</v>
      </c>
      <c r="P20" s="7">
        <v>0.19770631041090059</v>
      </c>
    </row>
    <row r="21" spans="1:16">
      <c r="A21" t="s">
        <v>9</v>
      </c>
      <c r="B21" s="1">
        <v>39589</v>
      </c>
      <c r="C21" t="s">
        <v>10</v>
      </c>
      <c r="D21" t="s">
        <v>14</v>
      </c>
      <c r="E21">
        <v>1</v>
      </c>
      <c r="F21" s="3">
        <v>130000</v>
      </c>
      <c r="G21" s="2">
        <v>70815.13</v>
      </c>
      <c r="H21" s="4" t="s">
        <v>20</v>
      </c>
      <c r="I21" s="4" t="s">
        <v>29</v>
      </c>
    </row>
    <row r="22" spans="1:16">
      <c r="A22" t="s">
        <v>9</v>
      </c>
      <c r="B22" s="1">
        <v>39549</v>
      </c>
      <c r="C22" t="s">
        <v>11</v>
      </c>
      <c r="D22" t="s">
        <v>15</v>
      </c>
      <c r="E22">
        <v>1</v>
      </c>
      <c r="F22" s="3">
        <v>200000</v>
      </c>
      <c r="G22" s="2">
        <v>256870.72</v>
      </c>
      <c r="H22" s="4" t="s">
        <v>21</v>
      </c>
      <c r="I22" s="4" t="s">
        <v>29</v>
      </c>
    </row>
    <row r="23" spans="1:16">
      <c r="A23" t="s">
        <v>9</v>
      </c>
      <c r="B23" s="1">
        <v>39568</v>
      </c>
      <c r="C23" t="s">
        <v>11</v>
      </c>
      <c r="D23" t="s">
        <v>15</v>
      </c>
      <c r="E23">
        <v>1</v>
      </c>
      <c r="F23" s="3">
        <v>190000</v>
      </c>
      <c r="G23" s="2">
        <v>253904.48</v>
      </c>
      <c r="H23" s="4" t="s">
        <v>22</v>
      </c>
      <c r="I23" s="4" t="s">
        <v>29</v>
      </c>
    </row>
    <row r="24" spans="1:16">
      <c r="A24" t="s">
        <v>9</v>
      </c>
      <c r="B24" s="1">
        <v>38495</v>
      </c>
      <c r="C24" t="s">
        <v>10</v>
      </c>
      <c r="D24" t="s">
        <v>15</v>
      </c>
      <c r="E24">
        <v>1</v>
      </c>
      <c r="F24" s="3">
        <v>160000</v>
      </c>
      <c r="G24" s="2">
        <v>121094.73</v>
      </c>
      <c r="H24" s="4" t="s">
        <v>23</v>
      </c>
      <c r="I24" s="4" t="s">
        <v>29</v>
      </c>
    </row>
    <row r="25" spans="1:16">
      <c r="A25" t="s">
        <v>9</v>
      </c>
      <c r="B25" s="1">
        <v>39563</v>
      </c>
      <c r="C25" t="s">
        <v>11</v>
      </c>
      <c r="D25" t="s">
        <v>16</v>
      </c>
      <c r="E25">
        <v>1</v>
      </c>
      <c r="F25" s="3">
        <v>260000</v>
      </c>
      <c r="G25" s="2">
        <v>232079.14</v>
      </c>
      <c r="H25" s="4" t="s">
        <v>24</v>
      </c>
      <c r="I25" s="4" t="s">
        <v>29</v>
      </c>
    </row>
    <row r="26" spans="1:16">
      <c r="A26" t="s">
        <v>9</v>
      </c>
      <c r="B26" s="1">
        <v>1947</v>
      </c>
      <c r="C26" t="s">
        <v>11</v>
      </c>
      <c r="D26" t="s">
        <v>16</v>
      </c>
      <c r="E26">
        <v>1</v>
      </c>
      <c r="F26" s="3">
        <v>230000</v>
      </c>
      <c r="G26" s="2">
        <v>237270.34</v>
      </c>
      <c r="H26" s="4" t="s">
        <v>25</v>
      </c>
      <c r="I26" s="4" t="s">
        <v>30</v>
      </c>
    </row>
    <row r="27" spans="1:16">
      <c r="A27" t="s">
        <v>9</v>
      </c>
      <c r="B27" s="1">
        <v>39591</v>
      </c>
      <c r="C27" t="s">
        <v>10</v>
      </c>
      <c r="D27" t="s">
        <v>16</v>
      </c>
      <c r="E27">
        <v>1</v>
      </c>
      <c r="F27" s="3">
        <v>225000</v>
      </c>
      <c r="G27" s="2">
        <v>136554.87</v>
      </c>
      <c r="H27" s="4" t="s">
        <v>26</v>
      </c>
      <c r="I27" s="4" t="s">
        <v>31</v>
      </c>
    </row>
    <row r="28" spans="1:16">
      <c r="A28" t="s">
        <v>9</v>
      </c>
      <c r="B28" s="1">
        <v>38495</v>
      </c>
      <c r="C28" t="s">
        <v>10</v>
      </c>
      <c r="D28" t="s">
        <v>16</v>
      </c>
      <c r="E28">
        <v>1</v>
      </c>
      <c r="F28" s="3">
        <v>225000</v>
      </c>
      <c r="G28" s="2">
        <v>113136.37</v>
      </c>
      <c r="H28" s="4" t="s">
        <v>27</v>
      </c>
      <c r="I28" s="4" t="s">
        <v>31</v>
      </c>
    </row>
    <row r="29" spans="1:16">
      <c r="A29" t="s">
        <v>9</v>
      </c>
      <c r="B29" s="1">
        <v>39604</v>
      </c>
      <c r="C29" t="s">
        <v>12</v>
      </c>
      <c r="D29" t="s">
        <v>16</v>
      </c>
      <c r="E29">
        <v>1</v>
      </c>
      <c r="F29" s="3">
        <v>240000</v>
      </c>
      <c r="H29" s="4" t="s">
        <v>28</v>
      </c>
      <c r="I29" s="4" t="s">
        <v>32</v>
      </c>
    </row>
    <row r="30" spans="1:16">
      <c r="A30" t="s">
        <v>9</v>
      </c>
      <c r="B30" s="1">
        <v>39467</v>
      </c>
      <c r="C30" t="s">
        <v>13</v>
      </c>
      <c r="D30" t="s">
        <v>17</v>
      </c>
      <c r="E30">
        <v>10</v>
      </c>
      <c r="F30" s="3">
        <v>4000</v>
      </c>
      <c r="G30" s="2">
        <v>1500</v>
      </c>
      <c r="H30" t="s">
        <v>17</v>
      </c>
      <c r="I30" s="4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2015-06-05T18:17:20Z</dcterms:created>
  <dcterms:modified xsi:type="dcterms:W3CDTF">2019-09-04T18:01:32Z</dcterms:modified>
</cp:coreProperties>
</file>