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D:\深度之眼课件\深度之眼数据分析高价课\数据分析基础课程\09 第九讲 Excel求解器和VBA\"/>
    </mc:Choice>
  </mc:AlternateContent>
  <xr:revisionPtr revIDLastSave="0" documentId="13_ncr:1_{DCE55DE6-81F6-4CFF-97B9-306C0447AF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第七讲作业-分析师篇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72" i="6" l="1"/>
  <c r="X572" i="6" s="1"/>
  <c r="L572" i="6"/>
  <c r="K572" i="6"/>
  <c r="V572" i="6" s="1"/>
  <c r="J572" i="6"/>
  <c r="AB572" i="6" s="1"/>
  <c r="I572" i="6"/>
  <c r="AA572" i="6" s="1"/>
  <c r="H572" i="6"/>
  <c r="Z572" i="6" s="1"/>
  <c r="G572" i="6"/>
  <c r="Y572" i="6" s="1"/>
  <c r="F572" i="6"/>
  <c r="E572" i="6"/>
  <c r="Q572" i="6" s="1"/>
  <c r="D572" i="6"/>
  <c r="C572" i="6"/>
  <c r="B572" i="6"/>
  <c r="M571" i="6"/>
  <c r="X571" i="6" s="1"/>
  <c r="L571" i="6"/>
  <c r="W571" i="6" s="1"/>
  <c r="K571" i="6"/>
  <c r="V571" i="6" s="1"/>
  <c r="J571" i="6"/>
  <c r="AB571" i="6" s="1"/>
  <c r="I571" i="6"/>
  <c r="AA571" i="6" s="1"/>
  <c r="H571" i="6"/>
  <c r="Z571" i="6" s="1"/>
  <c r="G571" i="6"/>
  <c r="Y571" i="6" s="1"/>
  <c r="F571" i="6"/>
  <c r="E571" i="6"/>
  <c r="R571" i="6" s="1"/>
  <c r="D571" i="6"/>
  <c r="C571" i="6"/>
  <c r="B571" i="6"/>
  <c r="M570" i="6"/>
  <c r="X570" i="6" s="1"/>
  <c r="L570" i="6"/>
  <c r="W570" i="6" s="1"/>
  <c r="K570" i="6"/>
  <c r="J570" i="6"/>
  <c r="AB570" i="6" s="1"/>
  <c r="I570" i="6"/>
  <c r="AA570" i="6" s="1"/>
  <c r="H570" i="6"/>
  <c r="Z570" i="6" s="1"/>
  <c r="G570" i="6"/>
  <c r="Y570" i="6" s="1"/>
  <c r="F570" i="6"/>
  <c r="E570" i="6"/>
  <c r="D570" i="6"/>
  <c r="C570" i="6"/>
  <c r="B570" i="6"/>
  <c r="M569" i="6"/>
  <c r="X569" i="6" s="1"/>
  <c r="L569" i="6"/>
  <c r="W569" i="6" s="1"/>
  <c r="K569" i="6"/>
  <c r="J569" i="6"/>
  <c r="AB569" i="6" s="1"/>
  <c r="I569" i="6"/>
  <c r="AA569" i="6" s="1"/>
  <c r="H569" i="6"/>
  <c r="Z569" i="6" s="1"/>
  <c r="G569" i="6"/>
  <c r="Y569" i="6" s="1"/>
  <c r="F569" i="6"/>
  <c r="E569" i="6"/>
  <c r="D569" i="6"/>
  <c r="C569" i="6"/>
  <c r="B569" i="6"/>
  <c r="M568" i="6"/>
  <c r="X568" i="6" s="1"/>
  <c r="L568" i="6"/>
  <c r="W568" i="6" s="1"/>
  <c r="K568" i="6"/>
  <c r="V568" i="6" s="1"/>
  <c r="J568" i="6"/>
  <c r="I568" i="6"/>
  <c r="AA568" i="6" s="1"/>
  <c r="H568" i="6"/>
  <c r="Z568" i="6" s="1"/>
  <c r="G568" i="6"/>
  <c r="Y568" i="6" s="1"/>
  <c r="F568" i="6"/>
  <c r="E568" i="6"/>
  <c r="D568" i="6"/>
  <c r="C568" i="6"/>
  <c r="B568" i="6"/>
  <c r="M567" i="6"/>
  <c r="X567" i="6" s="1"/>
  <c r="L567" i="6"/>
  <c r="K567" i="6"/>
  <c r="V567" i="6" s="1"/>
  <c r="J567" i="6"/>
  <c r="AB567" i="6" s="1"/>
  <c r="I567" i="6"/>
  <c r="AA567" i="6" s="1"/>
  <c r="H567" i="6"/>
  <c r="Z567" i="6" s="1"/>
  <c r="G567" i="6"/>
  <c r="Y567" i="6" s="1"/>
  <c r="F567" i="6"/>
  <c r="E567" i="6"/>
  <c r="R567" i="6" s="1"/>
  <c r="D567" i="6"/>
  <c r="C567" i="6"/>
  <c r="B567" i="6"/>
  <c r="M566" i="6"/>
  <c r="X566" i="6" s="1"/>
  <c r="L566" i="6"/>
  <c r="W566" i="6" s="1"/>
  <c r="K566" i="6"/>
  <c r="J566" i="6"/>
  <c r="AB566" i="6" s="1"/>
  <c r="I566" i="6"/>
  <c r="AA566" i="6" s="1"/>
  <c r="H566" i="6"/>
  <c r="Z566" i="6" s="1"/>
  <c r="G566" i="6"/>
  <c r="Y566" i="6" s="1"/>
  <c r="F566" i="6"/>
  <c r="E566" i="6"/>
  <c r="D566" i="6"/>
  <c r="C566" i="6"/>
  <c r="B566" i="6"/>
  <c r="M565" i="6"/>
  <c r="L565" i="6"/>
  <c r="W565" i="6" s="1"/>
  <c r="K565" i="6"/>
  <c r="V565" i="6" s="1"/>
  <c r="J565" i="6"/>
  <c r="AB565" i="6" s="1"/>
  <c r="I565" i="6"/>
  <c r="AA565" i="6" s="1"/>
  <c r="H565" i="6"/>
  <c r="Z565" i="6" s="1"/>
  <c r="G565" i="6"/>
  <c r="Y565" i="6" s="1"/>
  <c r="F565" i="6"/>
  <c r="E565" i="6"/>
  <c r="D565" i="6"/>
  <c r="C565" i="6"/>
  <c r="B565" i="6"/>
  <c r="M564" i="6"/>
  <c r="X564" i="6" s="1"/>
  <c r="L564" i="6"/>
  <c r="K564" i="6"/>
  <c r="V564" i="6" s="1"/>
  <c r="J564" i="6"/>
  <c r="AB564" i="6" s="1"/>
  <c r="I564" i="6"/>
  <c r="AA564" i="6" s="1"/>
  <c r="H564" i="6"/>
  <c r="G564" i="6"/>
  <c r="Y564" i="6" s="1"/>
  <c r="F564" i="6"/>
  <c r="E564" i="6"/>
  <c r="R564" i="6" s="1"/>
  <c r="D564" i="6"/>
  <c r="C564" i="6"/>
  <c r="B564" i="6"/>
  <c r="M563" i="6"/>
  <c r="X563" i="6" s="1"/>
  <c r="L563" i="6"/>
  <c r="W563" i="6" s="1"/>
  <c r="K563" i="6"/>
  <c r="J563" i="6"/>
  <c r="AB563" i="6" s="1"/>
  <c r="I563" i="6"/>
  <c r="AA563" i="6" s="1"/>
  <c r="H563" i="6"/>
  <c r="Z563" i="6" s="1"/>
  <c r="G563" i="6"/>
  <c r="Y563" i="6" s="1"/>
  <c r="F563" i="6"/>
  <c r="E563" i="6"/>
  <c r="D563" i="6"/>
  <c r="C563" i="6"/>
  <c r="B563" i="6"/>
  <c r="M562" i="6"/>
  <c r="X562" i="6" s="1"/>
  <c r="L562" i="6"/>
  <c r="W562" i="6" s="1"/>
  <c r="K562" i="6"/>
  <c r="V562" i="6" s="1"/>
  <c r="J562" i="6"/>
  <c r="AB562" i="6" s="1"/>
  <c r="I562" i="6"/>
  <c r="AA562" i="6" s="1"/>
  <c r="H562" i="6"/>
  <c r="G562" i="6"/>
  <c r="Y562" i="6" s="1"/>
  <c r="F562" i="6"/>
  <c r="E562" i="6"/>
  <c r="D562" i="6"/>
  <c r="C562" i="6"/>
  <c r="B562" i="6"/>
  <c r="M561" i="6"/>
  <c r="X561" i="6" s="1"/>
  <c r="L561" i="6"/>
  <c r="W561" i="6" s="1"/>
  <c r="K561" i="6"/>
  <c r="J561" i="6"/>
  <c r="AB561" i="6" s="1"/>
  <c r="I561" i="6"/>
  <c r="AA561" i="6" s="1"/>
  <c r="H561" i="6"/>
  <c r="Z561" i="6" s="1"/>
  <c r="G561" i="6"/>
  <c r="Y561" i="6" s="1"/>
  <c r="F561" i="6"/>
  <c r="E561" i="6"/>
  <c r="R561" i="6" s="1"/>
  <c r="D561" i="6"/>
  <c r="C561" i="6"/>
  <c r="B561" i="6"/>
  <c r="M560" i="6"/>
  <c r="X560" i="6" s="1"/>
  <c r="L560" i="6"/>
  <c r="W560" i="6" s="1"/>
  <c r="K560" i="6"/>
  <c r="V560" i="6" s="1"/>
  <c r="J560" i="6"/>
  <c r="AB560" i="6" s="1"/>
  <c r="I560" i="6"/>
  <c r="AA560" i="6" s="1"/>
  <c r="H560" i="6"/>
  <c r="G560" i="6"/>
  <c r="Y560" i="6" s="1"/>
  <c r="F560" i="6"/>
  <c r="E560" i="6"/>
  <c r="R560" i="6" s="1"/>
  <c r="D560" i="6"/>
  <c r="C560" i="6"/>
  <c r="B560" i="6"/>
  <c r="M559" i="6"/>
  <c r="X559" i="6" s="1"/>
  <c r="L559" i="6"/>
  <c r="W559" i="6" s="1"/>
  <c r="K559" i="6"/>
  <c r="V559" i="6" s="1"/>
  <c r="J559" i="6"/>
  <c r="AB559" i="6" s="1"/>
  <c r="I559" i="6"/>
  <c r="AA559" i="6" s="1"/>
  <c r="H559" i="6"/>
  <c r="Z559" i="6" s="1"/>
  <c r="G559" i="6"/>
  <c r="Y559" i="6" s="1"/>
  <c r="F559" i="6"/>
  <c r="E559" i="6"/>
  <c r="R559" i="6" s="1"/>
  <c r="D559" i="6"/>
  <c r="C559" i="6"/>
  <c r="B559" i="6"/>
  <c r="M558" i="6"/>
  <c r="X558" i="6" s="1"/>
  <c r="L558" i="6"/>
  <c r="W558" i="6" s="1"/>
  <c r="K558" i="6"/>
  <c r="J558" i="6"/>
  <c r="AB558" i="6" s="1"/>
  <c r="I558" i="6"/>
  <c r="AA558" i="6" s="1"/>
  <c r="H558" i="6"/>
  <c r="Z558" i="6" s="1"/>
  <c r="G558" i="6"/>
  <c r="Y558" i="6" s="1"/>
  <c r="F558" i="6"/>
  <c r="E558" i="6"/>
  <c r="Q558" i="6" s="1"/>
  <c r="D558" i="6"/>
  <c r="C558" i="6"/>
  <c r="B558" i="6"/>
  <c r="M557" i="6"/>
  <c r="X557" i="6" s="1"/>
  <c r="L557" i="6"/>
  <c r="W557" i="6" s="1"/>
  <c r="K557" i="6"/>
  <c r="V557" i="6" s="1"/>
  <c r="J557" i="6"/>
  <c r="AB557" i="6" s="1"/>
  <c r="I557" i="6"/>
  <c r="H557" i="6"/>
  <c r="Z557" i="6" s="1"/>
  <c r="G557" i="6"/>
  <c r="Y557" i="6" s="1"/>
  <c r="F557" i="6"/>
  <c r="E557" i="6"/>
  <c r="R557" i="6" s="1"/>
  <c r="D557" i="6"/>
  <c r="C557" i="6"/>
  <c r="B557" i="6"/>
  <c r="M556" i="6"/>
  <c r="X556" i="6" s="1"/>
  <c r="L556" i="6"/>
  <c r="K556" i="6"/>
  <c r="V556" i="6" s="1"/>
  <c r="J556" i="6"/>
  <c r="AB556" i="6" s="1"/>
  <c r="I556" i="6"/>
  <c r="AA556" i="6" s="1"/>
  <c r="H556" i="6"/>
  <c r="Z556" i="6" s="1"/>
  <c r="G556" i="6"/>
  <c r="Y556" i="6" s="1"/>
  <c r="F556" i="6"/>
  <c r="E556" i="6"/>
  <c r="R556" i="6" s="1"/>
  <c r="D556" i="6"/>
  <c r="C556" i="6"/>
  <c r="B556" i="6"/>
  <c r="M555" i="6"/>
  <c r="X555" i="6" s="1"/>
  <c r="L555" i="6"/>
  <c r="K555" i="6"/>
  <c r="V555" i="6" s="1"/>
  <c r="J555" i="6"/>
  <c r="AB555" i="6" s="1"/>
  <c r="I555" i="6"/>
  <c r="AA555" i="6" s="1"/>
  <c r="H555" i="6"/>
  <c r="Z555" i="6" s="1"/>
  <c r="G555" i="6"/>
  <c r="Y555" i="6" s="1"/>
  <c r="F555" i="6"/>
  <c r="E555" i="6"/>
  <c r="R555" i="6" s="1"/>
  <c r="D555" i="6"/>
  <c r="C555" i="6"/>
  <c r="B555" i="6"/>
  <c r="M554" i="6"/>
  <c r="X554" i="6" s="1"/>
  <c r="L554" i="6"/>
  <c r="W554" i="6" s="1"/>
  <c r="K554" i="6"/>
  <c r="V554" i="6" s="1"/>
  <c r="J554" i="6"/>
  <c r="AB554" i="6" s="1"/>
  <c r="I554" i="6"/>
  <c r="AA554" i="6" s="1"/>
  <c r="H554" i="6"/>
  <c r="Z554" i="6" s="1"/>
  <c r="G554" i="6"/>
  <c r="Y554" i="6" s="1"/>
  <c r="F554" i="6"/>
  <c r="E554" i="6"/>
  <c r="Q554" i="6" s="1"/>
  <c r="D554" i="6"/>
  <c r="C554" i="6"/>
  <c r="B554" i="6"/>
  <c r="M553" i="6"/>
  <c r="X553" i="6" s="1"/>
  <c r="L553" i="6"/>
  <c r="W553" i="6" s="1"/>
  <c r="K553" i="6"/>
  <c r="J553" i="6"/>
  <c r="AB553" i="6" s="1"/>
  <c r="I553" i="6"/>
  <c r="H553" i="6"/>
  <c r="Z553" i="6" s="1"/>
  <c r="G553" i="6"/>
  <c r="Y553" i="6" s="1"/>
  <c r="F553" i="6"/>
  <c r="E553" i="6"/>
  <c r="D553" i="6"/>
  <c r="C553" i="6"/>
  <c r="B553" i="6"/>
  <c r="M552" i="6"/>
  <c r="X552" i="6" s="1"/>
  <c r="L552" i="6"/>
  <c r="W552" i="6" s="1"/>
  <c r="K552" i="6"/>
  <c r="J552" i="6"/>
  <c r="AB552" i="6" s="1"/>
  <c r="I552" i="6"/>
  <c r="AA552" i="6" s="1"/>
  <c r="H552" i="6"/>
  <c r="Z552" i="6" s="1"/>
  <c r="G552" i="6"/>
  <c r="Y552" i="6" s="1"/>
  <c r="F552" i="6"/>
  <c r="E552" i="6"/>
  <c r="D552" i="6"/>
  <c r="C552" i="6"/>
  <c r="B552" i="6"/>
  <c r="M551" i="6"/>
  <c r="L551" i="6"/>
  <c r="W551" i="6" s="1"/>
  <c r="K551" i="6"/>
  <c r="V551" i="6" s="1"/>
  <c r="J551" i="6"/>
  <c r="AB551" i="6" s="1"/>
  <c r="I551" i="6"/>
  <c r="AA551" i="6" s="1"/>
  <c r="H551" i="6"/>
  <c r="Z551" i="6" s="1"/>
  <c r="G551" i="6"/>
  <c r="Y551" i="6" s="1"/>
  <c r="F551" i="6"/>
  <c r="E551" i="6"/>
  <c r="D551" i="6"/>
  <c r="C551" i="6"/>
  <c r="B551" i="6"/>
  <c r="M550" i="6"/>
  <c r="X550" i="6" s="1"/>
  <c r="L550" i="6"/>
  <c r="W550" i="6" s="1"/>
  <c r="K550" i="6"/>
  <c r="J550" i="6"/>
  <c r="AB550" i="6" s="1"/>
  <c r="I550" i="6"/>
  <c r="AA550" i="6" s="1"/>
  <c r="H550" i="6"/>
  <c r="G550" i="6"/>
  <c r="Y550" i="6" s="1"/>
  <c r="F550" i="6"/>
  <c r="E550" i="6"/>
  <c r="Q550" i="6" s="1"/>
  <c r="D550" i="6"/>
  <c r="C550" i="6"/>
  <c r="B550" i="6"/>
  <c r="M549" i="6"/>
  <c r="X549" i="6" s="1"/>
  <c r="L549" i="6"/>
  <c r="W549" i="6" s="1"/>
  <c r="K549" i="6"/>
  <c r="J549" i="6"/>
  <c r="AB549" i="6" s="1"/>
  <c r="I549" i="6"/>
  <c r="AA549" i="6" s="1"/>
  <c r="H549" i="6"/>
  <c r="Z549" i="6" s="1"/>
  <c r="G549" i="6"/>
  <c r="Y549" i="6" s="1"/>
  <c r="F549" i="6"/>
  <c r="E549" i="6"/>
  <c r="R549" i="6" s="1"/>
  <c r="D549" i="6"/>
  <c r="C549" i="6"/>
  <c r="B549" i="6"/>
  <c r="M548" i="6"/>
  <c r="X548" i="6" s="1"/>
  <c r="L548" i="6"/>
  <c r="K548" i="6"/>
  <c r="V548" i="6" s="1"/>
  <c r="J548" i="6"/>
  <c r="I548" i="6"/>
  <c r="AA548" i="6" s="1"/>
  <c r="H548" i="6"/>
  <c r="Z548" i="6" s="1"/>
  <c r="G548" i="6"/>
  <c r="Y548" i="6" s="1"/>
  <c r="F548" i="6"/>
  <c r="E548" i="6"/>
  <c r="D548" i="6"/>
  <c r="C548" i="6"/>
  <c r="B548" i="6"/>
  <c r="M547" i="6"/>
  <c r="X547" i="6" s="1"/>
  <c r="L547" i="6"/>
  <c r="K547" i="6"/>
  <c r="V547" i="6" s="1"/>
  <c r="J547" i="6"/>
  <c r="AB547" i="6" s="1"/>
  <c r="I547" i="6"/>
  <c r="AA547" i="6" s="1"/>
  <c r="H547" i="6"/>
  <c r="Z547" i="6" s="1"/>
  <c r="G547" i="6"/>
  <c r="Y547" i="6" s="1"/>
  <c r="F547" i="6"/>
  <c r="E547" i="6"/>
  <c r="R547" i="6" s="1"/>
  <c r="D547" i="6"/>
  <c r="C547" i="6"/>
  <c r="B547" i="6"/>
  <c r="M546" i="6"/>
  <c r="X546" i="6" s="1"/>
  <c r="L546" i="6"/>
  <c r="W546" i="6" s="1"/>
  <c r="K546" i="6"/>
  <c r="V546" i="6" s="1"/>
  <c r="J546" i="6"/>
  <c r="AB546" i="6" s="1"/>
  <c r="I546" i="6"/>
  <c r="AA546" i="6" s="1"/>
  <c r="H546" i="6"/>
  <c r="Z546" i="6" s="1"/>
  <c r="G546" i="6"/>
  <c r="Y546" i="6" s="1"/>
  <c r="F546" i="6"/>
  <c r="E546" i="6"/>
  <c r="Q546" i="6" s="1"/>
  <c r="D546" i="6"/>
  <c r="C546" i="6"/>
  <c r="B546" i="6"/>
  <c r="M545" i="6"/>
  <c r="X545" i="6" s="1"/>
  <c r="L545" i="6"/>
  <c r="W545" i="6" s="1"/>
  <c r="K545" i="6"/>
  <c r="V545" i="6" s="1"/>
  <c r="J545" i="6"/>
  <c r="AB545" i="6" s="1"/>
  <c r="I545" i="6"/>
  <c r="H545" i="6"/>
  <c r="Z545" i="6" s="1"/>
  <c r="G545" i="6"/>
  <c r="Y545" i="6" s="1"/>
  <c r="F545" i="6"/>
  <c r="E545" i="6"/>
  <c r="Q545" i="6" s="1"/>
  <c r="D545" i="6"/>
  <c r="C545" i="6"/>
  <c r="B545" i="6"/>
  <c r="M544" i="6"/>
  <c r="X544" i="6" s="1"/>
  <c r="L544" i="6"/>
  <c r="W544" i="6" s="1"/>
  <c r="K544" i="6"/>
  <c r="J544" i="6"/>
  <c r="AB544" i="6" s="1"/>
  <c r="I544" i="6"/>
  <c r="AA544" i="6" s="1"/>
  <c r="H544" i="6"/>
  <c r="Z544" i="6" s="1"/>
  <c r="G544" i="6"/>
  <c r="Y544" i="6" s="1"/>
  <c r="F544" i="6"/>
  <c r="E544" i="6"/>
  <c r="R544" i="6" s="1"/>
  <c r="D544" i="6"/>
  <c r="C544" i="6"/>
  <c r="B544" i="6"/>
  <c r="M543" i="6"/>
  <c r="L543" i="6"/>
  <c r="W543" i="6" s="1"/>
  <c r="K543" i="6"/>
  <c r="V543" i="6" s="1"/>
  <c r="J543" i="6"/>
  <c r="AB543" i="6" s="1"/>
  <c r="I543" i="6"/>
  <c r="AA543" i="6" s="1"/>
  <c r="H543" i="6"/>
  <c r="Z543" i="6" s="1"/>
  <c r="G543" i="6"/>
  <c r="Y543" i="6" s="1"/>
  <c r="F543" i="6"/>
  <c r="E543" i="6"/>
  <c r="R543" i="6" s="1"/>
  <c r="D543" i="6"/>
  <c r="C543" i="6"/>
  <c r="B543" i="6"/>
  <c r="M542" i="6"/>
  <c r="X542" i="6" s="1"/>
  <c r="L542" i="6"/>
  <c r="W542" i="6" s="1"/>
  <c r="K542" i="6"/>
  <c r="V542" i="6" s="1"/>
  <c r="J542" i="6"/>
  <c r="AB542" i="6" s="1"/>
  <c r="I542" i="6"/>
  <c r="AA542" i="6" s="1"/>
  <c r="H542" i="6"/>
  <c r="Z542" i="6" s="1"/>
  <c r="G542" i="6"/>
  <c r="Y542" i="6" s="1"/>
  <c r="F542" i="6"/>
  <c r="E542" i="6"/>
  <c r="R542" i="6" s="1"/>
  <c r="D542" i="6"/>
  <c r="C542" i="6"/>
  <c r="B542" i="6"/>
  <c r="M541" i="6"/>
  <c r="X541" i="6" s="1"/>
  <c r="L541" i="6"/>
  <c r="W541" i="6" s="1"/>
  <c r="K541" i="6"/>
  <c r="J541" i="6"/>
  <c r="AB541" i="6" s="1"/>
  <c r="I541" i="6"/>
  <c r="AA541" i="6" s="1"/>
  <c r="H541" i="6"/>
  <c r="Z541" i="6" s="1"/>
  <c r="G541" i="6"/>
  <c r="Y541" i="6" s="1"/>
  <c r="F541" i="6"/>
  <c r="E541" i="6"/>
  <c r="D541" i="6"/>
  <c r="C541" i="6"/>
  <c r="B541" i="6"/>
  <c r="M540" i="6"/>
  <c r="X540" i="6" s="1"/>
  <c r="L540" i="6"/>
  <c r="K540" i="6"/>
  <c r="V540" i="6" s="1"/>
  <c r="J540" i="6"/>
  <c r="AB540" i="6" s="1"/>
  <c r="I540" i="6"/>
  <c r="AA540" i="6" s="1"/>
  <c r="H540" i="6"/>
  <c r="G540" i="6"/>
  <c r="Y540" i="6" s="1"/>
  <c r="F540" i="6"/>
  <c r="E540" i="6"/>
  <c r="R540" i="6" s="1"/>
  <c r="D540" i="6"/>
  <c r="C540" i="6"/>
  <c r="B540" i="6"/>
  <c r="M539" i="6"/>
  <c r="X539" i="6" s="1"/>
  <c r="L539" i="6"/>
  <c r="W539" i="6" s="1"/>
  <c r="K539" i="6"/>
  <c r="V539" i="6" s="1"/>
  <c r="J539" i="6"/>
  <c r="AB539" i="6" s="1"/>
  <c r="I539" i="6"/>
  <c r="AA539" i="6" s="1"/>
  <c r="H539" i="6"/>
  <c r="Z539" i="6" s="1"/>
  <c r="G539" i="6"/>
  <c r="Y539" i="6" s="1"/>
  <c r="F539" i="6"/>
  <c r="E539" i="6"/>
  <c r="D539" i="6"/>
  <c r="C539" i="6"/>
  <c r="B539" i="6"/>
  <c r="M538" i="6"/>
  <c r="X538" i="6" s="1"/>
  <c r="L538" i="6"/>
  <c r="W538" i="6" s="1"/>
  <c r="K538" i="6"/>
  <c r="V538" i="6" s="1"/>
  <c r="J538" i="6"/>
  <c r="AB538" i="6" s="1"/>
  <c r="I538" i="6"/>
  <c r="AA538" i="6" s="1"/>
  <c r="H538" i="6"/>
  <c r="Z538" i="6" s="1"/>
  <c r="G538" i="6"/>
  <c r="Y538" i="6" s="1"/>
  <c r="F538" i="6"/>
  <c r="E538" i="6"/>
  <c r="D538" i="6"/>
  <c r="C538" i="6"/>
  <c r="B538" i="6"/>
  <c r="M537" i="6"/>
  <c r="X537" i="6" s="1"/>
  <c r="L537" i="6"/>
  <c r="W537" i="6" s="1"/>
  <c r="K537" i="6"/>
  <c r="V537" i="6" s="1"/>
  <c r="J537" i="6"/>
  <c r="AB537" i="6" s="1"/>
  <c r="I537" i="6"/>
  <c r="AA537" i="6" s="1"/>
  <c r="H537" i="6"/>
  <c r="Z537" i="6" s="1"/>
  <c r="G537" i="6"/>
  <c r="Y537" i="6" s="1"/>
  <c r="F537" i="6"/>
  <c r="E537" i="6"/>
  <c r="R537" i="6" s="1"/>
  <c r="D537" i="6"/>
  <c r="C537" i="6"/>
  <c r="B537" i="6"/>
  <c r="M536" i="6"/>
  <c r="X536" i="6" s="1"/>
  <c r="L536" i="6"/>
  <c r="W536" i="6" s="1"/>
  <c r="K536" i="6"/>
  <c r="V536" i="6" s="1"/>
  <c r="J536" i="6"/>
  <c r="AB536" i="6" s="1"/>
  <c r="I536" i="6"/>
  <c r="H536" i="6"/>
  <c r="Z536" i="6" s="1"/>
  <c r="G536" i="6"/>
  <c r="Y536" i="6" s="1"/>
  <c r="F536" i="6"/>
  <c r="E536" i="6"/>
  <c r="R536" i="6" s="1"/>
  <c r="D536" i="6"/>
  <c r="C536" i="6"/>
  <c r="B536" i="6"/>
  <c r="M535" i="6"/>
  <c r="L535" i="6"/>
  <c r="W535" i="6" s="1"/>
  <c r="K535" i="6"/>
  <c r="V535" i="6" s="1"/>
  <c r="J535" i="6"/>
  <c r="AB535" i="6" s="1"/>
  <c r="I535" i="6"/>
  <c r="AA535" i="6" s="1"/>
  <c r="H535" i="6"/>
  <c r="Z535" i="6" s="1"/>
  <c r="G535" i="6"/>
  <c r="Y535" i="6" s="1"/>
  <c r="F535" i="6"/>
  <c r="E535" i="6"/>
  <c r="D535" i="6"/>
  <c r="C535" i="6"/>
  <c r="B535" i="6"/>
  <c r="M534" i="6"/>
  <c r="X534" i="6" s="1"/>
  <c r="L534" i="6"/>
  <c r="W534" i="6" s="1"/>
  <c r="K534" i="6"/>
  <c r="V534" i="6" s="1"/>
  <c r="J534" i="6"/>
  <c r="AB534" i="6" s="1"/>
  <c r="I534" i="6"/>
  <c r="AA534" i="6" s="1"/>
  <c r="H534" i="6"/>
  <c r="Z534" i="6" s="1"/>
  <c r="G534" i="6"/>
  <c r="Y534" i="6" s="1"/>
  <c r="F534" i="6"/>
  <c r="E534" i="6"/>
  <c r="D534" i="6"/>
  <c r="C534" i="6"/>
  <c r="B534" i="6"/>
  <c r="M533" i="6"/>
  <c r="X533" i="6" s="1"/>
  <c r="L533" i="6"/>
  <c r="W533" i="6" s="1"/>
  <c r="K533" i="6"/>
  <c r="J533" i="6"/>
  <c r="AB533" i="6" s="1"/>
  <c r="I533" i="6"/>
  <c r="AA533" i="6" s="1"/>
  <c r="H533" i="6"/>
  <c r="Z533" i="6" s="1"/>
  <c r="G533" i="6"/>
  <c r="Y533" i="6" s="1"/>
  <c r="F533" i="6"/>
  <c r="E533" i="6"/>
  <c r="R533" i="6" s="1"/>
  <c r="D533" i="6"/>
  <c r="C533" i="6"/>
  <c r="B533" i="6"/>
  <c r="M532" i="6"/>
  <c r="X532" i="6" s="1"/>
  <c r="L532" i="6"/>
  <c r="K532" i="6"/>
  <c r="V532" i="6" s="1"/>
  <c r="J532" i="6"/>
  <c r="AB532" i="6" s="1"/>
  <c r="I532" i="6"/>
  <c r="AA532" i="6" s="1"/>
  <c r="H532" i="6"/>
  <c r="Z532" i="6" s="1"/>
  <c r="G532" i="6"/>
  <c r="Y532" i="6" s="1"/>
  <c r="F532" i="6"/>
  <c r="E532" i="6"/>
  <c r="R532" i="6" s="1"/>
  <c r="D532" i="6"/>
  <c r="C532" i="6"/>
  <c r="B532" i="6"/>
  <c r="M531" i="6"/>
  <c r="X531" i="6" s="1"/>
  <c r="L531" i="6"/>
  <c r="W531" i="6" s="1"/>
  <c r="K531" i="6"/>
  <c r="J531" i="6"/>
  <c r="AB531" i="6" s="1"/>
  <c r="I531" i="6"/>
  <c r="H531" i="6"/>
  <c r="Z531" i="6" s="1"/>
  <c r="G531" i="6"/>
  <c r="Y531" i="6" s="1"/>
  <c r="F531" i="6"/>
  <c r="E531" i="6"/>
  <c r="R531" i="6" s="1"/>
  <c r="D531" i="6"/>
  <c r="C531" i="6"/>
  <c r="B531" i="6"/>
  <c r="M530" i="6"/>
  <c r="X530" i="6" s="1"/>
  <c r="L530" i="6"/>
  <c r="W530" i="6" s="1"/>
  <c r="K530" i="6"/>
  <c r="J530" i="6"/>
  <c r="AB530" i="6" s="1"/>
  <c r="I530" i="6"/>
  <c r="AA530" i="6" s="1"/>
  <c r="H530" i="6"/>
  <c r="Z530" i="6" s="1"/>
  <c r="G530" i="6"/>
  <c r="Y530" i="6" s="1"/>
  <c r="F530" i="6"/>
  <c r="E530" i="6"/>
  <c r="Q530" i="6" s="1"/>
  <c r="D530" i="6"/>
  <c r="C530" i="6"/>
  <c r="B530" i="6"/>
  <c r="M529" i="6"/>
  <c r="X529" i="6" s="1"/>
  <c r="L529" i="6"/>
  <c r="W529" i="6" s="1"/>
  <c r="K529" i="6"/>
  <c r="V529" i="6" s="1"/>
  <c r="J529" i="6"/>
  <c r="AB529" i="6" s="1"/>
  <c r="I529" i="6"/>
  <c r="AA529" i="6" s="1"/>
  <c r="H529" i="6"/>
  <c r="Z529" i="6" s="1"/>
  <c r="G529" i="6"/>
  <c r="Y529" i="6" s="1"/>
  <c r="F529" i="6"/>
  <c r="E529" i="6"/>
  <c r="D529" i="6"/>
  <c r="C529" i="6"/>
  <c r="B529" i="6"/>
  <c r="M528" i="6"/>
  <c r="X528" i="6" s="1"/>
  <c r="L528" i="6"/>
  <c r="W528" i="6" s="1"/>
  <c r="K528" i="6"/>
  <c r="J528" i="6"/>
  <c r="AB528" i="6" s="1"/>
  <c r="I528" i="6"/>
  <c r="AA528" i="6" s="1"/>
  <c r="H528" i="6"/>
  <c r="Z528" i="6" s="1"/>
  <c r="G528" i="6"/>
  <c r="Y528" i="6" s="1"/>
  <c r="F528" i="6"/>
  <c r="E528" i="6"/>
  <c r="R528" i="6" s="1"/>
  <c r="D528" i="6"/>
  <c r="C528" i="6"/>
  <c r="B528" i="6"/>
  <c r="M527" i="6"/>
  <c r="X527" i="6" s="1"/>
  <c r="L527" i="6"/>
  <c r="W527" i="6" s="1"/>
  <c r="K527" i="6"/>
  <c r="V527" i="6" s="1"/>
  <c r="J527" i="6"/>
  <c r="AB527" i="6" s="1"/>
  <c r="I527" i="6"/>
  <c r="AA527" i="6" s="1"/>
  <c r="H527" i="6"/>
  <c r="Z527" i="6" s="1"/>
  <c r="G527" i="6"/>
  <c r="Y527" i="6" s="1"/>
  <c r="F527" i="6"/>
  <c r="E527" i="6"/>
  <c r="R527" i="6" s="1"/>
  <c r="D527" i="6"/>
  <c r="C527" i="6"/>
  <c r="B527" i="6"/>
  <c r="M526" i="6"/>
  <c r="X526" i="6" s="1"/>
  <c r="L526" i="6"/>
  <c r="W526" i="6" s="1"/>
  <c r="K526" i="6"/>
  <c r="V526" i="6" s="1"/>
  <c r="J526" i="6"/>
  <c r="AB526" i="6" s="1"/>
  <c r="I526" i="6"/>
  <c r="AA526" i="6" s="1"/>
  <c r="H526" i="6"/>
  <c r="Z526" i="6" s="1"/>
  <c r="G526" i="6"/>
  <c r="Y526" i="6" s="1"/>
  <c r="F526" i="6"/>
  <c r="E526" i="6"/>
  <c r="Q526" i="6" s="1"/>
  <c r="D526" i="6"/>
  <c r="C526" i="6"/>
  <c r="B526" i="6"/>
  <c r="M525" i="6"/>
  <c r="X525" i="6" s="1"/>
  <c r="L525" i="6"/>
  <c r="W525" i="6" s="1"/>
  <c r="K525" i="6"/>
  <c r="V525" i="6" s="1"/>
  <c r="J525" i="6"/>
  <c r="AB525" i="6" s="1"/>
  <c r="I525" i="6"/>
  <c r="H525" i="6"/>
  <c r="Z525" i="6" s="1"/>
  <c r="G525" i="6"/>
  <c r="Y525" i="6" s="1"/>
  <c r="F525" i="6"/>
  <c r="E525" i="6"/>
  <c r="D525" i="6"/>
  <c r="C525" i="6"/>
  <c r="B525" i="6"/>
  <c r="M524" i="6"/>
  <c r="X524" i="6" s="1"/>
  <c r="L524" i="6"/>
  <c r="W524" i="6" s="1"/>
  <c r="K524" i="6"/>
  <c r="V524" i="6" s="1"/>
  <c r="J524" i="6"/>
  <c r="AB524" i="6" s="1"/>
  <c r="I524" i="6"/>
  <c r="H524" i="6"/>
  <c r="Z524" i="6" s="1"/>
  <c r="G524" i="6"/>
  <c r="Y524" i="6" s="1"/>
  <c r="F524" i="6"/>
  <c r="E524" i="6"/>
  <c r="D524" i="6"/>
  <c r="C524" i="6"/>
  <c r="B524" i="6"/>
  <c r="M523" i="6"/>
  <c r="X523" i="6" s="1"/>
  <c r="L523" i="6"/>
  <c r="W523" i="6" s="1"/>
  <c r="K523" i="6"/>
  <c r="J523" i="6"/>
  <c r="AB523" i="6" s="1"/>
  <c r="I523" i="6"/>
  <c r="AA523" i="6" s="1"/>
  <c r="H523" i="6"/>
  <c r="Z523" i="6" s="1"/>
  <c r="G523" i="6"/>
  <c r="Y523" i="6" s="1"/>
  <c r="F523" i="6"/>
  <c r="E523" i="6"/>
  <c r="R523" i="6" s="1"/>
  <c r="D523" i="6"/>
  <c r="C523" i="6"/>
  <c r="B523" i="6"/>
  <c r="M522" i="6"/>
  <c r="X522" i="6" s="1"/>
  <c r="L522" i="6"/>
  <c r="W522" i="6" s="1"/>
  <c r="K522" i="6"/>
  <c r="J522" i="6"/>
  <c r="AB522" i="6" s="1"/>
  <c r="I522" i="6"/>
  <c r="AA522" i="6" s="1"/>
  <c r="H522" i="6"/>
  <c r="Z522" i="6" s="1"/>
  <c r="G522" i="6"/>
  <c r="Y522" i="6" s="1"/>
  <c r="F522" i="6"/>
  <c r="E522" i="6"/>
  <c r="Q522" i="6" s="1"/>
  <c r="D522" i="6"/>
  <c r="C522" i="6"/>
  <c r="B522" i="6"/>
  <c r="M521" i="6"/>
  <c r="X521" i="6" s="1"/>
  <c r="L521" i="6"/>
  <c r="W521" i="6" s="1"/>
  <c r="K521" i="6"/>
  <c r="V521" i="6" s="1"/>
  <c r="J521" i="6"/>
  <c r="AB521" i="6" s="1"/>
  <c r="I521" i="6"/>
  <c r="AA521" i="6" s="1"/>
  <c r="H521" i="6"/>
  <c r="Z521" i="6" s="1"/>
  <c r="G521" i="6"/>
  <c r="Y521" i="6" s="1"/>
  <c r="F521" i="6"/>
  <c r="E521" i="6"/>
  <c r="R521" i="6" s="1"/>
  <c r="D521" i="6"/>
  <c r="C521" i="6"/>
  <c r="B521" i="6"/>
  <c r="M520" i="6"/>
  <c r="X520" i="6" s="1"/>
  <c r="L520" i="6"/>
  <c r="W520" i="6" s="1"/>
  <c r="K520" i="6"/>
  <c r="J520" i="6"/>
  <c r="AB520" i="6" s="1"/>
  <c r="I520" i="6"/>
  <c r="AA520" i="6" s="1"/>
  <c r="H520" i="6"/>
  <c r="Z520" i="6" s="1"/>
  <c r="G520" i="6"/>
  <c r="Y520" i="6" s="1"/>
  <c r="F520" i="6"/>
  <c r="E520" i="6"/>
  <c r="R520" i="6" s="1"/>
  <c r="D520" i="6"/>
  <c r="C520" i="6"/>
  <c r="B520" i="6"/>
  <c r="M519" i="6"/>
  <c r="X519" i="6" s="1"/>
  <c r="L519" i="6"/>
  <c r="K519" i="6"/>
  <c r="V519" i="6" s="1"/>
  <c r="J519" i="6"/>
  <c r="AB519" i="6" s="1"/>
  <c r="I519" i="6"/>
  <c r="AA519" i="6" s="1"/>
  <c r="H519" i="6"/>
  <c r="Z519" i="6" s="1"/>
  <c r="G519" i="6"/>
  <c r="Y519" i="6" s="1"/>
  <c r="F519" i="6"/>
  <c r="E519" i="6"/>
  <c r="R519" i="6" s="1"/>
  <c r="D519" i="6"/>
  <c r="C519" i="6"/>
  <c r="B519" i="6"/>
  <c r="M518" i="6"/>
  <c r="L518" i="6"/>
  <c r="W518" i="6" s="1"/>
  <c r="K518" i="6"/>
  <c r="V518" i="6" s="1"/>
  <c r="J518" i="6"/>
  <c r="AB518" i="6" s="1"/>
  <c r="I518" i="6"/>
  <c r="AA518" i="6" s="1"/>
  <c r="H518" i="6"/>
  <c r="Z518" i="6" s="1"/>
  <c r="G518" i="6"/>
  <c r="Y518" i="6" s="1"/>
  <c r="F518" i="6"/>
  <c r="E518" i="6"/>
  <c r="D518" i="6"/>
  <c r="C518" i="6"/>
  <c r="B518" i="6"/>
  <c r="M517" i="6"/>
  <c r="X517" i="6" s="1"/>
  <c r="L517" i="6"/>
  <c r="W517" i="6" s="1"/>
  <c r="K517" i="6"/>
  <c r="V517" i="6" s="1"/>
  <c r="J517" i="6"/>
  <c r="AB517" i="6" s="1"/>
  <c r="I517" i="6"/>
  <c r="H517" i="6"/>
  <c r="Z517" i="6" s="1"/>
  <c r="G517" i="6"/>
  <c r="Y517" i="6" s="1"/>
  <c r="F517" i="6"/>
  <c r="E517" i="6"/>
  <c r="R517" i="6" s="1"/>
  <c r="D517" i="6"/>
  <c r="C517" i="6"/>
  <c r="B517" i="6"/>
  <c r="M516" i="6"/>
  <c r="X516" i="6" s="1"/>
  <c r="L516" i="6"/>
  <c r="W516" i="6" s="1"/>
  <c r="K516" i="6"/>
  <c r="J516" i="6"/>
  <c r="AB516" i="6" s="1"/>
  <c r="I516" i="6"/>
  <c r="AA516" i="6" s="1"/>
  <c r="H516" i="6"/>
  <c r="Z516" i="6" s="1"/>
  <c r="G516" i="6"/>
  <c r="Y516" i="6" s="1"/>
  <c r="F516" i="6"/>
  <c r="E516" i="6"/>
  <c r="R516" i="6" s="1"/>
  <c r="D516" i="6"/>
  <c r="C516" i="6"/>
  <c r="B516" i="6"/>
  <c r="M515" i="6"/>
  <c r="X515" i="6" s="1"/>
  <c r="L515" i="6"/>
  <c r="W515" i="6" s="1"/>
  <c r="K515" i="6"/>
  <c r="V515" i="6" s="1"/>
  <c r="J515" i="6"/>
  <c r="AB515" i="6" s="1"/>
  <c r="I515" i="6"/>
  <c r="AA515" i="6" s="1"/>
  <c r="H515" i="6"/>
  <c r="Z515" i="6" s="1"/>
  <c r="G515" i="6"/>
  <c r="Y515" i="6" s="1"/>
  <c r="F515" i="6"/>
  <c r="E515" i="6"/>
  <c r="Q515" i="6" s="1"/>
  <c r="D515" i="6"/>
  <c r="C515" i="6"/>
  <c r="B515" i="6"/>
  <c r="M514" i="6"/>
  <c r="X514" i="6" s="1"/>
  <c r="L514" i="6"/>
  <c r="W514" i="6" s="1"/>
  <c r="K514" i="6"/>
  <c r="J514" i="6"/>
  <c r="AB514" i="6" s="1"/>
  <c r="I514" i="6"/>
  <c r="H514" i="6"/>
  <c r="Z514" i="6" s="1"/>
  <c r="G514" i="6"/>
  <c r="Y514" i="6" s="1"/>
  <c r="F514" i="6"/>
  <c r="E514" i="6"/>
  <c r="R514" i="6" s="1"/>
  <c r="D514" i="6"/>
  <c r="C514" i="6"/>
  <c r="B514" i="6"/>
  <c r="M513" i="6"/>
  <c r="X513" i="6" s="1"/>
  <c r="L513" i="6"/>
  <c r="W513" i="6" s="1"/>
  <c r="K513" i="6"/>
  <c r="V513" i="6" s="1"/>
  <c r="J513" i="6"/>
  <c r="AB513" i="6" s="1"/>
  <c r="I513" i="6"/>
  <c r="AA513" i="6" s="1"/>
  <c r="H513" i="6"/>
  <c r="G513" i="6"/>
  <c r="Y513" i="6" s="1"/>
  <c r="F513" i="6"/>
  <c r="E513" i="6"/>
  <c r="R513" i="6" s="1"/>
  <c r="D513" i="6"/>
  <c r="C513" i="6"/>
  <c r="B513" i="6"/>
  <c r="M512" i="6"/>
  <c r="X512" i="6" s="1"/>
  <c r="L512" i="6"/>
  <c r="W512" i="6" s="1"/>
  <c r="K512" i="6"/>
  <c r="V512" i="6" s="1"/>
  <c r="J512" i="6"/>
  <c r="AB512" i="6" s="1"/>
  <c r="I512" i="6"/>
  <c r="AA512" i="6" s="1"/>
  <c r="H512" i="6"/>
  <c r="Z512" i="6" s="1"/>
  <c r="G512" i="6"/>
  <c r="Y512" i="6" s="1"/>
  <c r="F512" i="6"/>
  <c r="E512" i="6"/>
  <c r="R512" i="6" s="1"/>
  <c r="D512" i="6"/>
  <c r="C512" i="6"/>
  <c r="B512" i="6"/>
  <c r="M511" i="6"/>
  <c r="X511" i="6" s="1"/>
  <c r="L511" i="6"/>
  <c r="W511" i="6" s="1"/>
  <c r="K511" i="6"/>
  <c r="V511" i="6" s="1"/>
  <c r="J511" i="6"/>
  <c r="AB511" i="6" s="1"/>
  <c r="I511" i="6"/>
  <c r="AA511" i="6" s="1"/>
  <c r="H511" i="6"/>
  <c r="Z511" i="6" s="1"/>
  <c r="G511" i="6"/>
  <c r="Y511" i="6" s="1"/>
  <c r="F511" i="6"/>
  <c r="E511" i="6"/>
  <c r="R511" i="6" s="1"/>
  <c r="D511" i="6"/>
  <c r="C511" i="6"/>
  <c r="B511" i="6"/>
  <c r="M510" i="6"/>
  <c r="L510" i="6"/>
  <c r="W510" i="6" s="1"/>
  <c r="K510" i="6"/>
  <c r="V510" i="6" s="1"/>
  <c r="J510" i="6"/>
  <c r="AB510" i="6" s="1"/>
  <c r="I510" i="6"/>
  <c r="AA510" i="6" s="1"/>
  <c r="H510" i="6"/>
  <c r="Z510" i="6" s="1"/>
  <c r="G510" i="6"/>
  <c r="Y510" i="6" s="1"/>
  <c r="F510" i="6"/>
  <c r="E510" i="6"/>
  <c r="D510" i="6"/>
  <c r="C510" i="6"/>
  <c r="B510" i="6"/>
  <c r="M509" i="6"/>
  <c r="X509" i="6" s="1"/>
  <c r="L509" i="6"/>
  <c r="W509" i="6" s="1"/>
  <c r="K509" i="6"/>
  <c r="J509" i="6"/>
  <c r="AB509" i="6" s="1"/>
  <c r="I509" i="6"/>
  <c r="H509" i="6"/>
  <c r="Z509" i="6" s="1"/>
  <c r="G509" i="6"/>
  <c r="Y509" i="6" s="1"/>
  <c r="F509" i="6"/>
  <c r="E509" i="6"/>
  <c r="R509" i="6" s="1"/>
  <c r="D509" i="6"/>
  <c r="C509" i="6"/>
  <c r="B509" i="6"/>
  <c r="M508" i="6"/>
  <c r="X508" i="6" s="1"/>
  <c r="L508" i="6"/>
  <c r="W508" i="6" s="1"/>
  <c r="K508" i="6"/>
  <c r="J508" i="6"/>
  <c r="AB508" i="6" s="1"/>
  <c r="I508" i="6"/>
  <c r="AA508" i="6" s="1"/>
  <c r="H508" i="6"/>
  <c r="Z508" i="6" s="1"/>
  <c r="G508" i="6"/>
  <c r="Y508" i="6" s="1"/>
  <c r="F508" i="6"/>
  <c r="E508" i="6"/>
  <c r="R508" i="6" s="1"/>
  <c r="D508" i="6"/>
  <c r="C508" i="6"/>
  <c r="B508" i="6"/>
  <c r="M507" i="6"/>
  <c r="X507" i="6" s="1"/>
  <c r="L507" i="6"/>
  <c r="W507" i="6" s="1"/>
  <c r="K507" i="6"/>
  <c r="V507" i="6" s="1"/>
  <c r="J507" i="6"/>
  <c r="AB507" i="6" s="1"/>
  <c r="I507" i="6"/>
  <c r="AA507" i="6" s="1"/>
  <c r="H507" i="6"/>
  <c r="Z507" i="6" s="1"/>
  <c r="G507" i="6"/>
  <c r="Y507" i="6" s="1"/>
  <c r="F507" i="6"/>
  <c r="E507" i="6"/>
  <c r="D507" i="6"/>
  <c r="C507" i="6"/>
  <c r="B507" i="6"/>
  <c r="M506" i="6"/>
  <c r="X506" i="6" s="1"/>
  <c r="L506" i="6"/>
  <c r="W506" i="6" s="1"/>
  <c r="K506" i="6"/>
  <c r="J506" i="6"/>
  <c r="AB506" i="6" s="1"/>
  <c r="I506" i="6"/>
  <c r="H506" i="6"/>
  <c r="Z506" i="6" s="1"/>
  <c r="G506" i="6"/>
  <c r="Y506" i="6" s="1"/>
  <c r="F506" i="6"/>
  <c r="E506" i="6"/>
  <c r="R506" i="6" s="1"/>
  <c r="D506" i="6"/>
  <c r="C506" i="6"/>
  <c r="B506" i="6"/>
  <c r="M505" i="6"/>
  <c r="L505" i="6"/>
  <c r="W505" i="6" s="1"/>
  <c r="K505" i="6"/>
  <c r="V505" i="6" s="1"/>
  <c r="J505" i="6"/>
  <c r="AB505" i="6" s="1"/>
  <c r="I505" i="6"/>
  <c r="AA505" i="6" s="1"/>
  <c r="H505" i="6"/>
  <c r="G505" i="6"/>
  <c r="Y505" i="6" s="1"/>
  <c r="F505" i="6"/>
  <c r="E505" i="6"/>
  <c r="R505" i="6" s="1"/>
  <c r="D505" i="6"/>
  <c r="C505" i="6"/>
  <c r="B505" i="6"/>
  <c r="M504" i="6"/>
  <c r="X504" i="6" s="1"/>
  <c r="L504" i="6"/>
  <c r="W504" i="6" s="1"/>
  <c r="K504" i="6"/>
  <c r="V504" i="6" s="1"/>
  <c r="J504" i="6"/>
  <c r="AB504" i="6" s="1"/>
  <c r="I504" i="6"/>
  <c r="AA504" i="6" s="1"/>
  <c r="H504" i="6"/>
  <c r="Z504" i="6" s="1"/>
  <c r="G504" i="6"/>
  <c r="Y504" i="6" s="1"/>
  <c r="F504" i="6"/>
  <c r="E504" i="6"/>
  <c r="R504" i="6" s="1"/>
  <c r="D504" i="6"/>
  <c r="C504" i="6"/>
  <c r="B504" i="6"/>
  <c r="M503" i="6"/>
  <c r="X503" i="6" s="1"/>
  <c r="L503" i="6"/>
  <c r="W503" i="6" s="1"/>
  <c r="K503" i="6"/>
  <c r="V503" i="6" s="1"/>
  <c r="J503" i="6"/>
  <c r="I503" i="6"/>
  <c r="AA503" i="6" s="1"/>
  <c r="H503" i="6"/>
  <c r="Z503" i="6" s="1"/>
  <c r="G503" i="6"/>
  <c r="Y503" i="6" s="1"/>
  <c r="F503" i="6"/>
  <c r="E503" i="6"/>
  <c r="R503" i="6" s="1"/>
  <c r="D503" i="6"/>
  <c r="C503" i="6"/>
  <c r="B503" i="6"/>
  <c r="M502" i="6"/>
  <c r="L502" i="6"/>
  <c r="W502" i="6" s="1"/>
  <c r="K502" i="6"/>
  <c r="V502" i="6" s="1"/>
  <c r="J502" i="6"/>
  <c r="AB502" i="6" s="1"/>
  <c r="I502" i="6"/>
  <c r="AA502" i="6" s="1"/>
  <c r="H502" i="6"/>
  <c r="Z502" i="6" s="1"/>
  <c r="G502" i="6"/>
  <c r="Y502" i="6" s="1"/>
  <c r="F502" i="6"/>
  <c r="E502" i="6"/>
  <c r="D502" i="6"/>
  <c r="C502" i="6"/>
  <c r="B502" i="6"/>
  <c r="M501" i="6"/>
  <c r="X501" i="6" s="1"/>
  <c r="L501" i="6"/>
  <c r="W501" i="6" s="1"/>
  <c r="K501" i="6"/>
  <c r="V501" i="6" s="1"/>
  <c r="J501" i="6"/>
  <c r="AB501" i="6" s="1"/>
  <c r="I501" i="6"/>
  <c r="H501" i="6"/>
  <c r="Z501" i="6" s="1"/>
  <c r="G501" i="6"/>
  <c r="Y501" i="6" s="1"/>
  <c r="F501" i="6"/>
  <c r="E501" i="6"/>
  <c r="D501" i="6"/>
  <c r="C501" i="6"/>
  <c r="B501" i="6"/>
  <c r="M500" i="6"/>
  <c r="X500" i="6" s="1"/>
  <c r="L500" i="6"/>
  <c r="W500" i="6" s="1"/>
  <c r="K500" i="6"/>
  <c r="J500" i="6"/>
  <c r="AB500" i="6" s="1"/>
  <c r="I500" i="6"/>
  <c r="AA500" i="6" s="1"/>
  <c r="H500" i="6"/>
  <c r="Z500" i="6" s="1"/>
  <c r="G500" i="6"/>
  <c r="Y500" i="6" s="1"/>
  <c r="F500" i="6"/>
  <c r="E500" i="6"/>
  <c r="R500" i="6" s="1"/>
  <c r="D500" i="6"/>
  <c r="C500" i="6"/>
  <c r="B500" i="6"/>
  <c r="M499" i="6"/>
  <c r="X499" i="6" s="1"/>
  <c r="L499" i="6"/>
  <c r="W499" i="6" s="1"/>
  <c r="K499" i="6"/>
  <c r="V499" i="6" s="1"/>
  <c r="J499" i="6"/>
  <c r="AB499" i="6" s="1"/>
  <c r="I499" i="6"/>
  <c r="AA499" i="6" s="1"/>
  <c r="H499" i="6"/>
  <c r="Z499" i="6" s="1"/>
  <c r="G499" i="6"/>
  <c r="Y499" i="6" s="1"/>
  <c r="F499" i="6"/>
  <c r="E499" i="6"/>
  <c r="R499" i="6" s="1"/>
  <c r="D499" i="6"/>
  <c r="C499" i="6"/>
  <c r="B499" i="6"/>
  <c r="M498" i="6"/>
  <c r="X498" i="6" s="1"/>
  <c r="L498" i="6"/>
  <c r="W498" i="6" s="1"/>
  <c r="K498" i="6"/>
  <c r="V498" i="6" s="1"/>
  <c r="J498" i="6"/>
  <c r="AB498" i="6" s="1"/>
  <c r="I498" i="6"/>
  <c r="H498" i="6"/>
  <c r="Z498" i="6" s="1"/>
  <c r="G498" i="6"/>
  <c r="Y498" i="6" s="1"/>
  <c r="F498" i="6"/>
  <c r="E498" i="6"/>
  <c r="R498" i="6" s="1"/>
  <c r="D498" i="6"/>
  <c r="C498" i="6"/>
  <c r="B498" i="6"/>
  <c r="M497" i="6"/>
  <c r="L497" i="6"/>
  <c r="W497" i="6" s="1"/>
  <c r="K497" i="6"/>
  <c r="V497" i="6" s="1"/>
  <c r="J497" i="6"/>
  <c r="AB497" i="6" s="1"/>
  <c r="I497" i="6"/>
  <c r="AA497" i="6" s="1"/>
  <c r="H497" i="6"/>
  <c r="G497" i="6"/>
  <c r="Y497" i="6" s="1"/>
  <c r="F497" i="6"/>
  <c r="E497" i="6"/>
  <c r="R497" i="6" s="1"/>
  <c r="D497" i="6"/>
  <c r="C497" i="6"/>
  <c r="B497" i="6"/>
  <c r="M496" i="6"/>
  <c r="X496" i="6" s="1"/>
  <c r="L496" i="6"/>
  <c r="W496" i="6" s="1"/>
  <c r="K496" i="6"/>
  <c r="J496" i="6"/>
  <c r="AB496" i="6" s="1"/>
  <c r="I496" i="6"/>
  <c r="AA496" i="6" s="1"/>
  <c r="H496" i="6"/>
  <c r="Z496" i="6" s="1"/>
  <c r="G496" i="6"/>
  <c r="Y496" i="6" s="1"/>
  <c r="F496" i="6"/>
  <c r="E496" i="6"/>
  <c r="R496" i="6" s="1"/>
  <c r="D496" i="6"/>
  <c r="C496" i="6"/>
  <c r="B496" i="6"/>
  <c r="M495" i="6"/>
  <c r="X495" i="6" s="1"/>
  <c r="L495" i="6"/>
  <c r="W495" i="6" s="1"/>
  <c r="K495" i="6"/>
  <c r="V495" i="6" s="1"/>
  <c r="J495" i="6"/>
  <c r="AB495" i="6" s="1"/>
  <c r="I495" i="6"/>
  <c r="AA495" i="6" s="1"/>
  <c r="H495" i="6"/>
  <c r="Z495" i="6" s="1"/>
  <c r="G495" i="6"/>
  <c r="Y495" i="6" s="1"/>
  <c r="F495" i="6"/>
  <c r="E495" i="6"/>
  <c r="R495" i="6" s="1"/>
  <c r="D495" i="6"/>
  <c r="C495" i="6"/>
  <c r="B495" i="6"/>
  <c r="M494" i="6"/>
  <c r="L494" i="6"/>
  <c r="W494" i="6" s="1"/>
  <c r="K494" i="6"/>
  <c r="V494" i="6" s="1"/>
  <c r="J494" i="6"/>
  <c r="AB494" i="6" s="1"/>
  <c r="I494" i="6"/>
  <c r="AA494" i="6" s="1"/>
  <c r="H494" i="6"/>
  <c r="Z494" i="6" s="1"/>
  <c r="G494" i="6"/>
  <c r="Y494" i="6" s="1"/>
  <c r="F494" i="6"/>
  <c r="E494" i="6"/>
  <c r="D494" i="6"/>
  <c r="C494" i="6"/>
  <c r="B494" i="6"/>
  <c r="M493" i="6"/>
  <c r="X493" i="6" s="1"/>
  <c r="L493" i="6"/>
  <c r="W493" i="6" s="1"/>
  <c r="K493" i="6"/>
  <c r="V493" i="6" s="1"/>
  <c r="J493" i="6"/>
  <c r="AB493" i="6" s="1"/>
  <c r="I493" i="6"/>
  <c r="H493" i="6"/>
  <c r="Z493" i="6" s="1"/>
  <c r="G493" i="6"/>
  <c r="Y493" i="6" s="1"/>
  <c r="F493" i="6"/>
  <c r="E493" i="6"/>
  <c r="R493" i="6" s="1"/>
  <c r="D493" i="6"/>
  <c r="C493" i="6"/>
  <c r="B493" i="6"/>
  <c r="M492" i="6"/>
  <c r="X492" i="6" s="1"/>
  <c r="L492" i="6"/>
  <c r="W492" i="6" s="1"/>
  <c r="K492" i="6"/>
  <c r="J492" i="6"/>
  <c r="AB492" i="6" s="1"/>
  <c r="I492" i="6"/>
  <c r="AA492" i="6" s="1"/>
  <c r="H492" i="6"/>
  <c r="Z492" i="6" s="1"/>
  <c r="G492" i="6"/>
  <c r="Y492" i="6" s="1"/>
  <c r="F492" i="6"/>
  <c r="E492" i="6"/>
  <c r="R492" i="6" s="1"/>
  <c r="D492" i="6"/>
  <c r="C492" i="6"/>
  <c r="B492" i="6"/>
  <c r="M491" i="6"/>
  <c r="X491" i="6" s="1"/>
  <c r="L491" i="6"/>
  <c r="W491" i="6" s="1"/>
  <c r="K491" i="6"/>
  <c r="V491" i="6" s="1"/>
  <c r="J491" i="6"/>
  <c r="AB491" i="6" s="1"/>
  <c r="I491" i="6"/>
  <c r="AA491" i="6" s="1"/>
  <c r="H491" i="6"/>
  <c r="Z491" i="6" s="1"/>
  <c r="G491" i="6"/>
  <c r="Y491" i="6" s="1"/>
  <c r="F491" i="6"/>
  <c r="E491" i="6"/>
  <c r="R491" i="6" s="1"/>
  <c r="D491" i="6"/>
  <c r="C491" i="6"/>
  <c r="B491" i="6"/>
  <c r="M490" i="6"/>
  <c r="X490" i="6" s="1"/>
  <c r="L490" i="6"/>
  <c r="W490" i="6" s="1"/>
  <c r="K490" i="6"/>
  <c r="J490" i="6"/>
  <c r="AB490" i="6" s="1"/>
  <c r="I490" i="6"/>
  <c r="AA490" i="6" s="1"/>
  <c r="H490" i="6"/>
  <c r="Z490" i="6" s="1"/>
  <c r="G490" i="6"/>
  <c r="Y490" i="6" s="1"/>
  <c r="F490" i="6"/>
  <c r="E490" i="6"/>
  <c r="R490" i="6" s="1"/>
  <c r="D490" i="6"/>
  <c r="C490" i="6"/>
  <c r="B490" i="6"/>
  <c r="M489" i="6"/>
  <c r="L489" i="6"/>
  <c r="W489" i="6" s="1"/>
  <c r="K489" i="6"/>
  <c r="V489" i="6" s="1"/>
  <c r="J489" i="6"/>
  <c r="AB489" i="6" s="1"/>
  <c r="I489" i="6"/>
  <c r="AA489" i="6" s="1"/>
  <c r="H489" i="6"/>
  <c r="G489" i="6"/>
  <c r="Y489" i="6" s="1"/>
  <c r="F489" i="6"/>
  <c r="E489" i="6"/>
  <c r="D489" i="6"/>
  <c r="C489" i="6"/>
  <c r="B489" i="6"/>
  <c r="M488" i="6"/>
  <c r="X488" i="6" s="1"/>
  <c r="L488" i="6"/>
  <c r="W488" i="6" s="1"/>
  <c r="K488" i="6"/>
  <c r="V488" i="6" s="1"/>
  <c r="J488" i="6"/>
  <c r="AB488" i="6" s="1"/>
  <c r="I488" i="6"/>
  <c r="AA488" i="6" s="1"/>
  <c r="H488" i="6"/>
  <c r="Z488" i="6" s="1"/>
  <c r="G488" i="6"/>
  <c r="Y488" i="6" s="1"/>
  <c r="F488" i="6"/>
  <c r="E488" i="6"/>
  <c r="D488" i="6"/>
  <c r="C488" i="6"/>
  <c r="B488" i="6"/>
  <c r="M487" i="6"/>
  <c r="X487" i="6" s="1"/>
  <c r="L487" i="6"/>
  <c r="W487" i="6" s="1"/>
  <c r="K487" i="6"/>
  <c r="J487" i="6"/>
  <c r="AB487" i="6" s="1"/>
  <c r="I487" i="6"/>
  <c r="AA487" i="6" s="1"/>
  <c r="H487" i="6"/>
  <c r="Z487" i="6" s="1"/>
  <c r="G487" i="6"/>
  <c r="Y487" i="6" s="1"/>
  <c r="F487" i="6"/>
  <c r="E487" i="6"/>
  <c r="R487" i="6" s="1"/>
  <c r="D487" i="6"/>
  <c r="C487" i="6"/>
  <c r="B487" i="6"/>
  <c r="M486" i="6"/>
  <c r="L486" i="6"/>
  <c r="W486" i="6" s="1"/>
  <c r="K486" i="6"/>
  <c r="V486" i="6" s="1"/>
  <c r="J486" i="6"/>
  <c r="AB486" i="6" s="1"/>
  <c r="I486" i="6"/>
  <c r="AA486" i="6" s="1"/>
  <c r="H486" i="6"/>
  <c r="Z486" i="6" s="1"/>
  <c r="G486" i="6"/>
  <c r="Y486" i="6" s="1"/>
  <c r="F486" i="6"/>
  <c r="E486" i="6"/>
  <c r="Q486" i="6" s="1"/>
  <c r="D486" i="6"/>
  <c r="C486" i="6"/>
  <c r="B486" i="6"/>
  <c r="M485" i="6"/>
  <c r="X485" i="6" s="1"/>
  <c r="L485" i="6"/>
  <c r="W485" i="6" s="1"/>
  <c r="K485" i="6"/>
  <c r="V485" i="6" s="1"/>
  <c r="J485" i="6"/>
  <c r="AB485" i="6" s="1"/>
  <c r="I485" i="6"/>
  <c r="H485" i="6"/>
  <c r="Z485" i="6" s="1"/>
  <c r="G485" i="6"/>
  <c r="Y485" i="6" s="1"/>
  <c r="F485" i="6"/>
  <c r="E485" i="6"/>
  <c r="R485" i="6" s="1"/>
  <c r="D485" i="6"/>
  <c r="C485" i="6"/>
  <c r="B485" i="6"/>
  <c r="M484" i="6"/>
  <c r="X484" i="6" s="1"/>
  <c r="L484" i="6"/>
  <c r="W484" i="6" s="1"/>
  <c r="K484" i="6"/>
  <c r="J484" i="6"/>
  <c r="AB484" i="6" s="1"/>
  <c r="I484" i="6"/>
  <c r="AA484" i="6" s="1"/>
  <c r="H484" i="6"/>
  <c r="Z484" i="6" s="1"/>
  <c r="G484" i="6"/>
  <c r="Y484" i="6" s="1"/>
  <c r="F484" i="6"/>
  <c r="E484" i="6"/>
  <c r="R484" i="6" s="1"/>
  <c r="D484" i="6"/>
  <c r="C484" i="6"/>
  <c r="B484" i="6"/>
  <c r="M483" i="6"/>
  <c r="X483" i="6" s="1"/>
  <c r="L483" i="6"/>
  <c r="W483" i="6" s="1"/>
  <c r="K483" i="6"/>
  <c r="V483" i="6" s="1"/>
  <c r="J483" i="6"/>
  <c r="AB483" i="6" s="1"/>
  <c r="I483" i="6"/>
  <c r="AA483" i="6" s="1"/>
  <c r="H483" i="6"/>
  <c r="Z483" i="6" s="1"/>
  <c r="G483" i="6"/>
  <c r="Y483" i="6" s="1"/>
  <c r="F483" i="6"/>
  <c r="E483" i="6"/>
  <c r="R483" i="6" s="1"/>
  <c r="D483" i="6"/>
  <c r="C483" i="6"/>
  <c r="B483" i="6"/>
  <c r="M482" i="6"/>
  <c r="X482" i="6" s="1"/>
  <c r="L482" i="6"/>
  <c r="W482" i="6" s="1"/>
  <c r="K482" i="6"/>
  <c r="V482" i="6" s="1"/>
  <c r="J482" i="6"/>
  <c r="AB482" i="6" s="1"/>
  <c r="I482" i="6"/>
  <c r="AA482" i="6" s="1"/>
  <c r="H482" i="6"/>
  <c r="Z482" i="6" s="1"/>
  <c r="G482" i="6"/>
  <c r="Y482" i="6" s="1"/>
  <c r="F482" i="6"/>
  <c r="E482" i="6"/>
  <c r="Q482" i="6" s="1"/>
  <c r="D482" i="6"/>
  <c r="C482" i="6"/>
  <c r="B482" i="6"/>
  <c r="M481" i="6"/>
  <c r="L481" i="6"/>
  <c r="W481" i="6" s="1"/>
  <c r="K481" i="6"/>
  <c r="V481" i="6" s="1"/>
  <c r="J481" i="6"/>
  <c r="AB481" i="6" s="1"/>
  <c r="I481" i="6"/>
  <c r="AA481" i="6" s="1"/>
  <c r="H481" i="6"/>
  <c r="G481" i="6"/>
  <c r="Y481" i="6" s="1"/>
  <c r="F481" i="6"/>
  <c r="E481" i="6"/>
  <c r="R481" i="6" s="1"/>
  <c r="D481" i="6"/>
  <c r="C481" i="6"/>
  <c r="B481" i="6"/>
  <c r="M480" i="6"/>
  <c r="X480" i="6" s="1"/>
  <c r="L480" i="6"/>
  <c r="W480" i="6" s="1"/>
  <c r="K480" i="6"/>
  <c r="J480" i="6"/>
  <c r="AB480" i="6" s="1"/>
  <c r="I480" i="6"/>
  <c r="AA480" i="6" s="1"/>
  <c r="H480" i="6"/>
  <c r="Z480" i="6" s="1"/>
  <c r="G480" i="6"/>
  <c r="Y480" i="6" s="1"/>
  <c r="F480" i="6"/>
  <c r="E480" i="6"/>
  <c r="R480" i="6" s="1"/>
  <c r="D480" i="6"/>
  <c r="C480" i="6"/>
  <c r="B480" i="6"/>
  <c r="M479" i="6"/>
  <c r="X479" i="6" s="1"/>
  <c r="L479" i="6"/>
  <c r="W479" i="6" s="1"/>
  <c r="K479" i="6"/>
  <c r="V479" i="6" s="1"/>
  <c r="J479" i="6"/>
  <c r="AB479" i="6" s="1"/>
  <c r="I479" i="6"/>
  <c r="AA479" i="6" s="1"/>
  <c r="H479" i="6"/>
  <c r="Z479" i="6" s="1"/>
  <c r="G479" i="6"/>
  <c r="Y479" i="6" s="1"/>
  <c r="F479" i="6"/>
  <c r="E479" i="6"/>
  <c r="R479" i="6" s="1"/>
  <c r="D479" i="6"/>
  <c r="C479" i="6"/>
  <c r="B479" i="6"/>
  <c r="M478" i="6"/>
  <c r="X478" i="6" s="1"/>
  <c r="L478" i="6"/>
  <c r="W478" i="6" s="1"/>
  <c r="K478" i="6"/>
  <c r="V478" i="6" s="1"/>
  <c r="J478" i="6"/>
  <c r="AB478" i="6" s="1"/>
  <c r="I478" i="6"/>
  <c r="AA478" i="6" s="1"/>
  <c r="H478" i="6"/>
  <c r="Z478" i="6" s="1"/>
  <c r="G478" i="6"/>
  <c r="Y478" i="6" s="1"/>
  <c r="F478" i="6"/>
  <c r="E478" i="6"/>
  <c r="Q478" i="6" s="1"/>
  <c r="D478" i="6"/>
  <c r="C478" i="6"/>
  <c r="B478" i="6"/>
  <c r="M477" i="6"/>
  <c r="X477" i="6" s="1"/>
  <c r="L477" i="6"/>
  <c r="W477" i="6" s="1"/>
  <c r="K477" i="6"/>
  <c r="V477" i="6" s="1"/>
  <c r="J477" i="6"/>
  <c r="AB477" i="6" s="1"/>
  <c r="I477" i="6"/>
  <c r="AA477" i="6" s="1"/>
  <c r="H477" i="6"/>
  <c r="Z477" i="6" s="1"/>
  <c r="G477" i="6"/>
  <c r="Y477" i="6" s="1"/>
  <c r="F477" i="6"/>
  <c r="E477" i="6"/>
  <c r="R477" i="6" s="1"/>
  <c r="D477" i="6"/>
  <c r="C477" i="6"/>
  <c r="B477" i="6"/>
  <c r="M476" i="6"/>
  <c r="X476" i="6" s="1"/>
  <c r="L476" i="6"/>
  <c r="W476" i="6" s="1"/>
  <c r="K476" i="6"/>
  <c r="J476" i="6"/>
  <c r="AB476" i="6" s="1"/>
  <c r="I476" i="6"/>
  <c r="AA476" i="6" s="1"/>
  <c r="H476" i="6"/>
  <c r="Z476" i="6" s="1"/>
  <c r="G476" i="6"/>
  <c r="Y476" i="6" s="1"/>
  <c r="F476" i="6"/>
  <c r="E476" i="6"/>
  <c r="D476" i="6"/>
  <c r="C476" i="6"/>
  <c r="B476" i="6"/>
  <c r="M475" i="6"/>
  <c r="X475" i="6" s="1"/>
  <c r="L475" i="6"/>
  <c r="W475" i="6" s="1"/>
  <c r="K475" i="6"/>
  <c r="V475" i="6" s="1"/>
  <c r="J475" i="6"/>
  <c r="AB475" i="6" s="1"/>
  <c r="I475" i="6"/>
  <c r="AA475" i="6" s="1"/>
  <c r="H475" i="6"/>
  <c r="Z475" i="6" s="1"/>
  <c r="G475" i="6"/>
  <c r="Y475" i="6" s="1"/>
  <c r="F475" i="6"/>
  <c r="E475" i="6"/>
  <c r="R475" i="6" s="1"/>
  <c r="D475" i="6"/>
  <c r="C475" i="6"/>
  <c r="B475" i="6"/>
  <c r="M474" i="6"/>
  <c r="X474" i="6" s="1"/>
  <c r="L474" i="6"/>
  <c r="W474" i="6" s="1"/>
  <c r="K474" i="6"/>
  <c r="J474" i="6"/>
  <c r="AB474" i="6" s="1"/>
  <c r="I474" i="6"/>
  <c r="AA474" i="6" s="1"/>
  <c r="H474" i="6"/>
  <c r="Z474" i="6" s="1"/>
  <c r="G474" i="6"/>
  <c r="Y474" i="6" s="1"/>
  <c r="F474" i="6"/>
  <c r="E474" i="6"/>
  <c r="R474" i="6" s="1"/>
  <c r="D474" i="6"/>
  <c r="C474" i="6"/>
  <c r="B474" i="6"/>
  <c r="M473" i="6"/>
  <c r="L473" i="6"/>
  <c r="W473" i="6" s="1"/>
  <c r="K473" i="6"/>
  <c r="V473" i="6" s="1"/>
  <c r="J473" i="6"/>
  <c r="AB473" i="6" s="1"/>
  <c r="I473" i="6"/>
  <c r="AA473" i="6" s="1"/>
  <c r="H473" i="6"/>
  <c r="G473" i="6"/>
  <c r="Y473" i="6" s="1"/>
  <c r="F473" i="6"/>
  <c r="E473" i="6"/>
  <c r="R473" i="6" s="1"/>
  <c r="D473" i="6"/>
  <c r="C473" i="6"/>
  <c r="B473" i="6"/>
  <c r="M472" i="6"/>
  <c r="X472" i="6" s="1"/>
  <c r="L472" i="6"/>
  <c r="W472" i="6" s="1"/>
  <c r="K472" i="6"/>
  <c r="V472" i="6" s="1"/>
  <c r="J472" i="6"/>
  <c r="AB472" i="6" s="1"/>
  <c r="I472" i="6"/>
  <c r="AA472" i="6" s="1"/>
  <c r="H472" i="6"/>
  <c r="Z472" i="6" s="1"/>
  <c r="G472" i="6"/>
  <c r="Y472" i="6" s="1"/>
  <c r="F472" i="6"/>
  <c r="E472" i="6"/>
  <c r="D472" i="6"/>
  <c r="C472" i="6"/>
  <c r="B472" i="6"/>
  <c r="M471" i="6"/>
  <c r="X471" i="6" s="1"/>
  <c r="L471" i="6"/>
  <c r="K471" i="6"/>
  <c r="V471" i="6" s="1"/>
  <c r="J471" i="6"/>
  <c r="AB471" i="6" s="1"/>
  <c r="I471" i="6"/>
  <c r="H471" i="6"/>
  <c r="Z471" i="6" s="1"/>
  <c r="G471" i="6"/>
  <c r="Y471" i="6" s="1"/>
  <c r="F471" i="6"/>
  <c r="E471" i="6"/>
  <c r="R471" i="6" s="1"/>
  <c r="D471" i="6"/>
  <c r="C471" i="6"/>
  <c r="B471" i="6"/>
  <c r="M470" i="6"/>
  <c r="X470" i="6" s="1"/>
  <c r="L470" i="6"/>
  <c r="W470" i="6" s="1"/>
  <c r="K470" i="6"/>
  <c r="V470" i="6" s="1"/>
  <c r="J470" i="6"/>
  <c r="AB470" i="6" s="1"/>
  <c r="I470" i="6"/>
  <c r="AA470" i="6" s="1"/>
  <c r="H470" i="6"/>
  <c r="Z470" i="6" s="1"/>
  <c r="G470" i="6"/>
  <c r="Y470" i="6" s="1"/>
  <c r="F470" i="6"/>
  <c r="E470" i="6"/>
  <c r="Q470" i="6" s="1"/>
  <c r="D470" i="6"/>
  <c r="C470" i="6"/>
  <c r="B470" i="6"/>
  <c r="M469" i="6"/>
  <c r="X469" i="6" s="1"/>
  <c r="L469" i="6"/>
  <c r="W469" i="6" s="1"/>
  <c r="K469" i="6"/>
  <c r="V469" i="6" s="1"/>
  <c r="J469" i="6"/>
  <c r="AB469" i="6" s="1"/>
  <c r="I469" i="6"/>
  <c r="AA469" i="6" s="1"/>
  <c r="H469" i="6"/>
  <c r="Z469" i="6" s="1"/>
  <c r="G469" i="6"/>
  <c r="Y469" i="6" s="1"/>
  <c r="F469" i="6"/>
  <c r="E469" i="6"/>
  <c r="Q469" i="6" s="1"/>
  <c r="D469" i="6"/>
  <c r="C469" i="6"/>
  <c r="B469" i="6"/>
  <c r="M468" i="6"/>
  <c r="X468" i="6" s="1"/>
  <c r="L468" i="6"/>
  <c r="W468" i="6" s="1"/>
  <c r="K468" i="6"/>
  <c r="J468" i="6"/>
  <c r="AB468" i="6" s="1"/>
  <c r="I468" i="6"/>
  <c r="AA468" i="6" s="1"/>
  <c r="H468" i="6"/>
  <c r="Z468" i="6" s="1"/>
  <c r="G468" i="6"/>
  <c r="Y468" i="6" s="1"/>
  <c r="F468" i="6"/>
  <c r="E468" i="6"/>
  <c r="R468" i="6" s="1"/>
  <c r="D468" i="6"/>
  <c r="C468" i="6"/>
  <c r="B468" i="6"/>
  <c r="M467" i="6"/>
  <c r="X467" i="6" s="1"/>
  <c r="L467" i="6"/>
  <c r="K467" i="6"/>
  <c r="V467" i="6" s="1"/>
  <c r="J467" i="6"/>
  <c r="AB467" i="6" s="1"/>
  <c r="I467" i="6"/>
  <c r="AA467" i="6" s="1"/>
  <c r="H467" i="6"/>
  <c r="Z467" i="6" s="1"/>
  <c r="G467" i="6"/>
  <c r="Y467" i="6" s="1"/>
  <c r="F467" i="6"/>
  <c r="E467" i="6"/>
  <c r="R467" i="6" s="1"/>
  <c r="D467" i="6"/>
  <c r="C467" i="6"/>
  <c r="B467" i="6"/>
  <c r="M466" i="6"/>
  <c r="X466" i="6" s="1"/>
  <c r="L466" i="6"/>
  <c r="W466" i="6" s="1"/>
  <c r="K466" i="6"/>
  <c r="V466" i="6" s="1"/>
  <c r="J466" i="6"/>
  <c r="AB466" i="6" s="1"/>
  <c r="I466" i="6"/>
  <c r="AA466" i="6" s="1"/>
  <c r="H466" i="6"/>
  <c r="G466" i="6"/>
  <c r="Y466" i="6" s="1"/>
  <c r="F466" i="6"/>
  <c r="E466" i="6"/>
  <c r="R466" i="6" s="1"/>
  <c r="D466" i="6"/>
  <c r="C466" i="6"/>
  <c r="B466" i="6"/>
  <c r="M465" i="6"/>
  <c r="L465" i="6"/>
  <c r="W465" i="6" s="1"/>
  <c r="K465" i="6"/>
  <c r="V465" i="6" s="1"/>
  <c r="J465" i="6"/>
  <c r="AB465" i="6" s="1"/>
  <c r="I465" i="6"/>
  <c r="AA465" i="6" s="1"/>
  <c r="H465" i="6"/>
  <c r="G465" i="6"/>
  <c r="Y465" i="6" s="1"/>
  <c r="F465" i="6"/>
  <c r="E465" i="6"/>
  <c r="R465" i="6" s="1"/>
  <c r="D465" i="6"/>
  <c r="C465" i="6"/>
  <c r="B465" i="6"/>
  <c r="M464" i="6"/>
  <c r="L464" i="6"/>
  <c r="W464" i="6" s="1"/>
  <c r="K464" i="6"/>
  <c r="V464" i="6" s="1"/>
  <c r="J464" i="6"/>
  <c r="AB464" i="6" s="1"/>
  <c r="I464" i="6"/>
  <c r="AA464" i="6" s="1"/>
  <c r="H464" i="6"/>
  <c r="Z464" i="6" s="1"/>
  <c r="G464" i="6"/>
  <c r="Y464" i="6" s="1"/>
  <c r="F464" i="6"/>
  <c r="E464" i="6"/>
  <c r="R464" i="6" s="1"/>
  <c r="D464" i="6"/>
  <c r="C464" i="6"/>
  <c r="B464" i="6"/>
  <c r="M463" i="6"/>
  <c r="X463" i="6" s="1"/>
  <c r="L463" i="6"/>
  <c r="W463" i="6" s="1"/>
  <c r="K463" i="6"/>
  <c r="V463" i="6" s="1"/>
  <c r="J463" i="6"/>
  <c r="AB463" i="6" s="1"/>
  <c r="I463" i="6"/>
  <c r="AA463" i="6" s="1"/>
  <c r="H463" i="6"/>
  <c r="Z463" i="6" s="1"/>
  <c r="G463" i="6"/>
  <c r="Y463" i="6" s="1"/>
  <c r="F463" i="6"/>
  <c r="E463" i="6"/>
  <c r="R463" i="6" s="1"/>
  <c r="D463" i="6"/>
  <c r="C463" i="6"/>
  <c r="B463" i="6"/>
  <c r="M462" i="6"/>
  <c r="X462" i="6" s="1"/>
  <c r="L462" i="6"/>
  <c r="W462" i="6" s="1"/>
  <c r="K462" i="6"/>
  <c r="V462" i="6" s="1"/>
  <c r="J462" i="6"/>
  <c r="AB462" i="6" s="1"/>
  <c r="I462" i="6"/>
  <c r="AA462" i="6" s="1"/>
  <c r="H462" i="6"/>
  <c r="Z462" i="6" s="1"/>
  <c r="G462" i="6"/>
  <c r="Y462" i="6" s="1"/>
  <c r="F462" i="6"/>
  <c r="E462" i="6"/>
  <c r="Q462" i="6" s="1"/>
  <c r="D462" i="6"/>
  <c r="C462" i="6"/>
  <c r="B462" i="6"/>
  <c r="M461" i="6"/>
  <c r="X461" i="6" s="1"/>
  <c r="L461" i="6"/>
  <c r="W461" i="6" s="1"/>
  <c r="K461" i="6"/>
  <c r="V461" i="6" s="1"/>
  <c r="J461" i="6"/>
  <c r="AB461" i="6" s="1"/>
  <c r="I461" i="6"/>
  <c r="AA461" i="6" s="1"/>
  <c r="H461" i="6"/>
  <c r="Z461" i="6" s="1"/>
  <c r="G461" i="6"/>
  <c r="Y461" i="6" s="1"/>
  <c r="F461" i="6"/>
  <c r="E461" i="6"/>
  <c r="R461" i="6" s="1"/>
  <c r="D461" i="6"/>
  <c r="C461" i="6"/>
  <c r="B461" i="6"/>
  <c r="M460" i="6"/>
  <c r="X460" i="6" s="1"/>
  <c r="L460" i="6"/>
  <c r="W460" i="6" s="1"/>
  <c r="K460" i="6"/>
  <c r="J460" i="6"/>
  <c r="AB460" i="6" s="1"/>
  <c r="I460" i="6"/>
  <c r="AA460" i="6" s="1"/>
  <c r="H460" i="6"/>
  <c r="Z460" i="6" s="1"/>
  <c r="G460" i="6"/>
  <c r="Y460" i="6" s="1"/>
  <c r="F460" i="6"/>
  <c r="E460" i="6"/>
  <c r="R460" i="6" s="1"/>
  <c r="D460" i="6"/>
  <c r="C460" i="6"/>
  <c r="B460" i="6"/>
  <c r="M459" i="6"/>
  <c r="X459" i="6" s="1"/>
  <c r="L459" i="6"/>
  <c r="W459" i="6" s="1"/>
  <c r="K459" i="6"/>
  <c r="V459" i="6" s="1"/>
  <c r="J459" i="6"/>
  <c r="AB459" i="6" s="1"/>
  <c r="I459" i="6"/>
  <c r="AA459" i="6" s="1"/>
  <c r="H459" i="6"/>
  <c r="Z459" i="6" s="1"/>
  <c r="G459" i="6"/>
  <c r="Y459" i="6" s="1"/>
  <c r="F459" i="6"/>
  <c r="E459" i="6"/>
  <c r="D459" i="6"/>
  <c r="C459" i="6"/>
  <c r="B459" i="6"/>
  <c r="M458" i="6"/>
  <c r="X458" i="6" s="1"/>
  <c r="L458" i="6"/>
  <c r="W458" i="6" s="1"/>
  <c r="K458" i="6"/>
  <c r="V458" i="6" s="1"/>
  <c r="J458" i="6"/>
  <c r="AB458" i="6" s="1"/>
  <c r="I458" i="6"/>
  <c r="AA458" i="6" s="1"/>
  <c r="H458" i="6"/>
  <c r="Z458" i="6" s="1"/>
  <c r="G458" i="6"/>
  <c r="Y458" i="6" s="1"/>
  <c r="F458" i="6"/>
  <c r="E458" i="6"/>
  <c r="D458" i="6"/>
  <c r="C458" i="6"/>
  <c r="B458" i="6"/>
  <c r="M457" i="6"/>
  <c r="L457" i="6"/>
  <c r="W457" i="6" s="1"/>
  <c r="K457" i="6"/>
  <c r="V457" i="6" s="1"/>
  <c r="J457" i="6"/>
  <c r="AB457" i="6" s="1"/>
  <c r="I457" i="6"/>
  <c r="AA457" i="6" s="1"/>
  <c r="H457" i="6"/>
  <c r="G457" i="6"/>
  <c r="Y457" i="6" s="1"/>
  <c r="F457" i="6"/>
  <c r="E457" i="6"/>
  <c r="R457" i="6" s="1"/>
  <c r="D457" i="6"/>
  <c r="C457" i="6"/>
  <c r="B457" i="6"/>
  <c r="M456" i="6"/>
  <c r="X456" i="6" s="1"/>
  <c r="L456" i="6"/>
  <c r="W456" i="6" s="1"/>
  <c r="K456" i="6"/>
  <c r="V456" i="6" s="1"/>
  <c r="J456" i="6"/>
  <c r="AB456" i="6" s="1"/>
  <c r="I456" i="6"/>
  <c r="AA456" i="6" s="1"/>
  <c r="H456" i="6"/>
  <c r="Z456" i="6" s="1"/>
  <c r="G456" i="6"/>
  <c r="Y456" i="6" s="1"/>
  <c r="F456" i="6"/>
  <c r="E456" i="6"/>
  <c r="R456" i="6" s="1"/>
  <c r="D456" i="6"/>
  <c r="C456" i="6"/>
  <c r="B456" i="6"/>
  <c r="M455" i="6"/>
  <c r="X455" i="6" s="1"/>
  <c r="L455" i="6"/>
  <c r="W455" i="6" s="1"/>
  <c r="K455" i="6"/>
  <c r="V455" i="6" s="1"/>
  <c r="J455" i="6"/>
  <c r="AB455" i="6" s="1"/>
  <c r="I455" i="6"/>
  <c r="AA455" i="6" s="1"/>
  <c r="H455" i="6"/>
  <c r="Z455" i="6" s="1"/>
  <c r="G455" i="6"/>
  <c r="Y455" i="6" s="1"/>
  <c r="F455" i="6"/>
  <c r="E455" i="6"/>
  <c r="D455" i="6"/>
  <c r="C455" i="6"/>
  <c r="B455" i="6"/>
  <c r="M454" i="6"/>
  <c r="X454" i="6" s="1"/>
  <c r="L454" i="6"/>
  <c r="W454" i="6" s="1"/>
  <c r="K454" i="6"/>
  <c r="V454" i="6" s="1"/>
  <c r="J454" i="6"/>
  <c r="AB454" i="6" s="1"/>
  <c r="I454" i="6"/>
  <c r="AA454" i="6" s="1"/>
  <c r="H454" i="6"/>
  <c r="Z454" i="6" s="1"/>
  <c r="G454" i="6"/>
  <c r="Y454" i="6" s="1"/>
  <c r="F454" i="6"/>
  <c r="E454" i="6"/>
  <c r="Q454" i="6" s="1"/>
  <c r="D454" i="6"/>
  <c r="C454" i="6"/>
  <c r="B454" i="6"/>
  <c r="M453" i="6"/>
  <c r="X453" i="6" s="1"/>
  <c r="L453" i="6"/>
  <c r="W453" i="6" s="1"/>
  <c r="K453" i="6"/>
  <c r="J453" i="6"/>
  <c r="AB453" i="6" s="1"/>
  <c r="I453" i="6"/>
  <c r="AA453" i="6" s="1"/>
  <c r="H453" i="6"/>
  <c r="Z453" i="6" s="1"/>
  <c r="G453" i="6"/>
  <c r="Y453" i="6" s="1"/>
  <c r="F453" i="6"/>
  <c r="E453" i="6"/>
  <c r="R453" i="6" s="1"/>
  <c r="D453" i="6"/>
  <c r="C453" i="6"/>
  <c r="B453" i="6"/>
  <c r="M452" i="6"/>
  <c r="X452" i="6" s="1"/>
  <c r="L452" i="6"/>
  <c r="W452" i="6" s="1"/>
  <c r="K452" i="6"/>
  <c r="J452" i="6"/>
  <c r="AB452" i="6" s="1"/>
  <c r="I452" i="6"/>
  <c r="AA452" i="6" s="1"/>
  <c r="H452" i="6"/>
  <c r="Z452" i="6" s="1"/>
  <c r="G452" i="6"/>
  <c r="Y452" i="6" s="1"/>
  <c r="F452" i="6"/>
  <c r="E452" i="6"/>
  <c r="Q452" i="6" s="1"/>
  <c r="D452" i="6"/>
  <c r="C452" i="6"/>
  <c r="B452" i="6"/>
  <c r="M451" i="6"/>
  <c r="X451" i="6" s="1"/>
  <c r="L451" i="6"/>
  <c r="W451" i="6" s="1"/>
  <c r="K451" i="6"/>
  <c r="J451" i="6"/>
  <c r="AB451" i="6" s="1"/>
  <c r="I451" i="6"/>
  <c r="AA451" i="6" s="1"/>
  <c r="H451" i="6"/>
  <c r="Z451" i="6" s="1"/>
  <c r="G451" i="6"/>
  <c r="Y451" i="6" s="1"/>
  <c r="F451" i="6"/>
  <c r="E451" i="6"/>
  <c r="Q451" i="6" s="1"/>
  <c r="D451" i="6"/>
  <c r="C451" i="6"/>
  <c r="B451" i="6"/>
  <c r="M450" i="6"/>
  <c r="X450" i="6" s="1"/>
  <c r="L450" i="6"/>
  <c r="W450" i="6" s="1"/>
  <c r="K450" i="6"/>
  <c r="J450" i="6"/>
  <c r="AB450" i="6" s="1"/>
  <c r="I450" i="6"/>
  <c r="AA450" i="6" s="1"/>
  <c r="H450" i="6"/>
  <c r="Z450" i="6" s="1"/>
  <c r="G450" i="6"/>
  <c r="Y450" i="6" s="1"/>
  <c r="F450" i="6"/>
  <c r="E450" i="6"/>
  <c r="Q450" i="6" s="1"/>
  <c r="D450" i="6"/>
  <c r="C450" i="6"/>
  <c r="B450" i="6"/>
  <c r="M449" i="6"/>
  <c r="L449" i="6"/>
  <c r="W449" i="6" s="1"/>
  <c r="K449" i="6"/>
  <c r="V449" i="6" s="1"/>
  <c r="J449" i="6"/>
  <c r="AB449" i="6" s="1"/>
  <c r="I449" i="6"/>
  <c r="AA449" i="6" s="1"/>
  <c r="H449" i="6"/>
  <c r="Z449" i="6" s="1"/>
  <c r="G449" i="6"/>
  <c r="Y449" i="6" s="1"/>
  <c r="F449" i="6"/>
  <c r="E449" i="6"/>
  <c r="Q449" i="6" s="1"/>
  <c r="D449" i="6"/>
  <c r="C449" i="6"/>
  <c r="B449" i="6"/>
  <c r="M448" i="6"/>
  <c r="X448" i="6" s="1"/>
  <c r="L448" i="6"/>
  <c r="W448" i="6" s="1"/>
  <c r="K448" i="6"/>
  <c r="V448" i="6" s="1"/>
  <c r="J448" i="6"/>
  <c r="AB448" i="6" s="1"/>
  <c r="I448" i="6"/>
  <c r="AA448" i="6" s="1"/>
  <c r="H448" i="6"/>
  <c r="Z448" i="6" s="1"/>
  <c r="G448" i="6"/>
  <c r="Y448" i="6" s="1"/>
  <c r="F448" i="6"/>
  <c r="E448" i="6"/>
  <c r="R448" i="6" s="1"/>
  <c r="D448" i="6"/>
  <c r="C448" i="6"/>
  <c r="B448" i="6"/>
  <c r="M447" i="6"/>
  <c r="X447" i="6" s="1"/>
  <c r="L447" i="6"/>
  <c r="W447" i="6" s="1"/>
  <c r="K447" i="6"/>
  <c r="V447" i="6" s="1"/>
  <c r="J447" i="6"/>
  <c r="AB447" i="6" s="1"/>
  <c r="I447" i="6"/>
  <c r="AA447" i="6" s="1"/>
  <c r="H447" i="6"/>
  <c r="Z447" i="6" s="1"/>
  <c r="G447" i="6"/>
  <c r="Y447" i="6" s="1"/>
  <c r="F447" i="6"/>
  <c r="E447" i="6"/>
  <c r="D447" i="6"/>
  <c r="C447" i="6"/>
  <c r="B447" i="6"/>
  <c r="M446" i="6"/>
  <c r="X446" i="6" s="1"/>
  <c r="L446" i="6"/>
  <c r="W446" i="6" s="1"/>
  <c r="K446" i="6"/>
  <c r="V446" i="6" s="1"/>
  <c r="J446" i="6"/>
  <c r="AB446" i="6" s="1"/>
  <c r="I446" i="6"/>
  <c r="AA446" i="6" s="1"/>
  <c r="H446" i="6"/>
  <c r="Z446" i="6" s="1"/>
  <c r="G446" i="6"/>
  <c r="Y446" i="6" s="1"/>
  <c r="F446" i="6"/>
  <c r="E446" i="6"/>
  <c r="Q446" i="6" s="1"/>
  <c r="D446" i="6"/>
  <c r="C446" i="6"/>
  <c r="B446" i="6"/>
  <c r="M445" i="6"/>
  <c r="X445" i="6" s="1"/>
  <c r="L445" i="6"/>
  <c r="W445" i="6" s="1"/>
  <c r="K445" i="6"/>
  <c r="V445" i="6" s="1"/>
  <c r="J445" i="6"/>
  <c r="AB445" i="6" s="1"/>
  <c r="I445" i="6"/>
  <c r="H445" i="6"/>
  <c r="Z445" i="6" s="1"/>
  <c r="G445" i="6"/>
  <c r="Y445" i="6" s="1"/>
  <c r="F445" i="6"/>
  <c r="E445" i="6"/>
  <c r="R445" i="6" s="1"/>
  <c r="D445" i="6"/>
  <c r="C445" i="6"/>
  <c r="B445" i="6"/>
  <c r="M444" i="6"/>
  <c r="X444" i="6" s="1"/>
  <c r="L444" i="6"/>
  <c r="W444" i="6" s="1"/>
  <c r="K444" i="6"/>
  <c r="J444" i="6"/>
  <c r="AB444" i="6" s="1"/>
  <c r="I444" i="6"/>
  <c r="AA444" i="6" s="1"/>
  <c r="H444" i="6"/>
  <c r="Z444" i="6" s="1"/>
  <c r="G444" i="6"/>
  <c r="Y444" i="6" s="1"/>
  <c r="F444" i="6"/>
  <c r="E444" i="6"/>
  <c r="Q444" i="6" s="1"/>
  <c r="D444" i="6"/>
  <c r="C444" i="6"/>
  <c r="B444" i="6"/>
  <c r="M443" i="6"/>
  <c r="X443" i="6" s="1"/>
  <c r="L443" i="6"/>
  <c r="W443" i="6" s="1"/>
  <c r="K443" i="6"/>
  <c r="V443" i="6" s="1"/>
  <c r="J443" i="6"/>
  <c r="AB443" i="6" s="1"/>
  <c r="I443" i="6"/>
  <c r="AA443" i="6" s="1"/>
  <c r="H443" i="6"/>
  <c r="Z443" i="6" s="1"/>
  <c r="G443" i="6"/>
  <c r="Y443" i="6" s="1"/>
  <c r="F443" i="6"/>
  <c r="E443" i="6"/>
  <c r="R443" i="6" s="1"/>
  <c r="D443" i="6"/>
  <c r="C443" i="6"/>
  <c r="B443" i="6"/>
  <c r="M442" i="6"/>
  <c r="X442" i="6" s="1"/>
  <c r="L442" i="6"/>
  <c r="W442" i="6" s="1"/>
  <c r="K442" i="6"/>
  <c r="V442" i="6" s="1"/>
  <c r="J442" i="6"/>
  <c r="AB442" i="6" s="1"/>
  <c r="I442" i="6"/>
  <c r="AA442" i="6" s="1"/>
  <c r="H442" i="6"/>
  <c r="Z442" i="6" s="1"/>
  <c r="G442" i="6"/>
  <c r="Y442" i="6" s="1"/>
  <c r="F442" i="6"/>
  <c r="E442" i="6"/>
  <c r="R442" i="6" s="1"/>
  <c r="D442" i="6"/>
  <c r="C442" i="6"/>
  <c r="B442" i="6"/>
  <c r="M441" i="6"/>
  <c r="L441" i="6"/>
  <c r="W441" i="6" s="1"/>
  <c r="K441" i="6"/>
  <c r="V441" i="6" s="1"/>
  <c r="J441" i="6"/>
  <c r="AB441" i="6" s="1"/>
  <c r="I441" i="6"/>
  <c r="H441" i="6"/>
  <c r="Z441" i="6" s="1"/>
  <c r="G441" i="6"/>
  <c r="Y441" i="6" s="1"/>
  <c r="F441" i="6"/>
  <c r="E441" i="6"/>
  <c r="R441" i="6" s="1"/>
  <c r="D441" i="6"/>
  <c r="C441" i="6"/>
  <c r="B441" i="6"/>
  <c r="M440" i="6"/>
  <c r="X440" i="6" s="1"/>
  <c r="L440" i="6"/>
  <c r="W440" i="6" s="1"/>
  <c r="K440" i="6"/>
  <c r="V440" i="6" s="1"/>
  <c r="J440" i="6"/>
  <c r="AB440" i="6" s="1"/>
  <c r="I440" i="6"/>
  <c r="AA440" i="6" s="1"/>
  <c r="H440" i="6"/>
  <c r="Z440" i="6" s="1"/>
  <c r="G440" i="6"/>
  <c r="Y440" i="6" s="1"/>
  <c r="F440" i="6"/>
  <c r="E440" i="6"/>
  <c r="R440" i="6" s="1"/>
  <c r="D440" i="6"/>
  <c r="C440" i="6"/>
  <c r="B440" i="6"/>
  <c r="M439" i="6"/>
  <c r="X439" i="6" s="1"/>
  <c r="L439" i="6"/>
  <c r="W439" i="6" s="1"/>
  <c r="K439" i="6"/>
  <c r="V439" i="6" s="1"/>
  <c r="J439" i="6"/>
  <c r="AB439" i="6" s="1"/>
  <c r="I439" i="6"/>
  <c r="AA439" i="6" s="1"/>
  <c r="H439" i="6"/>
  <c r="Z439" i="6" s="1"/>
  <c r="G439" i="6"/>
  <c r="Y439" i="6" s="1"/>
  <c r="F439" i="6"/>
  <c r="E439" i="6"/>
  <c r="D439" i="6"/>
  <c r="C439" i="6"/>
  <c r="B439" i="6"/>
  <c r="M438" i="6"/>
  <c r="X438" i="6" s="1"/>
  <c r="L438" i="6"/>
  <c r="W438" i="6" s="1"/>
  <c r="K438" i="6"/>
  <c r="V438" i="6" s="1"/>
  <c r="J438" i="6"/>
  <c r="I438" i="6"/>
  <c r="AA438" i="6" s="1"/>
  <c r="H438" i="6"/>
  <c r="Z438" i="6" s="1"/>
  <c r="G438" i="6"/>
  <c r="Y438" i="6" s="1"/>
  <c r="F438" i="6"/>
  <c r="E438" i="6"/>
  <c r="Q438" i="6" s="1"/>
  <c r="D438" i="6"/>
  <c r="C438" i="6"/>
  <c r="B438" i="6"/>
  <c r="M437" i="6"/>
  <c r="X437" i="6" s="1"/>
  <c r="L437" i="6"/>
  <c r="W437" i="6" s="1"/>
  <c r="K437" i="6"/>
  <c r="J437" i="6"/>
  <c r="AB437" i="6" s="1"/>
  <c r="I437" i="6"/>
  <c r="AA437" i="6" s="1"/>
  <c r="H437" i="6"/>
  <c r="Z437" i="6" s="1"/>
  <c r="G437" i="6"/>
  <c r="Y437" i="6" s="1"/>
  <c r="F437" i="6"/>
  <c r="E437" i="6"/>
  <c r="R437" i="6" s="1"/>
  <c r="D437" i="6"/>
  <c r="C437" i="6"/>
  <c r="B437" i="6"/>
  <c r="M436" i="6"/>
  <c r="X436" i="6" s="1"/>
  <c r="L436" i="6"/>
  <c r="W436" i="6" s="1"/>
  <c r="K436" i="6"/>
  <c r="J436" i="6"/>
  <c r="AB436" i="6" s="1"/>
  <c r="I436" i="6"/>
  <c r="AA436" i="6" s="1"/>
  <c r="H436" i="6"/>
  <c r="Z436" i="6" s="1"/>
  <c r="G436" i="6"/>
  <c r="Y436" i="6" s="1"/>
  <c r="F436" i="6"/>
  <c r="E436" i="6"/>
  <c r="R436" i="6" s="1"/>
  <c r="D436" i="6"/>
  <c r="C436" i="6"/>
  <c r="B436" i="6"/>
  <c r="M435" i="6"/>
  <c r="X435" i="6" s="1"/>
  <c r="L435" i="6"/>
  <c r="W435" i="6" s="1"/>
  <c r="K435" i="6"/>
  <c r="V435" i="6" s="1"/>
  <c r="J435" i="6"/>
  <c r="AB435" i="6" s="1"/>
  <c r="I435" i="6"/>
  <c r="AA435" i="6" s="1"/>
  <c r="H435" i="6"/>
  <c r="Z435" i="6" s="1"/>
  <c r="G435" i="6"/>
  <c r="Y435" i="6" s="1"/>
  <c r="F435" i="6"/>
  <c r="E435" i="6"/>
  <c r="Q435" i="6" s="1"/>
  <c r="D435" i="6"/>
  <c r="C435" i="6"/>
  <c r="B435" i="6"/>
  <c r="M434" i="6"/>
  <c r="X434" i="6" s="1"/>
  <c r="L434" i="6"/>
  <c r="W434" i="6" s="1"/>
  <c r="K434" i="6"/>
  <c r="V434" i="6" s="1"/>
  <c r="J434" i="6"/>
  <c r="AB434" i="6" s="1"/>
  <c r="I434" i="6"/>
  <c r="H434" i="6"/>
  <c r="Z434" i="6" s="1"/>
  <c r="G434" i="6"/>
  <c r="Y434" i="6" s="1"/>
  <c r="F434" i="6"/>
  <c r="E434" i="6"/>
  <c r="R434" i="6" s="1"/>
  <c r="D434" i="6"/>
  <c r="C434" i="6"/>
  <c r="B434" i="6"/>
  <c r="M433" i="6"/>
  <c r="X433" i="6" s="1"/>
  <c r="L433" i="6"/>
  <c r="K433" i="6"/>
  <c r="V433" i="6" s="1"/>
  <c r="J433" i="6"/>
  <c r="AB433" i="6" s="1"/>
  <c r="I433" i="6"/>
  <c r="AA433" i="6" s="1"/>
  <c r="H433" i="6"/>
  <c r="Z433" i="6" s="1"/>
  <c r="G433" i="6"/>
  <c r="Y433" i="6" s="1"/>
  <c r="F433" i="6"/>
  <c r="E433" i="6"/>
  <c r="Q433" i="6" s="1"/>
  <c r="D433" i="6"/>
  <c r="C433" i="6"/>
  <c r="B433" i="6"/>
  <c r="M432" i="6"/>
  <c r="X432" i="6" s="1"/>
  <c r="L432" i="6"/>
  <c r="W432" i="6" s="1"/>
  <c r="K432" i="6"/>
  <c r="J432" i="6"/>
  <c r="AB432" i="6" s="1"/>
  <c r="I432" i="6"/>
  <c r="AA432" i="6" s="1"/>
  <c r="H432" i="6"/>
  <c r="Z432" i="6" s="1"/>
  <c r="G432" i="6"/>
  <c r="Y432" i="6" s="1"/>
  <c r="F432" i="6"/>
  <c r="E432" i="6"/>
  <c r="R432" i="6" s="1"/>
  <c r="D432" i="6"/>
  <c r="C432" i="6"/>
  <c r="B432" i="6"/>
  <c r="M431" i="6"/>
  <c r="X431" i="6" s="1"/>
  <c r="L431" i="6"/>
  <c r="W431" i="6" s="1"/>
  <c r="K431" i="6"/>
  <c r="V431" i="6" s="1"/>
  <c r="J431" i="6"/>
  <c r="AB431" i="6" s="1"/>
  <c r="I431" i="6"/>
  <c r="AA431" i="6" s="1"/>
  <c r="H431" i="6"/>
  <c r="Z431" i="6" s="1"/>
  <c r="G431" i="6"/>
  <c r="Y431" i="6" s="1"/>
  <c r="F431" i="6"/>
  <c r="E431" i="6"/>
  <c r="D431" i="6"/>
  <c r="C431" i="6"/>
  <c r="B431" i="6"/>
  <c r="M430" i="6"/>
  <c r="X430" i="6" s="1"/>
  <c r="L430" i="6"/>
  <c r="W430" i="6" s="1"/>
  <c r="K430" i="6"/>
  <c r="J430" i="6"/>
  <c r="AB430" i="6" s="1"/>
  <c r="I430" i="6"/>
  <c r="AA430" i="6" s="1"/>
  <c r="H430" i="6"/>
  <c r="Z430" i="6" s="1"/>
  <c r="G430" i="6"/>
  <c r="Y430" i="6" s="1"/>
  <c r="F430" i="6"/>
  <c r="E430" i="6"/>
  <c r="Q430" i="6" s="1"/>
  <c r="D430" i="6"/>
  <c r="C430" i="6"/>
  <c r="B430" i="6"/>
  <c r="M429" i="6"/>
  <c r="X429" i="6" s="1"/>
  <c r="L429" i="6"/>
  <c r="W429" i="6" s="1"/>
  <c r="K429" i="6"/>
  <c r="V429" i="6" s="1"/>
  <c r="J429" i="6"/>
  <c r="AB429" i="6" s="1"/>
  <c r="I429" i="6"/>
  <c r="H429" i="6"/>
  <c r="Z429" i="6" s="1"/>
  <c r="G429" i="6"/>
  <c r="Y429" i="6" s="1"/>
  <c r="F429" i="6"/>
  <c r="E429" i="6"/>
  <c r="R429" i="6" s="1"/>
  <c r="D429" i="6"/>
  <c r="C429" i="6"/>
  <c r="B429" i="6"/>
  <c r="M428" i="6"/>
  <c r="X428" i="6" s="1"/>
  <c r="L428" i="6"/>
  <c r="W428" i="6" s="1"/>
  <c r="K428" i="6"/>
  <c r="V428" i="6" s="1"/>
  <c r="J428" i="6"/>
  <c r="AB428" i="6" s="1"/>
  <c r="I428" i="6"/>
  <c r="AA428" i="6" s="1"/>
  <c r="H428" i="6"/>
  <c r="Z428" i="6" s="1"/>
  <c r="G428" i="6"/>
  <c r="Y428" i="6" s="1"/>
  <c r="F428" i="6"/>
  <c r="E428" i="6"/>
  <c r="Q428" i="6" s="1"/>
  <c r="D428" i="6"/>
  <c r="C428" i="6"/>
  <c r="B428" i="6"/>
  <c r="M427" i="6"/>
  <c r="X427" i="6" s="1"/>
  <c r="L427" i="6"/>
  <c r="W427" i="6" s="1"/>
  <c r="K427" i="6"/>
  <c r="J427" i="6"/>
  <c r="AB427" i="6" s="1"/>
  <c r="I427" i="6"/>
  <c r="AA427" i="6" s="1"/>
  <c r="H427" i="6"/>
  <c r="Z427" i="6" s="1"/>
  <c r="G427" i="6"/>
  <c r="Y427" i="6" s="1"/>
  <c r="F427" i="6"/>
  <c r="E427" i="6"/>
  <c r="Q427" i="6" s="1"/>
  <c r="D427" i="6"/>
  <c r="C427" i="6"/>
  <c r="B427" i="6"/>
  <c r="M426" i="6"/>
  <c r="X426" i="6" s="1"/>
  <c r="L426" i="6"/>
  <c r="K426" i="6"/>
  <c r="V426" i="6" s="1"/>
  <c r="J426" i="6"/>
  <c r="AB426" i="6" s="1"/>
  <c r="I426" i="6"/>
  <c r="AA426" i="6" s="1"/>
  <c r="H426" i="6"/>
  <c r="Z426" i="6" s="1"/>
  <c r="G426" i="6"/>
  <c r="Y426" i="6" s="1"/>
  <c r="F426" i="6"/>
  <c r="E426" i="6"/>
  <c r="D426" i="6"/>
  <c r="C426" i="6"/>
  <c r="B426" i="6"/>
  <c r="M425" i="6"/>
  <c r="X425" i="6" s="1"/>
  <c r="L425" i="6"/>
  <c r="W425" i="6" s="1"/>
  <c r="K425" i="6"/>
  <c r="V425" i="6" s="1"/>
  <c r="J425" i="6"/>
  <c r="AB425" i="6" s="1"/>
  <c r="I425" i="6"/>
  <c r="AA425" i="6" s="1"/>
  <c r="H425" i="6"/>
  <c r="Z425" i="6" s="1"/>
  <c r="G425" i="6"/>
  <c r="Y425" i="6" s="1"/>
  <c r="F425" i="6"/>
  <c r="E425" i="6"/>
  <c r="Q425" i="6" s="1"/>
  <c r="D425" i="6"/>
  <c r="C425" i="6"/>
  <c r="B425" i="6"/>
  <c r="M424" i="6"/>
  <c r="X424" i="6" s="1"/>
  <c r="L424" i="6"/>
  <c r="W424" i="6" s="1"/>
  <c r="K424" i="6"/>
  <c r="V424" i="6" s="1"/>
  <c r="J424" i="6"/>
  <c r="AB424" i="6" s="1"/>
  <c r="I424" i="6"/>
  <c r="AA424" i="6" s="1"/>
  <c r="H424" i="6"/>
  <c r="G424" i="6"/>
  <c r="Y424" i="6" s="1"/>
  <c r="F424" i="6"/>
  <c r="E424" i="6"/>
  <c r="R424" i="6" s="1"/>
  <c r="D424" i="6"/>
  <c r="C424" i="6"/>
  <c r="B424" i="6"/>
  <c r="M423" i="6"/>
  <c r="X423" i="6" s="1"/>
  <c r="L423" i="6"/>
  <c r="W423" i="6" s="1"/>
  <c r="K423" i="6"/>
  <c r="V423" i="6" s="1"/>
  <c r="J423" i="6"/>
  <c r="AB423" i="6" s="1"/>
  <c r="I423" i="6"/>
  <c r="AA423" i="6" s="1"/>
  <c r="H423" i="6"/>
  <c r="Z423" i="6" s="1"/>
  <c r="G423" i="6"/>
  <c r="Y423" i="6" s="1"/>
  <c r="F423" i="6"/>
  <c r="E423" i="6"/>
  <c r="R423" i="6" s="1"/>
  <c r="D423" i="6"/>
  <c r="C423" i="6"/>
  <c r="B423" i="6"/>
  <c r="M422" i="6"/>
  <c r="X422" i="6" s="1"/>
  <c r="L422" i="6"/>
  <c r="W422" i="6" s="1"/>
  <c r="K422" i="6"/>
  <c r="V422" i="6" s="1"/>
  <c r="J422" i="6"/>
  <c r="AB422" i="6" s="1"/>
  <c r="I422" i="6"/>
  <c r="AA422" i="6" s="1"/>
  <c r="H422" i="6"/>
  <c r="Z422" i="6" s="1"/>
  <c r="G422" i="6"/>
  <c r="Y422" i="6" s="1"/>
  <c r="F422" i="6"/>
  <c r="E422" i="6"/>
  <c r="R422" i="6" s="1"/>
  <c r="D422" i="6"/>
  <c r="C422" i="6"/>
  <c r="B422" i="6"/>
  <c r="M421" i="6"/>
  <c r="X421" i="6" s="1"/>
  <c r="L421" i="6"/>
  <c r="W421" i="6" s="1"/>
  <c r="K421" i="6"/>
  <c r="J421" i="6"/>
  <c r="AB421" i="6" s="1"/>
  <c r="I421" i="6"/>
  <c r="AA421" i="6" s="1"/>
  <c r="H421" i="6"/>
  <c r="Z421" i="6" s="1"/>
  <c r="G421" i="6"/>
  <c r="Y421" i="6" s="1"/>
  <c r="F421" i="6"/>
  <c r="E421" i="6"/>
  <c r="D421" i="6"/>
  <c r="C421" i="6"/>
  <c r="B421" i="6"/>
  <c r="M420" i="6"/>
  <c r="X420" i="6" s="1"/>
  <c r="L420" i="6"/>
  <c r="W420" i="6" s="1"/>
  <c r="K420" i="6"/>
  <c r="J420" i="6"/>
  <c r="AB420" i="6" s="1"/>
  <c r="I420" i="6"/>
  <c r="AA420" i="6" s="1"/>
  <c r="H420" i="6"/>
  <c r="Z420" i="6" s="1"/>
  <c r="G420" i="6"/>
  <c r="Y420" i="6" s="1"/>
  <c r="F420" i="6"/>
  <c r="E420" i="6"/>
  <c r="R420" i="6" s="1"/>
  <c r="D420" i="6"/>
  <c r="C420" i="6"/>
  <c r="B420" i="6"/>
  <c r="M419" i="6"/>
  <c r="X419" i="6" s="1"/>
  <c r="L419" i="6"/>
  <c r="W419" i="6" s="1"/>
  <c r="K419" i="6"/>
  <c r="J419" i="6"/>
  <c r="AB419" i="6" s="1"/>
  <c r="I419" i="6"/>
  <c r="AA419" i="6" s="1"/>
  <c r="H419" i="6"/>
  <c r="Z419" i="6" s="1"/>
  <c r="G419" i="6"/>
  <c r="Y419" i="6" s="1"/>
  <c r="F419" i="6"/>
  <c r="E419" i="6"/>
  <c r="Q419" i="6" s="1"/>
  <c r="D419" i="6"/>
  <c r="C419" i="6"/>
  <c r="B419" i="6"/>
  <c r="M418" i="6"/>
  <c r="X418" i="6" s="1"/>
  <c r="L418" i="6"/>
  <c r="W418" i="6" s="1"/>
  <c r="K418" i="6"/>
  <c r="J418" i="6"/>
  <c r="AB418" i="6" s="1"/>
  <c r="I418" i="6"/>
  <c r="AA418" i="6" s="1"/>
  <c r="H418" i="6"/>
  <c r="Z418" i="6" s="1"/>
  <c r="G418" i="6"/>
  <c r="Y418" i="6" s="1"/>
  <c r="F418" i="6"/>
  <c r="E418" i="6"/>
  <c r="D418" i="6"/>
  <c r="C418" i="6"/>
  <c r="B418" i="6"/>
  <c r="M417" i="6"/>
  <c r="X417" i="6" s="1"/>
  <c r="L417" i="6"/>
  <c r="W417" i="6" s="1"/>
  <c r="K417" i="6"/>
  <c r="J417" i="6"/>
  <c r="AB417" i="6" s="1"/>
  <c r="I417" i="6"/>
  <c r="AA417" i="6" s="1"/>
  <c r="H417" i="6"/>
  <c r="Z417" i="6" s="1"/>
  <c r="G417" i="6"/>
  <c r="Y417" i="6" s="1"/>
  <c r="F417" i="6"/>
  <c r="E417" i="6"/>
  <c r="Q417" i="6" s="1"/>
  <c r="D417" i="6"/>
  <c r="C417" i="6"/>
  <c r="B417" i="6"/>
  <c r="M416" i="6"/>
  <c r="X416" i="6" s="1"/>
  <c r="L416" i="6"/>
  <c r="W416" i="6" s="1"/>
  <c r="K416" i="6"/>
  <c r="V416" i="6" s="1"/>
  <c r="J416" i="6"/>
  <c r="AB416" i="6" s="1"/>
  <c r="I416" i="6"/>
  <c r="AA416" i="6" s="1"/>
  <c r="H416" i="6"/>
  <c r="Z416" i="6" s="1"/>
  <c r="G416" i="6"/>
  <c r="Y416" i="6" s="1"/>
  <c r="F416" i="6"/>
  <c r="E416" i="6"/>
  <c r="R416" i="6" s="1"/>
  <c r="D416" i="6"/>
  <c r="C416" i="6"/>
  <c r="B416" i="6"/>
  <c r="M415" i="6"/>
  <c r="X415" i="6" s="1"/>
  <c r="L415" i="6"/>
  <c r="W415" i="6" s="1"/>
  <c r="K415" i="6"/>
  <c r="V415" i="6" s="1"/>
  <c r="J415" i="6"/>
  <c r="AB415" i="6" s="1"/>
  <c r="I415" i="6"/>
  <c r="AA415" i="6" s="1"/>
  <c r="H415" i="6"/>
  <c r="Z415" i="6" s="1"/>
  <c r="G415" i="6"/>
  <c r="Y415" i="6" s="1"/>
  <c r="F415" i="6"/>
  <c r="E415" i="6"/>
  <c r="R415" i="6" s="1"/>
  <c r="D415" i="6"/>
  <c r="C415" i="6"/>
  <c r="B415" i="6"/>
  <c r="M414" i="6"/>
  <c r="X414" i="6" s="1"/>
  <c r="L414" i="6"/>
  <c r="W414" i="6" s="1"/>
  <c r="K414" i="6"/>
  <c r="V414" i="6" s="1"/>
  <c r="J414" i="6"/>
  <c r="AB414" i="6" s="1"/>
  <c r="I414" i="6"/>
  <c r="AA414" i="6" s="1"/>
  <c r="H414" i="6"/>
  <c r="Z414" i="6" s="1"/>
  <c r="G414" i="6"/>
  <c r="Y414" i="6" s="1"/>
  <c r="F414" i="6"/>
  <c r="E414" i="6"/>
  <c r="R414" i="6" s="1"/>
  <c r="D414" i="6"/>
  <c r="C414" i="6"/>
  <c r="B414" i="6"/>
  <c r="M413" i="6"/>
  <c r="X413" i="6" s="1"/>
  <c r="L413" i="6"/>
  <c r="W413" i="6" s="1"/>
  <c r="K413" i="6"/>
  <c r="J413" i="6"/>
  <c r="AB413" i="6" s="1"/>
  <c r="I413" i="6"/>
  <c r="AA413" i="6" s="1"/>
  <c r="H413" i="6"/>
  <c r="Z413" i="6" s="1"/>
  <c r="G413" i="6"/>
  <c r="Y413" i="6" s="1"/>
  <c r="F413" i="6"/>
  <c r="E413" i="6"/>
  <c r="Q413" i="6" s="1"/>
  <c r="D413" i="6"/>
  <c r="C413" i="6"/>
  <c r="B413" i="6"/>
  <c r="M412" i="6"/>
  <c r="X412" i="6" s="1"/>
  <c r="L412" i="6"/>
  <c r="W412" i="6" s="1"/>
  <c r="K412" i="6"/>
  <c r="J412" i="6"/>
  <c r="AB412" i="6" s="1"/>
  <c r="I412" i="6"/>
  <c r="AA412" i="6" s="1"/>
  <c r="H412" i="6"/>
  <c r="Z412" i="6" s="1"/>
  <c r="G412" i="6"/>
  <c r="Y412" i="6" s="1"/>
  <c r="F412" i="6"/>
  <c r="E412" i="6"/>
  <c r="R412" i="6" s="1"/>
  <c r="D412" i="6"/>
  <c r="C412" i="6"/>
  <c r="B412" i="6"/>
  <c r="M411" i="6"/>
  <c r="X411" i="6" s="1"/>
  <c r="L411" i="6"/>
  <c r="W411" i="6" s="1"/>
  <c r="K411" i="6"/>
  <c r="V411" i="6" s="1"/>
  <c r="J411" i="6"/>
  <c r="AB411" i="6" s="1"/>
  <c r="I411" i="6"/>
  <c r="AA411" i="6" s="1"/>
  <c r="H411" i="6"/>
  <c r="Z411" i="6" s="1"/>
  <c r="G411" i="6"/>
  <c r="Y411" i="6" s="1"/>
  <c r="F411" i="6"/>
  <c r="E411" i="6"/>
  <c r="R411" i="6" s="1"/>
  <c r="D411" i="6"/>
  <c r="C411" i="6"/>
  <c r="B411" i="6"/>
  <c r="M410" i="6"/>
  <c r="X410" i="6" s="1"/>
  <c r="L410" i="6"/>
  <c r="W410" i="6" s="1"/>
  <c r="K410" i="6"/>
  <c r="V410" i="6" s="1"/>
  <c r="J410" i="6"/>
  <c r="AB410" i="6" s="1"/>
  <c r="I410" i="6"/>
  <c r="AA410" i="6" s="1"/>
  <c r="H410" i="6"/>
  <c r="Z410" i="6" s="1"/>
  <c r="G410" i="6"/>
  <c r="Y410" i="6" s="1"/>
  <c r="F410" i="6"/>
  <c r="E410" i="6"/>
  <c r="R410" i="6" s="1"/>
  <c r="D410" i="6"/>
  <c r="C410" i="6"/>
  <c r="B410" i="6"/>
  <c r="M409" i="6"/>
  <c r="X409" i="6" s="1"/>
  <c r="L409" i="6"/>
  <c r="W409" i="6" s="1"/>
  <c r="K409" i="6"/>
  <c r="J409" i="6"/>
  <c r="AB409" i="6" s="1"/>
  <c r="I409" i="6"/>
  <c r="AA409" i="6" s="1"/>
  <c r="H409" i="6"/>
  <c r="Z409" i="6" s="1"/>
  <c r="G409" i="6"/>
  <c r="Y409" i="6" s="1"/>
  <c r="F409" i="6"/>
  <c r="E409" i="6"/>
  <c r="Q409" i="6" s="1"/>
  <c r="D409" i="6"/>
  <c r="C409" i="6"/>
  <c r="B409" i="6"/>
  <c r="M408" i="6"/>
  <c r="X408" i="6" s="1"/>
  <c r="L408" i="6"/>
  <c r="W408" i="6" s="1"/>
  <c r="K408" i="6"/>
  <c r="V408" i="6" s="1"/>
  <c r="J408" i="6"/>
  <c r="AB408" i="6" s="1"/>
  <c r="I408" i="6"/>
  <c r="AA408" i="6" s="1"/>
  <c r="H408" i="6"/>
  <c r="Z408" i="6" s="1"/>
  <c r="G408" i="6"/>
  <c r="Y408" i="6" s="1"/>
  <c r="F408" i="6"/>
  <c r="E408" i="6"/>
  <c r="R408" i="6" s="1"/>
  <c r="D408" i="6"/>
  <c r="C408" i="6"/>
  <c r="B408" i="6"/>
  <c r="M407" i="6"/>
  <c r="X407" i="6" s="1"/>
  <c r="L407" i="6"/>
  <c r="W407" i="6" s="1"/>
  <c r="K407" i="6"/>
  <c r="J407" i="6"/>
  <c r="AB407" i="6" s="1"/>
  <c r="I407" i="6"/>
  <c r="AA407" i="6" s="1"/>
  <c r="H407" i="6"/>
  <c r="Z407" i="6" s="1"/>
  <c r="G407" i="6"/>
  <c r="Y407" i="6" s="1"/>
  <c r="F407" i="6"/>
  <c r="E407" i="6"/>
  <c r="R407" i="6" s="1"/>
  <c r="D407" i="6"/>
  <c r="C407" i="6"/>
  <c r="B407" i="6"/>
  <c r="M406" i="6"/>
  <c r="X406" i="6" s="1"/>
  <c r="L406" i="6"/>
  <c r="W406" i="6" s="1"/>
  <c r="K406" i="6"/>
  <c r="V406" i="6" s="1"/>
  <c r="J406" i="6"/>
  <c r="AB406" i="6" s="1"/>
  <c r="I406" i="6"/>
  <c r="AA406" i="6" s="1"/>
  <c r="H406" i="6"/>
  <c r="Z406" i="6" s="1"/>
  <c r="G406" i="6"/>
  <c r="Y406" i="6" s="1"/>
  <c r="F406" i="6"/>
  <c r="E406" i="6"/>
  <c r="R406" i="6" s="1"/>
  <c r="D406" i="6"/>
  <c r="C406" i="6"/>
  <c r="B406" i="6"/>
  <c r="M405" i="6"/>
  <c r="X405" i="6" s="1"/>
  <c r="L405" i="6"/>
  <c r="W405" i="6" s="1"/>
  <c r="K405" i="6"/>
  <c r="J405" i="6"/>
  <c r="AB405" i="6" s="1"/>
  <c r="I405" i="6"/>
  <c r="AA405" i="6" s="1"/>
  <c r="H405" i="6"/>
  <c r="Z405" i="6" s="1"/>
  <c r="G405" i="6"/>
  <c r="Y405" i="6" s="1"/>
  <c r="F405" i="6"/>
  <c r="E405" i="6"/>
  <c r="Q405" i="6" s="1"/>
  <c r="D405" i="6"/>
  <c r="C405" i="6"/>
  <c r="B405" i="6"/>
  <c r="M404" i="6"/>
  <c r="X404" i="6" s="1"/>
  <c r="L404" i="6"/>
  <c r="W404" i="6" s="1"/>
  <c r="K404" i="6"/>
  <c r="J404" i="6"/>
  <c r="AB404" i="6" s="1"/>
  <c r="I404" i="6"/>
  <c r="AA404" i="6" s="1"/>
  <c r="H404" i="6"/>
  <c r="Z404" i="6" s="1"/>
  <c r="G404" i="6"/>
  <c r="Y404" i="6" s="1"/>
  <c r="F404" i="6"/>
  <c r="E404" i="6"/>
  <c r="R404" i="6" s="1"/>
  <c r="D404" i="6"/>
  <c r="C404" i="6"/>
  <c r="B404" i="6"/>
  <c r="M403" i="6"/>
  <c r="X403" i="6" s="1"/>
  <c r="L403" i="6"/>
  <c r="W403" i="6" s="1"/>
  <c r="K403" i="6"/>
  <c r="V403" i="6" s="1"/>
  <c r="J403" i="6"/>
  <c r="AB403" i="6" s="1"/>
  <c r="I403" i="6"/>
  <c r="AA403" i="6" s="1"/>
  <c r="H403" i="6"/>
  <c r="Z403" i="6" s="1"/>
  <c r="G403" i="6"/>
  <c r="Y403" i="6" s="1"/>
  <c r="F403" i="6"/>
  <c r="E403" i="6"/>
  <c r="R403" i="6" s="1"/>
  <c r="D403" i="6"/>
  <c r="C403" i="6"/>
  <c r="B403" i="6"/>
  <c r="M402" i="6"/>
  <c r="X402" i="6" s="1"/>
  <c r="L402" i="6"/>
  <c r="W402" i="6" s="1"/>
  <c r="K402" i="6"/>
  <c r="V402" i="6" s="1"/>
  <c r="J402" i="6"/>
  <c r="AB402" i="6" s="1"/>
  <c r="I402" i="6"/>
  <c r="AA402" i="6" s="1"/>
  <c r="H402" i="6"/>
  <c r="Z402" i="6" s="1"/>
  <c r="G402" i="6"/>
  <c r="Y402" i="6" s="1"/>
  <c r="F402" i="6"/>
  <c r="E402" i="6"/>
  <c r="R402" i="6" s="1"/>
  <c r="D402" i="6"/>
  <c r="C402" i="6"/>
  <c r="B402" i="6"/>
  <c r="M401" i="6"/>
  <c r="X401" i="6" s="1"/>
  <c r="L401" i="6"/>
  <c r="W401" i="6" s="1"/>
  <c r="K401" i="6"/>
  <c r="V401" i="6" s="1"/>
  <c r="J401" i="6"/>
  <c r="AB401" i="6" s="1"/>
  <c r="I401" i="6"/>
  <c r="AA401" i="6" s="1"/>
  <c r="H401" i="6"/>
  <c r="Z401" i="6" s="1"/>
  <c r="G401" i="6"/>
  <c r="Y401" i="6" s="1"/>
  <c r="F401" i="6"/>
  <c r="E401" i="6"/>
  <c r="Q401" i="6" s="1"/>
  <c r="D401" i="6"/>
  <c r="C401" i="6"/>
  <c r="B401" i="6"/>
  <c r="M400" i="6"/>
  <c r="X400" i="6" s="1"/>
  <c r="L400" i="6"/>
  <c r="W400" i="6" s="1"/>
  <c r="K400" i="6"/>
  <c r="V400" i="6" s="1"/>
  <c r="J400" i="6"/>
  <c r="AB400" i="6" s="1"/>
  <c r="I400" i="6"/>
  <c r="AA400" i="6" s="1"/>
  <c r="H400" i="6"/>
  <c r="Z400" i="6" s="1"/>
  <c r="G400" i="6"/>
  <c r="Y400" i="6" s="1"/>
  <c r="F400" i="6"/>
  <c r="E400" i="6"/>
  <c r="R400" i="6" s="1"/>
  <c r="D400" i="6"/>
  <c r="C400" i="6"/>
  <c r="B400" i="6"/>
  <c r="M399" i="6"/>
  <c r="X399" i="6" s="1"/>
  <c r="L399" i="6"/>
  <c r="W399" i="6" s="1"/>
  <c r="K399" i="6"/>
  <c r="J399" i="6"/>
  <c r="I399" i="6"/>
  <c r="AA399" i="6" s="1"/>
  <c r="H399" i="6"/>
  <c r="Z399" i="6" s="1"/>
  <c r="G399" i="6"/>
  <c r="Y399" i="6" s="1"/>
  <c r="F399" i="6"/>
  <c r="E399" i="6"/>
  <c r="R399" i="6" s="1"/>
  <c r="D399" i="6"/>
  <c r="C399" i="6"/>
  <c r="B399" i="6"/>
  <c r="M398" i="6"/>
  <c r="X398" i="6" s="1"/>
  <c r="L398" i="6"/>
  <c r="W398" i="6" s="1"/>
  <c r="K398" i="6"/>
  <c r="V398" i="6" s="1"/>
  <c r="J398" i="6"/>
  <c r="AB398" i="6" s="1"/>
  <c r="I398" i="6"/>
  <c r="AA398" i="6" s="1"/>
  <c r="H398" i="6"/>
  <c r="Z398" i="6" s="1"/>
  <c r="G398" i="6"/>
  <c r="Y398" i="6" s="1"/>
  <c r="F398" i="6"/>
  <c r="E398" i="6"/>
  <c r="R398" i="6" s="1"/>
  <c r="D398" i="6"/>
  <c r="C398" i="6"/>
  <c r="B398" i="6"/>
  <c r="M397" i="6"/>
  <c r="X397" i="6" s="1"/>
  <c r="L397" i="6"/>
  <c r="W397" i="6" s="1"/>
  <c r="K397" i="6"/>
  <c r="J397" i="6"/>
  <c r="AB397" i="6" s="1"/>
  <c r="I397" i="6"/>
  <c r="AA397" i="6" s="1"/>
  <c r="H397" i="6"/>
  <c r="Z397" i="6" s="1"/>
  <c r="G397" i="6"/>
  <c r="Y397" i="6" s="1"/>
  <c r="F397" i="6"/>
  <c r="E397" i="6"/>
  <c r="R397" i="6" s="1"/>
  <c r="D397" i="6"/>
  <c r="C397" i="6"/>
  <c r="B397" i="6"/>
  <c r="M396" i="6"/>
  <c r="X396" i="6" s="1"/>
  <c r="L396" i="6"/>
  <c r="W396" i="6" s="1"/>
  <c r="K396" i="6"/>
  <c r="J396" i="6"/>
  <c r="AB396" i="6" s="1"/>
  <c r="I396" i="6"/>
  <c r="AA396" i="6" s="1"/>
  <c r="H396" i="6"/>
  <c r="Z396" i="6" s="1"/>
  <c r="G396" i="6"/>
  <c r="Y396" i="6" s="1"/>
  <c r="F396" i="6"/>
  <c r="E396" i="6"/>
  <c r="D396" i="6"/>
  <c r="C396" i="6"/>
  <c r="B396" i="6"/>
  <c r="M395" i="6"/>
  <c r="X395" i="6" s="1"/>
  <c r="L395" i="6"/>
  <c r="W395" i="6" s="1"/>
  <c r="K395" i="6"/>
  <c r="V395" i="6" s="1"/>
  <c r="J395" i="6"/>
  <c r="AB395" i="6" s="1"/>
  <c r="I395" i="6"/>
  <c r="AA395" i="6" s="1"/>
  <c r="H395" i="6"/>
  <c r="Z395" i="6" s="1"/>
  <c r="G395" i="6"/>
  <c r="Y395" i="6" s="1"/>
  <c r="F395" i="6"/>
  <c r="E395" i="6"/>
  <c r="R395" i="6" s="1"/>
  <c r="D395" i="6"/>
  <c r="C395" i="6"/>
  <c r="B395" i="6"/>
  <c r="M394" i="6"/>
  <c r="X394" i="6" s="1"/>
  <c r="L394" i="6"/>
  <c r="W394" i="6" s="1"/>
  <c r="K394" i="6"/>
  <c r="J394" i="6"/>
  <c r="AB394" i="6" s="1"/>
  <c r="I394" i="6"/>
  <c r="AA394" i="6" s="1"/>
  <c r="H394" i="6"/>
  <c r="Z394" i="6" s="1"/>
  <c r="G394" i="6"/>
  <c r="Y394" i="6" s="1"/>
  <c r="F394" i="6"/>
  <c r="E394" i="6"/>
  <c r="R394" i="6" s="1"/>
  <c r="D394" i="6"/>
  <c r="C394" i="6"/>
  <c r="B394" i="6"/>
  <c r="M393" i="6"/>
  <c r="X393" i="6" s="1"/>
  <c r="L393" i="6"/>
  <c r="W393" i="6" s="1"/>
  <c r="K393" i="6"/>
  <c r="V393" i="6" s="1"/>
  <c r="J393" i="6"/>
  <c r="AB393" i="6" s="1"/>
  <c r="I393" i="6"/>
  <c r="AA393" i="6" s="1"/>
  <c r="H393" i="6"/>
  <c r="Z393" i="6" s="1"/>
  <c r="G393" i="6"/>
  <c r="Y393" i="6" s="1"/>
  <c r="F393" i="6"/>
  <c r="E393" i="6"/>
  <c r="Q393" i="6" s="1"/>
  <c r="D393" i="6"/>
  <c r="C393" i="6"/>
  <c r="B393" i="6"/>
  <c r="M392" i="6"/>
  <c r="X392" i="6" s="1"/>
  <c r="L392" i="6"/>
  <c r="W392" i="6" s="1"/>
  <c r="K392" i="6"/>
  <c r="V392" i="6" s="1"/>
  <c r="J392" i="6"/>
  <c r="AB392" i="6" s="1"/>
  <c r="I392" i="6"/>
  <c r="AA392" i="6" s="1"/>
  <c r="H392" i="6"/>
  <c r="Z392" i="6" s="1"/>
  <c r="G392" i="6"/>
  <c r="Y392" i="6" s="1"/>
  <c r="F392" i="6"/>
  <c r="E392" i="6"/>
  <c r="R392" i="6" s="1"/>
  <c r="D392" i="6"/>
  <c r="C392" i="6"/>
  <c r="B392" i="6"/>
  <c r="M391" i="6"/>
  <c r="X391" i="6" s="1"/>
  <c r="L391" i="6"/>
  <c r="W391" i="6" s="1"/>
  <c r="K391" i="6"/>
  <c r="V391" i="6" s="1"/>
  <c r="J391" i="6"/>
  <c r="AB391" i="6" s="1"/>
  <c r="I391" i="6"/>
  <c r="AA391" i="6" s="1"/>
  <c r="H391" i="6"/>
  <c r="Z391" i="6" s="1"/>
  <c r="G391" i="6"/>
  <c r="Y391" i="6" s="1"/>
  <c r="F391" i="6"/>
  <c r="E391" i="6"/>
  <c r="R391" i="6" s="1"/>
  <c r="D391" i="6"/>
  <c r="C391" i="6"/>
  <c r="B391" i="6"/>
  <c r="M390" i="6"/>
  <c r="X390" i="6" s="1"/>
  <c r="L390" i="6"/>
  <c r="W390" i="6" s="1"/>
  <c r="K390" i="6"/>
  <c r="V390" i="6" s="1"/>
  <c r="J390" i="6"/>
  <c r="AB390" i="6" s="1"/>
  <c r="I390" i="6"/>
  <c r="AA390" i="6" s="1"/>
  <c r="H390" i="6"/>
  <c r="Z390" i="6" s="1"/>
  <c r="G390" i="6"/>
  <c r="Y390" i="6" s="1"/>
  <c r="F390" i="6"/>
  <c r="E390" i="6"/>
  <c r="R390" i="6" s="1"/>
  <c r="D390" i="6"/>
  <c r="C390" i="6"/>
  <c r="B390" i="6"/>
  <c r="M389" i="6"/>
  <c r="X389" i="6" s="1"/>
  <c r="L389" i="6"/>
  <c r="W389" i="6" s="1"/>
  <c r="K389" i="6"/>
  <c r="J389" i="6"/>
  <c r="AB389" i="6" s="1"/>
  <c r="I389" i="6"/>
  <c r="AA389" i="6" s="1"/>
  <c r="H389" i="6"/>
  <c r="Z389" i="6" s="1"/>
  <c r="G389" i="6"/>
  <c r="Y389" i="6" s="1"/>
  <c r="F389" i="6"/>
  <c r="E389" i="6"/>
  <c r="Q389" i="6" s="1"/>
  <c r="D389" i="6"/>
  <c r="C389" i="6"/>
  <c r="B389" i="6"/>
  <c r="M388" i="6"/>
  <c r="X388" i="6" s="1"/>
  <c r="L388" i="6"/>
  <c r="W388" i="6" s="1"/>
  <c r="K388" i="6"/>
  <c r="J388" i="6"/>
  <c r="AB388" i="6" s="1"/>
  <c r="I388" i="6"/>
  <c r="AA388" i="6" s="1"/>
  <c r="H388" i="6"/>
  <c r="Z388" i="6" s="1"/>
  <c r="G388" i="6"/>
  <c r="Y388" i="6" s="1"/>
  <c r="F388" i="6"/>
  <c r="E388" i="6"/>
  <c r="R388" i="6" s="1"/>
  <c r="D388" i="6"/>
  <c r="C388" i="6"/>
  <c r="B388" i="6"/>
  <c r="M387" i="6"/>
  <c r="X387" i="6" s="1"/>
  <c r="L387" i="6"/>
  <c r="K387" i="6"/>
  <c r="V387" i="6" s="1"/>
  <c r="J387" i="6"/>
  <c r="AB387" i="6" s="1"/>
  <c r="I387" i="6"/>
  <c r="AA387" i="6" s="1"/>
  <c r="H387" i="6"/>
  <c r="Z387" i="6" s="1"/>
  <c r="G387" i="6"/>
  <c r="Y387" i="6" s="1"/>
  <c r="F387" i="6"/>
  <c r="E387" i="6"/>
  <c r="R387" i="6" s="1"/>
  <c r="D387" i="6"/>
  <c r="C387" i="6"/>
  <c r="B387" i="6"/>
  <c r="M386" i="6"/>
  <c r="L386" i="6"/>
  <c r="W386" i="6" s="1"/>
  <c r="K386" i="6"/>
  <c r="V386" i="6" s="1"/>
  <c r="J386" i="6"/>
  <c r="AB386" i="6" s="1"/>
  <c r="I386" i="6"/>
  <c r="AA386" i="6" s="1"/>
  <c r="H386" i="6"/>
  <c r="Z386" i="6" s="1"/>
  <c r="G386" i="6"/>
  <c r="Y386" i="6" s="1"/>
  <c r="F386" i="6"/>
  <c r="E386" i="6"/>
  <c r="R386" i="6" s="1"/>
  <c r="D386" i="6"/>
  <c r="C386" i="6"/>
  <c r="B386" i="6"/>
  <c r="M385" i="6"/>
  <c r="X385" i="6" s="1"/>
  <c r="L385" i="6"/>
  <c r="W385" i="6" s="1"/>
  <c r="K385" i="6"/>
  <c r="V385" i="6" s="1"/>
  <c r="J385" i="6"/>
  <c r="AB385" i="6" s="1"/>
  <c r="I385" i="6"/>
  <c r="AA385" i="6" s="1"/>
  <c r="H385" i="6"/>
  <c r="Z385" i="6" s="1"/>
  <c r="G385" i="6"/>
  <c r="Y385" i="6" s="1"/>
  <c r="F385" i="6"/>
  <c r="E385" i="6"/>
  <c r="Q385" i="6" s="1"/>
  <c r="D385" i="6"/>
  <c r="C385" i="6"/>
  <c r="B385" i="6"/>
  <c r="M384" i="6"/>
  <c r="X384" i="6" s="1"/>
  <c r="L384" i="6"/>
  <c r="W384" i="6" s="1"/>
  <c r="K384" i="6"/>
  <c r="V384" i="6" s="1"/>
  <c r="J384" i="6"/>
  <c r="AB384" i="6" s="1"/>
  <c r="I384" i="6"/>
  <c r="AA384" i="6" s="1"/>
  <c r="H384" i="6"/>
  <c r="Z384" i="6" s="1"/>
  <c r="G384" i="6"/>
  <c r="Y384" i="6" s="1"/>
  <c r="F384" i="6"/>
  <c r="E384" i="6"/>
  <c r="R384" i="6" s="1"/>
  <c r="D384" i="6"/>
  <c r="C384" i="6"/>
  <c r="B384" i="6"/>
  <c r="M383" i="6"/>
  <c r="X383" i="6" s="1"/>
  <c r="L383" i="6"/>
  <c r="W383" i="6" s="1"/>
  <c r="K383" i="6"/>
  <c r="V383" i="6" s="1"/>
  <c r="J383" i="6"/>
  <c r="AB383" i="6" s="1"/>
  <c r="I383" i="6"/>
  <c r="AA383" i="6" s="1"/>
  <c r="H383" i="6"/>
  <c r="Z383" i="6" s="1"/>
  <c r="G383" i="6"/>
  <c r="Y383" i="6" s="1"/>
  <c r="F383" i="6"/>
  <c r="E383" i="6"/>
  <c r="R383" i="6" s="1"/>
  <c r="D383" i="6"/>
  <c r="C383" i="6"/>
  <c r="B383" i="6"/>
  <c r="M382" i="6"/>
  <c r="X382" i="6" s="1"/>
  <c r="L382" i="6"/>
  <c r="W382" i="6" s="1"/>
  <c r="K382" i="6"/>
  <c r="V382" i="6" s="1"/>
  <c r="J382" i="6"/>
  <c r="AB382" i="6" s="1"/>
  <c r="I382" i="6"/>
  <c r="AA382" i="6" s="1"/>
  <c r="H382" i="6"/>
  <c r="Z382" i="6" s="1"/>
  <c r="G382" i="6"/>
  <c r="Y382" i="6" s="1"/>
  <c r="F382" i="6"/>
  <c r="E382" i="6"/>
  <c r="R382" i="6" s="1"/>
  <c r="D382" i="6"/>
  <c r="C382" i="6"/>
  <c r="B382" i="6"/>
  <c r="M381" i="6"/>
  <c r="X381" i="6" s="1"/>
  <c r="L381" i="6"/>
  <c r="W381" i="6" s="1"/>
  <c r="K381" i="6"/>
  <c r="J381" i="6"/>
  <c r="AB381" i="6" s="1"/>
  <c r="I381" i="6"/>
  <c r="AA381" i="6" s="1"/>
  <c r="H381" i="6"/>
  <c r="Z381" i="6" s="1"/>
  <c r="G381" i="6"/>
  <c r="Y381" i="6" s="1"/>
  <c r="F381" i="6"/>
  <c r="E381" i="6"/>
  <c r="R381" i="6" s="1"/>
  <c r="D381" i="6"/>
  <c r="C381" i="6"/>
  <c r="B381" i="6"/>
  <c r="M380" i="6"/>
  <c r="X380" i="6" s="1"/>
  <c r="L380" i="6"/>
  <c r="W380" i="6" s="1"/>
  <c r="K380" i="6"/>
  <c r="J380" i="6"/>
  <c r="AB380" i="6" s="1"/>
  <c r="I380" i="6"/>
  <c r="AA380" i="6" s="1"/>
  <c r="H380" i="6"/>
  <c r="Z380" i="6" s="1"/>
  <c r="G380" i="6"/>
  <c r="Y380" i="6" s="1"/>
  <c r="F380" i="6"/>
  <c r="E380" i="6"/>
  <c r="R380" i="6" s="1"/>
  <c r="D380" i="6"/>
  <c r="C380" i="6"/>
  <c r="B380" i="6"/>
  <c r="M379" i="6"/>
  <c r="X379" i="6" s="1"/>
  <c r="L379" i="6"/>
  <c r="W379" i="6" s="1"/>
  <c r="K379" i="6"/>
  <c r="V379" i="6" s="1"/>
  <c r="J379" i="6"/>
  <c r="AB379" i="6" s="1"/>
  <c r="I379" i="6"/>
  <c r="AA379" i="6" s="1"/>
  <c r="H379" i="6"/>
  <c r="Z379" i="6" s="1"/>
  <c r="G379" i="6"/>
  <c r="Y379" i="6" s="1"/>
  <c r="F379" i="6"/>
  <c r="E379" i="6"/>
  <c r="R379" i="6" s="1"/>
  <c r="D379" i="6"/>
  <c r="C379" i="6"/>
  <c r="B379" i="6"/>
  <c r="M378" i="6"/>
  <c r="X378" i="6" s="1"/>
  <c r="L378" i="6"/>
  <c r="W378" i="6" s="1"/>
  <c r="K378" i="6"/>
  <c r="V378" i="6" s="1"/>
  <c r="J378" i="6"/>
  <c r="AB378" i="6" s="1"/>
  <c r="I378" i="6"/>
  <c r="AA378" i="6" s="1"/>
  <c r="H378" i="6"/>
  <c r="Z378" i="6" s="1"/>
  <c r="G378" i="6"/>
  <c r="Y378" i="6" s="1"/>
  <c r="F378" i="6"/>
  <c r="E378" i="6"/>
  <c r="R378" i="6" s="1"/>
  <c r="D378" i="6"/>
  <c r="C378" i="6"/>
  <c r="B378" i="6"/>
  <c r="M377" i="6"/>
  <c r="X377" i="6" s="1"/>
  <c r="L377" i="6"/>
  <c r="W377" i="6" s="1"/>
  <c r="K377" i="6"/>
  <c r="V377" i="6" s="1"/>
  <c r="J377" i="6"/>
  <c r="AB377" i="6" s="1"/>
  <c r="I377" i="6"/>
  <c r="AA377" i="6" s="1"/>
  <c r="H377" i="6"/>
  <c r="Z377" i="6" s="1"/>
  <c r="G377" i="6"/>
  <c r="Y377" i="6" s="1"/>
  <c r="F377" i="6"/>
  <c r="E377" i="6"/>
  <c r="Q377" i="6" s="1"/>
  <c r="D377" i="6"/>
  <c r="C377" i="6"/>
  <c r="B377" i="6"/>
  <c r="M376" i="6"/>
  <c r="X376" i="6" s="1"/>
  <c r="L376" i="6"/>
  <c r="W376" i="6" s="1"/>
  <c r="K376" i="6"/>
  <c r="V376" i="6" s="1"/>
  <c r="J376" i="6"/>
  <c r="I376" i="6"/>
  <c r="AA376" i="6" s="1"/>
  <c r="H376" i="6"/>
  <c r="Z376" i="6" s="1"/>
  <c r="G376" i="6"/>
  <c r="Y376" i="6" s="1"/>
  <c r="F376" i="6"/>
  <c r="E376" i="6"/>
  <c r="D376" i="6"/>
  <c r="C376" i="6"/>
  <c r="B376" i="6"/>
  <c r="M375" i="6"/>
  <c r="X375" i="6" s="1"/>
  <c r="L375" i="6"/>
  <c r="W375" i="6" s="1"/>
  <c r="K375" i="6"/>
  <c r="J375" i="6"/>
  <c r="AB375" i="6" s="1"/>
  <c r="I375" i="6"/>
  <c r="AA375" i="6" s="1"/>
  <c r="H375" i="6"/>
  <c r="Z375" i="6" s="1"/>
  <c r="G375" i="6"/>
  <c r="Y375" i="6" s="1"/>
  <c r="F375" i="6"/>
  <c r="E375" i="6"/>
  <c r="D375" i="6"/>
  <c r="C375" i="6"/>
  <c r="B375" i="6"/>
  <c r="M374" i="6"/>
  <c r="X374" i="6" s="1"/>
  <c r="L374" i="6"/>
  <c r="W374" i="6" s="1"/>
  <c r="K374" i="6"/>
  <c r="J374" i="6"/>
  <c r="AB374" i="6" s="1"/>
  <c r="I374" i="6"/>
  <c r="AA374" i="6" s="1"/>
  <c r="H374" i="6"/>
  <c r="Z374" i="6" s="1"/>
  <c r="G374" i="6"/>
  <c r="Y374" i="6" s="1"/>
  <c r="F374" i="6"/>
  <c r="E374" i="6"/>
  <c r="R374" i="6" s="1"/>
  <c r="D374" i="6"/>
  <c r="C374" i="6"/>
  <c r="B374" i="6"/>
  <c r="M373" i="6"/>
  <c r="X373" i="6" s="1"/>
  <c r="L373" i="6"/>
  <c r="W373" i="6" s="1"/>
  <c r="K373" i="6"/>
  <c r="J373" i="6"/>
  <c r="AB373" i="6" s="1"/>
  <c r="I373" i="6"/>
  <c r="AA373" i="6" s="1"/>
  <c r="H373" i="6"/>
  <c r="Z373" i="6" s="1"/>
  <c r="G373" i="6"/>
  <c r="Y373" i="6" s="1"/>
  <c r="F373" i="6"/>
  <c r="E373" i="6"/>
  <c r="R373" i="6" s="1"/>
  <c r="D373" i="6"/>
  <c r="C373" i="6"/>
  <c r="B373" i="6"/>
  <c r="M372" i="6"/>
  <c r="X372" i="6" s="1"/>
  <c r="L372" i="6"/>
  <c r="W372" i="6" s="1"/>
  <c r="K372" i="6"/>
  <c r="J372" i="6"/>
  <c r="AB372" i="6" s="1"/>
  <c r="I372" i="6"/>
  <c r="AA372" i="6" s="1"/>
  <c r="H372" i="6"/>
  <c r="Z372" i="6" s="1"/>
  <c r="G372" i="6"/>
  <c r="Y372" i="6" s="1"/>
  <c r="F372" i="6"/>
  <c r="E372" i="6"/>
  <c r="D372" i="6"/>
  <c r="C372" i="6"/>
  <c r="B372" i="6"/>
  <c r="M371" i="6"/>
  <c r="X371" i="6" s="1"/>
  <c r="L371" i="6"/>
  <c r="W371" i="6" s="1"/>
  <c r="K371" i="6"/>
  <c r="J371" i="6"/>
  <c r="AB371" i="6" s="1"/>
  <c r="I371" i="6"/>
  <c r="AA371" i="6" s="1"/>
  <c r="H371" i="6"/>
  <c r="G371" i="6"/>
  <c r="Y371" i="6" s="1"/>
  <c r="F371" i="6"/>
  <c r="E371" i="6"/>
  <c r="R371" i="6" s="1"/>
  <c r="D371" i="6"/>
  <c r="C371" i="6"/>
  <c r="B371" i="6"/>
  <c r="M370" i="6"/>
  <c r="X370" i="6" s="1"/>
  <c r="L370" i="6"/>
  <c r="W370" i="6" s="1"/>
  <c r="K370" i="6"/>
  <c r="J370" i="6"/>
  <c r="AB370" i="6" s="1"/>
  <c r="I370" i="6"/>
  <c r="AA370" i="6" s="1"/>
  <c r="H370" i="6"/>
  <c r="Z370" i="6" s="1"/>
  <c r="G370" i="6"/>
  <c r="Y370" i="6" s="1"/>
  <c r="F370" i="6"/>
  <c r="E370" i="6"/>
  <c r="R370" i="6" s="1"/>
  <c r="D370" i="6"/>
  <c r="C370" i="6"/>
  <c r="B370" i="6"/>
  <c r="M369" i="6"/>
  <c r="X369" i="6" s="1"/>
  <c r="L369" i="6"/>
  <c r="W369" i="6" s="1"/>
  <c r="K369" i="6"/>
  <c r="V369" i="6" s="1"/>
  <c r="J369" i="6"/>
  <c r="AB369" i="6" s="1"/>
  <c r="I369" i="6"/>
  <c r="AA369" i="6" s="1"/>
  <c r="H369" i="6"/>
  <c r="Z369" i="6" s="1"/>
  <c r="G369" i="6"/>
  <c r="Y369" i="6" s="1"/>
  <c r="F369" i="6"/>
  <c r="E369" i="6"/>
  <c r="Q369" i="6" s="1"/>
  <c r="D369" i="6"/>
  <c r="C369" i="6"/>
  <c r="B369" i="6"/>
  <c r="M368" i="6"/>
  <c r="L368" i="6"/>
  <c r="W368" i="6" s="1"/>
  <c r="K368" i="6"/>
  <c r="V368" i="6" s="1"/>
  <c r="J368" i="6"/>
  <c r="AB368" i="6" s="1"/>
  <c r="I368" i="6"/>
  <c r="AA368" i="6" s="1"/>
  <c r="H368" i="6"/>
  <c r="Z368" i="6" s="1"/>
  <c r="G368" i="6"/>
  <c r="Y368" i="6" s="1"/>
  <c r="F368" i="6"/>
  <c r="E368" i="6"/>
  <c r="D368" i="6"/>
  <c r="C368" i="6"/>
  <c r="B368" i="6"/>
  <c r="M367" i="6"/>
  <c r="X367" i="6" s="1"/>
  <c r="L367" i="6"/>
  <c r="W367" i="6" s="1"/>
  <c r="K367" i="6"/>
  <c r="V367" i="6" s="1"/>
  <c r="J367" i="6"/>
  <c r="AB367" i="6" s="1"/>
  <c r="I367" i="6"/>
  <c r="AA367" i="6" s="1"/>
  <c r="H367" i="6"/>
  <c r="Z367" i="6" s="1"/>
  <c r="G367" i="6"/>
  <c r="Y367" i="6" s="1"/>
  <c r="F367" i="6"/>
  <c r="E367" i="6"/>
  <c r="D367" i="6"/>
  <c r="C367" i="6"/>
  <c r="B367" i="6"/>
  <c r="M366" i="6"/>
  <c r="X366" i="6" s="1"/>
  <c r="L366" i="6"/>
  <c r="W366" i="6" s="1"/>
  <c r="K366" i="6"/>
  <c r="J366" i="6"/>
  <c r="AB366" i="6" s="1"/>
  <c r="I366" i="6"/>
  <c r="AA366" i="6" s="1"/>
  <c r="H366" i="6"/>
  <c r="Z366" i="6" s="1"/>
  <c r="G366" i="6"/>
  <c r="Y366" i="6" s="1"/>
  <c r="F366" i="6"/>
  <c r="E366" i="6"/>
  <c r="R366" i="6" s="1"/>
  <c r="D366" i="6"/>
  <c r="C366" i="6"/>
  <c r="B366" i="6"/>
  <c r="M365" i="6"/>
  <c r="X365" i="6" s="1"/>
  <c r="L365" i="6"/>
  <c r="W365" i="6" s="1"/>
  <c r="K365" i="6"/>
  <c r="J365" i="6"/>
  <c r="AB365" i="6" s="1"/>
  <c r="I365" i="6"/>
  <c r="AA365" i="6" s="1"/>
  <c r="H365" i="6"/>
  <c r="Z365" i="6" s="1"/>
  <c r="G365" i="6"/>
  <c r="Y365" i="6" s="1"/>
  <c r="F365" i="6"/>
  <c r="E365" i="6"/>
  <c r="R365" i="6" s="1"/>
  <c r="D365" i="6"/>
  <c r="C365" i="6"/>
  <c r="B365" i="6"/>
  <c r="M364" i="6"/>
  <c r="X364" i="6" s="1"/>
  <c r="L364" i="6"/>
  <c r="W364" i="6" s="1"/>
  <c r="K364" i="6"/>
  <c r="J364" i="6"/>
  <c r="AB364" i="6" s="1"/>
  <c r="I364" i="6"/>
  <c r="AA364" i="6" s="1"/>
  <c r="H364" i="6"/>
  <c r="Z364" i="6" s="1"/>
  <c r="G364" i="6"/>
  <c r="Y364" i="6" s="1"/>
  <c r="F364" i="6"/>
  <c r="E364" i="6"/>
  <c r="R364" i="6" s="1"/>
  <c r="D364" i="6"/>
  <c r="C364" i="6"/>
  <c r="B364" i="6"/>
  <c r="M363" i="6"/>
  <c r="L363" i="6"/>
  <c r="W363" i="6" s="1"/>
  <c r="K363" i="6"/>
  <c r="V363" i="6" s="1"/>
  <c r="J363" i="6"/>
  <c r="AB363" i="6" s="1"/>
  <c r="I363" i="6"/>
  <c r="AA363" i="6" s="1"/>
  <c r="H363" i="6"/>
  <c r="G363" i="6"/>
  <c r="Y363" i="6" s="1"/>
  <c r="F363" i="6"/>
  <c r="E363" i="6"/>
  <c r="R363" i="6" s="1"/>
  <c r="D363" i="6"/>
  <c r="C363" i="6"/>
  <c r="B363" i="6"/>
  <c r="M362" i="6"/>
  <c r="X362" i="6" s="1"/>
  <c r="L362" i="6"/>
  <c r="W362" i="6" s="1"/>
  <c r="K362" i="6"/>
  <c r="J362" i="6"/>
  <c r="AB362" i="6" s="1"/>
  <c r="I362" i="6"/>
  <c r="AA362" i="6" s="1"/>
  <c r="H362" i="6"/>
  <c r="Z362" i="6" s="1"/>
  <c r="G362" i="6"/>
  <c r="Y362" i="6" s="1"/>
  <c r="F362" i="6"/>
  <c r="E362" i="6"/>
  <c r="D362" i="6"/>
  <c r="C362" i="6"/>
  <c r="B362" i="6"/>
  <c r="M361" i="6"/>
  <c r="X361" i="6" s="1"/>
  <c r="L361" i="6"/>
  <c r="W361" i="6" s="1"/>
  <c r="K361" i="6"/>
  <c r="V361" i="6" s="1"/>
  <c r="J361" i="6"/>
  <c r="I361" i="6"/>
  <c r="AA361" i="6" s="1"/>
  <c r="H361" i="6"/>
  <c r="Z361" i="6" s="1"/>
  <c r="G361" i="6"/>
  <c r="Y361" i="6" s="1"/>
  <c r="F361" i="6"/>
  <c r="E361" i="6"/>
  <c r="Q361" i="6" s="1"/>
  <c r="D361" i="6"/>
  <c r="C361" i="6"/>
  <c r="B361" i="6"/>
  <c r="M360" i="6"/>
  <c r="X360" i="6" s="1"/>
  <c r="L360" i="6"/>
  <c r="W360" i="6" s="1"/>
  <c r="K360" i="6"/>
  <c r="V360" i="6" s="1"/>
  <c r="J360" i="6"/>
  <c r="AB360" i="6" s="1"/>
  <c r="I360" i="6"/>
  <c r="AA360" i="6" s="1"/>
  <c r="H360" i="6"/>
  <c r="Z360" i="6" s="1"/>
  <c r="G360" i="6"/>
  <c r="Y360" i="6" s="1"/>
  <c r="F360" i="6"/>
  <c r="E360" i="6"/>
  <c r="D360" i="6"/>
  <c r="C360" i="6"/>
  <c r="B360" i="6"/>
  <c r="M359" i="6"/>
  <c r="X359" i="6" s="1"/>
  <c r="L359" i="6"/>
  <c r="W359" i="6" s="1"/>
  <c r="K359" i="6"/>
  <c r="V359" i="6" s="1"/>
  <c r="J359" i="6"/>
  <c r="AB359" i="6" s="1"/>
  <c r="I359" i="6"/>
  <c r="AA359" i="6" s="1"/>
  <c r="H359" i="6"/>
  <c r="Z359" i="6" s="1"/>
  <c r="G359" i="6"/>
  <c r="Y359" i="6" s="1"/>
  <c r="F359" i="6"/>
  <c r="E359" i="6"/>
  <c r="Q359" i="6" s="1"/>
  <c r="D359" i="6"/>
  <c r="C359" i="6"/>
  <c r="B359" i="6"/>
  <c r="M358" i="6"/>
  <c r="X358" i="6" s="1"/>
  <c r="L358" i="6"/>
  <c r="W358" i="6" s="1"/>
  <c r="K358" i="6"/>
  <c r="J358" i="6"/>
  <c r="AB358" i="6" s="1"/>
  <c r="I358" i="6"/>
  <c r="H358" i="6"/>
  <c r="Z358" i="6" s="1"/>
  <c r="G358" i="6"/>
  <c r="Y358" i="6" s="1"/>
  <c r="F358" i="6"/>
  <c r="E358" i="6"/>
  <c r="R358" i="6" s="1"/>
  <c r="D358" i="6"/>
  <c r="C358" i="6"/>
  <c r="B358" i="6"/>
  <c r="M357" i="6"/>
  <c r="X357" i="6" s="1"/>
  <c r="L357" i="6"/>
  <c r="W357" i="6" s="1"/>
  <c r="K357" i="6"/>
  <c r="J357" i="6"/>
  <c r="AB357" i="6" s="1"/>
  <c r="I357" i="6"/>
  <c r="AA357" i="6" s="1"/>
  <c r="H357" i="6"/>
  <c r="Z357" i="6" s="1"/>
  <c r="G357" i="6"/>
  <c r="Y357" i="6" s="1"/>
  <c r="F357" i="6"/>
  <c r="E357" i="6"/>
  <c r="R357" i="6" s="1"/>
  <c r="D357" i="6"/>
  <c r="C357" i="6"/>
  <c r="B357" i="6"/>
  <c r="M356" i="6"/>
  <c r="X356" i="6" s="1"/>
  <c r="L356" i="6"/>
  <c r="W356" i="6" s="1"/>
  <c r="K356" i="6"/>
  <c r="J356" i="6"/>
  <c r="AB356" i="6" s="1"/>
  <c r="I356" i="6"/>
  <c r="AA356" i="6" s="1"/>
  <c r="H356" i="6"/>
  <c r="Z356" i="6" s="1"/>
  <c r="G356" i="6"/>
  <c r="Y356" i="6" s="1"/>
  <c r="F356" i="6"/>
  <c r="E356" i="6"/>
  <c r="R356" i="6" s="1"/>
  <c r="D356" i="6"/>
  <c r="C356" i="6"/>
  <c r="B356" i="6"/>
  <c r="M355" i="6"/>
  <c r="X355" i="6" s="1"/>
  <c r="L355" i="6"/>
  <c r="K355" i="6"/>
  <c r="V355" i="6" s="1"/>
  <c r="J355" i="6"/>
  <c r="AB355" i="6" s="1"/>
  <c r="I355" i="6"/>
  <c r="AA355" i="6" s="1"/>
  <c r="H355" i="6"/>
  <c r="Z355" i="6" s="1"/>
  <c r="G355" i="6"/>
  <c r="Y355" i="6" s="1"/>
  <c r="F355" i="6"/>
  <c r="E355" i="6"/>
  <c r="Q355" i="6" s="1"/>
  <c r="D355" i="6"/>
  <c r="C355" i="6"/>
  <c r="B355" i="6"/>
  <c r="M354" i="6"/>
  <c r="X354" i="6" s="1"/>
  <c r="L354" i="6"/>
  <c r="W354" i="6" s="1"/>
  <c r="K354" i="6"/>
  <c r="V354" i="6" s="1"/>
  <c r="J354" i="6"/>
  <c r="AB354" i="6" s="1"/>
  <c r="I354" i="6"/>
  <c r="AA354" i="6" s="1"/>
  <c r="H354" i="6"/>
  <c r="Z354" i="6" s="1"/>
  <c r="G354" i="6"/>
  <c r="Y354" i="6" s="1"/>
  <c r="F354" i="6"/>
  <c r="E354" i="6"/>
  <c r="R354" i="6" s="1"/>
  <c r="D354" i="6"/>
  <c r="C354" i="6"/>
  <c r="B354" i="6"/>
  <c r="M353" i="6"/>
  <c r="X353" i="6" s="1"/>
  <c r="L353" i="6"/>
  <c r="K353" i="6"/>
  <c r="V353" i="6" s="1"/>
  <c r="J353" i="6"/>
  <c r="AB353" i="6" s="1"/>
  <c r="I353" i="6"/>
  <c r="AA353" i="6" s="1"/>
  <c r="H353" i="6"/>
  <c r="Z353" i="6" s="1"/>
  <c r="G353" i="6"/>
  <c r="Y353" i="6" s="1"/>
  <c r="F353" i="6"/>
  <c r="E353" i="6"/>
  <c r="Q353" i="6" s="1"/>
  <c r="D353" i="6"/>
  <c r="C353" i="6"/>
  <c r="B353" i="6"/>
  <c r="M352" i="6"/>
  <c r="X352" i="6" s="1"/>
  <c r="L352" i="6"/>
  <c r="W352" i="6" s="1"/>
  <c r="K352" i="6"/>
  <c r="V352" i="6" s="1"/>
  <c r="J352" i="6"/>
  <c r="AB352" i="6" s="1"/>
  <c r="I352" i="6"/>
  <c r="AA352" i="6" s="1"/>
  <c r="H352" i="6"/>
  <c r="Z352" i="6" s="1"/>
  <c r="G352" i="6"/>
  <c r="Y352" i="6" s="1"/>
  <c r="F352" i="6"/>
  <c r="E352" i="6"/>
  <c r="D352" i="6"/>
  <c r="C352" i="6"/>
  <c r="B352" i="6"/>
  <c r="M351" i="6"/>
  <c r="X351" i="6" s="1"/>
  <c r="L351" i="6"/>
  <c r="W351" i="6" s="1"/>
  <c r="K351" i="6"/>
  <c r="V351" i="6" s="1"/>
  <c r="J351" i="6"/>
  <c r="I351" i="6"/>
  <c r="AA351" i="6" s="1"/>
  <c r="H351" i="6"/>
  <c r="Z351" i="6" s="1"/>
  <c r="G351" i="6"/>
  <c r="Y351" i="6" s="1"/>
  <c r="F351" i="6"/>
  <c r="E351" i="6"/>
  <c r="Q351" i="6" s="1"/>
  <c r="D351" i="6"/>
  <c r="C351" i="6"/>
  <c r="B351" i="6"/>
  <c r="M350" i="6"/>
  <c r="X350" i="6" s="1"/>
  <c r="L350" i="6"/>
  <c r="W350" i="6" s="1"/>
  <c r="K350" i="6"/>
  <c r="J350" i="6"/>
  <c r="AB350" i="6" s="1"/>
  <c r="I350" i="6"/>
  <c r="H350" i="6"/>
  <c r="Z350" i="6" s="1"/>
  <c r="G350" i="6"/>
  <c r="Y350" i="6" s="1"/>
  <c r="F350" i="6"/>
  <c r="E350" i="6"/>
  <c r="R350" i="6" s="1"/>
  <c r="D350" i="6"/>
  <c r="C350" i="6"/>
  <c r="B350" i="6"/>
  <c r="M349" i="6"/>
  <c r="X349" i="6" s="1"/>
  <c r="L349" i="6"/>
  <c r="W349" i="6" s="1"/>
  <c r="K349" i="6"/>
  <c r="J349" i="6"/>
  <c r="AB349" i="6" s="1"/>
  <c r="I349" i="6"/>
  <c r="AA349" i="6" s="1"/>
  <c r="H349" i="6"/>
  <c r="Z349" i="6" s="1"/>
  <c r="G349" i="6"/>
  <c r="Y349" i="6" s="1"/>
  <c r="F349" i="6"/>
  <c r="E349" i="6"/>
  <c r="R349" i="6" s="1"/>
  <c r="D349" i="6"/>
  <c r="C349" i="6"/>
  <c r="B349" i="6"/>
  <c r="M348" i="6"/>
  <c r="X348" i="6" s="1"/>
  <c r="L348" i="6"/>
  <c r="W348" i="6" s="1"/>
  <c r="K348" i="6"/>
  <c r="V348" i="6" s="1"/>
  <c r="J348" i="6"/>
  <c r="AB348" i="6" s="1"/>
  <c r="I348" i="6"/>
  <c r="AA348" i="6" s="1"/>
  <c r="H348" i="6"/>
  <c r="Z348" i="6" s="1"/>
  <c r="G348" i="6"/>
  <c r="Y348" i="6" s="1"/>
  <c r="F348" i="6"/>
  <c r="E348" i="6"/>
  <c r="R348" i="6" s="1"/>
  <c r="D348" i="6"/>
  <c r="C348" i="6"/>
  <c r="B348" i="6"/>
  <c r="M347" i="6"/>
  <c r="X347" i="6" s="1"/>
  <c r="L347" i="6"/>
  <c r="W347" i="6" s="1"/>
  <c r="K347" i="6"/>
  <c r="J347" i="6"/>
  <c r="AB347" i="6" s="1"/>
  <c r="I347" i="6"/>
  <c r="AA347" i="6" s="1"/>
  <c r="H347" i="6"/>
  <c r="Z347" i="6" s="1"/>
  <c r="G347" i="6"/>
  <c r="Y347" i="6" s="1"/>
  <c r="F347" i="6"/>
  <c r="E347" i="6"/>
  <c r="D347" i="6"/>
  <c r="C347" i="6"/>
  <c r="B347" i="6"/>
  <c r="M346" i="6"/>
  <c r="L346" i="6"/>
  <c r="W346" i="6" s="1"/>
  <c r="K346" i="6"/>
  <c r="V346" i="6" s="1"/>
  <c r="J346" i="6"/>
  <c r="AB346" i="6" s="1"/>
  <c r="I346" i="6"/>
  <c r="AA346" i="6" s="1"/>
  <c r="H346" i="6"/>
  <c r="Z346" i="6" s="1"/>
  <c r="G346" i="6"/>
  <c r="Y346" i="6" s="1"/>
  <c r="F346" i="6"/>
  <c r="E346" i="6"/>
  <c r="R346" i="6" s="1"/>
  <c r="D346" i="6"/>
  <c r="C346" i="6"/>
  <c r="B346" i="6"/>
  <c r="M345" i="6"/>
  <c r="L345" i="6"/>
  <c r="W345" i="6" s="1"/>
  <c r="K345" i="6"/>
  <c r="V345" i="6" s="1"/>
  <c r="J345" i="6"/>
  <c r="AB345" i="6" s="1"/>
  <c r="I345" i="6"/>
  <c r="AA345" i="6" s="1"/>
  <c r="H345" i="6"/>
  <c r="Z345" i="6" s="1"/>
  <c r="G345" i="6"/>
  <c r="Y345" i="6" s="1"/>
  <c r="F345" i="6"/>
  <c r="E345" i="6"/>
  <c r="D345" i="6"/>
  <c r="C345" i="6"/>
  <c r="B345" i="6"/>
  <c r="M344" i="6"/>
  <c r="X344" i="6" s="1"/>
  <c r="L344" i="6"/>
  <c r="W344" i="6" s="1"/>
  <c r="K344" i="6"/>
  <c r="V344" i="6" s="1"/>
  <c r="J344" i="6"/>
  <c r="I344" i="6"/>
  <c r="AA344" i="6" s="1"/>
  <c r="H344" i="6"/>
  <c r="Z344" i="6" s="1"/>
  <c r="G344" i="6"/>
  <c r="Y344" i="6" s="1"/>
  <c r="F344" i="6"/>
  <c r="E344" i="6"/>
  <c r="D344" i="6"/>
  <c r="C344" i="6"/>
  <c r="B344" i="6"/>
  <c r="M343" i="6"/>
  <c r="X343" i="6" s="1"/>
  <c r="L343" i="6"/>
  <c r="W343" i="6" s="1"/>
  <c r="K343" i="6"/>
  <c r="J343" i="6"/>
  <c r="I343" i="6"/>
  <c r="AA343" i="6" s="1"/>
  <c r="H343" i="6"/>
  <c r="Z343" i="6" s="1"/>
  <c r="G343" i="6"/>
  <c r="Y343" i="6" s="1"/>
  <c r="F343" i="6"/>
  <c r="E343" i="6"/>
  <c r="Q343" i="6" s="1"/>
  <c r="D343" i="6"/>
  <c r="C343" i="6"/>
  <c r="B343" i="6"/>
  <c r="M342" i="6"/>
  <c r="X342" i="6" s="1"/>
  <c r="L342" i="6"/>
  <c r="W342" i="6" s="1"/>
  <c r="K342" i="6"/>
  <c r="J342" i="6"/>
  <c r="AB342" i="6" s="1"/>
  <c r="I342" i="6"/>
  <c r="AA342" i="6" s="1"/>
  <c r="H342" i="6"/>
  <c r="Z342" i="6" s="1"/>
  <c r="G342" i="6"/>
  <c r="Y342" i="6" s="1"/>
  <c r="F342" i="6"/>
  <c r="E342" i="6"/>
  <c r="R342" i="6" s="1"/>
  <c r="D342" i="6"/>
  <c r="C342" i="6"/>
  <c r="B342" i="6"/>
  <c r="M341" i="6"/>
  <c r="X341" i="6" s="1"/>
  <c r="L341" i="6"/>
  <c r="W341" i="6" s="1"/>
  <c r="K341" i="6"/>
  <c r="J341" i="6"/>
  <c r="AB341" i="6" s="1"/>
  <c r="I341" i="6"/>
  <c r="AA341" i="6" s="1"/>
  <c r="H341" i="6"/>
  <c r="Z341" i="6" s="1"/>
  <c r="G341" i="6"/>
  <c r="Y341" i="6" s="1"/>
  <c r="F341" i="6"/>
  <c r="E341" i="6"/>
  <c r="R341" i="6" s="1"/>
  <c r="D341" i="6"/>
  <c r="C341" i="6"/>
  <c r="B341" i="6"/>
  <c r="M340" i="6"/>
  <c r="X340" i="6" s="1"/>
  <c r="L340" i="6"/>
  <c r="W340" i="6" s="1"/>
  <c r="K340" i="6"/>
  <c r="V340" i="6" s="1"/>
  <c r="J340" i="6"/>
  <c r="AB340" i="6" s="1"/>
  <c r="I340" i="6"/>
  <c r="AA340" i="6" s="1"/>
  <c r="H340" i="6"/>
  <c r="Z340" i="6" s="1"/>
  <c r="G340" i="6"/>
  <c r="Y340" i="6" s="1"/>
  <c r="F340" i="6"/>
  <c r="E340" i="6"/>
  <c r="R340" i="6" s="1"/>
  <c r="D340" i="6"/>
  <c r="C340" i="6"/>
  <c r="B340" i="6"/>
  <c r="M339" i="6"/>
  <c r="X339" i="6" s="1"/>
  <c r="L339" i="6"/>
  <c r="W339" i="6" s="1"/>
  <c r="K339" i="6"/>
  <c r="V339" i="6" s="1"/>
  <c r="J339" i="6"/>
  <c r="AB339" i="6" s="1"/>
  <c r="I339" i="6"/>
  <c r="AA339" i="6" s="1"/>
  <c r="H339" i="6"/>
  <c r="Z339" i="6" s="1"/>
  <c r="G339" i="6"/>
  <c r="Y339" i="6" s="1"/>
  <c r="F339" i="6"/>
  <c r="E339" i="6"/>
  <c r="R339" i="6" s="1"/>
  <c r="D339" i="6"/>
  <c r="C339" i="6"/>
  <c r="B339" i="6"/>
  <c r="M338" i="6"/>
  <c r="X338" i="6" s="1"/>
  <c r="L338" i="6"/>
  <c r="W338" i="6" s="1"/>
  <c r="K338" i="6"/>
  <c r="V338" i="6" s="1"/>
  <c r="J338" i="6"/>
  <c r="I338" i="6"/>
  <c r="AA338" i="6" s="1"/>
  <c r="H338" i="6"/>
  <c r="Z338" i="6" s="1"/>
  <c r="G338" i="6"/>
  <c r="Y338" i="6" s="1"/>
  <c r="F338" i="6"/>
  <c r="E338" i="6"/>
  <c r="R338" i="6" s="1"/>
  <c r="D338" i="6"/>
  <c r="C338" i="6"/>
  <c r="B338" i="6"/>
  <c r="M337" i="6"/>
  <c r="X337" i="6" s="1"/>
  <c r="L337" i="6"/>
  <c r="K337" i="6"/>
  <c r="V337" i="6" s="1"/>
  <c r="J337" i="6"/>
  <c r="AB337" i="6" s="1"/>
  <c r="I337" i="6"/>
  <c r="AA337" i="6" s="1"/>
  <c r="H337" i="6"/>
  <c r="Z337" i="6" s="1"/>
  <c r="G337" i="6"/>
  <c r="Y337" i="6" s="1"/>
  <c r="F337" i="6"/>
  <c r="E337" i="6"/>
  <c r="D337" i="6"/>
  <c r="C337" i="6"/>
  <c r="B337" i="6"/>
  <c r="M336" i="6"/>
  <c r="X336" i="6" s="1"/>
  <c r="L336" i="6"/>
  <c r="K336" i="6"/>
  <c r="V336" i="6" s="1"/>
  <c r="J336" i="6"/>
  <c r="AB336" i="6" s="1"/>
  <c r="I336" i="6"/>
  <c r="AA336" i="6" s="1"/>
  <c r="H336" i="6"/>
  <c r="Z336" i="6" s="1"/>
  <c r="G336" i="6"/>
  <c r="Y336" i="6" s="1"/>
  <c r="F336" i="6"/>
  <c r="E336" i="6"/>
  <c r="D336" i="6"/>
  <c r="C336" i="6"/>
  <c r="B336" i="6"/>
  <c r="M335" i="6"/>
  <c r="X335" i="6" s="1"/>
  <c r="L335" i="6"/>
  <c r="W335" i="6" s="1"/>
  <c r="K335" i="6"/>
  <c r="J335" i="6"/>
  <c r="AB335" i="6" s="1"/>
  <c r="I335" i="6"/>
  <c r="AA335" i="6" s="1"/>
  <c r="H335" i="6"/>
  <c r="Z335" i="6" s="1"/>
  <c r="G335" i="6"/>
  <c r="Y335" i="6" s="1"/>
  <c r="F335" i="6"/>
  <c r="E335" i="6"/>
  <c r="Q335" i="6" s="1"/>
  <c r="D335" i="6"/>
  <c r="C335" i="6"/>
  <c r="B335" i="6"/>
  <c r="M334" i="6"/>
  <c r="X334" i="6" s="1"/>
  <c r="L334" i="6"/>
  <c r="W334" i="6" s="1"/>
  <c r="K334" i="6"/>
  <c r="J334" i="6"/>
  <c r="AB334" i="6" s="1"/>
  <c r="I334" i="6"/>
  <c r="H334" i="6"/>
  <c r="Z334" i="6" s="1"/>
  <c r="G334" i="6"/>
  <c r="Y334" i="6" s="1"/>
  <c r="F334" i="6"/>
  <c r="E334" i="6"/>
  <c r="Q334" i="6" s="1"/>
  <c r="D334" i="6"/>
  <c r="C334" i="6"/>
  <c r="B334" i="6"/>
  <c r="M333" i="6"/>
  <c r="X333" i="6" s="1"/>
  <c r="L333" i="6"/>
  <c r="W333" i="6" s="1"/>
  <c r="K333" i="6"/>
  <c r="J333" i="6"/>
  <c r="AB333" i="6" s="1"/>
  <c r="I333" i="6"/>
  <c r="AA333" i="6" s="1"/>
  <c r="H333" i="6"/>
  <c r="Z333" i="6" s="1"/>
  <c r="G333" i="6"/>
  <c r="Y333" i="6" s="1"/>
  <c r="F333" i="6"/>
  <c r="E333" i="6"/>
  <c r="R333" i="6" s="1"/>
  <c r="D333" i="6"/>
  <c r="C333" i="6"/>
  <c r="B333" i="6"/>
  <c r="M332" i="6"/>
  <c r="X332" i="6" s="1"/>
  <c r="L332" i="6"/>
  <c r="W332" i="6" s="1"/>
  <c r="K332" i="6"/>
  <c r="V332" i="6" s="1"/>
  <c r="J332" i="6"/>
  <c r="AB332" i="6" s="1"/>
  <c r="I332" i="6"/>
  <c r="AA332" i="6" s="1"/>
  <c r="H332" i="6"/>
  <c r="Z332" i="6" s="1"/>
  <c r="G332" i="6"/>
  <c r="Y332" i="6" s="1"/>
  <c r="F332" i="6"/>
  <c r="E332" i="6"/>
  <c r="Q332" i="6" s="1"/>
  <c r="D332" i="6"/>
  <c r="C332" i="6"/>
  <c r="B332" i="6"/>
  <c r="M331" i="6"/>
  <c r="X331" i="6" s="1"/>
  <c r="L331" i="6"/>
  <c r="W331" i="6" s="1"/>
  <c r="K331" i="6"/>
  <c r="J331" i="6"/>
  <c r="AB331" i="6" s="1"/>
  <c r="I331" i="6"/>
  <c r="AA331" i="6" s="1"/>
  <c r="H331" i="6"/>
  <c r="Z331" i="6" s="1"/>
  <c r="G331" i="6"/>
  <c r="Y331" i="6" s="1"/>
  <c r="F331" i="6"/>
  <c r="E331" i="6"/>
  <c r="R331" i="6" s="1"/>
  <c r="D331" i="6"/>
  <c r="C331" i="6"/>
  <c r="B331" i="6"/>
  <c r="M330" i="6"/>
  <c r="X330" i="6" s="1"/>
  <c r="L330" i="6"/>
  <c r="W330" i="6" s="1"/>
  <c r="K330" i="6"/>
  <c r="V330" i="6" s="1"/>
  <c r="J330" i="6"/>
  <c r="AB330" i="6" s="1"/>
  <c r="I330" i="6"/>
  <c r="AA330" i="6" s="1"/>
  <c r="H330" i="6"/>
  <c r="Z330" i="6" s="1"/>
  <c r="G330" i="6"/>
  <c r="Y330" i="6" s="1"/>
  <c r="F330" i="6"/>
  <c r="E330" i="6"/>
  <c r="R330" i="6" s="1"/>
  <c r="D330" i="6"/>
  <c r="C330" i="6"/>
  <c r="B330" i="6"/>
  <c r="M329" i="6"/>
  <c r="X329" i="6" s="1"/>
  <c r="L329" i="6"/>
  <c r="W329" i="6" s="1"/>
  <c r="K329" i="6"/>
  <c r="V329" i="6" s="1"/>
  <c r="J329" i="6"/>
  <c r="AB329" i="6" s="1"/>
  <c r="I329" i="6"/>
  <c r="AA329" i="6" s="1"/>
  <c r="H329" i="6"/>
  <c r="Z329" i="6" s="1"/>
  <c r="G329" i="6"/>
  <c r="Y329" i="6" s="1"/>
  <c r="F329" i="6"/>
  <c r="E329" i="6"/>
  <c r="D329" i="6"/>
  <c r="C329" i="6"/>
  <c r="B329" i="6"/>
  <c r="M328" i="6"/>
  <c r="X328" i="6" s="1"/>
  <c r="L328" i="6"/>
  <c r="W328" i="6" s="1"/>
  <c r="K328" i="6"/>
  <c r="V328" i="6" s="1"/>
  <c r="J328" i="6"/>
  <c r="AB328" i="6" s="1"/>
  <c r="I328" i="6"/>
  <c r="AA328" i="6" s="1"/>
  <c r="H328" i="6"/>
  <c r="Z328" i="6" s="1"/>
  <c r="G328" i="6"/>
  <c r="Y328" i="6" s="1"/>
  <c r="F328" i="6"/>
  <c r="E328" i="6"/>
  <c r="D328" i="6"/>
  <c r="C328" i="6"/>
  <c r="B328" i="6"/>
  <c r="M327" i="6"/>
  <c r="X327" i="6" s="1"/>
  <c r="L327" i="6"/>
  <c r="W327" i="6" s="1"/>
  <c r="K327" i="6"/>
  <c r="J327" i="6"/>
  <c r="AB327" i="6" s="1"/>
  <c r="I327" i="6"/>
  <c r="AA327" i="6" s="1"/>
  <c r="H327" i="6"/>
  <c r="Z327" i="6" s="1"/>
  <c r="G327" i="6"/>
  <c r="Y327" i="6" s="1"/>
  <c r="F327" i="6"/>
  <c r="E327" i="6"/>
  <c r="Q327" i="6" s="1"/>
  <c r="D327" i="6"/>
  <c r="C327" i="6"/>
  <c r="B327" i="6"/>
  <c r="M326" i="6"/>
  <c r="X326" i="6" s="1"/>
  <c r="L326" i="6"/>
  <c r="W326" i="6" s="1"/>
  <c r="K326" i="6"/>
  <c r="V326" i="6" s="1"/>
  <c r="J326" i="6"/>
  <c r="AB326" i="6" s="1"/>
  <c r="I326" i="6"/>
  <c r="AA326" i="6" s="1"/>
  <c r="H326" i="6"/>
  <c r="Z326" i="6" s="1"/>
  <c r="G326" i="6"/>
  <c r="Y326" i="6" s="1"/>
  <c r="F326" i="6"/>
  <c r="E326" i="6"/>
  <c r="R326" i="6" s="1"/>
  <c r="D326" i="6"/>
  <c r="C326" i="6"/>
  <c r="B326" i="6"/>
  <c r="M325" i="6"/>
  <c r="X325" i="6" s="1"/>
  <c r="L325" i="6"/>
  <c r="W325" i="6" s="1"/>
  <c r="K325" i="6"/>
  <c r="J325" i="6"/>
  <c r="AB325" i="6" s="1"/>
  <c r="I325" i="6"/>
  <c r="AA325" i="6" s="1"/>
  <c r="H325" i="6"/>
  <c r="Z325" i="6" s="1"/>
  <c r="G325" i="6"/>
  <c r="Y325" i="6" s="1"/>
  <c r="F325" i="6"/>
  <c r="E325" i="6"/>
  <c r="Q325" i="6" s="1"/>
  <c r="D325" i="6"/>
  <c r="C325" i="6"/>
  <c r="B325" i="6"/>
  <c r="M324" i="6"/>
  <c r="X324" i="6" s="1"/>
  <c r="L324" i="6"/>
  <c r="W324" i="6" s="1"/>
  <c r="K324" i="6"/>
  <c r="J324" i="6"/>
  <c r="AB324" i="6" s="1"/>
  <c r="I324" i="6"/>
  <c r="AA324" i="6" s="1"/>
  <c r="H324" i="6"/>
  <c r="Z324" i="6" s="1"/>
  <c r="G324" i="6"/>
  <c r="Y324" i="6" s="1"/>
  <c r="F324" i="6"/>
  <c r="E324" i="6"/>
  <c r="R324" i="6" s="1"/>
  <c r="D324" i="6"/>
  <c r="C324" i="6"/>
  <c r="B324" i="6"/>
  <c r="M323" i="6"/>
  <c r="X323" i="6" s="1"/>
  <c r="L323" i="6"/>
  <c r="W323" i="6" s="1"/>
  <c r="K323" i="6"/>
  <c r="J323" i="6"/>
  <c r="AB323" i="6" s="1"/>
  <c r="I323" i="6"/>
  <c r="AA323" i="6" s="1"/>
  <c r="H323" i="6"/>
  <c r="Z323" i="6" s="1"/>
  <c r="G323" i="6"/>
  <c r="Y323" i="6" s="1"/>
  <c r="F323" i="6"/>
  <c r="E323" i="6"/>
  <c r="D323" i="6"/>
  <c r="C323" i="6"/>
  <c r="B323" i="6"/>
  <c r="M322" i="6"/>
  <c r="L322" i="6"/>
  <c r="W322" i="6" s="1"/>
  <c r="K322" i="6"/>
  <c r="V322" i="6" s="1"/>
  <c r="J322" i="6"/>
  <c r="AB322" i="6" s="1"/>
  <c r="I322" i="6"/>
  <c r="AA322" i="6" s="1"/>
  <c r="H322" i="6"/>
  <c r="Z322" i="6" s="1"/>
  <c r="G322" i="6"/>
  <c r="Y322" i="6" s="1"/>
  <c r="F322" i="6"/>
  <c r="E322" i="6"/>
  <c r="R322" i="6" s="1"/>
  <c r="D322" i="6"/>
  <c r="C322" i="6"/>
  <c r="B322" i="6"/>
  <c r="M321" i="6"/>
  <c r="X321" i="6" s="1"/>
  <c r="L321" i="6"/>
  <c r="W321" i="6" s="1"/>
  <c r="K321" i="6"/>
  <c r="V321" i="6" s="1"/>
  <c r="J321" i="6"/>
  <c r="AB321" i="6" s="1"/>
  <c r="I321" i="6"/>
  <c r="AA321" i="6" s="1"/>
  <c r="H321" i="6"/>
  <c r="Z321" i="6" s="1"/>
  <c r="G321" i="6"/>
  <c r="Y321" i="6" s="1"/>
  <c r="F321" i="6"/>
  <c r="E321" i="6"/>
  <c r="R321" i="6" s="1"/>
  <c r="D321" i="6"/>
  <c r="C321" i="6"/>
  <c r="B321" i="6"/>
  <c r="M320" i="6"/>
  <c r="X320" i="6" s="1"/>
  <c r="L320" i="6"/>
  <c r="W320" i="6" s="1"/>
  <c r="K320" i="6"/>
  <c r="V320" i="6" s="1"/>
  <c r="J320" i="6"/>
  <c r="AB320" i="6" s="1"/>
  <c r="I320" i="6"/>
  <c r="AA320" i="6" s="1"/>
  <c r="H320" i="6"/>
  <c r="Z320" i="6" s="1"/>
  <c r="G320" i="6"/>
  <c r="Y320" i="6" s="1"/>
  <c r="F320" i="6"/>
  <c r="E320" i="6"/>
  <c r="D320" i="6"/>
  <c r="C320" i="6"/>
  <c r="B320" i="6"/>
  <c r="M319" i="6"/>
  <c r="X319" i="6" s="1"/>
  <c r="L319" i="6"/>
  <c r="W319" i="6" s="1"/>
  <c r="K319" i="6"/>
  <c r="V319" i="6" s="1"/>
  <c r="J319" i="6"/>
  <c r="AB319" i="6" s="1"/>
  <c r="I319" i="6"/>
  <c r="AA319" i="6" s="1"/>
  <c r="H319" i="6"/>
  <c r="Z319" i="6" s="1"/>
  <c r="G319" i="6"/>
  <c r="Y319" i="6" s="1"/>
  <c r="F319" i="6"/>
  <c r="E319" i="6"/>
  <c r="Q319" i="6" s="1"/>
  <c r="D319" i="6"/>
  <c r="C319" i="6"/>
  <c r="B319" i="6"/>
  <c r="M318" i="6"/>
  <c r="X318" i="6" s="1"/>
  <c r="L318" i="6"/>
  <c r="W318" i="6" s="1"/>
  <c r="K318" i="6"/>
  <c r="J318" i="6"/>
  <c r="AB318" i="6" s="1"/>
  <c r="I318" i="6"/>
  <c r="AA318" i="6" s="1"/>
  <c r="H318" i="6"/>
  <c r="Z318" i="6" s="1"/>
  <c r="G318" i="6"/>
  <c r="Y318" i="6" s="1"/>
  <c r="F318" i="6"/>
  <c r="E318" i="6"/>
  <c r="D318" i="6"/>
  <c r="C318" i="6"/>
  <c r="B318" i="6"/>
  <c r="M317" i="6"/>
  <c r="X317" i="6" s="1"/>
  <c r="L317" i="6"/>
  <c r="W317" i="6" s="1"/>
  <c r="K317" i="6"/>
  <c r="J317" i="6"/>
  <c r="AB317" i="6" s="1"/>
  <c r="I317" i="6"/>
  <c r="AA317" i="6" s="1"/>
  <c r="H317" i="6"/>
  <c r="Z317" i="6" s="1"/>
  <c r="G317" i="6"/>
  <c r="Y317" i="6" s="1"/>
  <c r="F317" i="6"/>
  <c r="E317" i="6"/>
  <c r="D317" i="6"/>
  <c r="C317" i="6"/>
  <c r="B317" i="6"/>
  <c r="M316" i="6"/>
  <c r="X316" i="6" s="1"/>
  <c r="L316" i="6"/>
  <c r="W316" i="6" s="1"/>
  <c r="K316" i="6"/>
  <c r="V316" i="6" s="1"/>
  <c r="J316" i="6"/>
  <c r="AB316" i="6" s="1"/>
  <c r="I316" i="6"/>
  <c r="AA316" i="6" s="1"/>
  <c r="H316" i="6"/>
  <c r="Z316" i="6" s="1"/>
  <c r="G316" i="6"/>
  <c r="Y316" i="6" s="1"/>
  <c r="F316" i="6"/>
  <c r="E316" i="6"/>
  <c r="R316" i="6" s="1"/>
  <c r="D316" i="6"/>
  <c r="C316" i="6"/>
  <c r="B316" i="6"/>
  <c r="M315" i="6"/>
  <c r="X315" i="6" s="1"/>
  <c r="L315" i="6"/>
  <c r="W315" i="6" s="1"/>
  <c r="K315" i="6"/>
  <c r="V315" i="6" s="1"/>
  <c r="J315" i="6"/>
  <c r="AB315" i="6" s="1"/>
  <c r="I315" i="6"/>
  <c r="AA315" i="6" s="1"/>
  <c r="H315" i="6"/>
  <c r="Z315" i="6" s="1"/>
  <c r="G315" i="6"/>
  <c r="Y315" i="6" s="1"/>
  <c r="F315" i="6"/>
  <c r="E315" i="6"/>
  <c r="R315" i="6" s="1"/>
  <c r="D315" i="6"/>
  <c r="C315" i="6"/>
  <c r="B315" i="6"/>
  <c r="M314" i="6"/>
  <c r="X314" i="6" s="1"/>
  <c r="L314" i="6"/>
  <c r="K314" i="6"/>
  <c r="V314" i="6" s="1"/>
  <c r="J314" i="6"/>
  <c r="AB314" i="6" s="1"/>
  <c r="I314" i="6"/>
  <c r="AA314" i="6" s="1"/>
  <c r="H314" i="6"/>
  <c r="Z314" i="6" s="1"/>
  <c r="G314" i="6"/>
  <c r="Y314" i="6" s="1"/>
  <c r="F314" i="6"/>
  <c r="E314" i="6"/>
  <c r="R314" i="6" s="1"/>
  <c r="D314" i="6"/>
  <c r="C314" i="6"/>
  <c r="B314" i="6"/>
  <c r="M313" i="6"/>
  <c r="X313" i="6" s="1"/>
  <c r="L313" i="6"/>
  <c r="K313" i="6"/>
  <c r="V313" i="6" s="1"/>
  <c r="J313" i="6"/>
  <c r="AB313" i="6" s="1"/>
  <c r="I313" i="6"/>
  <c r="AA313" i="6" s="1"/>
  <c r="H313" i="6"/>
  <c r="Z313" i="6" s="1"/>
  <c r="G313" i="6"/>
  <c r="Y313" i="6" s="1"/>
  <c r="F313" i="6"/>
  <c r="E313" i="6"/>
  <c r="R313" i="6" s="1"/>
  <c r="D313" i="6"/>
  <c r="C313" i="6"/>
  <c r="B313" i="6"/>
  <c r="M312" i="6"/>
  <c r="L312" i="6"/>
  <c r="W312" i="6" s="1"/>
  <c r="K312" i="6"/>
  <c r="V312" i="6" s="1"/>
  <c r="J312" i="6"/>
  <c r="AB312" i="6" s="1"/>
  <c r="I312" i="6"/>
  <c r="AA312" i="6" s="1"/>
  <c r="H312" i="6"/>
  <c r="Z312" i="6" s="1"/>
  <c r="G312" i="6"/>
  <c r="Y312" i="6" s="1"/>
  <c r="F312" i="6"/>
  <c r="E312" i="6"/>
  <c r="D312" i="6"/>
  <c r="C312" i="6"/>
  <c r="B312" i="6"/>
  <c r="M311" i="6"/>
  <c r="X311" i="6" s="1"/>
  <c r="L311" i="6"/>
  <c r="W311" i="6" s="1"/>
  <c r="K311" i="6"/>
  <c r="V311" i="6" s="1"/>
  <c r="J311" i="6"/>
  <c r="AB311" i="6" s="1"/>
  <c r="I311" i="6"/>
  <c r="AA311" i="6" s="1"/>
  <c r="H311" i="6"/>
  <c r="Z311" i="6" s="1"/>
  <c r="G311" i="6"/>
  <c r="Y311" i="6" s="1"/>
  <c r="F311" i="6"/>
  <c r="E311" i="6"/>
  <c r="Q311" i="6" s="1"/>
  <c r="D311" i="6"/>
  <c r="C311" i="6"/>
  <c r="B311" i="6"/>
  <c r="M310" i="6"/>
  <c r="X310" i="6" s="1"/>
  <c r="L310" i="6"/>
  <c r="W310" i="6" s="1"/>
  <c r="K310" i="6"/>
  <c r="J310" i="6"/>
  <c r="AB310" i="6" s="1"/>
  <c r="I310" i="6"/>
  <c r="AA310" i="6" s="1"/>
  <c r="H310" i="6"/>
  <c r="Z310" i="6" s="1"/>
  <c r="G310" i="6"/>
  <c r="Y310" i="6" s="1"/>
  <c r="F310" i="6"/>
  <c r="E310" i="6"/>
  <c r="R310" i="6" s="1"/>
  <c r="D310" i="6"/>
  <c r="C310" i="6"/>
  <c r="B310" i="6"/>
  <c r="M309" i="6"/>
  <c r="X309" i="6" s="1"/>
  <c r="L309" i="6"/>
  <c r="W309" i="6" s="1"/>
  <c r="K309" i="6"/>
  <c r="J309" i="6"/>
  <c r="AB309" i="6" s="1"/>
  <c r="I309" i="6"/>
  <c r="AA309" i="6" s="1"/>
  <c r="H309" i="6"/>
  <c r="Z309" i="6" s="1"/>
  <c r="G309" i="6"/>
  <c r="Y309" i="6" s="1"/>
  <c r="F309" i="6"/>
  <c r="E309" i="6"/>
  <c r="D309" i="6"/>
  <c r="C309" i="6"/>
  <c r="B309" i="6"/>
  <c r="M308" i="6"/>
  <c r="X308" i="6" s="1"/>
  <c r="L308" i="6"/>
  <c r="W308" i="6" s="1"/>
  <c r="K308" i="6"/>
  <c r="V308" i="6" s="1"/>
  <c r="J308" i="6"/>
  <c r="AB308" i="6" s="1"/>
  <c r="I308" i="6"/>
  <c r="AA308" i="6" s="1"/>
  <c r="H308" i="6"/>
  <c r="Z308" i="6" s="1"/>
  <c r="G308" i="6"/>
  <c r="Y308" i="6" s="1"/>
  <c r="F308" i="6"/>
  <c r="E308" i="6"/>
  <c r="D308" i="6"/>
  <c r="C308" i="6"/>
  <c r="B308" i="6"/>
  <c r="M307" i="6"/>
  <c r="X307" i="6" s="1"/>
  <c r="L307" i="6"/>
  <c r="W307" i="6" s="1"/>
  <c r="K307" i="6"/>
  <c r="V307" i="6" s="1"/>
  <c r="J307" i="6"/>
  <c r="AB307" i="6" s="1"/>
  <c r="I307" i="6"/>
  <c r="AA307" i="6" s="1"/>
  <c r="H307" i="6"/>
  <c r="Z307" i="6" s="1"/>
  <c r="G307" i="6"/>
  <c r="Y307" i="6" s="1"/>
  <c r="F307" i="6"/>
  <c r="E307" i="6"/>
  <c r="R307" i="6" s="1"/>
  <c r="D307" i="6"/>
  <c r="C307" i="6"/>
  <c r="B307" i="6"/>
  <c r="M306" i="6"/>
  <c r="X306" i="6" s="1"/>
  <c r="L306" i="6"/>
  <c r="W306" i="6" s="1"/>
  <c r="K306" i="6"/>
  <c r="J306" i="6"/>
  <c r="AB306" i="6" s="1"/>
  <c r="I306" i="6"/>
  <c r="AA306" i="6" s="1"/>
  <c r="H306" i="6"/>
  <c r="Z306" i="6" s="1"/>
  <c r="G306" i="6"/>
  <c r="Y306" i="6" s="1"/>
  <c r="F306" i="6"/>
  <c r="E306" i="6"/>
  <c r="Q306" i="6" s="1"/>
  <c r="D306" i="6"/>
  <c r="C306" i="6"/>
  <c r="B306" i="6"/>
  <c r="M305" i="6"/>
  <c r="X305" i="6" s="1"/>
  <c r="L305" i="6"/>
  <c r="W305" i="6" s="1"/>
  <c r="K305" i="6"/>
  <c r="V305" i="6" s="1"/>
  <c r="J305" i="6"/>
  <c r="AB305" i="6" s="1"/>
  <c r="I305" i="6"/>
  <c r="AA305" i="6" s="1"/>
  <c r="H305" i="6"/>
  <c r="Z305" i="6" s="1"/>
  <c r="G305" i="6"/>
  <c r="Y305" i="6" s="1"/>
  <c r="F305" i="6"/>
  <c r="E305" i="6"/>
  <c r="R305" i="6" s="1"/>
  <c r="D305" i="6"/>
  <c r="C305" i="6"/>
  <c r="B305" i="6"/>
  <c r="M304" i="6"/>
  <c r="X304" i="6" s="1"/>
  <c r="L304" i="6"/>
  <c r="W304" i="6" s="1"/>
  <c r="K304" i="6"/>
  <c r="J304" i="6"/>
  <c r="AB304" i="6" s="1"/>
  <c r="I304" i="6"/>
  <c r="AA304" i="6" s="1"/>
  <c r="H304" i="6"/>
  <c r="Z304" i="6" s="1"/>
  <c r="G304" i="6"/>
  <c r="Y304" i="6" s="1"/>
  <c r="F304" i="6"/>
  <c r="E304" i="6"/>
  <c r="D304" i="6"/>
  <c r="C304" i="6"/>
  <c r="B304" i="6"/>
  <c r="M303" i="6"/>
  <c r="X303" i="6" s="1"/>
  <c r="L303" i="6"/>
  <c r="W303" i="6" s="1"/>
  <c r="K303" i="6"/>
  <c r="J303" i="6"/>
  <c r="I303" i="6"/>
  <c r="AA303" i="6" s="1"/>
  <c r="H303" i="6"/>
  <c r="Z303" i="6" s="1"/>
  <c r="G303" i="6"/>
  <c r="Y303" i="6" s="1"/>
  <c r="F303" i="6"/>
  <c r="E303" i="6"/>
  <c r="D303" i="6"/>
  <c r="C303" i="6"/>
  <c r="B303" i="6"/>
  <c r="M302" i="6"/>
  <c r="X302" i="6" s="1"/>
  <c r="L302" i="6"/>
  <c r="W302" i="6" s="1"/>
  <c r="K302" i="6"/>
  <c r="V302" i="6" s="1"/>
  <c r="J302" i="6"/>
  <c r="AB302" i="6" s="1"/>
  <c r="I302" i="6"/>
  <c r="AA302" i="6" s="1"/>
  <c r="H302" i="6"/>
  <c r="Z302" i="6" s="1"/>
  <c r="G302" i="6"/>
  <c r="Y302" i="6" s="1"/>
  <c r="F302" i="6"/>
  <c r="E302" i="6"/>
  <c r="R302" i="6" s="1"/>
  <c r="D302" i="6"/>
  <c r="C302" i="6"/>
  <c r="B302" i="6"/>
  <c r="M301" i="6"/>
  <c r="X301" i="6" s="1"/>
  <c r="L301" i="6"/>
  <c r="W301" i="6" s="1"/>
  <c r="K301" i="6"/>
  <c r="J301" i="6"/>
  <c r="AB301" i="6" s="1"/>
  <c r="I301" i="6"/>
  <c r="AA301" i="6" s="1"/>
  <c r="H301" i="6"/>
  <c r="Z301" i="6" s="1"/>
  <c r="G301" i="6"/>
  <c r="Y301" i="6" s="1"/>
  <c r="F301" i="6"/>
  <c r="E301" i="6"/>
  <c r="R301" i="6" s="1"/>
  <c r="D301" i="6"/>
  <c r="C301" i="6"/>
  <c r="B301" i="6"/>
  <c r="M300" i="6"/>
  <c r="X300" i="6" s="1"/>
  <c r="L300" i="6"/>
  <c r="K300" i="6"/>
  <c r="V300" i="6" s="1"/>
  <c r="J300" i="6"/>
  <c r="AB300" i="6" s="1"/>
  <c r="I300" i="6"/>
  <c r="AA300" i="6" s="1"/>
  <c r="H300" i="6"/>
  <c r="Z300" i="6" s="1"/>
  <c r="G300" i="6"/>
  <c r="Y300" i="6" s="1"/>
  <c r="F300" i="6"/>
  <c r="E300" i="6"/>
  <c r="D300" i="6"/>
  <c r="C300" i="6"/>
  <c r="B300" i="6"/>
  <c r="M299" i="6"/>
  <c r="X299" i="6" s="1"/>
  <c r="L299" i="6"/>
  <c r="W299" i="6" s="1"/>
  <c r="K299" i="6"/>
  <c r="J299" i="6"/>
  <c r="AB299" i="6" s="1"/>
  <c r="I299" i="6"/>
  <c r="AA299" i="6" s="1"/>
  <c r="H299" i="6"/>
  <c r="Z299" i="6" s="1"/>
  <c r="G299" i="6"/>
  <c r="Y299" i="6" s="1"/>
  <c r="F299" i="6"/>
  <c r="E299" i="6"/>
  <c r="R299" i="6" s="1"/>
  <c r="D299" i="6"/>
  <c r="C299" i="6"/>
  <c r="B299" i="6"/>
  <c r="M298" i="6"/>
  <c r="L298" i="6"/>
  <c r="W298" i="6" s="1"/>
  <c r="K298" i="6"/>
  <c r="V298" i="6" s="1"/>
  <c r="J298" i="6"/>
  <c r="AB298" i="6" s="1"/>
  <c r="I298" i="6"/>
  <c r="AA298" i="6" s="1"/>
  <c r="H298" i="6"/>
  <c r="Z298" i="6" s="1"/>
  <c r="G298" i="6"/>
  <c r="Y298" i="6" s="1"/>
  <c r="F298" i="6"/>
  <c r="E298" i="6"/>
  <c r="R298" i="6" s="1"/>
  <c r="D298" i="6"/>
  <c r="C298" i="6"/>
  <c r="B298" i="6"/>
  <c r="M297" i="6"/>
  <c r="X297" i="6" s="1"/>
  <c r="L297" i="6"/>
  <c r="W297" i="6" s="1"/>
  <c r="K297" i="6"/>
  <c r="V297" i="6" s="1"/>
  <c r="J297" i="6"/>
  <c r="AB297" i="6" s="1"/>
  <c r="I297" i="6"/>
  <c r="AA297" i="6" s="1"/>
  <c r="H297" i="6"/>
  <c r="Z297" i="6" s="1"/>
  <c r="G297" i="6"/>
  <c r="Y297" i="6" s="1"/>
  <c r="F297" i="6"/>
  <c r="E297" i="6"/>
  <c r="D297" i="6"/>
  <c r="C297" i="6"/>
  <c r="B297" i="6"/>
  <c r="M296" i="6"/>
  <c r="X296" i="6" s="1"/>
  <c r="L296" i="6"/>
  <c r="W296" i="6" s="1"/>
  <c r="K296" i="6"/>
  <c r="V296" i="6" s="1"/>
  <c r="J296" i="6"/>
  <c r="AB296" i="6" s="1"/>
  <c r="I296" i="6"/>
  <c r="AA296" i="6" s="1"/>
  <c r="H296" i="6"/>
  <c r="Z296" i="6" s="1"/>
  <c r="G296" i="6"/>
  <c r="Y296" i="6" s="1"/>
  <c r="F296" i="6"/>
  <c r="E296" i="6"/>
  <c r="R296" i="6" s="1"/>
  <c r="D296" i="6"/>
  <c r="C296" i="6"/>
  <c r="B296" i="6"/>
  <c r="M295" i="6"/>
  <c r="X295" i="6" s="1"/>
  <c r="L295" i="6"/>
  <c r="W295" i="6" s="1"/>
  <c r="K295" i="6"/>
  <c r="J295" i="6"/>
  <c r="AB295" i="6" s="1"/>
  <c r="I295" i="6"/>
  <c r="AA295" i="6" s="1"/>
  <c r="H295" i="6"/>
  <c r="Z295" i="6" s="1"/>
  <c r="G295" i="6"/>
  <c r="Y295" i="6" s="1"/>
  <c r="F295" i="6"/>
  <c r="E295" i="6"/>
  <c r="R295" i="6" s="1"/>
  <c r="D295" i="6"/>
  <c r="C295" i="6"/>
  <c r="B295" i="6"/>
  <c r="M294" i="6"/>
  <c r="X294" i="6" s="1"/>
  <c r="L294" i="6"/>
  <c r="W294" i="6" s="1"/>
  <c r="K294" i="6"/>
  <c r="J294" i="6"/>
  <c r="AB294" i="6" s="1"/>
  <c r="I294" i="6"/>
  <c r="AA294" i="6" s="1"/>
  <c r="H294" i="6"/>
  <c r="Z294" i="6" s="1"/>
  <c r="G294" i="6"/>
  <c r="Y294" i="6" s="1"/>
  <c r="F294" i="6"/>
  <c r="E294" i="6"/>
  <c r="R294" i="6" s="1"/>
  <c r="D294" i="6"/>
  <c r="C294" i="6"/>
  <c r="B294" i="6"/>
  <c r="M293" i="6"/>
  <c r="X293" i="6" s="1"/>
  <c r="L293" i="6"/>
  <c r="W293" i="6" s="1"/>
  <c r="K293" i="6"/>
  <c r="J293" i="6"/>
  <c r="AB293" i="6" s="1"/>
  <c r="I293" i="6"/>
  <c r="AA293" i="6" s="1"/>
  <c r="H293" i="6"/>
  <c r="Z293" i="6" s="1"/>
  <c r="G293" i="6"/>
  <c r="Y293" i="6" s="1"/>
  <c r="F293" i="6"/>
  <c r="E293" i="6"/>
  <c r="R293" i="6" s="1"/>
  <c r="D293" i="6"/>
  <c r="C293" i="6"/>
  <c r="B293" i="6"/>
  <c r="M292" i="6"/>
  <c r="X292" i="6" s="1"/>
  <c r="L292" i="6"/>
  <c r="W292" i="6" s="1"/>
  <c r="K292" i="6"/>
  <c r="J292" i="6"/>
  <c r="AB292" i="6" s="1"/>
  <c r="I292" i="6"/>
  <c r="AA292" i="6" s="1"/>
  <c r="H292" i="6"/>
  <c r="Z292" i="6" s="1"/>
  <c r="G292" i="6"/>
  <c r="Y292" i="6" s="1"/>
  <c r="F292" i="6"/>
  <c r="E292" i="6"/>
  <c r="D292" i="6"/>
  <c r="C292" i="6"/>
  <c r="B292" i="6"/>
  <c r="M291" i="6"/>
  <c r="X291" i="6" s="1"/>
  <c r="L291" i="6"/>
  <c r="W291" i="6" s="1"/>
  <c r="K291" i="6"/>
  <c r="V291" i="6" s="1"/>
  <c r="J291" i="6"/>
  <c r="AB291" i="6" s="1"/>
  <c r="I291" i="6"/>
  <c r="AA291" i="6" s="1"/>
  <c r="H291" i="6"/>
  <c r="Z291" i="6" s="1"/>
  <c r="G291" i="6"/>
  <c r="Y291" i="6" s="1"/>
  <c r="F291" i="6"/>
  <c r="E291" i="6"/>
  <c r="R291" i="6" s="1"/>
  <c r="D291" i="6"/>
  <c r="C291" i="6"/>
  <c r="B291" i="6"/>
  <c r="M290" i="6"/>
  <c r="X290" i="6" s="1"/>
  <c r="L290" i="6"/>
  <c r="W290" i="6" s="1"/>
  <c r="K290" i="6"/>
  <c r="J290" i="6"/>
  <c r="AB290" i="6" s="1"/>
  <c r="I290" i="6"/>
  <c r="AA290" i="6" s="1"/>
  <c r="H290" i="6"/>
  <c r="Z290" i="6" s="1"/>
  <c r="G290" i="6"/>
  <c r="Y290" i="6" s="1"/>
  <c r="F290" i="6"/>
  <c r="E290" i="6"/>
  <c r="R290" i="6" s="1"/>
  <c r="D290" i="6"/>
  <c r="C290" i="6"/>
  <c r="B290" i="6"/>
  <c r="M289" i="6"/>
  <c r="L289" i="6"/>
  <c r="W289" i="6" s="1"/>
  <c r="K289" i="6"/>
  <c r="V289" i="6" s="1"/>
  <c r="J289" i="6"/>
  <c r="AB289" i="6" s="1"/>
  <c r="I289" i="6"/>
  <c r="AA289" i="6" s="1"/>
  <c r="H289" i="6"/>
  <c r="Z289" i="6" s="1"/>
  <c r="G289" i="6"/>
  <c r="Y289" i="6" s="1"/>
  <c r="F289" i="6"/>
  <c r="E289" i="6"/>
  <c r="R289" i="6" s="1"/>
  <c r="D289" i="6"/>
  <c r="C289" i="6"/>
  <c r="B289" i="6"/>
  <c r="M288" i="6"/>
  <c r="L288" i="6"/>
  <c r="W288" i="6" s="1"/>
  <c r="K288" i="6"/>
  <c r="V288" i="6" s="1"/>
  <c r="J288" i="6"/>
  <c r="AB288" i="6" s="1"/>
  <c r="I288" i="6"/>
  <c r="AA288" i="6" s="1"/>
  <c r="H288" i="6"/>
  <c r="Z288" i="6" s="1"/>
  <c r="G288" i="6"/>
  <c r="Y288" i="6" s="1"/>
  <c r="F288" i="6"/>
  <c r="E288" i="6"/>
  <c r="R288" i="6" s="1"/>
  <c r="D288" i="6"/>
  <c r="C288" i="6"/>
  <c r="B288" i="6"/>
  <c r="M287" i="6"/>
  <c r="X287" i="6" s="1"/>
  <c r="L287" i="6"/>
  <c r="W287" i="6" s="1"/>
  <c r="K287" i="6"/>
  <c r="V287" i="6" s="1"/>
  <c r="J287" i="6"/>
  <c r="AB287" i="6" s="1"/>
  <c r="I287" i="6"/>
  <c r="AA287" i="6" s="1"/>
  <c r="H287" i="6"/>
  <c r="Z287" i="6" s="1"/>
  <c r="G287" i="6"/>
  <c r="Y287" i="6" s="1"/>
  <c r="F287" i="6"/>
  <c r="E287" i="6"/>
  <c r="R287" i="6" s="1"/>
  <c r="D287" i="6"/>
  <c r="C287" i="6"/>
  <c r="B287" i="6"/>
  <c r="M286" i="6"/>
  <c r="X286" i="6" s="1"/>
  <c r="L286" i="6"/>
  <c r="W286" i="6" s="1"/>
  <c r="K286" i="6"/>
  <c r="J286" i="6"/>
  <c r="AB286" i="6" s="1"/>
  <c r="I286" i="6"/>
  <c r="AA286" i="6" s="1"/>
  <c r="H286" i="6"/>
  <c r="Z286" i="6" s="1"/>
  <c r="G286" i="6"/>
  <c r="Y286" i="6" s="1"/>
  <c r="F286" i="6"/>
  <c r="E286" i="6"/>
  <c r="R286" i="6" s="1"/>
  <c r="D286" i="6"/>
  <c r="C286" i="6"/>
  <c r="B286" i="6"/>
  <c r="M285" i="6"/>
  <c r="X285" i="6" s="1"/>
  <c r="L285" i="6"/>
  <c r="W285" i="6" s="1"/>
  <c r="K285" i="6"/>
  <c r="J285" i="6"/>
  <c r="AB285" i="6" s="1"/>
  <c r="I285" i="6"/>
  <c r="AA285" i="6" s="1"/>
  <c r="H285" i="6"/>
  <c r="Z285" i="6" s="1"/>
  <c r="G285" i="6"/>
  <c r="Y285" i="6" s="1"/>
  <c r="F285" i="6"/>
  <c r="E285" i="6"/>
  <c r="Q285" i="6" s="1"/>
  <c r="D285" i="6"/>
  <c r="C285" i="6"/>
  <c r="B285" i="6"/>
  <c r="M284" i="6"/>
  <c r="X284" i="6" s="1"/>
  <c r="L284" i="6"/>
  <c r="W284" i="6" s="1"/>
  <c r="K284" i="6"/>
  <c r="J284" i="6"/>
  <c r="AB284" i="6" s="1"/>
  <c r="I284" i="6"/>
  <c r="AA284" i="6" s="1"/>
  <c r="H284" i="6"/>
  <c r="Z284" i="6" s="1"/>
  <c r="G284" i="6"/>
  <c r="Y284" i="6" s="1"/>
  <c r="F284" i="6"/>
  <c r="E284" i="6"/>
  <c r="Q284" i="6" s="1"/>
  <c r="D284" i="6"/>
  <c r="C284" i="6"/>
  <c r="B284" i="6"/>
  <c r="M283" i="6"/>
  <c r="X283" i="6" s="1"/>
  <c r="L283" i="6"/>
  <c r="W283" i="6" s="1"/>
  <c r="K283" i="6"/>
  <c r="J283" i="6"/>
  <c r="AB283" i="6" s="1"/>
  <c r="I283" i="6"/>
  <c r="AA283" i="6" s="1"/>
  <c r="H283" i="6"/>
  <c r="Z283" i="6" s="1"/>
  <c r="G283" i="6"/>
  <c r="Y283" i="6" s="1"/>
  <c r="F283" i="6"/>
  <c r="E283" i="6"/>
  <c r="R283" i="6" s="1"/>
  <c r="D283" i="6"/>
  <c r="C283" i="6"/>
  <c r="B283" i="6"/>
  <c r="M282" i="6"/>
  <c r="X282" i="6" s="1"/>
  <c r="L282" i="6"/>
  <c r="W282" i="6" s="1"/>
  <c r="K282" i="6"/>
  <c r="J282" i="6"/>
  <c r="AB282" i="6" s="1"/>
  <c r="I282" i="6"/>
  <c r="AA282" i="6" s="1"/>
  <c r="H282" i="6"/>
  <c r="Z282" i="6" s="1"/>
  <c r="G282" i="6"/>
  <c r="Y282" i="6" s="1"/>
  <c r="F282" i="6"/>
  <c r="E282" i="6"/>
  <c r="D282" i="6"/>
  <c r="C282" i="6"/>
  <c r="B282" i="6"/>
  <c r="M281" i="6"/>
  <c r="L281" i="6"/>
  <c r="W281" i="6" s="1"/>
  <c r="K281" i="6"/>
  <c r="V281" i="6" s="1"/>
  <c r="J281" i="6"/>
  <c r="AB281" i="6" s="1"/>
  <c r="I281" i="6"/>
  <c r="AA281" i="6" s="1"/>
  <c r="H281" i="6"/>
  <c r="Z281" i="6" s="1"/>
  <c r="G281" i="6"/>
  <c r="Y281" i="6" s="1"/>
  <c r="F281" i="6"/>
  <c r="E281" i="6"/>
  <c r="R281" i="6" s="1"/>
  <c r="D281" i="6"/>
  <c r="C281" i="6"/>
  <c r="B281" i="6"/>
  <c r="M280" i="6"/>
  <c r="L280" i="6"/>
  <c r="W280" i="6" s="1"/>
  <c r="K280" i="6"/>
  <c r="V280" i="6" s="1"/>
  <c r="J280" i="6"/>
  <c r="AB280" i="6" s="1"/>
  <c r="I280" i="6"/>
  <c r="AA280" i="6" s="1"/>
  <c r="H280" i="6"/>
  <c r="Z280" i="6" s="1"/>
  <c r="G280" i="6"/>
  <c r="Y280" i="6" s="1"/>
  <c r="F280" i="6"/>
  <c r="E280" i="6"/>
  <c r="R280" i="6" s="1"/>
  <c r="D280" i="6"/>
  <c r="C280" i="6"/>
  <c r="B280" i="6"/>
  <c r="M279" i="6"/>
  <c r="X279" i="6" s="1"/>
  <c r="L279" i="6"/>
  <c r="W279" i="6" s="1"/>
  <c r="K279" i="6"/>
  <c r="V279" i="6" s="1"/>
  <c r="J279" i="6"/>
  <c r="AB279" i="6" s="1"/>
  <c r="I279" i="6"/>
  <c r="AA279" i="6" s="1"/>
  <c r="H279" i="6"/>
  <c r="Z279" i="6" s="1"/>
  <c r="G279" i="6"/>
  <c r="Y279" i="6" s="1"/>
  <c r="F279" i="6"/>
  <c r="E279" i="6"/>
  <c r="R279" i="6" s="1"/>
  <c r="D279" i="6"/>
  <c r="C279" i="6"/>
  <c r="B279" i="6"/>
  <c r="M278" i="6"/>
  <c r="X278" i="6" s="1"/>
  <c r="L278" i="6"/>
  <c r="W278" i="6" s="1"/>
  <c r="K278" i="6"/>
  <c r="J278" i="6"/>
  <c r="AB278" i="6" s="1"/>
  <c r="I278" i="6"/>
  <c r="AA278" i="6" s="1"/>
  <c r="H278" i="6"/>
  <c r="Z278" i="6" s="1"/>
  <c r="G278" i="6"/>
  <c r="Y278" i="6" s="1"/>
  <c r="F278" i="6"/>
  <c r="E278" i="6"/>
  <c r="R278" i="6" s="1"/>
  <c r="D278" i="6"/>
  <c r="C278" i="6"/>
  <c r="B278" i="6"/>
  <c r="M277" i="6"/>
  <c r="X277" i="6" s="1"/>
  <c r="L277" i="6"/>
  <c r="W277" i="6" s="1"/>
  <c r="K277" i="6"/>
  <c r="J277" i="6"/>
  <c r="AB277" i="6" s="1"/>
  <c r="I277" i="6"/>
  <c r="AA277" i="6" s="1"/>
  <c r="H277" i="6"/>
  <c r="Z277" i="6" s="1"/>
  <c r="G277" i="6"/>
  <c r="Y277" i="6" s="1"/>
  <c r="F277" i="6"/>
  <c r="E277" i="6"/>
  <c r="R277" i="6" s="1"/>
  <c r="D277" i="6"/>
  <c r="C277" i="6"/>
  <c r="B277" i="6"/>
  <c r="M276" i="6"/>
  <c r="X276" i="6" s="1"/>
  <c r="L276" i="6"/>
  <c r="W276" i="6" s="1"/>
  <c r="K276" i="6"/>
  <c r="J276" i="6"/>
  <c r="AB276" i="6" s="1"/>
  <c r="I276" i="6"/>
  <c r="AA276" i="6" s="1"/>
  <c r="H276" i="6"/>
  <c r="Z276" i="6" s="1"/>
  <c r="G276" i="6"/>
  <c r="Y276" i="6" s="1"/>
  <c r="F276" i="6"/>
  <c r="E276" i="6"/>
  <c r="R276" i="6" s="1"/>
  <c r="D276" i="6"/>
  <c r="C276" i="6"/>
  <c r="B276" i="6"/>
  <c r="M275" i="6"/>
  <c r="X275" i="6" s="1"/>
  <c r="L275" i="6"/>
  <c r="W275" i="6" s="1"/>
  <c r="K275" i="6"/>
  <c r="J275" i="6"/>
  <c r="AB275" i="6" s="1"/>
  <c r="I275" i="6"/>
  <c r="AA275" i="6" s="1"/>
  <c r="H275" i="6"/>
  <c r="Z275" i="6" s="1"/>
  <c r="G275" i="6"/>
  <c r="Y275" i="6" s="1"/>
  <c r="F275" i="6"/>
  <c r="E275" i="6"/>
  <c r="D275" i="6"/>
  <c r="C275" i="6"/>
  <c r="B275" i="6"/>
  <c r="M274" i="6"/>
  <c r="X274" i="6" s="1"/>
  <c r="L274" i="6"/>
  <c r="W274" i="6" s="1"/>
  <c r="K274" i="6"/>
  <c r="V274" i="6" s="1"/>
  <c r="J274" i="6"/>
  <c r="AB274" i="6" s="1"/>
  <c r="I274" i="6"/>
  <c r="AA274" i="6" s="1"/>
  <c r="H274" i="6"/>
  <c r="Z274" i="6" s="1"/>
  <c r="G274" i="6"/>
  <c r="Y274" i="6" s="1"/>
  <c r="F274" i="6"/>
  <c r="E274" i="6"/>
  <c r="D274" i="6"/>
  <c r="C274" i="6"/>
  <c r="B274" i="6"/>
  <c r="M273" i="6"/>
  <c r="X273" i="6" s="1"/>
  <c r="L273" i="6"/>
  <c r="W273" i="6" s="1"/>
  <c r="K273" i="6"/>
  <c r="V273" i="6" s="1"/>
  <c r="J273" i="6"/>
  <c r="AB273" i="6" s="1"/>
  <c r="I273" i="6"/>
  <c r="AA273" i="6" s="1"/>
  <c r="H273" i="6"/>
  <c r="Z273" i="6" s="1"/>
  <c r="G273" i="6"/>
  <c r="Y273" i="6" s="1"/>
  <c r="F273" i="6"/>
  <c r="E273" i="6"/>
  <c r="R273" i="6" s="1"/>
  <c r="D273" i="6"/>
  <c r="C273" i="6"/>
  <c r="B273" i="6"/>
  <c r="M272" i="6"/>
  <c r="L272" i="6"/>
  <c r="W272" i="6" s="1"/>
  <c r="K272" i="6"/>
  <c r="V272" i="6" s="1"/>
  <c r="J272" i="6"/>
  <c r="AB272" i="6" s="1"/>
  <c r="I272" i="6"/>
  <c r="AA272" i="6" s="1"/>
  <c r="H272" i="6"/>
  <c r="Z272" i="6" s="1"/>
  <c r="G272" i="6"/>
  <c r="Y272" i="6" s="1"/>
  <c r="F272" i="6"/>
  <c r="E272" i="6"/>
  <c r="R272" i="6" s="1"/>
  <c r="D272" i="6"/>
  <c r="C272" i="6"/>
  <c r="B272" i="6"/>
  <c r="M271" i="6"/>
  <c r="X271" i="6" s="1"/>
  <c r="L271" i="6"/>
  <c r="W271" i="6" s="1"/>
  <c r="K271" i="6"/>
  <c r="V271" i="6" s="1"/>
  <c r="J271" i="6"/>
  <c r="AB271" i="6" s="1"/>
  <c r="I271" i="6"/>
  <c r="H271" i="6"/>
  <c r="Z271" i="6" s="1"/>
  <c r="G271" i="6"/>
  <c r="Y271" i="6" s="1"/>
  <c r="F271" i="6"/>
  <c r="E271" i="6"/>
  <c r="R271" i="6" s="1"/>
  <c r="D271" i="6"/>
  <c r="C271" i="6"/>
  <c r="B271" i="6"/>
  <c r="M270" i="6"/>
  <c r="X270" i="6" s="1"/>
  <c r="L270" i="6"/>
  <c r="W270" i="6" s="1"/>
  <c r="K270" i="6"/>
  <c r="J270" i="6"/>
  <c r="AB270" i="6" s="1"/>
  <c r="I270" i="6"/>
  <c r="AA270" i="6" s="1"/>
  <c r="H270" i="6"/>
  <c r="Z270" i="6" s="1"/>
  <c r="G270" i="6"/>
  <c r="Y270" i="6" s="1"/>
  <c r="F270" i="6"/>
  <c r="E270" i="6"/>
  <c r="R270" i="6" s="1"/>
  <c r="D270" i="6"/>
  <c r="C270" i="6"/>
  <c r="B270" i="6"/>
  <c r="M269" i="6"/>
  <c r="X269" i="6" s="1"/>
  <c r="L269" i="6"/>
  <c r="W269" i="6" s="1"/>
  <c r="K269" i="6"/>
  <c r="J269" i="6"/>
  <c r="AB269" i="6" s="1"/>
  <c r="I269" i="6"/>
  <c r="AA269" i="6" s="1"/>
  <c r="H269" i="6"/>
  <c r="Z269" i="6" s="1"/>
  <c r="G269" i="6"/>
  <c r="Y269" i="6" s="1"/>
  <c r="F269" i="6"/>
  <c r="E269" i="6"/>
  <c r="R269" i="6" s="1"/>
  <c r="D269" i="6"/>
  <c r="C269" i="6"/>
  <c r="B269" i="6"/>
  <c r="M268" i="6"/>
  <c r="X268" i="6" s="1"/>
  <c r="L268" i="6"/>
  <c r="W268" i="6" s="1"/>
  <c r="K268" i="6"/>
  <c r="J268" i="6"/>
  <c r="AB268" i="6" s="1"/>
  <c r="I268" i="6"/>
  <c r="AA268" i="6" s="1"/>
  <c r="H268" i="6"/>
  <c r="Z268" i="6" s="1"/>
  <c r="G268" i="6"/>
  <c r="Y268" i="6" s="1"/>
  <c r="F268" i="6"/>
  <c r="E268" i="6"/>
  <c r="D268" i="6"/>
  <c r="C268" i="6"/>
  <c r="B268" i="6"/>
  <c r="M267" i="6"/>
  <c r="X267" i="6" s="1"/>
  <c r="L267" i="6"/>
  <c r="W267" i="6" s="1"/>
  <c r="K267" i="6"/>
  <c r="J267" i="6"/>
  <c r="AB267" i="6" s="1"/>
  <c r="I267" i="6"/>
  <c r="AA267" i="6" s="1"/>
  <c r="H267" i="6"/>
  <c r="Z267" i="6" s="1"/>
  <c r="G267" i="6"/>
  <c r="Y267" i="6" s="1"/>
  <c r="F267" i="6"/>
  <c r="E267" i="6"/>
  <c r="R267" i="6" s="1"/>
  <c r="D267" i="6"/>
  <c r="C267" i="6"/>
  <c r="B267" i="6"/>
  <c r="M266" i="6"/>
  <c r="X266" i="6" s="1"/>
  <c r="L266" i="6"/>
  <c r="W266" i="6" s="1"/>
  <c r="K266" i="6"/>
  <c r="V266" i="6" s="1"/>
  <c r="J266" i="6"/>
  <c r="AB266" i="6" s="1"/>
  <c r="I266" i="6"/>
  <c r="AA266" i="6" s="1"/>
  <c r="H266" i="6"/>
  <c r="Z266" i="6" s="1"/>
  <c r="G266" i="6"/>
  <c r="Y266" i="6" s="1"/>
  <c r="F266" i="6"/>
  <c r="E266" i="6"/>
  <c r="R266" i="6" s="1"/>
  <c r="D266" i="6"/>
  <c r="C266" i="6"/>
  <c r="B266" i="6"/>
  <c r="M265" i="6"/>
  <c r="X265" i="6" s="1"/>
  <c r="L265" i="6"/>
  <c r="W265" i="6" s="1"/>
  <c r="K265" i="6"/>
  <c r="V265" i="6" s="1"/>
  <c r="J265" i="6"/>
  <c r="AB265" i="6" s="1"/>
  <c r="I265" i="6"/>
  <c r="AA265" i="6" s="1"/>
  <c r="H265" i="6"/>
  <c r="Z265" i="6" s="1"/>
  <c r="G265" i="6"/>
  <c r="Y265" i="6" s="1"/>
  <c r="F265" i="6"/>
  <c r="E265" i="6"/>
  <c r="R265" i="6" s="1"/>
  <c r="D265" i="6"/>
  <c r="C265" i="6"/>
  <c r="B265" i="6"/>
  <c r="M264" i="6"/>
  <c r="L264" i="6"/>
  <c r="W264" i="6" s="1"/>
  <c r="K264" i="6"/>
  <c r="V264" i="6" s="1"/>
  <c r="J264" i="6"/>
  <c r="AB264" i="6" s="1"/>
  <c r="I264" i="6"/>
  <c r="AA264" i="6" s="1"/>
  <c r="H264" i="6"/>
  <c r="Z264" i="6" s="1"/>
  <c r="G264" i="6"/>
  <c r="Y264" i="6" s="1"/>
  <c r="F264" i="6"/>
  <c r="E264" i="6"/>
  <c r="R264" i="6" s="1"/>
  <c r="D264" i="6"/>
  <c r="C264" i="6"/>
  <c r="B264" i="6"/>
  <c r="M263" i="6"/>
  <c r="X263" i="6" s="1"/>
  <c r="L263" i="6"/>
  <c r="W263" i="6" s="1"/>
  <c r="K263" i="6"/>
  <c r="J263" i="6"/>
  <c r="AB263" i="6" s="1"/>
  <c r="I263" i="6"/>
  <c r="AA263" i="6" s="1"/>
  <c r="H263" i="6"/>
  <c r="Z263" i="6" s="1"/>
  <c r="G263" i="6"/>
  <c r="Y263" i="6" s="1"/>
  <c r="F263" i="6"/>
  <c r="E263" i="6"/>
  <c r="R263" i="6" s="1"/>
  <c r="D263" i="6"/>
  <c r="C263" i="6"/>
  <c r="B263" i="6"/>
  <c r="M262" i="6"/>
  <c r="X262" i="6" s="1"/>
  <c r="L262" i="6"/>
  <c r="W262" i="6" s="1"/>
  <c r="K262" i="6"/>
  <c r="J262" i="6"/>
  <c r="AB262" i="6" s="1"/>
  <c r="I262" i="6"/>
  <c r="AA262" i="6" s="1"/>
  <c r="H262" i="6"/>
  <c r="Z262" i="6" s="1"/>
  <c r="G262" i="6"/>
  <c r="Y262" i="6" s="1"/>
  <c r="F262" i="6"/>
  <c r="E262" i="6"/>
  <c r="R262" i="6" s="1"/>
  <c r="D262" i="6"/>
  <c r="C262" i="6"/>
  <c r="B262" i="6"/>
  <c r="M261" i="6"/>
  <c r="X261" i="6" s="1"/>
  <c r="L261" i="6"/>
  <c r="W261" i="6" s="1"/>
  <c r="K261" i="6"/>
  <c r="J261" i="6"/>
  <c r="AB261" i="6" s="1"/>
  <c r="I261" i="6"/>
  <c r="AA261" i="6" s="1"/>
  <c r="H261" i="6"/>
  <c r="Z261" i="6" s="1"/>
  <c r="G261" i="6"/>
  <c r="Y261" i="6" s="1"/>
  <c r="F261" i="6"/>
  <c r="E261" i="6"/>
  <c r="R261" i="6" s="1"/>
  <c r="D261" i="6"/>
  <c r="C261" i="6"/>
  <c r="B261" i="6"/>
  <c r="M260" i="6"/>
  <c r="X260" i="6" s="1"/>
  <c r="L260" i="6"/>
  <c r="W260" i="6" s="1"/>
  <c r="K260" i="6"/>
  <c r="J260" i="6"/>
  <c r="AB260" i="6" s="1"/>
  <c r="I260" i="6"/>
  <c r="AA260" i="6" s="1"/>
  <c r="H260" i="6"/>
  <c r="Z260" i="6" s="1"/>
  <c r="G260" i="6"/>
  <c r="Y260" i="6" s="1"/>
  <c r="F260" i="6"/>
  <c r="E260" i="6"/>
  <c r="R260" i="6" s="1"/>
  <c r="D260" i="6"/>
  <c r="C260" i="6"/>
  <c r="B260" i="6"/>
  <c r="M259" i="6"/>
  <c r="X259" i="6" s="1"/>
  <c r="L259" i="6"/>
  <c r="W259" i="6" s="1"/>
  <c r="K259" i="6"/>
  <c r="V259" i="6" s="1"/>
  <c r="J259" i="6"/>
  <c r="AB259" i="6" s="1"/>
  <c r="I259" i="6"/>
  <c r="AA259" i="6" s="1"/>
  <c r="H259" i="6"/>
  <c r="Z259" i="6" s="1"/>
  <c r="G259" i="6"/>
  <c r="Y259" i="6" s="1"/>
  <c r="F259" i="6"/>
  <c r="E259" i="6"/>
  <c r="R259" i="6" s="1"/>
  <c r="D259" i="6"/>
  <c r="C259" i="6"/>
  <c r="B259" i="6"/>
  <c r="M258" i="6"/>
  <c r="X258" i="6" s="1"/>
  <c r="L258" i="6"/>
  <c r="W258" i="6" s="1"/>
  <c r="K258" i="6"/>
  <c r="J258" i="6"/>
  <c r="AB258" i="6" s="1"/>
  <c r="I258" i="6"/>
  <c r="AA258" i="6" s="1"/>
  <c r="H258" i="6"/>
  <c r="Z258" i="6" s="1"/>
  <c r="G258" i="6"/>
  <c r="Y258" i="6" s="1"/>
  <c r="F258" i="6"/>
  <c r="E258" i="6"/>
  <c r="R258" i="6" s="1"/>
  <c r="D258" i="6"/>
  <c r="C258" i="6"/>
  <c r="B258" i="6"/>
  <c r="M257" i="6"/>
  <c r="L257" i="6"/>
  <c r="W257" i="6" s="1"/>
  <c r="K257" i="6"/>
  <c r="V257" i="6" s="1"/>
  <c r="J257" i="6"/>
  <c r="AB257" i="6" s="1"/>
  <c r="I257" i="6"/>
  <c r="AA257" i="6" s="1"/>
  <c r="H257" i="6"/>
  <c r="Z257" i="6" s="1"/>
  <c r="G257" i="6"/>
  <c r="Y257" i="6" s="1"/>
  <c r="F257" i="6"/>
  <c r="E257" i="6"/>
  <c r="R257" i="6" s="1"/>
  <c r="D257" i="6"/>
  <c r="C257" i="6"/>
  <c r="B257" i="6"/>
  <c r="M256" i="6"/>
  <c r="L256" i="6"/>
  <c r="W256" i="6" s="1"/>
  <c r="K256" i="6"/>
  <c r="V256" i="6" s="1"/>
  <c r="J256" i="6"/>
  <c r="AB256" i="6" s="1"/>
  <c r="I256" i="6"/>
  <c r="AA256" i="6" s="1"/>
  <c r="H256" i="6"/>
  <c r="Z256" i="6" s="1"/>
  <c r="G256" i="6"/>
  <c r="Y256" i="6" s="1"/>
  <c r="F256" i="6"/>
  <c r="E256" i="6"/>
  <c r="R256" i="6" s="1"/>
  <c r="D256" i="6"/>
  <c r="C256" i="6"/>
  <c r="B256" i="6"/>
  <c r="M255" i="6"/>
  <c r="X255" i="6" s="1"/>
  <c r="L255" i="6"/>
  <c r="W255" i="6" s="1"/>
  <c r="K255" i="6"/>
  <c r="V255" i="6" s="1"/>
  <c r="J255" i="6"/>
  <c r="AB255" i="6" s="1"/>
  <c r="I255" i="6"/>
  <c r="AA255" i="6" s="1"/>
  <c r="H255" i="6"/>
  <c r="Z255" i="6" s="1"/>
  <c r="G255" i="6"/>
  <c r="Y255" i="6" s="1"/>
  <c r="F255" i="6"/>
  <c r="E255" i="6"/>
  <c r="R255" i="6" s="1"/>
  <c r="D255" i="6"/>
  <c r="C255" i="6"/>
  <c r="B255" i="6"/>
  <c r="M254" i="6"/>
  <c r="X254" i="6" s="1"/>
  <c r="L254" i="6"/>
  <c r="W254" i="6" s="1"/>
  <c r="K254" i="6"/>
  <c r="J254" i="6"/>
  <c r="AB254" i="6" s="1"/>
  <c r="I254" i="6"/>
  <c r="AA254" i="6" s="1"/>
  <c r="H254" i="6"/>
  <c r="Z254" i="6" s="1"/>
  <c r="G254" i="6"/>
  <c r="Y254" i="6" s="1"/>
  <c r="F254" i="6"/>
  <c r="E254" i="6"/>
  <c r="R254" i="6" s="1"/>
  <c r="D254" i="6"/>
  <c r="C254" i="6"/>
  <c r="B254" i="6"/>
  <c r="M253" i="6"/>
  <c r="X253" i="6" s="1"/>
  <c r="L253" i="6"/>
  <c r="W253" i="6" s="1"/>
  <c r="K253" i="6"/>
  <c r="J253" i="6"/>
  <c r="AB253" i="6" s="1"/>
  <c r="I253" i="6"/>
  <c r="AA253" i="6" s="1"/>
  <c r="H253" i="6"/>
  <c r="Z253" i="6" s="1"/>
  <c r="G253" i="6"/>
  <c r="Y253" i="6" s="1"/>
  <c r="F253" i="6"/>
  <c r="E253" i="6"/>
  <c r="R253" i="6" s="1"/>
  <c r="D253" i="6"/>
  <c r="C253" i="6"/>
  <c r="B253" i="6"/>
  <c r="M252" i="6"/>
  <c r="X252" i="6" s="1"/>
  <c r="L252" i="6"/>
  <c r="W252" i="6" s="1"/>
  <c r="K252" i="6"/>
  <c r="J252" i="6"/>
  <c r="AB252" i="6" s="1"/>
  <c r="I252" i="6"/>
  <c r="AA252" i="6" s="1"/>
  <c r="H252" i="6"/>
  <c r="Z252" i="6" s="1"/>
  <c r="G252" i="6"/>
  <c r="Y252" i="6" s="1"/>
  <c r="F252" i="6"/>
  <c r="E252" i="6"/>
  <c r="R252" i="6" s="1"/>
  <c r="D252" i="6"/>
  <c r="C252" i="6"/>
  <c r="B252" i="6"/>
  <c r="M251" i="6"/>
  <c r="X251" i="6" s="1"/>
  <c r="L251" i="6"/>
  <c r="W251" i="6" s="1"/>
  <c r="K251" i="6"/>
  <c r="J251" i="6"/>
  <c r="AB251" i="6" s="1"/>
  <c r="I251" i="6"/>
  <c r="AA251" i="6" s="1"/>
  <c r="H251" i="6"/>
  <c r="Z251" i="6" s="1"/>
  <c r="G251" i="6"/>
  <c r="Y251" i="6" s="1"/>
  <c r="F251" i="6"/>
  <c r="E251" i="6"/>
  <c r="Q251" i="6" s="1"/>
  <c r="D251" i="6"/>
  <c r="C251" i="6"/>
  <c r="B251" i="6"/>
  <c r="M250" i="6"/>
  <c r="X250" i="6" s="1"/>
  <c r="L250" i="6"/>
  <c r="W250" i="6" s="1"/>
  <c r="K250" i="6"/>
  <c r="J250" i="6"/>
  <c r="AB250" i="6" s="1"/>
  <c r="I250" i="6"/>
  <c r="AA250" i="6" s="1"/>
  <c r="H250" i="6"/>
  <c r="Z250" i="6" s="1"/>
  <c r="G250" i="6"/>
  <c r="Y250" i="6" s="1"/>
  <c r="F250" i="6"/>
  <c r="E250" i="6"/>
  <c r="D250" i="6"/>
  <c r="C250" i="6"/>
  <c r="B250" i="6"/>
  <c r="M249" i="6"/>
  <c r="L249" i="6"/>
  <c r="W249" i="6" s="1"/>
  <c r="K249" i="6"/>
  <c r="V249" i="6" s="1"/>
  <c r="J249" i="6"/>
  <c r="AB249" i="6" s="1"/>
  <c r="I249" i="6"/>
  <c r="AA249" i="6" s="1"/>
  <c r="H249" i="6"/>
  <c r="Z249" i="6" s="1"/>
  <c r="G249" i="6"/>
  <c r="Y249" i="6" s="1"/>
  <c r="F249" i="6"/>
  <c r="E249" i="6"/>
  <c r="R249" i="6" s="1"/>
  <c r="D249" i="6"/>
  <c r="C249" i="6"/>
  <c r="B249" i="6"/>
  <c r="M248" i="6"/>
  <c r="L248" i="6"/>
  <c r="W248" i="6" s="1"/>
  <c r="K248" i="6"/>
  <c r="V248" i="6" s="1"/>
  <c r="J248" i="6"/>
  <c r="AB248" i="6" s="1"/>
  <c r="I248" i="6"/>
  <c r="AA248" i="6" s="1"/>
  <c r="H248" i="6"/>
  <c r="Z248" i="6" s="1"/>
  <c r="G248" i="6"/>
  <c r="Y248" i="6" s="1"/>
  <c r="F248" i="6"/>
  <c r="E248" i="6"/>
  <c r="R248" i="6" s="1"/>
  <c r="D248" i="6"/>
  <c r="C248" i="6"/>
  <c r="B248" i="6"/>
  <c r="M247" i="6"/>
  <c r="X247" i="6" s="1"/>
  <c r="L247" i="6"/>
  <c r="W247" i="6" s="1"/>
  <c r="K247" i="6"/>
  <c r="J247" i="6"/>
  <c r="AB247" i="6" s="1"/>
  <c r="I247" i="6"/>
  <c r="AA247" i="6" s="1"/>
  <c r="H247" i="6"/>
  <c r="Z247" i="6" s="1"/>
  <c r="G247" i="6"/>
  <c r="Y247" i="6" s="1"/>
  <c r="F247" i="6"/>
  <c r="E247" i="6"/>
  <c r="Q247" i="6" s="1"/>
  <c r="D247" i="6"/>
  <c r="C247" i="6"/>
  <c r="B247" i="6"/>
  <c r="M246" i="6"/>
  <c r="X246" i="6" s="1"/>
  <c r="L246" i="6"/>
  <c r="W246" i="6" s="1"/>
  <c r="K246" i="6"/>
  <c r="J246" i="6"/>
  <c r="AB246" i="6" s="1"/>
  <c r="I246" i="6"/>
  <c r="AA246" i="6" s="1"/>
  <c r="H246" i="6"/>
  <c r="Z246" i="6" s="1"/>
  <c r="G246" i="6"/>
  <c r="Y246" i="6" s="1"/>
  <c r="F246" i="6"/>
  <c r="E246" i="6"/>
  <c r="R246" i="6" s="1"/>
  <c r="D246" i="6"/>
  <c r="C246" i="6"/>
  <c r="B246" i="6"/>
  <c r="M245" i="6"/>
  <c r="X245" i="6" s="1"/>
  <c r="L245" i="6"/>
  <c r="W245" i="6" s="1"/>
  <c r="K245" i="6"/>
  <c r="J245" i="6"/>
  <c r="AB245" i="6" s="1"/>
  <c r="I245" i="6"/>
  <c r="AA245" i="6" s="1"/>
  <c r="H245" i="6"/>
  <c r="Z245" i="6" s="1"/>
  <c r="G245" i="6"/>
  <c r="Y245" i="6" s="1"/>
  <c r="F245" i="6"/>
  <c r="E245" i="6"/>
  <c r="Q245" i="6" s="1"/>
  <c r="D245" i="6"/>
  <c r="C245" i="6"/>
  <c r="B245" i="6"/>
  <c r="M244" i="6"/>
  <c r="X244" i="6" s="1"/>
  <c r="L244" i="6"/>
  <c r="W244" i="6" s="1"/>
  <c r="K244" i="6"/>
  <c r="J244" i="6"/>
  <c r="AB244" i="6" s="1"/>
  <c r="I244" i="6"/>
  <c r="AA244" i="6" s="1"/>
  <c r="H244" i="6"/>
  <c r="Z244" i="6" s="1"/>
  <c r="G244" i="6"/>
  <c r="Y244" i="6" s="1"/>
  <c r="F244" i="6"/>
  <c r="E244" i="6"/>
  <c r="R244" i="6" s="1"/>
  <c r="D244" i="6"/>
  <c r="C244" i="6"/>
  <c r="B244" i="6"/>
  <c r="M243" i="6"/>
  <c r="X243" i="6" s="1"/>
  <c r="L243" i="6"/>
  <c r="W243" i="6" s="1"/>
  <c r="K243" i="6"/>
  <c r="J243" i="6"/>
  <c r="AB243" i="6" s="1"/>
  <c r="I243" i="6"/>
  <c r="AA243" i="6" s="1"/>
  <c r="H243" i="6"/>
  <c r="Z243" i="6" s="1"/>
  <c r="G243" i="6"/>
  <c r="Y243" i="6" s="1"/>
  <c r="F243" i="6"/>
  <c r="E243" i="6"/>
  <c r="R243" i="6" s="1"/>
  <c r="D243" i="6"/>
  <c r="C243" i="6"/>
  <c r="B243" i="6"/>
  <c r="M242" i="6"/>
  <c r="X242" i="6" s="1"/>
  <c r="L242" i="6"/>
  <c r="W242" i="6" s="1"/>
  <c r="K242" i="6"/>
  <c r="J242" i="6"/>
  <c r="AB242" i="6" s="1"/>
  <c r="I242" i="6"/>
  <c r="AA242" i="6" s="1"/>
  <c r="H242" i="6"/>
  <c r="Z242" i="6" s="1"/>
  <c r="G242" i="6"/>
  <c r="Y242" i="6" s="1"/>
  <c r="F242" i="6"/>
  <c r="E242" i="6"/>
  <c r="D242" i="6"/>
  <c r="C242" i="6"/>
  <c r="B242" i="6"/>
  <c r="M241" i="6"/>
  <c r="X241" i="6" s="1"/>
  <c r="L241" i="6"/>
  <c r="W241" i="6" s="1"/>
  <c r="K241" i="6"/>
  <c r="V241" i="6" s="1"/>
  <c r="J241" i="6"/>
  <c r="AB241" i="6" s="1"/>
  <c r="I241" i="6"/>
  <c r="AA241" i="6" s="1"/>
  <c r="H241" i="6"/>
  <c r="Z241" i="6" s="1"/>
  <c r="G241" i="6"/>
  <c r="Y241" i="6" s="1"/>
  <c r="F241" i="6"/>
  <c r="E241" i="6"/>
  <c r="R241" i="6" s="1"/>
  <c r="D241" i="6"/>
  <c r="C241" i="6"/>
  <c r="B241" i="6"/>
  <c r="M240" i="6"/>
  <c r="L240" i="6"/>
  <c r="W240" i="6" s="1"/>
  <c r="K240" i="6"/>
  <c r="V240" i="6" s="1"/>
  <c r="J240" i="6"/>
  <c r="AB240" i="6" s="1"/>
  <c r="I240" i="6"/>
  <c r="AA240" i="6" s="1"/>
  <c r="H240" i="6"/>
  <c r="Z240" i="6" s="1"/>
  <c r="G240" i="6"/>
  <c r="Y240" i="6" s="1"/>
  <c r="F240" i="6"/>
  <c r="E240" i="6"/>
  <c r="R240" i="6" s="1"/>
  <c r="D240" i="6"/>
  <c r="C240" i="6"/>
  <c r="B240" i="6"/>
  <c r="M239" i="6"/>
  <c r="X239" i="6" s="1"/>
  <c r="L239" i="6"/>
  <c r="W239" i="6" s="1"/>
  <c r="K239" i="6"/>
  <c r="V239" i="6" s="1"/>
  <c r="J239" i="6"/>
  <c r="AB239" i="6" s="1"/>
  <c r="I239" i="6"/>
  <c r="AA239" i="6" s="1"/>
  <c r="H239" i="6"/>
  <c r="Z239" i="6" s="1"/>
  <c r="G239" i="6"/>
  <c r="Y239" i="6" s="1"/>
  <c r="F239" i="6"/>
  <c r="E239" i="6"/>
  <c r="Q239" i="6" s="1"/>
  <c r="D239" i="6"/>
  <c r="C239" i="6"/>
  <c r="B239" i="6"/>
  <c r="M238" i="6"/>
  <c r="X238" i="6" s="1"/>
  <c r="L238" i="6"/>
  <c r="W238" i="6" s="1"/>
  <c r="K238" i="6"/>
  <c r="J238" i="6"/>
  <c r="AB238" i="6" s="1"/>
  <c r="I238" i="6"/>
  <c r="AA238" i="6" s="1"/>
  <c r="H238" i="6"/>
  <c r="Z238" i="6" s="1"/>
  <c r="G238" i="6"/>
  <c r="Y238" i="6" s="1"/>
  <c r="F238" i="6"/>
  <c r="E238" i="6"/>
  <c r="R238" i="6" s="1"/>
  <c r="D238" i="6"/>
  <c r="C238" i="6"/>
  <c r="B238" i="6"/>
  <c r="M237" i="6"/>
  <c r="X237" i="6" s="1"/>
  <c r="L237" i="6"/>
  <c r="W237" i="6" s="1"/>
  <c r="K237" i="6"/>
  <c r="J237" i="6"/>
  <c r="AB237" i="6" s="1"/>
  <c r="I237" i="6"/>
  <c r="AA237" i="6" s="1"/>
  <c r="H237" i="6"/>
  <c r="Z237" i="6" s="1"/>
  <c r="G237" i="6"/>
  <c r="Y237" i="6" s="1"/>
  <c r="F237" i="6"/>
  <c r="E237" i="6"/>
  <c r="R237" i="6" s="1"/>
  <c r="D237" i="6"/>
  <c r="C237" i="6"/>
  <c r="B237" i="6"/>
  <c r="M236" i="6"/>
  <c r="X236" i="6" s="1"/>
  <c r="L236" i="6"/>
  <c r="W236" i="6" s="1"/>
  <c r="K236" i="6"/>
  <c r="J236" i="6"/>
  <c r="AB236" i="6" s="1"/>
  <c r="I236" i="6"/>
  <c r="AA236" i="6" s="1"/>
  <c r="H236" i="6"/>
  <c r="Z236" i="6" s="1"/>
  <c r="G236" i="6"/>
  <c r="Y236" i="6" s="1"/>
  <c r="F236" i="6"/>
  <c r="E236" i="6"/>
  <c r="R236" i="6" s="1"/>
  <c r="D236" i="6"/>
  <c r="C236" i="6"/>
  <c r="B236" i="6"/>
  <c r="M235" i="6"/>
  <c r="X235" i="6" s="1"/>
  <c r="L235" i="6"/>
  <c r="W235" i="6" s="1"/>
  <c r="K235" i="6"/>
  <c r="J235" i="6"/>
  <c r="AB235" i="6" s="1"/>
  <c r="I235" i="6"/>
  <c r="AA235" i="6" s="1"/>
  <c r="H235" i="6"/>
  <c r="Z235" i="6" s="1"/>
  <c r="G235" i="6"/>
  <c r="Y235" i="6" s="1"/>
  <c r="F235" i="6"/>
  <c r="E235" i="6"/>
  <c r="R235" i="6" s="1"/>
  <c r="D235" i="6"/>
  <c r="C235" i="6"/>
  <c r="B235" i="6"/>
  <c r="M234" i="6"/>
  <c r="X234" i="6" s="1"/>
  <c r="L234" i="6"/>
  <c r="W234" i="6" s="1"/>
  <c r="K234" i="6"/>
  <c r="J234" i="6"/>
  <c r="AB234" i="6" s="1"/>
  <c r="I234" i="6"/>
  <c r="AA234" i="6" s="1"/>
  <c r="H234" i="6"/>
  <c r="Z234" i="6" s="1"/>
  <c r="G234" i="6"/>
  <c r="Y234" i="6" s="1"/>
  <c r="F234" i="6"/>
  <c r="E234" i="6"/>
  <c r="D234" i="6"/>
  <c r="C234" i="6"/>
  <c r="B234" i="6"/>
  <c r="M233" i="6"/>
  <c r="X233" i="6" s="1"/>
  <c r="L233" i="6"/>
  <c r="W233" i="6" s="1"/>
  <c r="K233" i="6"/>
  <c r="V233" i="6" s="1"/>
  <c r="J233" i="6"/>
  <c r="AB233" i="6" s="1"/>
  <c r="I233" i="6"/>
  <c r="AA233" i="6" s="1"/>
  <c r="H233" i="6"/>
  <c r="Z233" i="6" s="1"/>
  <c r="G233" i="6"/>
  <c r="Y233" i="6" s="1"/>
  <c r="F233" i="6"/>
  <c r="E233" i="6"/>
  <c r="R233" i="6" s="1"/>
  <c r="D233" i="6"/>
  <c r="C233" i="6"/>
  <c r="B233" i="6"/>
  <c r="M232" i="6"/>
  <c r="X232" i="6" s="1"/>
  <c r="L232" i="6"/>
  <c r="W232" i="6" s="1"/>
  <c r="K232" i="6"/>
  <c r="V232" i="6" s="1"/>
  <c r="J232" i="6"/>
  <c r="AB232" i="6" s="1"/>
  <c r="I232" i="6"/>
  <c r="AA232" i="6" s="1"/>
  <c r="H232" i="6"/>
  <c r="Z232" i="6" s="1"/>
  <c r="G232" i="6"/>
  <c r="Y232" i="6" s="1"/>
  <c r="F232" i="6"/>
  <c r="E232" i="6"/>
  <c r="R232" i="6" s="1"/>
  <c r="D232" i="6"/>
  <c r="C232" i="6"/>
  <c r="B232" i="6"/>
  <c r="M231" i="6"/>
  <c r="X231" i="6" s="1"/>
  <c r="L231" i="6"/>
  <c r="W231" i="6" s="1"/>
  <c r="K231" i="6"/>
  <c r="V231" i="6" s="1"/>
  <c r="J231" i="6"/>
  <c r="AB231" i="6" s="1"/>
  <c r="I231" i="6"/>
  <c r="AA231" i="6" s="1"/>
  <c r="H231" i="6"/>
  <c r="Z231" i="6" s="1"/>
  <c r="G231" i="6"/>
  <c r="Y231" i="6" s="1"/>
  <c r="F231" i="6"/>
  <c r="E231" i="6"/>
  <c r="D231" i="6"/>
  <c r="C231" i="6"/>
  <c r="B231" i="6"/>
  <c r="M230" i="6"/>
  <c r="X230" i="6" s="1"/>
  <c r="L230" i="6"/>
  <c r="W230" i="6" s="1"/>
  <c r="K230" i="6"/>
  <c r="J230" i="6"/>
  <c r="AB230" i="6" s="1"/>
  <c r="I230" i="6"/>
  <c r="AA230" i="6" s="1"/>
  <c r="H230" i="6"/>
  <c r="Z230" i="6" s="1"/>
  <c r="G230" i="6"/>
  <c r="Y230" i="6" s="1"/>
  <c r="F230" i="6"/>
  <c r="E230" i="6"/>
  <c r="Q230" i="6" s="1"/>
  <c r="D230" i="6"/>
  <c r="C230" i="6"/>
  <c r="B230" i="6"/>
  <c r="M229" i="6"/>
  <c r="X229" i="6" s="1"/>
  <c r="L229" i="6"/>
  <c r="W229" i="6" s="1"/>
  <c r="K229" i="6"/>
  <c r="J229" i="6"/>
  <c r="AB229" i="6" s="1"/>
  <c r="I229" i="6"/>
  <c r="AA229" i="6" s="1"/>
  <c r="H229" i="6"/>
  <c r="Z229" i="6" s="1"/>
  <c r="G229" i="6"/>
  <c r="Y229" i="6" s="1"/>
  <c r="F229" i="6"/>
  <c r="E229" i="6"/>
  <c r="Q229" i="6" s="1"/>
  <c r="D229" i="6"/>
  <c r="C229" i="6"/>
  <c r="B229" i="6"/>
  <c r="M228" i="6"/>
  <c r="X228" i="6" s="1"/>
  <c r="L228" i="6"/>
  <c r="W228" i="6" s="1"/>
  <c r="K228" i="6"/>
  <c r="J228" i="6"/>
  <c r="AB228" i="6" s="1"/>
  <c r="I228" i="6"/>
  <c r="AA228" i="6" s="1"/>
  <c r="H228" i="6"/>
  <c r="Z228" i="6" s="1"/>
  <c r="G228" i="6"/>
  <c r="Y228" i="6" s="1"/>
  <c r="F228" i="6"/>
  <c r="E228" i="6"/>
  <c r="Q228" i="6" s="1"/>
  <c r="D228" i="6"/>
  <c r="C228" i="6"/>
  <c r="B228" i="6"/>
  <c r="M227" i="6"/>
  <c r="X227" i="6" s="1"/>
  <c r="L227" i="6"/>
  <c r="W227" i="6" s="1"/>
  <c r="K227" i="6"/>
  <c r="V227" i="6" s="1"/>
  <c r="J227" i="6"/>
  <c r="AB227" i="6" s="1"/>
  <c r="I227" i="6"/>
  <c r="AA227" i="6" s="1"/>
  <c r="H227" i="6"/>
  <c r="Z227" i="6" s="1"/>
  <c r="G227" i="6"/>
  <c r="Y227" i="6" s="1"/>
  <c r="F227" i="6"/>
  <c r="E227" i="6"/>
  <c r="Q227" i="6" s="1"/>
  <c r="D227" i="6"/>
  <c r="C227" i="6"/>
  <c r="B227" i="6"/>
  <c r="M226" i="6"/>
  <c r="X226" i="6" s="1"/>
  <c r="L226" i="6"/>
  <c r="W226" i="6" s="1"/>
  <c r="K226" i="6"/>
  <c r="J226" i="6"/>
  <c r="AB226" i="6" s="1"/>
  <c r="I226" i="6"/>
  <c r="AA226" i="6" s="1"/>
  <c r="H226" i="6"/>
  <c r="Z226" i="6" s="1"/>
  <c r="G226" i="6"/>
  <c r="Y226" i="6" s="1"/>
  <c r="F226" i="6"/>
  <c r="E226" i="6"/>
  <c r="R226" i="6" s="1"/>
  <c r="D226" i="6"/>
  <c r="C226" i="6"/>
  <c r="B226" i="6"/>
  <c r="M225" i="6"/>
  <c r="X225" i="6" s="1"/>
  <c r="L225" i="6"/>
  <c r="W225" i="6" s="1"/>
  <c r="K225" i="6"/>
  <c r="V225" i="6" s="1"/>
  <c r="J225" i="6"/>
  <c r="AB225" i="6" s="1"/>
  <c r="I225" i="6"/>
  <c r="AA225" i="6" s="1"/>
  <c r="H225" i="6"/>
  <c r="Z225" i="6" s="1"/>
  <c r="G225" i="6"/>
  <c r="Y225" i="6" s="1"/>
  <c r="F225" i="6"/>
  <c r="E225" i="6"/>
  <c r="R225" i="6" s="1"/>
  <c r="D225" i="6"/>
  <c r="C225" i="6"/>
  <c r="B225" i="6"/>
  <c r="M224" i="6"/>
  <c r="X224" i="6" s="1"/>
  <c r="L224" i="6"/>
  <c r="W224" i="6" s="1"/>
  <c r="K224" i="6"/>
  <c r="V224" i="6" s="1"/>
  <c r="J224" i="6"/>
  <c r="AB224" i="6" s="1"/>
  <c r="I224" i="6"/>
  <c r="AA224" i="6" s="1"/>
  <c r="H224" i="6"/>
  <c r="Z224" i="6" s="1"/>
  <c r="G224" i="6"/>
  <c r="Y224" i="6" s="1"/>
  <c r="F224" i="6"/>
  <c r="E224" i="6"/>
  <c r="R224" i="6" s="1"/>
  <c r="D224" i="6"/>
  <c r="C224" i="6"/>
  <c r="B224" i="6"/>
  <c r="M223" i="6"/>
  <c r="X223" i="6" s="1"/>
  <c r="L223" i="6"/>
  <c r="W223" i="6" s="1"/>
  <c r="K223" i="6"/>
  <c r="V223" i="6" s="1"/>
  <c r="J223" i="6"/>
  <c r="AB223" i="6" s="1"/>
  <c r="I223" i="6"/>
  <c r="AA223" i="6" s="1"/>
  <c r="H223" i="6"/>
  <c r="Z223" i="6" s="1"/>
  <c r="G223" i="6"/>
  <c r="Y223" i="6" s="1"/>
  <c r="F223" i="6"/>
  <c r="E223" i="6"/>
  <c r="Q223" i="6" s="1"/>
  <c r="D223" i="6"/>
  <c r="C223" i="6"/>
  <c r="B223" i="6"/>
  <c r="M222" i="6"/>
  <c r="X222" i="6" s="1"/>
  <c r="L222" i="6"/>
  <c r="W222" i="6" s="1"/>
  <c r="K222" i="6"/>
  <c r="J222" i="6"/>
  <c r="AB222" i="6" s="1"/>
  <c r="I222" i="6"/>
  <c r="AA222" i="6" s="1"/>
  <c r="H222" i="6"/>
  <c r="Z222" i="6" s="1"/>
  <c r="G222" i="6"/>
  <c r="Y222" i="6" s="1"/>
  <c r="F222" i="6"/>
  <c r="E222" i="6"/>
  <c r="Q222" i="6" s="1"/>
  <c r="D222" i="6"/>
  <c r="C222" i="6"/>
  <c r="B222" i="6"/>
  <c r="M221" i="6"/>
  <c r="X221" i="6" s="1"/>
  <c r="L221" i="6"/>
  <c r="W221" i="6" s="1"/>
  <c r="K221" i="6"/>
  <c r="J221" i="6"/>
  <c r="AB221" i="6" s="1"/>
  <c r="I221" i="6"/>
  <c r="AA221" i="6" s="1"/>
  <c r="H221" i="6"/>
  <c r="Z221" i="6" s="1"/>
  <c r="G221" i="6"/>
  <c r="Y221" i="6" s="1"/>
  <c r="F221" i="6"/>
  <c r="E221" i="6"/>
  <c r="D221" i="6"/>
  <c r="C221" i="6"/>
  <c r="B221" i="6"/>
  <c r="M220" i="6"/>
  <c r="X220" i="6" s="1"/>
  <c r="L220" i="6"/>
  <c r="W220" i="6" s="1"/>
  <c r="K220" i="6"/>
  <c r="J220" i="6"/>
  <c r="AB220" i="6" s="1"/>
  <c r="I220" i="6"/>
  <c r="AA220" i="6" s="1"/>
  <c r="H220" i="6"/>
  <c r="Z220" i="6" s="1"/>
  <c r="G220" i="6"/>
  <c r="Y220" i="6" s="1"/>
  <c r="F220" i="6"/>
  <c r="E220" i="6"/>
  <c r="R220" i="6" s="1"/>
  <c r="D220" i="6"/>
  <c r="C220" i="6"/>
  <c r="B220" i="6"/>
  <c r="M219" i="6"/>
  <c r="X219" i="6" s="1"/>
  <c r="L219" i="6"/>
  <c r="W219" i="6" s="1"/>
  <c r="K219" i="6"/>
  <c r="V219" i="6" s="1"/>
  <c r="J219" i="6"/>
  <c r="AB219" i="6" s="1"/>
  <c r="I219" i="6"/>
  <c r="AA219" i="6" s="1"/>
  <c r="H219" i="6"/>
  <c r="Z219" i="6" s="1"/>
  <c r="G219" i="6"/>
  <c r="Y219" i="6" s="1"/>
  <c r="F219" i="6"/>
  <c r="E219" i="6"/>
  <c r="Q219" i="6" s="1"/>
  <c r="D219" i="6"/>
  <c r="C219" i="6"/>
  <c r="B219" i="6"/>
  <c r="M218" i="6"/>
  <c r="X218" i="6" s="1"/>
  <c r="L218" i="6"/>
  <c r="W218" i="6" s="1"/>
  <c r="K218" i="6"/>
  <c r="V218" i="6" s="1"/>
  <c r="J218" i="6"/>
  <c r="AB218" i="6" s="1"/>
  <c r="I218" i="6"/>
  <c r="AA218" i="6" s="1"/>
  <c r="H218" i="6"/>
  <c r="Z218" i="6" s="1"/>
  <c r="G218" i="6"/>
  <c r="Y218" i="6" s="1"/>
  <c r="F218" i="6"/>
  <c r="E218" i="6"/>
  <c r="R218" i="6" s="1"/>
  <c r="D218" i="6"/>
  <c r="C218" i="6"/>
  <c r="B218" i="6"/>
  <c r="M217" i="6"/>
  <c r="X217" i="6" s="1"/>
  <c r="L217" i="6"/>
  <c r="W217" i="6" s="1"/>
  <c r="K217" i="6"/>
  <c r="V217" i="6" s="1"/>
  <c r="J217" i="6"/>
  <c r="AB217" i="6" s="1"/>
  <c r="I217" i="6"/>
  <c r="AA217" i="6" s="1"/>
  <c r="H217" i="6"/>
  <c r="Z217" i="6" s="1"/>
  <c r="G217" i="6"/>
  <c r="Y217" i="6" s="1"/>
  <c r="F217" i="6"/>
  <c r="E217" i="6"/>
  <c r="R217" i="6" s="1"/>
  <c r="D217" i="6"/>
  <c r="C217" i="6"/>
  <c r="B217" i="6"/>
  <c r="M216" i="6"/>
  <c r="X216" i="6" s="1"/>
  <c r="L216" i="6"/>
  <c r="W216" i="6" s="1"/>
  <c r="K216" i="6"/>
  <c r="V216" i="6" s="1"/>
  <c r="J216" i="6"/>
  <c r="AB216" i="6" s="1"/>
  <c r="I216" i="6"/>
  <c r="AA216" i="6" s="1"/>
  <c r="H216" i="6"/>
  <c r="Z216" i="6" s="1"/>
  <c r="G216" i="6"/>
  <c r="Y216" i="6" s="1"/>
  <c r="F216" i="6"/>
  <c r="E216" i="6"/>
  <c r="R216" i="6" s="1"/>
  <c r="D216" i="6"/>
  <c r="C216" i="6"/>
  <c r="B216" i="6"/>
  <c r="M215" i="6"/>
  <c r="X215" i="6" s="1"/>
  <c r="L215" i="6"/>
  <c r="W215" i="6" s="1"/>
  <c r="K215" i="6"/>
  <c r="V215" i="6" s="1"/>
  <c r="J215" i="6"/>
  <c r="AB215" i="6" s="1"/>
  <c r="I215" i="6"/>
  <c r="AA215" i="6" s="1"/>
  <c r="H215" i="6"/>
  <c r="Z215" i="6" s="1"/>
  <c r="G215" i="6"/>
  <c r="Y215" i="6" s="1"/>
  <c r="F215" i="6"/>
  <c r="E215" i="6"/>
  <c r="Q215" i="6" s="1"/>
  <c r="D215" i="6"/>
  <c r="C215" i="6"/>
  <c r="B215" i="6"/>
  <c r="M214" i="6"/>
  <c r="X214" i="6" s="1"/>
  <c r="L214" i="6"/>
  <c r="W214" i="6" s="1"/>
  <c r="K214" i="6"/>
  <c r="J214" i="6"/>
  <c r="AB214" i="6" s="1"/>
  <c r="I214" i="6"/>
  <c r="AA214" i="6" s="1"/>
  <c r="H214" i="6"/>
  <c r="Z214" i="6" s="1"/>
  <c r="G214" i="6"/>
  <c r="Y214" i="6" s="1"/>
  <c r="F214" i="6"/>
  <c r="E214" i="6"/>
  <c r="Q214" i="6" s="1"/>
  <c r="D214" i="6"/>
  <c r="C214" i="6"/>
  <c r="B214" i="6"/>
  <c r="M213" i="6"/>
  <c r="X213" i="6" s="1"/>
  <c r="L213" i="6"/>
  <c r="W213" i="6" s="1"/>
  <c r="K213" i="6"/>
  <c r="J213" i="6"/>
  <c r="AB213" i="6" s="1"/>
  <c r="I213" i="6"/>
  <c r="AA213" i="6" s="1"/>
  <c r="H213" i="6"/>
  <c r="Z213" i="6" s="1"/>
  <c r="G213" i="6"/>
  <c r="Y213" i="6" s="1"/>
  <c r="F213" i="6"/>
  <c r="E213" i="6"/>
  <c r="D213" i="6"/>
  <c r="C213" i="6"/>
  <c r="B213" i="6"/>
  <c r="M212" i="6"/>
  <c r="X212" i="6" s="1"/>
  <c r="L212" i="6"/>
  <c r="W212" i="6" s="1"/>
  <c r="K212" i="6"/>
  <c r="J212" i="6"/>
  <c r="AB212" i="6" s="1"/>
  <c r="I212" i="6"/>
  <c r="AA212" i="6" s="1"/>
  <c r="H212" i="6"/>
  <c r="Z212" i="6" s="1"/>
  <c r="G212" i="6"/>
  <c r="Y212" i="6" s="1"/>
  <c r="F212" i="6"/>
  <c r="E212" i="6"/>
  <c r="R212" i="6" s="1"/>
  <c r="D212" i="6"/>
  <c r="C212" i="6"/>
  <c r="B212" i="6"/>
  <c r="M211" i="6"/>
  <c r="X211" i="6" s="1"/>
  <c r="L211" i="6"/>
  <c r="W211" i="6" s="1"/>
  <c r="K211" i="6"/>
  <c r="V211" i="6" s="1"/>
  <c r="J211" i="6"/>
  <c r="AB211" i="6" s="1"/>
  <c r="I211" i="6"/>
  <c r="AA211" i="6" s="1"/>
  <c r="H211" i="6"/>
  <c r="Z211" i="6" s="1"/>
  <c r="G211" i="6"/>
  <c r="Y211" i="6" s="1"/>
  <c r="F211" i="6"/>
  <c r="E211" i="6"/>
  <c r="Q211" i="6" s="1"/>
  <c r="D211" i="6"/>
  <c r="C211" i="6"/>
  <c r="B211" i="6"/>
  <c r="M210" i="6"/>
  <c r="X210" i="6" s="1"/>
  <c r="L210" i="6"/>
  <c r="W210" i="6" s="1"/>
  <c r="K210" i="6"/>
  <c r="V210" i="6" s="1"/>
  <c r="J210" i="6"/>
  <c r="AB210" i="6" s="1"/>
  <c r="I210" i="6"/>
  <c r="AA210" i="6" s="1"/>
  <c r="H210" i="6"/>
  <c r="Z210" i="6" s="1"/>
  <c r="G210" i="6"/>
  <c r="Y210" i="6" s="1"/>
  <c r="F210" i="6"/>
  <c r="E210" i="6"/>
  <c r="R210" i="6" s="1"/>
  <c r="D210" i="6"/>
  <c r="C210" i="6"/>
  <c r="B210" i="6"/>
  <c r="M209" i="6"/>
  <c r="X209" i="6" s="1"/>
  <c r="L209" i="6"/>
  <c r="W209" i="6" s="1"/>
  <c r="K209" i="6"/>
  <c r="V209" i="6" s="1"/>
  <c r="J209" i="6"/>
  <c r="AB209" i="6" s="1"/>
  <c r="I209" i="6"/>
  <c r="AA209" i="6" s="1"/>
  <c r="H209" i="6"/>
  <c r="Z209" i="6" s="1"/>
  <c r="G209" i="6"/>
  <c r="Y209" i="6" s="1"/>
  <c r="F209" i="6"/>
  <c r="E209" i="6"/>
  <c r="R209" i="6" s="1"/>
  <c r="D209" i="6"/>
  <c r="C209" i="6"/>
  <c r="B209" i="6"/>
  <c r="M208" i="6"/>
  <c r="X208" i="6" s="1"/>
  <c r="L208" i="6"/>
  <c r="W208" i="6" s="1"/>
  <c r="K208" i="6"/>
  <c r="V208" i="6" s="1"/>
  <c r="J208" i="6"/>
  <c r="AB208" i="6" s="1"/>
  <c r="I208" i="6"/>
  <c r="AA208" i="6" s="1"/>
  <c r="H208" i="6"/>
  <c r="Z208" i="6" s="1"/>
  <c r="G208" i="6"/>
  <c r="Y208" i="6" s="1"/>
  <c r="F208" i="6"/>
  <c r="E208" i="6"/>
  <c r="D208" i="6"/>
  <c r="C208" i="6"/>
  <c r="B208" i="6"/>
  <c r="M207" i="6"/>
  <c r="X207" i="6" s="1"/>
  <c r="L207" i="6"/>
  <c r="W207" i="6" s="1"/>
  <c r="K207" i="6"/>
  <c r="V207" i="6" s="1"/>
  <c r="J207" i="6"/>
  <c r="AB207" i="6" s="1"/>
  <c r="I207" i="6"/>
  <c r="AA207" i="6" s="1"/>
  <c r="H207" i="6"/>
  <c r="Z207" i="6" s="1"/>
  <c r="G207" i="6"/>
  <c r="Y207" i="6" s="1"/>
  <c r="F207" i="6"/>
  <c r="E207" i="6"/>
  <c r="Q207" i="6" s="1"/>
  <c r="D207" i="6"/>
  <c r="C207" i="6"/>
  <c r="B207" i="6"/>
  <c r="M206" i="6"/>
  <c r="X206" i="6" s="1"/>
  <c r="L206" i="6"/>
  <c r="W206" i="6" s="1"/>
  <c r="K206" i="6"/>
  <c r="J206" i="6"/>
  <c r="AB206" i="6" s="1"/>
  <c r="I206" i="6"/>
  <c r="AA206" i="6" s="1"/>
  <c r="H206" i="6"/>
  <c r="Z206" i="6" s="1"/>
  <c r="G206" i="6"/>
  <c r="Y206" i="6" s="1"/>
  <c r="F206" i="6"/>
  <c r="E206" i="6"/>
  <c r="Q206" i="6" s="1"/>
  <c r="D206" i="6"/>
  <c r="C206" i="6"/>
  <c r="B206" i="6"/>
  <c r="M205" i="6"/>
  <c r="X205" i="6" s="1"/>
  <c r="L205" i="6"/>
  <c r="W205" i="6" s="1"/>
  <c r="K205" i="6"/>
  <c r="J205" i="6"/>
  <c r="AB205" i="6" s="1"/>
  <c r="I205" i="6"/>
  <c r="AA205" i="6" s="1"/>
  <c r="H205" i="6"/>
  <c r="Z205" i="6" s="1"/>
  <c r="G205" i="6"/>
  <c r="Y205" i="6" s="1"/>
  <c r="F205" i="6"/>
  <c r="E205" i="6"/>
  <c r="R205" i="6" s="1"/>
  <c r="D205" i="6"/>
  <c r="C205" i="6"/>
  <c r="B205" i="6"/>
  <c r="M204" i="6"/>
  <c r="X204" i="6" s="1"/>
  <c r="L204" i="6"/>
  <c r="W204" i="6" s="1"/>
  <c r="K204" i="6"/>
  <c r="J204" i="6"/>
  <c r="AB204" i="6" s="1"/>
  <c r="I204" i="6"/>
  <c r="AA204" i="6" s="1"/>
  <c r="H204" i="6"/>
  <c r="Z204" i="6" s="1"/>
  <c r="G204" i="6"/>
  <c r="Y204" i="6" s="1"/>
  <c r="F204" i="6"/>
  <c r="E204" i="6"/>
  <c r="R204" i="6" s="1"/>
  <c r="D204" i="6"/>
  <c r="C204" i="6"/>
  <c r="B204" i="6"/>
  <c r="M203" i="6"/>
  <c r="X203" i="6" s="1"/>
  <c r="L203" i="6"/>
  <c r="W203" i="6" s="1"/>
  <c r="K203" i="6"/>
  <c r="J203" i="6"/>
  <c r="AB203" i="6" s="1"/>
  <c r="I203" i="6"/>
  <c r="AA203" i="6" s="1"/>
  <c r="H203" i="6"/>
  <c r="Z203" i="6" s="1"/>
  <c r="G203" i="6"/>
  <c r="Y203" i="6" s="1"/>
  <c r="F203" i="6"/>
  <c r="E203" i="6"/>
  <c r="R203" i="6" s="1"/>
  <c r="D203" i="6"/>
  <c r="C203" i="6"/>
  <c r="B203" i="6"/>
  <c r="M202" i="6"/>
  <c r="X202" i="6" s="1"/>
  <c r="L202" i="6"/>
  <c r="W202" i="6" s="1"/>
  <c r="K202" i="6"/>
  <c r="V202" i="6" s="1"/>
  <c r="J202" i="6"/>
  <c r="AB202" i="6" s="1"/>
  <c r="I202" i="6"/>
  <c r="AA202" i="6" s="1"/>
  <c r="H202" i="6"/>
  <c r="Z202" i="6" s="1"/>
  <c r="G202" i="6"/>
  <c r="Y202" i="6" s="1"/>
  <c r="F202" i="6"/>
  <c r="E202" i="6"/>
  <c r="R202" i="6" s="1"/>
  <c r="D202" i="6"/>
  <c r="C202" i="6"/>
  <c r="B202" i="6"/>
  <c r="M201" i="6"/>
  <c r="X201" i="6" s="1"/>
  <c r="L201" i="6"/>
  <c r="W201" i="6" s="1"/>
  <c r="K201" i="6"/>
  <c r="V201" i="6" s="1"/>
  <c r="J201" i="6"/>
  <c r="AB201" i="6" s="1"/>
  <c r="I201" i="6"/>
  <c r="AA201" i="6" s="1"/>
  <c r="H201" i="6"/>
  <c r="Z201" i="6" s="1"/>
  <c r="G201" i="6"/>
  <c r="Y201" i="6" s="1"/>
  <c r="F201" i="6"/>
  <c r="E201" i="6"/>
  <c r="D201" i="6"/>
  <c r="C201" i="6"/>
  <c r="B201" i="6"/>
  <c r="M200" i="6"/>
  <c r="X200" i="6" s="1"/>
  <c r="L200" i="6"/>
  <c r="K200" i="6"/>
  <c r="V200" i="6" s="1"/>
  <c r="J200" i="6"/>
  <c r="AB200" i="6" s="1"/>
  <c r="I200" i="6"/>
  <c r="AA200" i="6" s="1"/>
  <c r="H200" i="6"/>
  <c r="Z200" i="6" s="1"/>
  <c r="G200" i="6"/>
  <c r="Y200" i="6" s="1"/>
  <c r="F200" i="6"/>
  <c r="E200" i="6"/>
  <c r="D200" i="6"/>
  <c r="C200" i="6"/>
  <c r="B200" i="6"/>
  <c r="M199" i="6"/>
  <c r="X199" i="6" s="1"/>
  <c r="L199" i="6"/>
  <c r="W199" i="6" s="1"/>
  <c r="K199" i="6"/>
  <c r="J199" i="6"/>
  <c r="AB199" i="6" s="1"/>
  <c r="I199" i="6"/>
  <c r="AA199" i="6" s="1"/>
  <c r="H199" i="6"/>
  <c r="Z199" i="6" s="1"/>
  <c r="G199" i="6"/>
  <c r="Y199" i="6" s="1"/>
  <c r="F199" i="6"/>
  <c r="E199" i="6"/>
  <c r="Q199" i="6" s="1"/>
  <c r="D199" i="6"/>
  <c r="C199" i="6"/>
  <c r="B199" i="6"/>
  <c r="M198" i="6"/>
  <c r="X198" i="6" s="1"/>
  <c r="L198" i="6"/>
  <c r="W198" i="6" s="1"/>
  <c r="K198" i="6"/>
  <c r="J198" i="6"/>
  <c r="AB198" i="6" s="1"/>
  <c r="I198" i="6"/>
  <c r="AA198" i="6" s="1"/>
  <c r="H198" i="6"/>
  <c r="Z198" i="6" s="1"/>
  <c r="G198" i="6"/>
  <c r="Y198" i="6" s="1"/>
  <c r="F198" i="6"/>
  <c r="E198" i="6"/>
  <c r="Q198" i="6" s="1"/>
  <c r="D198" i="6"/>
  <c r="C198" i="6"/>
  <c r="B198" i="6"/>
  <c r="M197" i="6"/>
  <c r="X197" i="6" s="1"/>
  <c r="L197" i="6"/>
  <c r="W197" i="6" s="1"/>
  <c r="K197" i="6"/>
  <c r="J197" i="6"/>
  <c r="AB197" i="6" s="1"/>
  <c r="I197" i="6"/>
  <c r="AA197" i="6" s="1"/>
  <c r="H197" i="6"/>
  <c r="Z197" i="6" s="1"/>
  <c r="G197" i="6"/>
  <c r="Y197" i="6" s="1"/>
  <c r="F197" i="6"/>
  <c r="E197" i="6"/>
  <c r="R197" i="6" s="1"/>
  <c r="D197" i="6"/>
  <c r="C197" i="6"/>
  <c r="B197" i="6"/>
  <c r="M196" i="6"/>
  <c r="X196" i="6" s="1"/>
  <c r="L196" i="6"/>
  <c r="W196" i="6" s="1"/>
  <c r="K196" i="6"/>
  <c r="J196" i="6"/>
  <c r="AB196" i="6" s="1"/>
  <c r="I196" i="6"/>
  <c r="AA196" i="6" s="1"/>
  <c r="H196" i="6"/>
  <c r="Z196" i="6" s="1"/>
  <c r="G196" i="6"/>
  <c r="Y196" i="6" s="1"/>
  <c r="F196" i="6"/>
  <c r="E196" i="6"/>
  <c r="R196" i="6" s="1"/>
  <c r="D196" i="6"/>
  <c r="C196" i="6"/>
  <c r="B196" i="6"/>
  <c r="M195" i="6"/>
  <c r="X195" i="6" s="1"/>
  <c r="L195" i="6"/>
  <c r="W195" i="6" s="1"/>
  <c r="K195" i="6"/>
  <c r="J195" i="6"/>
  <c r="AB195" i="6" s="1"/>
  <c r="I195" i="6"/>
  <c r="AA195" i="6" s="1"/>
  <c r="H195" i="6"/>
  <c r="Z195" i="6" s="1"/>
  <c r="G195" i="6"/>
  <c r="Y195" i="6" s="1"/>
  <c r="F195" i="6"/>
  <c r="E195" i="6"/>
  <c r="R195" i="6" s="1"/>
  <c r="D195" i="6"/>
  <c r="C195" i="6"/>
  <c r="B195" i="6"/>
  <c r="M194" i="6"/>
  <c r="X194" i="6" s="1"/>
  <c r="L194" i="6"/>
  <c r="W194" i="6" s="1"/>
  <c r="K194" i="6"/>
  <c r="V194" i="6" s="1"/>
  <c r="J194" i="6"/>
  <c r="AB194" i="6" s="1"/>
  <c r="I194" i="6"/>
  <c r="AA194" i="6" s="1"/>
  <c r="H194" i="6"/>
  <c r="Z194" i="6" s="1"/>
  <c r="G194" i="6"/>
  <c r="Y194" i="6" s="1"/>
  <c r="F194" i="6"/>
  <c r="E194" i="6"/>
  <c r="R194" i="6" s="1"/>
  <c r="D194" i="6"/>
  <c r="C194" i="6"/>
  <c r="B194" i="6"/>
  <c r="M193" i="6"/>
  <c r="X193" i="6" s="1"/>
  <c r="L193" i="6"/>
  <c r="W193" i="6" s="1"/>
  <c r="K193" i="6"/>
  <c r="V193" i="6" s="1"/>
  <c r="J193" i="6"/>
  <c r="AB193" i="6" s="1"/>
  <c r="I193" i="6"/>
  <c r="AA193" i="6" s="1"/>
  <c r="H193" i="6"/>
  <c r="Z193" i="6" s="1"/>
  <c r="G193" i="6"/>
  <c r="Y193" i="6" s="1"/>
  <c r="F193" i="6"/>
  <c r="E193" i="6"/>
  <c r="D193" i="6"/>
  <c r="C193" i="6"/>
  <c r="B193" i="6"/>
  <c r="M192" i="6"/>
  <c r="X192" i="6" s="1"/>
  <c r="L192" i="6"/>
  <c r="W192" i="6" s="1"/>
  <c r="K192" i="6"/>
  <c r="V192" i="6" s="1"/>
  <c r="J192" i="6"/>
  <c r="AB192" i="6" s="1"/>
  <c r="I192" i="6"/>
  <c r="AA192" i="6" s="1"/>
  <c r="H192" i="6"/>
  <c r="Z192" i="6" s="1"/>
  <c r="G192" i="6"/>
  <c r="Y192" i="6" s="1"/>
  <c r="F192" i="6"/>
  <c r="E192" i="6"/>
  <c r="D192" i="6"/>
  <c r="C192" i="6"/>
  <c r="B192" i="6"/>
  <c r="M191" i="6"/>
  <c r="X191" i="6" s="1"/>
  <c r="L191" i="6"/>
  <c r="W191" i="6" s="1"/>
  <c r="K191" i="6"/>
  <c r="J191" i="6"/>
  <c r="AB191" i="6" s="1"/>
  <c r="I191" i="6"/>
  <c r="AA191" i="6" s="1"/>
  <c r="H191" i="6"/>
  <c r="Z191" i="6" s="1"/>
  <c r="G191" i="6"/>
  <c r="Y191" i="6" s="1"/>
  <c r="F191" i="6"/>
  <c r="E191" i="6"/>
  <c r="Q191" i="6" s="1"/>
  <c r="D191" i="6"/>
  <c r="C191" i="6"/>
  <c r="B191" i="6"/>
  <c r="M190" i="6"/>
  <c r="X190" i="6" s="1"/>
  <c r="L190" i="6"/>
  <c r="W190" i="6" s="1"/>
  <c r="K190" i="6"/>
  <c r="J190" i="6"/>
  <c r="AB190" i="6" s="1"/>
  <c r="I190" i="6"/>
  <c r="AA190" i="6" s="1"/>
  <c r="H190" i="6"/>
  <c r="Z190" i="6" s="1"/>
  <c r="G190" i="6"/>
  <c r="Y190" i="6" s="1"/>
  <c r="F190" i="6"/>
  <c r="E190" i="6"/>
  <c r="R190" i="6" s="1"/>
  <c r="D190" i="6"/>
  <c r="C190" i="6"/>
  <c r="B190" i="6"/>
  <c r="M189" i="6"/>
  <c r="X189" i="6" s="1"/>
  <c r="L189" i="6"/>
  <c r="W189" i="6" s="1"/>
  <c r="K189" i="6"/>
  <c r="J189" i="6"/>
  <c r="AB189" i="6" s="1"/>
  <c r="I189" i="6"/>
  <c r="AA189" i="6" s="1"/>
  <c r="H189" i="6"/>
  <c r="Z189" i="6" s="1"/>
  <c r="G189" i="6"/>
  <c r="Y189" i="6" s="1"/>
  <c r="F189" i="6"/>
  <c r="E189" i="6"/>
  <c r="R189" i="6" s="1"/>
  <c r="D189" i="6"/>
  <c r="C189" i="6"/>
  <c r="B189" i="6"/>
  <c r="M188" i="6"/>
  <c r="X188" i="6" s="1"/>
  <c r="L188" i="6"/>
  <c r="W188" i="6" s="1"/>
  <c r="K188" i="6"/>
  <c r="V188" i="6" s="1"/>
  <c r="J188" i="6"/>
  <c r="AB188" i="6" s="1"/>
  <c r="I188" i="6"/>
  <c r="AA188" i="6" s="1"/>
  <c r="H188" i="6"/>
  <c r="Z188" i="6" s="1"/>
  <c r="G188" i="6"/>
  <c r="Y188" i="6" s="1"/>
  <c r="F188" i="6"/>
  <c r="E188" i="6"/>
  <c r="R188" i="6" s="1"/>
  <c r="D188" i="6"/>
  <c r="C188" i="6"/>
  <c r="B188" i="6"/>
  <c r="M187" i="6"/>
  <c r="X187" i="6" s="1"/>
  <c r="L187" i="6"/>
  <c r="W187" i="6" s="1"/>
  <c r="K187" i="6"/>
  <c r="J187" i="6"/>
  <c r="AB187" i="6" s="1"/>
  <c r="I187" i="6"/>
  <c r="AA187" i="6" s="1"/>
  <c r="H187" i="6"/>
  <c r="G187" i="6"/>
  <c r="Y187" i="6" s="1"/>
  <c r="F187" i="6"/>
  <c r="E187" i="6"/>
  <c r="D187" i="6"/>
  <c r="C187" i="6"/>
  <c r="B187" i="6"/>
  <c r="M186" i="6"/>
  <c r="X186" i="6" s="1"/>
  <c r="L186" i="6"/>
  <c r="W186" i="6" s="1"/>
  <c r="K186" i="6"/>
  <c r="V186" i="6" s="1"/>
  <c r="J186" i="6"/>
  <c r="AB186" i="6" s="1"/>
  <c r="I186" i="6"/>
  <c r="AA186" i="6" s="1"/>
  <c r="H186" i="6"/>
  <c r="Z186" i="6" s="1"/>
  <c r="G186" i="6"/>
  <c r="Y186" i="6" s="1"/>
  <c r="F186" i="6"/>
  <c r="E186" i="6"/>
  <c r="R186" i="6" s="1"/>
  <c r="D186" i="6"/>
  <c r="C186" i="6"/>
  <c r="B186" i="6"/>
  <c r="M185" i="6"/>
  <c r="X185" i="6" s="1"/>
  <c r="L185" i="6"/>
  <c r="K185" i="6"/>
  <c r="V185" i="6" s="1"/>
  <c r="J185" i="6"/>
  <c r="AB185" i="6" s="1"/>
  <c r="I185" i="6"/>
  <c r="AA185" i="6" s="1"/>
  <c r="H185" i="6"/>
  <c r="Z185" i="6" s="1"/>
  <c r="G185" i="6"/>
  <c r="Y185" i="6" s="1"/>
  <c r="F185" i="6"/>
  <c r="E185" i="6"/>
  <c r="D185" i="6"/>
  <c r="C185" i="6"/>
  <c r="B185" i="6"/>
  <c r="M184" i="6"/>
  <c r="X184" i="6" s="1"/>
  <c r="L184" i="6"/>
  <c r="W184" i="6" s="1"/>
  <c r="K184" i="6"/>
  <c r="V184" i="6" s="1"/>
  <c r="J184" i="6"/>
  <c r="AB184" i="6" s="1"/>
  <c r="I184" i="6"/>
  <c r="AA184" i="6" s="1"/>
  <c r="H184" i="6"/>
  <c r="Z184" i="6" s="1"/>
  <c r="G184" i="6"/>
  <c r="Y184" i="6" s="1"/>
  <c r="F184" i="6"/>
  <c r="E184" i="6"/>
  <c r="D184" i="6"/>
  <c r="C184" i="6"/>
  <c r="B184" i="6"/>
  <c r="M183" i="6"/>
  <c r="X183" i="6" s="1"/>
  <c r="L183" i="6"/>
  <c r="W183" i="6" s="1"/>
  <c r="K183" i="6"/>
  <c r="V183" i="6" s="1"/>
  <c r="J183" i="6"/>
  <c r="AB183" i="6" s="1"/>
  <c r="I183" i="6"/>
  <c r="AA183" i="6" s="1"/>
  <c r="H183" i="6"/>
  <c r="Z183" i="6" s="1"/>
  <c r="G183" i="6"/>
  <c r="Y183" i="6" s="1"/>
  <c r="F183" i="6"/>
  <c r="E183" i="6"/>
  <c r="Q183" i="6" s="1"/>
  <c r="D183" i="6"/>
  <c r="C183" i="6"/>
  <c r="B183" i="6"/>
  <c r="M182" i="6"/>
  <c r="X182" i="6" s="1"/>
  <c r="L182" i="6"/>
  <c r="W182" i="6" s="1"/>
  <c r="K182" i="6"/>
  <c r="J182" i="6"/>
  <c r="AB182" i="6" s="1"/>
  <c r="I182" i="6"/>
  <c r="AA182" i="6" s="1"/>
  <c r="H182" i="6"/>
  <c r="Z182" i="6" s="1"/>
  <c r="G182" i="6"/>
  <c r="Y182" i="6" s="1"/>
  <c r="F182" i="6"/>
  <c r="E182" i="6"/>
  <c r="Q182" i="6" s="1"/>
  <c r="D182" i="6"/>
  <c r="C182" i="6"/>
  <c r="B182" i="6"/>
  <c r="M181" i="6"/>
  <c r="X181" i="6" s="1"/>
  <c r="L181" i="6"/>
  <c r="W181" i="6" s="1"/>
  <c r="K181" i="6"/>
  <c r="J181" i="6"/>
  <c r="AB181" i="6" s="1"/>
  <c r="I181" i="6"/>
  <c r="AA181" i="6" s="1"/>
  <c r="H181" i="6"/>
  <c r="Z181" i="6" s="1"/>
  <c r="G181" i="6"/>
  <c r="Y181" i="6" s="1"/>
  <c r="F181" i="6"/>
  <c r="E181" i="6"/>
  <c r="R181" i="6" s="1"/>
  <c r="D181" i="6"/>
  <c r="C181" i="6"/>
  <c r="B181" i="6"/>
  <c r="M180" i="6"/>
  <c r="X180" i="6" s="1"/>
  <c r="L180" i="6"/>
  <c r="W180" i="6" s="1"/>
  <c r="K180" i="6"/>
  <c r="V180" i="6" s="1"/>
  <c r="J180" i="6"/>
  <c r="AB180" i="6" s="1"/>
  <c r="I180" i="6"/>
  <c r="AA180" i="6" s="1"/>
  <c r="H180" i="6"/>
  <c r="Z180" i="6" s="1"/>
  <c r="G180" i="6"/>
  <c r="Y180" i="6" s="1"/>
  <c r="F180" i="6"/>
  <c r="E180" i="6"/>
  <c r="R180" i="6" s="1"/>
  <c r="D180" i="6"/>
  <c r="C180" i="6"/>
  <c r="B180" i="6"/>
  <c r="M179" i="6"/>
  <c r="X179" i="6" s="1"/>
  <c r="L179" i="6"/>
  <c r="W179" i="6" s="1"/>
  <c r="K179" i="6"/>
  <c r="V179" i="6" s="1"/>
  <c r="J179" i="6"/>
  <c r="AB179" i="6" s="1"/>
  <c r="I179" i="6"/>
  <c r="AA179" i="6" s="1"/>
  <c r="H179" i="6"/>
  <c r="Z179" i="6" s="1"/>
  <c r="G179" i="6"/>
  <c r="Y179" i="6" s="1"/>
  <c r="F179" i="6"/>
  <c r="E179" i="6"/>
  <c r="R179" i="6" s="1"/>
  <c r="D179" i="6"/>
  <c r="C179" i="6"/>
  <c r="B179" i="6"/>
  <c r="M178" i="6"/>
  <c r="X178" i="6" s="1"/>
  <c r="L178" i="6"/>
  <c r="W178" i="6" s="1"/>
  <c r="K178" i="6"/>
  <c r="J178" i="6"/>
  <c r="AB178" i="6" s="1"/>
  <c r="I178" i="6"/>
  <c r="AA178" i="6" s="1"/>
  <c r="H178" i="6"/>
  <c r="Z178" i="6" s="1"/>
  <c r="G178" i="6"/>
  <c r="Y178" i="6" s="1"/>
  <c r="F178" i="6"/>
  <c r="E178" i="6"/>
  <c r="R178" i="6" s="1"/>
  <c r="D178" i="6"/>
  <c r="C178" i="6"/>
  <c r="B178" i="6"/>
  <c r="M177" i="6"/>
  <c r="X177" i="6" s="1"/>
  <c r="L177" i="6"/>
  <c r="K177" i="6"/>
  <c r="V177" i="6" s="1"/>
  <c r="J177" i="6"/>
  <c r="AB177" i="6" s="1"/>
  <c r="I177" i="6"/>
  <c r="AA177" i="6" s="1"/>
  <c r="H177" i="6"/>
  <c r="Z177" i="6" s="1"/>
  <c r="G177" i="6"/>
  <c r="Y177" i="6" s="1"/>
  <c r="F177" i="6"/>
  <c r="E177" i="6"/>
  <c r="D177" i="6"/>
  <c r="C177" i="6"/>
  <c r="B177" i="6"/>
  <c r="M176" i="6"/>
  <c r="X176" i="6" s="1"/>
  <c r="L176" i="6"/>
  <c r="K176" i="6"/>
  <c r="V176" i="6" s="1"/>
  <c r="J176" i="6"/>
  <c r="AB176" i="6" s="1"/>
  <c r="I176" i="6"/>
  <c r="AA176" i="6" s="1"/>
  <c r="H176" i="6"/>
  <c r="Z176" i="6" s="1"/>
  <c r="G176" i="6"/>
  <c r="Y176" i="6" s="1"/>
  <c r="F176" i="6"/>
  <c r="E176" i="6"/>
  <c r="D176" i="6"/>
  <c r="C176" i="6"/>
  <c r="B176" i="6"/>
  <c r="M175" i="6"/>
  <c r="X175" i="6" s="1"/>
  <c r="L175" i="6"/>
  <c r="W175" i="6" s="1"/>
  <c r="K175" i="6"/>
  <c r="V175" i="6" s="1"/>
  <c r="J175" i="6"/>
  <c r="AB175" i="6" s="1"/>
  <c r="I175" i="6"/>
  <c r="AA175" i="6" s="1"/>
  <c r="H175" i="6"/>
  <c r="Z175" i="6" s="1"/>
  <c r="G175" i="6"/>
  <c r="Y175" i="6" s="1"/>
  <c r="F175" i="6"/>
  <c r="E175" i="6"/>
  <c r="Q175" i="6" s="1"/>
  <c r="D175" i="6"/>
  <c r="C175" i="6"/>
  <c r="B175" i="6"/>
  <c r="M174" i="6"/>
  <c r="X174" i="6" s="1"/>
  <c r="L174" i="6"/>
  <c r="W174" i="6" s="1"/>
  <c r="K174" i="6"/>
  <c r="J174" i="6"/>
  <c r="AB174" i="6" s="1"/>
  <c r="I174" i="6"/>
  <c r="AA174" i="6" s="1"/>
  <c r="H174" i="6"/>
  <c r="Z174" i="6" s="1"/>
  <c r="G174" i="6"/>
  <c r="Y174" i="6" s="1"/>
  <c r="F174" i="6"/>
  <c r="E174" i="6"/>
  <c r="R174" i="6" s="1"/>
  <c r="D174" i="6"/>
  <c r="C174" i="6"/>
  <c r="B174" i="6"/>
  <c r="M173" i="6"/>
  <c r="X173" i="6" s="1"/>
  <c r="L173" i="6"/>
  <c r="W173" i="6" s="1"/>
  <c r="K173" i="6"/>
  <c r="V173" i="6" s="1"/>
  <c r="J173" i="6"/>
  <c r="AB173" i="6" s="1"/>
  <c r="I173" i="6"/>
  <c r="AA173" i="6" s="1"/>
  <c r="H173" i="6"/>
  <c r="Z173" i="6" s="1"/>
  <c r="G173" i="6"/>
  <c r="Y173" i="6" s="1"/>
  <c r="F173" i="6"/>
  <c r="E173" i="6"/>
  <c r="R173" i="6" s="1"/>
  <c r="D173" i="6"/>
  <c r="C173" i="6"/>
  <c r="B173" i="6"/>
  <c r="M172" i="6"/>
  <c r="X172" i="6" s="1"/>
  <c r="L172" i="6"/>
  <c r="W172" i="6" s="1"/>
  <c r="K172" i="6"/>
  <c r="J172" i="6"/>
  <c r="AB172" i="6" s="1"/>
  <c r="I172" i="6"/>
  <c r="AA172" i="6" s="1"/>
  <c r="H172" i="6"/>
  <c r="Z172" i="6" s="1"/>
  <c r="G172" i="6"/>
  <c r="Y172" i="6" s="1"/>
  <c r="F172" i="6"/>
  <c r="E172" i="6"/>
  <c r="R172" i="6" s="1"/>
  <c r="D172" i="6"/>
  <c r="C172" i="6"/>
  <c r="B172" i="6"/>
  <c r="M171" i="6"/>
  <c r="X171" i="6" s="1"/>
  <c r="L171" i="6"/>
  <c r="W171" i="6" s="1"/>
  <c r="K171" i="6"/>
  <c r="J171" i="6"/>
  <c r="AB171" i="6" s="1"/>
  <c r="I171" i="6"/>
  <c r="AA171" i="6" s="1"/>
  <c r="H171" i="6"/>
  <c r="Z171" i="6" s="1"/>
  <c r="G171" i="6"/>
  <c r="Y171" i="6" s="1"/>
  <c r="F171" i="6"/>
  <c r="E171" i="6"/>
  <c r="R171" i="6" s="1"/>
  <c r="D171" i="6"/>
  <c r="C171" i="6"/>
  <c r="B171" i="6"/>
  <c r="M170" i="6"/>
  <c r="X170" i="6" s="1"/>
  <c r="L170" i="6"/>
  <c r="W170" i="6" s="1"/>
  <c r="K170" i="6"/>
  <c r="V170" i="6" s="1"/>
  <c r="J170" i="6"/>
  <c r="AB170" i="6" s="1"/>
  <c r="I170" i="6"/>
  <c r="AA170" i="6" s="1"/>
  <c r="H170" i="6"/>
  <c r="Z170" i="6" s="1"/>
  <c r="G170" i="6"/>
  <c r="Y170" i="6" s="1"/>
  <c r="F170" i="6"/>
  <c r="E170" i="6"/>
  <c r="R170" i="6" s="1"/>
  <c r="D170" i="6"/>
  <c r="C170" i="6"/>
  <c r="B170" i="6"/>
  <c r="M169" i="6"/>
  <c r="X169" i="6" s="1"/>
  <c r="L169" i="6"/>
  <c r="K169" i="6"/>
  <c r="V169" i="6" s="1"/>
  <c r="J169" i="6"/>
  <c r="AB169" i="6" s="1"/>
  <c r="I169" i="6"/>
  <c r="AA169" i="6" s="1"/>
  <c r="H169" i="6"/>
  <c r="Z169" i="6" s="1"/>
  <c r="G169" i="6"/>
  <c r="Y169" i="6" s="1"/>
  <c r="F169" i="6"/>
  <c r="E169" i="6"/>
  <c r="D169" i="6"/>
  <c r="C169" i="6"/>
  <c r="B169" i="6"/>
  <c r="M168" i="6"/>
  <c r="X168" i="6" s="1"/>
  <c r="L168" i="6"/>
  <c r="W168" i="6" s="1"/>
  <c r="K168" i="6"/>
  <c r="V168" i="6" s="1"/>
  <c r="J168" i="6"/>
  <c r="AB168" i="6" s="1"/>
  <c r="I168" i="6"/>
  <c r="AA168" i="6" s="1"/>
  <c r="H168" i="6"/>
  <c r="Z168" i="6" s="1"/>
  <c r="G168" i="6"/>
  <c r="Y168" i="6" s="1"/>
  <c r="F168" i="6"/>
  <c r="E168" i="6"/>
  <c r="Q168" i="6" s="1"/>
  <c r="D168" i="6"/>
  <c r="C168" i="6"/>
  <c r="B168" i="6"/>
  <c r="M167" i="6"/>
  <c r="X167" i="6" s="1"/>
  <c r="L167" i="6"/>
  <c r="W167" i="6" s="1"/>
  <c r="K167" i="6"/>
  <c r="J167" i="6"/>
  <c r="AB167" i="6" s="1"/>
  <c r="I167" i="6"/>
  <c r="AA167" i="6" s="1"/>
  <c r="H167" i="6"/>
  <c r="Z167" i="6" s="1"/>
  <c r="G167" i="6"/>
  <c r="Y167" i="6" s="1"/>
  <c r="F167" i="6"/>
  <c r="E167" i="6"/>
  <c r="R167" i="6" s="1"/>
  <c r="D167" i="6"/>
  <c r="C167" i="6"/>
  <c r="B167" i="6"/>
  <c r="M166" i="6"/>
  <c r="X166" i="6" s="1"/>
  <c r="L166" i="6"/>
  <c r="W166" i="6" s="1"/>
  <c r="K166" i="6"/>
  <c r="J166" i="6"/>
  <c r="AB166" i="6" s="1"/>
  <c r="I166" i="6"/>
  <c r="AA166" i="6" s="1"/>
  <c r="H166" i="6"/>
  <c r="Z166" i="6" s="1"/>
  <c r="G166" i="6"/>
  <c r="Y166" i="6" s="1"/>
  <c r="F166" i="6"/>
  <c r="E166" i="6"/>
  <c r="Q166" i="6" s="1"/>
  <c r="D166" i="6"/>
  <c r="C166" i="6"/>
  <c r="B166" i="6"/>
  <c r="M165" i="6"/>
  <c r="X165" i="6" s="1"/>
  <c r="L165" i="6"/>
  <c r="W165" i="6" s="1"/>
  <c r="K165" i="6"/>
  <c r="V165" i="6" s="1"/>
  <c r="J165" i="6"/>
  <c r="AB165" i="6" s="1"/>
  <c r="I165" i="6"/>
  <c r="AA165" i="6" s="1"/>
  <c r="H165" i="6"/>
  <c r="Z165" i="6" s="1"/>
  <c r="G165" i="6"/>
  <c r="Y165" i="6" s="1"/>
  <c r="F165" i="6"/>
  <c r="E165" i="6"/>
  <c r="Q165" i="6" s="1"/>
  <c r="D165" i="6"/>
  <c r="C165" i="6"/>
  <c r="B165" i="6"/>
  <c r="M164" i="6"/>
  <c r="X164" i="6" s="1"/>
  <c r="L164" i="6"/>
  <c r="W164" i="6" s="1"/>
  <c r="K164" i="6"/>
  <c r="V164" i="6" s="1"/>
  <c r="J164" i="6"/>
  <c r="AB164" i="6" s="1"/>
  <c r="I164" i="6"/>
  <c r="AA164" i="6" s="1"/>
  <c r="H164" i="6"/>
  <c r="Z164" i="6" s="1"/>
  <c r="G164" i="6"/>
  <c r="Y164" i="6" s="1"/>
  <c r="F164" i="6"/>
  <c r="E164" i="6"/>
  <c r="Q164" i="6" s="1"/>
  <c r="D164" i="6"/>
  <c r="C164" i="6"/>
  <c r="B164" i="6"/>
  <c r="M163" i="6"/>
  <c r="L163" i="6"/>
  <c r="W163" i="6" s="1"/>
  <c r="K163" i="6"/>
  <c r="V163" i="6" s="1"/>
  <c r="J163" i="6"/>
  <c r="AB163" i="6" s="1"/>
  <c r="I163" i="6"/>
  <c r="AA163" i="6" s="1"/>
  <c r="H163" i="6"/>
  <c r="Z163" i="6" s="1"/>
  <c r="G163" i="6"/>
  <c r="Y163" i="6" s="1"/>
  <c r="F163" i="6"/>
  <c r="E163" i="6"/>
  <c r="Q163" i="6" s="1"/>
  <c r="D163" i="6"/>
  <c r="C163" i="6"/>
  <c r="B163" i="6"/>
  <c r="M162" i="6"/>
  <c r="L162" i="6"/>
  <c r="W162" i="6" s="1"/>
  <c r="K162" i="6"/>
  <c r="V162" i="6" s="1"/>
  <c r="J162" i="6"/>
  <c r="AB162" i="6" s="1"/>
  <c r="I162" i="6"/>
  <c r="AA162" i="6" s="1"/>
  <c r="H162" i="6"/>
  <c r="Z162" i="6" s="1"/>
  <c r="G162" i="6"/>
  <c r="Y162" i="6" s="1"/>
  <c r="F162" i="6"/>
  <c r="E162" i="6"/>
  <c r="R162" i="6" s="1"/>
  <c r="D162" i="6"/>
  <c r="C162" i="6"/>
  <c r="B162" i="6"/>
  <c r="M161" i="6"/>
  <c r="X161" i="6" s="1"/>
  <c r="L161" i="6"/>
  <c r="W161" i="6" s="1"/>
  <c r="K161" i="6"/>
  <c r="J161" i="6"/>
  <c r="AB161" i="6" s="1"/>
  <c r="I161" i="6"/>
  <c r="AA161" i="6" s="1"/>
  <c r="H161" i="6"/>
  <c r="Z161" i="6" s="1"/>
  <c r="G161" i="6"/>
  <c r="Y161" i="6" s="1"/>
  <c r="F161" i="6"/>
  <c r="E161" i="6"/>
  <c r="D161" i="6"/>
  <c r="C161" i="6"/>
  <c r="B161" i="6"/>
  <c r="M160" i="6"/>
  <c r="X160" i="6" s="1"/>
  <c r="L160" i="6"/>
  <c r="W160" i="6" s="1"/>
  <c r="K160" i="6"/>
  <c r="J160" i="6"/>
  <c r="AB160" i="6" s="1"/>
  <c r="I160" i="6"/>
  <c r="AA160" i="6" s="1"/>
  <c r="H160" i="6"/>
  <c r="Z160" i="6" s="1"/>
  <c r="G160" i="6"/>
  <c r="Y160" i="6" s="1"/>
  <c r="F160" i="6"/>
  <c r="E160" i="6"/>
  <c r="Q160" i="6" s="1"/>
  <c r="D160" i="6"/>
  <c r="C160" i="6"/>
  <c r="B160" i="6"/>
  <c r="M159" i="6"/>
  <c r="X159" i="6" s="1"/>
  <c r="L159" i="6"/>
  <c r="W159" i="6" s="1"/>
  <c r="K159" i="6"/>
  <c r="J159" i="6"/>
  <c r="AB159" i="6" s="1"/>
  <c r="I159" i="6"/>
  <c r="H159" i="6"/>
  <c r="Z159" i="6" s="1"/>
  <c r="G159" i="6"/>
  <c r="Y159" i="6" s="1"/>
  <c r="F159" i="6"/>
  <c r="E159" i="6"/>
  <c r="R159" i="6" s="1"/>
  <c r="D159" i="6"/>
  <c r="C159" i="6"/>
  <c r="B159" i="6"/>
  <c r="M158" i="6"/>
  <c r="X158" i="6" s="1"/>
  <c r="L158" i="6"/>
  <c r="W158" i="6" s="1"/>
  <c r="K158" i="6"/>
  <c r="J158" i="6"/>
  <c r="AB158" i="6" s="1"/>
  <c r="I158" i="6"/>
  <c r="AA158" i="6" s="1"/>
  <c r="H158" i="6"/>
  <c r="Z158" i="6" s="1"/>
  <c r="G158" i="6"/>
  <c r="Y158" i="6" s="1"/>
  <c r="F158" i="6"/>
  <c r="E158" i="6"/>
  <c r="Q158" i="6" s="1"/>
  <c r="D158" i="6"/>
  <c r="C158" i="6"/>
  <c r="B158" i="6"/>
  <c r="M157" i="6"/>
  <c r="X157" i="6" s="1"/>
  <c r="L157" i="6"/>
  <c r="K157" i="6"/>
  <c r="V157" i="6" s="1"/>
  <c r="J157" i="6"/>
  <c r="AB157" i="6" s="1"/>
  <c r="I157" i="6"/>
  <c r="AA157" i="6" s="1"/>
  <c r="H157" i="6"/>
  <c r="Z157" i="6" s="1"/>
  <c r="G157" i="6"/>
  <c r="Y157" i="6" s="1"/>
  <c r="F157" i="6"/>
  <c r="E157" i="6"/>
  <c r="R157" i="6" s="1"/>
  <c r="D157" i="6"/>
  <c r="C157" i="6"/>
  <c r="B157" i="6"/>
  <c r="M156" i="6"/>
  <c r="X156" i="6" s="1"/>
  <c r="L156" i="6"/>
  <c r="W156" i="6" s="1"/>
  <c r="K156" i="6"/>
  <c r="V156" i="6" s="1"/>
  <c r="J156" i="6"/>
  <c r="AB156" i="6" s="1"/>
  <c r="I156" i="6"/>
  <c r="AA156" i="6" s="1"/>
  <c r="H156" i="6"/>
  <c r="Z156" i="6" s="1"/>
  <c r="G156" i="6"/>
  <c r="Y156" i="6" s="1"/>
  <c r="F156" i="6"/>
  <c r="E156" i="6"/>
  <c r="R156" i="6" s="1"/>
  <c r="D156" i="6"/>
  <c r="C156" i="6"/>
  <c r="B156" i="6"/>
  <c r="M155" i="6"/>
  <c r="L155" i="6"/>
  <c r="W155" i="6" s="1"/>
  <c r="K155" i="6"/>
  <c r="V155" i="6" s="1"/>
  <c r="J155" i="6"/>
  <c r="AB155" i="6" s="1"/>
  <c r="I155" i="6"/>
  <c r="AA155" i="6" s="1"/>
  <c r="H155" i="6"/>
  <c r="Z155" i="6" s="1"/>
  <c r="G155" i="6"/>
  <c r="Y155" i="6" s="1"/>
  <c r="F155" i="6"/>
  <c r="E155" i="6"/>
  <c r="Q155" i="6" s="1"/>
  <c r="D155" i="6"/>
  <c r="C155" i="6"/>
  <c r="B155" i="6"/>
  <c r="M154" i="6"/>
  <c r="L154" i="6"/>
  <c r="W154" i="6" s="1"/>
  <c r="K154" i="6"/>
  <c r="V154" i="6" s="1"/>
  <c r="J154" i="6"/>
  <c r="AB154" i="6" s="1"/>
  <c r="I154" i="6"/>
  <c r="AA154" i="6" s="1"/>
  <c r="H154" i="6"/>
  <c r="Z154" i="6" s="1"/>
  <c r="G154" i="6"/>
  <c r="Y154" i="6" s="1"/>
  <c r="F154" i="6"/>
  <c r="E154" i="6"/>
  <c r="R154" i="6" s="1"/>
  <c r="D154" i="6"/>
  <c r="C154" i="6"/>
  <c r="B154" i="6"/>
  <c r="M153" i="6"/>
  <c r="X153" i="6" s="1"/>
  <c r="L153" i="6"/>
  <c r="W153" i="6" s="1"/>
  <c r="K153" i="6"/>
  <c r="V153" i="6" s="1"/>
  <c r="J153" i="6"/>
  <c r="AB153" i="6" s="1"/>
  <c r="I153" i="6"/>
  <c r="AA153" i="6" s="1"/>
  <c r="H153" i="6"/>
  <c r="Z153" i="6" s="1"/>
  <c r="G153" i="6"/>
  <c r="Y153" i="6" s="1"/>
  <c r="F153" i="6"/>
  <c r="E153" i="6"/>
  <c r="D153" i="6"/>
  <c r="C153" i="6"/>
  <c r="B153" i="6"/>
  <c r="M152" i="6"/>
  <c r="X152" i="6" s="1"/>
  <c r="L152" i="6"/>
  <c r="K152" i="6"/>
  <c r="V152" i="6" s="1"/>
  <c r="J152" i="6"/>
  <c r="I152" i="6"/>
  <c r="AA152" i="6" s="1"/>
  <c r="H152" i="6"/>
  <c r="Z152" i="6" s="1"/>
  <c r="G152" i="6"/>
  <c r="Y152" i="6" s="1"/>
  <c r="F152" i="6"/>
  <c r="E152" i="6"/>
  <c r="Q152" i="6" s="1"/>
  <c r="D152" i="6"/>
  <c r="C152" i="6"/>
  <c r="B152" i="6"/>
  <c r="M151" i="6"/>
  <c r="X151" i="6" s="1"/>
  <c r="L151" i="6"/>
  <c r="W151" i="6" s="1"/>
  <c r="K151" i="6"/>
  <c r="J151" i="6"/>
  <c r="AB151" i="6" s="1"/>
  <c r="I151" i="6"/>
  <c r="AA151" i="6" s="1"/>
  <c r="H151" i="6"/>
  <c r="Z151" i="6" s="1"/>
  <c r="G151" i="6"/>
  <c r="Y151" i="6" s="1"/>
  <c r="F151" i="6"/>
  <c r="E151" i="6"/>
  <c r="R151" i="6" s="1"/>
  <c r="D151" i="6"/>
  <c r="C151" i="6"/>
  <c r="B151" i="6"/>
  <c r="M150" i="6"/>
  <c r="X150" i="6" s="1"/>
  <c r="L150" i="6"/>
  <c r="W150" i="6" s="1"/>
  <c r="K150" i="6"/>
  <c r="J150" i="6"/>
  <c r="AB150" i="6" s="1"/>
  <c r="I150" i="6"/>
  <c r="AA150" i="6" s="1"/>
  <c r="H150" i="6"/>
  <c r="Z150" i="6" s="1"/>
  <c r="G150" i="6"/>
  <c r="Y150" i="6" s="1"/>
  <c r="F150" i="6"/>
  <c r="E150" i="6"/>
  <c r="R150" i="6" s="1"/>
  <c r="D150" i="6"/>
  <c r="C150" i="6"/>
  <c r="B150" i="6"/>
  <c r="M149" i="6"/>
  <c r="X149" i="6" s="1"/>
  <c r="L149" i="6"/>
  <c r="W149" i="6" s="1"/>
  <c r="K149" i="6"/>
  <c r="V149" i="6" s="1"/>
  <c r="J149" i="6"/>
  <c r="AB149" i="6" s="1"/>
  <c r="I149" i="6"/>
  <c r="AA149" i="6" s="1"/>
  <c r="H149" i="6"/>
  <c r="Z149" i="6" s="1"/>
  <c r="G149" i="6"/>
  <c r="Y149" i="6" s="1"/>
  <c r="F149" i="6"/>
  <c r="E149" i="6"/>
  <c r="R149" i="6" s="1"/>
  <c r="D149" i="6"/>
  <c r="C149" i="6"/>
  <c r="B149" i="6"/>
  <c r="M148" i="6"/>
  <c r="X148" i="6" s="1"/>
  <c r="L148" i="6"/>
  <c r="W148" i="6" s="1"/>
  <c r="K148" i="6"/>
  <c r="V148" i="6" s="1"/>
  <c r="J148" i="6"/>
  <c r="AB148" i="6" s="1"/>
  <c r="I148" i="6"/>
  <c r="H148" i="6"/>
  <c r="Z148" i="6" s="1"/>
  <c r="G148" i="6"/>
  <c r="Y148" i="6" s="1"/>
  <c r="F148" i="6"/>
  <c r="E148" i="6"/>
  <c r="R148" i="6" s="1"/>
  <c r="D148" i="6"/>
  <c r="C148" i="6"/>
  <c r="B148" i="6"/>
  <c r="M147" i="6"/>
  <c r="X147" i="6" s="1"/>
  <c r="L147" i="6"/>
  <c r="W147" i="6" s="1"/>
  <c r="K147" i="6"/>
  <c r="V147" i="6" s="1"/>
  <c r="J147" i="6"/>
  <c r="AB147" i="6" s="1"/>
  <c r="I147" i="6"/>
  <c r="AA147" i="6" s="1"/>
  <c r="H147" i="6"/>
  <c r="Z147" i="6" s="1"/>
  <c r="G147" i="6"/>
  <c r="Y147" i="6" s="1"/>
  <c r="F147" i="6"/>
  <c r="E147" i="6"/>
  <c r="Q147" i="6" s="1"/>
  <c r="D147" i="6"/>
  <c r="C147" i="6"/>
  <c r="B147" i="6"/>
  <c r="M146" i="6"/>
  <c r="X146" i="6" s="1"/>
  <c r="L146" i="6"/>
  <c r="W146" i="6" s="1"/>
  <c r="K146" i="6"/>
  <c r="V146" i="6" s="1"/>
  <c r="J146" i="6"/>
  <c r="AB146" i="6" s="1"/>
  <c r="I146" i="6"/>
  <c r="AA146" i="6" s="1"/>
  <c r="H146" i="6"/>
  <c r="Z146" i="6" s="1"/>
  <c r="G146" i="6"/>
  <c r="Y146" i="6" s="1"/>
  <c r="F146" i="6"/>
  <c r="E146" i="6"/>
  <c r="R146" i="6" s="1"/>
  <c r="D146" i="6"/>
  <c r="C146" i="6"/>
  <c r="B146" i="6"/>
  <c r="M145" i="6"/>
  <c r="X145" i="6" s="1"/>
  <c r="L145" i="6"/>
  <c r="K145" i="6"/>
  <c r="V145" i="6" s="1"/>
  <c r="J145" i="6"/>
  <c r="AB145" i="6" s="1"/>
  <c r="I145" i="6"/>
  <c r="AA145" i="6" s="1"/>
  <c r="H145" i="6"/>
  <c r="Z145" i="6" s="1"/>
  <c r="G145" i="6"/>
  <c r="Y145" i="6" s="1"/>
  <c r="F145" i="6"/>
  <c r="E145" i="6"/>
  <c r="D145" i="6"/>
  <c r="C145" i="6"/>
  <c r="B145" i="6"/>
  <c r="M144" i="6"/>
  <c r="X144" i="6" s="1"/>
  <c r="L144" i="6"/>
  <c r="K144" i="6"/>
  <c r="V144" i="6" s="1"/>
  <c r="J144" i="6"/>
  <c r="AB144" i="6" s="1"/>
  <c r="I144" i="6"/>
  <c r="AA144" i="6" s="1"/>
  <c r="H144" i="6"/>
  <c r="G144" i="6"/>
  <c r="Y144" i="6" s="1"/>
  <c r="F144" i="6"/>
  <c r="E144" i="6"/>
  <c r="Q144" i="6" s="1"/>
  <c r="D144" i="6"/>
  <c r="C144" i="6"/>
  <c r="B144" i="6"/>
  <c r="M143" i="6"/>
  <c r="X143" i="6" s="1"/>
  <c r="L143" i="6"/>
  <c r="W143" i="6" s="1"/>
  <c r="K143" i="6"/>
  <c r="V143" i="6" s="1"/>
  <c r="J143" i="6"/>
  <c r="AB143" i="6" s="1"/>
  <c r="I143" i="6"/>
  <c r="H143" i="6"/>
  <c r="Z143" i="6" s="1"/>
  <c r="G143" i="6"/>
  <c r="Y143" i="6" s="1"/>
  <c r="F143" i="6"/>
  <c r="E143" i="6"/>
  <c r="R143" i="6" s="1"/>
  <c r="D143" i="6"/>
  <c r="C143" i="6"/>
  <c r="B143" i="6"/>
  <c r="M142" i="6"/>
  <c r="X142" i="6" s="1"/>
  <c r="L142" i="6"/>
  <c r="W142" i="6" s="1"/>
  <c r="K142" i="6"/>
  <c r="J142" i="6"/>
  <c r="AB142" i="6" s="1"/>
  <c r="I142" i="6"/>
  <c r="AA142" i="6" s="1"/>
  <c r="H142" i="6"/>
  <c r="Z142" i="6" s="1"/>
  <c r="G142" i="6"/>
  <c r="Y142" i="6" s="1"/>
  <c r="F142" i="6"/>
  <c r="E142" i="6"/>
  <c r="R142" i="6" s="1"/>
  <c r="D142" i="6"/>
  <c r="C142" i="6"/>
  <c r="B142" i="6"/>
  <c r="M141" i="6"/>
  <c r="X141" i="6" s="1"/>
  <c r="L141" i="6"/>
  <c r="W141" i="6" s="1"/>
  <c r="K141" i="6"/>
  <c r="V141" i="6" s="1"/>
  <c r="J141" i="6"/>
  <c r="AB141" i="6" s="1"/>
  <c r="I141" i="6"/>
  <c r="AA141" i="6" s="1"/>
  <c r="H141" i="6"/>
  <c r="Z141" i="6" s="1"/>
  <c r="G141" i="6"/>
  <c r="Y141" i="6" s="1"/>
  <c r="F141" i="6"/>
  <c r="E141" i="6"/>
  <c r="R141" i="6" s="1"/>
  <c r="D141" i="6"/>
  <c r="C141" i="6"/>
  <c r="B141" i="6"/>
  <c r="M140" i="6"/>
  <c r="X140" i="6" s="1"/>
  <c r="L140" i="6"/>
  <c r="W140" i="6" s="1"/>
  <c r="K140" i="6"/>
  <c r="J140" i="6"/>
  <c r="AB140" i="6" s="1"/>
  <c r="I140" i="6"/>
  <c r="AA140" i="6" s="1"/>
  <c r="H140" i="6"/>
  <c r="Z140" i="6" s="1"/>
  <c r="G140" i="6"/>
  <c r="Y140" i="6" s="1"/>
  <c r="F140" i="6"/>
  <c r="E140" i="6"/>
  <c r="R140" i="6" s="1"/>
  <c r="D140" i="6"/>
  <c r="C140" i="6"/>
  <c r="B140" i="6"/>
  <c r="M139" i="6"/>
  <c r="X139" i="6" s="1"/>
  <c r="L139" i="6"/>
  <c r="W139" i="6" s="1"/>
  <c r="K139" i="6"/>
  <c r="V139" i="6" s="1"/>
  <c r="J139" i="6"/>
  <c r="AB139" i="6" s="1"/>
  <c r="I139" i="6"/>
  <c r="AA139" i="6" s="1"/>
  <c r="H139" i="6"/>
  <c r="Z139" i="6" s="1"/>
  <c r="G139" i="6"/>
  <c r="Y139" i="6" s="1"/>
  <c r="F139" i="6"/>
  <c r="E139" i="6"/>
  <c r="R139" i="6" s="1"/>
  <c r="D139" i="6"/>
  <c r="C139" i="6"/>
  <c r="B139" i="6"/>
  <c r="M138" i="6"/>
  <c r="X138" i="6" s="1"/>
  <c r="L138" i="6"/>
  <c r="W138" i="6" s="1"/>
  <c r="K138" i="6"/>
  <c r="V138" i="6" s="1"/>
  <c r="J138" i="6"/>
  <c r="AB138" i="6" s="1"/>
  <c r="I138" i="6"/>
  <c r="AA138" i="6" s="1"/>
  <c r="H138" i="6"/>
  <c r="Z138" i="6" s="1"/>
  <c r="G138" i="6"/>
  <c r="Y138" i="6" s="1"/>
  <c r="F138" i="6"/>
  <c r="E138" i="6"/>
  <c r="R138" i="6" s="1"/>
  <c r="D138" i="6"/>
  <c r="C138" i="6"/>
  <c r="B138" i="6"/>
  <c r="M137" i="6"/>
  <c r="X137" i="6" s="1"/>
  <c r="L137" i="6"/>
  <c r="K137" i="6"/>
  <c r="V137" i="6" s="1"/>
  <c r="J137" i="6"/>
  <c r="AB137" i="6" s="1"/>
  <c r="I137" i="6"/>
  <c r="AA137" i="6" s="1"/>
  <c r="H137" i="6"/>
  <c r="Z137" i="6" s="1"/>
  <c r="G137" i="6"/>
  <c r="Y137" i="6" s="1"/>
  <c r="F137" i="6"/>
  <c r="E137" i="6"/>
  <c r="D137" i="6"/>
  <c r="C137" i="6"/>
  <c r="B137" i="6"/>
  <c r="M136" i="6"/>
  <c r="X136" i="6" s="1"/>
  <c r="L136" i="6"/>
  <c r="W136" i="6" s="1"/>
  <c r="K136" i="6"/>
  <c r="V136" i="6" s="1"/>
  <c r="J136" i="6"/>
  <c r="AB136" i="6" s="1"/>
  <c r="I136" i="6"/>
  <c r="AA136" i="6" s="1"/>
  <c r="H136" i="6"/>
  <c r="Z136" i="6" s="1"/>
  <c r="G136" i="6"/>
  <c r="Y136" i="6" s="1"/>
  <c r="F136" i="6"/>
  <c r="E136" i="6"/>
  <c r="Q136" i="6" s="1"/>
  <c r="D136" i="6"/>
  <c r="C136" i="6"/>
  <c r="B136" i="6"/>
  <c r="M135" i="6"/>
  <c r="X135" i="6" s="1"/>
  <c r="L135" i="6"/>
  <c r="W135" i="6" s="1"/>
  <c r="K135" i="6"/>
  <c r="J135" i="6"/>
  <c r="AB135" i="6" s="1"/>
  <c r="I135" i="6"/>
  <c r="H135" i="6"/>
  <c r="Z135" i="6" s="1"/>
  <c r="G135" i="6"/>
  <c r="Y135" i="6" s="1"/>
  <c r="F135" i="6"/>
  <c r="E135" i="6"/>
  <c r="R135" i="6" s="1"/>
  <c r="D135" i="6"/>
  <c r="C135" i="6"/>
  <c r="B135" i="6"/>
  <c r="M134" i="6"/>
  <c r="X134" i="6" s="1"/>
  <c r="L134" i="6"/>
  <c r="W134" i="6" s="1"/>
  <c r="K134" i="6"/>
  <c r="J134" i="6"/>
  <c r="AB134" i="6" s="1"/>
  <c r="I134" i="6"/>
  <c r="AA134" i="6" s="1"/>
  <c r="H134" i="6"/>
  <c r="Z134" i="6" s="1"/>
  <c r="G134" i="6"/>
  <c r="Y134" i="6" s="1"/>
  <c r="F134" i="6"/>
  <c r="E134" i="6"/>
  <c r="Q134" i="6" s="1"/>
  <c r="D134" i="6"/>
  <c r="C134" i="6"/>
  <c r="B134" i="6"/>
  <c r="M133" i="6"/>
  <c r="X133" i="6" s="1"/>
  <c r="L133" i="6"/>
  <c r="W133" i="6" s="1"/>
  <c r="K133" i="6"/>
  <c r="V133" i="6" s="1"/>
  <c r="J133" i="6"/>
  <c r="AB133" i="6" s="1"/>
  <c r="I133" i="6"/>
  <c r="AA133" i="6" s="1"/>
  <c r="H133" i="6"/>
  <c r="Z133" i="6" s="1"/>
  <c r="G133" i="6"/>
  <c r="Y133" i="6" s="1"/>
  <c r="F133" i="6"/>
  <c r="E133" i="6"/>
  <c r="R133" i="6" s="1"/>
  <c r="D133" i="6"/>
  <c r="C133" i="6"/>
  <c r="B133" i="6"/>
  <c r="M132" i="6"/>
  <c r="X132" i="6" s="1"/>
  <c r="L132" i="6"/>
  <c r="W132" i="6" s="1"/>
  <c r="K132" i="6"/>
  <c r="J132" i="6"/>
  <c r="AB132" i="6" s="1"/>
  <c r="I132" i="6"/>
  <c r="AA132" i="6" s="1"/>
  <c r="H132" i="6"/>
  <c r="Z132" i="6" s="1"/>
  <c r="G132" i="6"/>
  <c r="Y132" i="6" s="1"/>
  <c r="F132" i="6"/>
  <c r="E132" i="6"/>
  <c r="R132" i="6" s="1"/>
  <c r="D132" i="6"/>
  <c r="C132" i="6"/>
  <c r="B132" i="6"/>
  <c r="M131" i="6"/>
  <c r="L131" i="6"/>
  <c r="W131" i="6" s="1"/>
  <c r="K131" i="6"/>
  <c r="V131" i="6" s="1"/>
  <c r="J131" i="6"/>
  <c r="AB131" i="6" s="1"/>
  <c r="I131" i="6"/>
  <c r="AA131" i="6" s="1"/>
  <c r="H131" i="6"/>
  <c r="Z131" i="6" s="1"/>
  <c r="G131" i="6"/>
  <c r="Y131" i="6" s="1"/>
  <c r="F131" i="6"/>
  <c r="E131" i="6"/>
  <c r="Q131" i="6" s="1"/>
  <c r="D131" i="6"/>
  <c r="C131" i="6"/>
  <c r="B131" i="6"/>
  <c r="M130" i="6"/>
  <c r="L130" i="6"/>
  <c r="W130" i="6" s="1"/>
  <c r="K130" i="6"/>
  <c r="V130" i="6" s="1"/>
  <c r="J130" i="6"/>
  <c r="AB130" i="6" s="1"/>
  <c r="I130" i="6"/>
  <c r="AA130" i="6" s="1"/>
  <c r="H130" i="6"/>
  <c r="Z130" i="6" s="1"/>
  <c r="G130" i="6"/>
  <c r="Y130" i="6" s="1"/>
  <c r="F130" i="6"/>
  <c r="E130" i="6"/>
  <c r="R130" i="6" s="1"/>
  <c r="D130" i="6"/>
  <c r="C130" i="6"/>
  <c r="B130" i="6"/>
  <c r="M129" i="6"/>
  <c r="X129" i="6" s="1"/>
  <c r="L129" i="6"/>
  <c r="W129" i="6" s="1"/>
  <c r="K129" i="6"/>
  <c r="J129" i="6"/>
  <c r="AB129" i="6" s="1"/>
  <c r="I129" i="6"/>
  <c r="AA129" i="6" s="1"/>
  <c r="H129" i="6"/>
  <c r="Z129" i="6" s="1"/>
  <c r="G129" i="6"/>
  <c r="Y129" i="6" s="1"/>
  <c r="F129" i="6"/>
  <c r="E129" i="6"/>
  <c r="D129" i="6"/>
  <c r="C129" i="6"/>
  <c r="B129" i="6"/>
  <c r="M128" i="6"/>
  <c r="X128" i="6" s="1"/>
  <c r="L128" i="6"/>
  <c r="W128" i="6" s="1"/>
  <c r="K128" i="6"/>
  <c r="V128" i="6" s="1"/>
  <c r="J128" i="6"/>
  <c r="AB128" i="6" s="1"/>
  <c r="I128" i="6"/>
  <c r="AA128" i="6" s="1"/>
  <c r="H128" i="6"/>
  <c r="Z128" i="6" s="1"/>
  <c r="G128" i="6"/>
  <c r="Y128" i="6" s="1"/>
  <c r="F128" i="6"/>
  <c r="E128" i="6"/>
  <c r="Q128" i="6" s="1"/>
  <c r="D128" i="6"/>
  <c r="C128" i="6"/>
  <c r="B128" i="6"/>
  <c r="M127" i="6"/>
  <c r="X127" i="6" s="1"/>
  <c r="L127" i="6"/>
  <c r="W127" i="6" s="1"/>
  <c r="K127" i="6"/>
  <c r="J127" i="6"/>
  <c r="AB127" i="6" s="1"/>
  <c r="I127" i="6"/>
  <c r="H127" i="6"/>
  <c r="Z127" i="6" s="1"/>
  <c r="G127" i="6"/>
  <c r="Y127" i="6" s="1"/>
  <c r="F127" i="6"/>
  <c r="E127" i="6"/>
  <c r="R127" i="6" s="1"/>
  <c r="D127" i="6"/>
  <c r="C127" i="6"/>
  <c r="B127" i="6"/>
  <c r="M126" i="6"/>
  <c r="X126" i="6" s="1"/>
  <c r="L126" i="6"/>
  <c r="W126" i="6" s="1"/>
  <c r="K126" i="6"/>
  <c r="J126" i="6"/>
  <c r="AB126" i="6" s="1"/>
  <c r="I126" i="6"/>
  <c r="AA126" i="6" s="1"/>
  <c r="H126" i="6"/>
  <c r="Z126" i="6" s="1"/>
  <c r="G126" i="6"/>
  <c r="Y126" i="6" s="1"/>
  <c r="F126" i="6"/>
  <c r="E126" i="6"/>
  <c r="Q126" i="6" s="1"/>
  <c r="D126" i="6"/>
  <c r="C126" i="6"/>
  <c r="B126" i="6"/>
  <c r="M125" i="6"/>
  <c r="X125" i="6" s="1"/>
  <c r="L125" i="6"/>
  <c r="K125" i="6"/>
  <c r="V125" i="6" s="1"/>
  <c r="J125" i="6"/>
  <c r="AB125" i="6" s="1"/>
  <c r="I125" i="6"/>
  <c r="AA125" i="6" s="1"/>
  <c r="H125" i="6"/>
  <c r="Z125" i="6" s="1"/>
  <c r="G125" i="6"/>
  <c r="Y125" i="6" s="1"/>
  <c r="F125" i="6"/>
  <c r="E125" i="6"/>
  <c r="R125" i="6" s="1"/>
  <c r="D125" i="6"/>
  <c r="C125" i="6"/>
  <c r="B125" i="6"/>
  <c r="M124" i="6"/>
  <c r="X124" i="6" s="1"/>
  <c r="L124" i="6"/>
  <c r="W124" i="6" s="1"/>
  <c r="K124" i="6"/>
  <c r="V124" i="6" s="1"/>
  <c r="J124" i="6"/>
  <c r="AB124" i="6" s="1"/>
  <c r="I124" i="6"/>
  <c r="AA124" i="6" s="1"/>
  <c r="H124" i="6"/>
  <c r="Z124" i="6" s="1"/>
  <c r="G124" i="6"/>
  <c r="Y124" i="6" s="1"/>
  <c r="F124" i="6"/>
  <c r="E124" i="6"/>
  <c r="R124" i="6" s="1"/>
  <c r="D124" i="6"/>
  <c r="C124" i="6"/>
  <c r="B124" i="6"/>
  <c r="M123" i="6"/>
  <c r="X123" i="6" s="1"/>
  <c r="L123" i="6"/>
  <c r="W123" i="6" s="1"/>
  <c r="K123" i="6"/>
  <c r="V123" i="6" s="1"/>
  <c r="J123" i="6"/>
  <c r="AB123" i="6" s="1"/>
  <c r="I123" i="6"/>
  <c r="AA123" i="6" s="1"/>
  <c r="H123" i="6"/>
  <c r="Z123" i="6" s="1"/>
  <c r="G123" i="6"/>
  <c r="Y123" i="6" s="1"/>
  <c r="F123" i="6"/>
  <c r="E123" i="6"/>
  <c r="Q123" i="6" s="1"/>
  <c r="D123" i="6"/>
  <c r="C123" i="6"/>
  <c r="B123" i="6"/>
  <c r="M122" i="6"/>
  <c r="L122" i="6"/>
  <c r="W122" i="6" s="1"/>
  <c r="K122" i="6"/>
  <c r="V122" i="6" s="1"/>
  <c r="J122" i="6"/>
  <c r="AB122" i="6" s="1"/>
  <c r="I122" i="6"/>
  <c r="AA122" i="6" s="1"/>
  <c r="H122" i="6"/>
  <c r="Z122" i="6" s="1"/>
  <c r="G122" i="6"/>
  <c r="Y122" i="6" s="1"/>
  <c r="F122" i="6"/>
  <c r="E122" i="6"/>
  <c r="R122" i="6" s="1"/>
  <c r="D122" i="6"/>
  <c r="C122" i="6"/>
  <c r="B122" i="6"/>
  <c r="M121" i="6"/>
  <c r="X121" i="6" s="1"/>
  <c r="L121" i="6"/>
  <c r="W121" i="6" s="1"/>
  <c r="K121" i="6"/>
  <c r="V121" i="6" s="1"/>
  <c r="J121" i="6"/>
  <c r="AB121" i="6" s="1"/>
  <c r="I121" i="6"/>
  <c r="AA121" i="6" s="1"/>
  <c r="H121" i="6"/>
  <c r="Z121" i="6" s="1"/>
  <c r="G121" i="6"/>
  <c r="Y121" i="6" s="1"/>
  <c r="F121" i="6"/>
  <c r="E121" i="6"/>
  <c r="D121" i="6"/>
  <c r="C121" i="6"/>
  <c r="B121" i="6"/>
  <c r="M120" i="6"/>
  <c r="X120" i="6" s="1"/>
  <c r="L120" i="6"/>
  <c r="K120" i="6"/>
  <c r="V120" i="6" s="1"/>
  <c r="J120" i="6"/>
  <c r="I120" i="6"/>
  <c r="AA120" i="6" s="1"/>
  <c r="H120" i="6"/>
  <c r="Z120" i="6" s="1"/>
  <c r="G120" i="6"/>
  <c r="Y120" i="6" s="1"/>
  <c r="F120" i="6"/>
  <c r="E120" i="6"/>
  <c r="Q120" i="6" s="1"/>
  <c r="D120" i="6"/>
  <c r="C120" i="6"/>
  <c r="B120" i="6"/>
  <c r="M119" i="6"/>
  <c r="X119" i="6" s="1"/>
  <c r="L119" i="6"/>
  <c r="W119" i="6" s="1"/>
  <c r="K119" i="6"/>
  <c r="J119" i="6"/>
  <c r="AB119" i="6" s="1"/>
  <c r="I119" i="6"/>
  <c r="AA119" i="6" s="1"/>
  <c r="H119" i="6"/>
  <c r="Z119" i="6" s="1"/>
  <c r="G119" i="6"/>
  <c r="Y119" i="6" s="1"/>
  <c r="F119" i="6"/>
  <c r="E119" i="6"/>
  <c r="R119" i="6" s="1"/>
  <c r="D119" i="6"/>
  <c r="C119" i="6"/>
  <c r="B119" i="6"/>
  <c r="M118" i="6"/>
  <c r="X118" i="6" s="1"/>
  <c r="L118" i="6"/>
  <c r="W118" i="6" s="1"/>
  <c r="K118" i="6"/>
  <c r="J118" i="6"/>
  <c r="AB118" i="6" s="1"/>
  <c r="I118" i="6"/>
  <c r="AA118" i="6" s="1"/>
  <c r="H118" i="6"/>
  <c r="Z118" i="6" s="1"/>
  <c r="G118" i="6"/>
  <c r="Y118" i="6" s="1"/>
  <c r="F118" i="6"/>
  <c r="E118" i="6"/>
  <c r="Q118" i="6" s="1"/>
  <c r="D118" i="6"/>
  <c r="C118" i="6"/>
  <c r="B118" i="6"/>
  <c r="M117" i="6"/>
  <c r="X117" i="6" s="1"/>
  <c r="L117" i="6"/>
  <c r="W117" i="6" s="1"/>
  <c r="K117" i="6"/>
  <c r="V117" i="6" s="1"/>
  <c r="J117" i="6"/>
  <c r="AB117" i="6" s="1"/>
  <c r="I117" i="6"/>
  <c r="AA117" i="6" s="1"/>
  <c r="H117" i="6"/>
  <c r="Z117" i="6" s="1"/>
  <c r="G117" i="6"/>
  <c r="Y117" i="6" s="1"/>
  <c r="F117" i="6"/>
  <c r="E117" i="6"/>
  <c r="Q117" i="6" s="1"/>
  <c r="D117" i="6"/>
  <c r="C117" i="6"/>
  <c r="B117" i="6"/>
  <c r="M116" i="6"/>
  <c r="X116" i="6" s="1"/>
  <c r="L116" i="6"/>
  <c r="W116" i="6" s="1"/>
  <c r="K116" i="6"/>
  <c r="V116" i="6" s="1"/>
  <c r="J116" i="6"/>
  <c r="AB116" i="6" s="1"/>
  <c r="I116" i="6"/>
  <c r="AA116" i="6" s="1"/>
  <c r="H116" i="6"/>
  <c r="Z116" i="6" s="1"/>
  <c r="G116" i="6"/>
  <c r="Y116" i="6" s="1"/>
  <c r="F116" i="6"/>
  <c r="E116" i="6"/>
  <c r="R116" i="6" s="1"/>
  <c r="D116" i="6"/>
  <c r="C116" i="6"/>
  <c r="B116" i="6"/>
  <c r="M115" i="6"/>
  <c r="X115" i="6" s="1"/>
  <c r="L115" i="6"/>
  <c r="W115" i="6" s="1"/>
  <c r="K115" i="6"/>
  <c r="V115" i="6" s="1"/>
  <c r="J115" i="6"/>
  <c r="AB115" i="6" s="1"/>
  <c r="I115" i="6"/>
  <c r="AA115" i="6" s="1"/>
  <c r="H115" i="6"/>
  <c r="Z115" i="6" s="1"/>
  <c r="G115" i="6"/>
  <c r="Y115" i="6" s="1"/>
  <c r="F115" i="6"/>
  <c r="E115" i="6"/>
  <c r="R115" i="6" s="1"/>
  <c r="D115" i="6"/>
  <c r="C115" i="6"/>
  <c r="B115" i="6"/>
  <c r="M114" i="6"/>
  <c r="X114" i="6" s="1"/>
  <c r="L114" i="6"/>
  <c r="W114" i="6" s="1"/>
  <c r="K114" i="6"/>
  <c r="J114" i="6"/>
  <c r="AB114" i="6" s="1"/>
  <c r="I114" i="6"/>
  <c r="AA114" i="6" s="1"/>
  <c r="H114" i="6"/>
  <c r="Z114" i="6" s="1"/>
  <c r="G114" i="6"/>
  <c r="Y114" i="6" s="1"/>
  <c r="F114" i="6"/>
  <c r="E114" i="6"/>
  <c r="R114" i="6" s="1"/>
  <c r="D114" i="6"/>
  <c r="C114" i="6"/>
  <c r="B114" i="6"/>
  <c r="M113" i="6"/>
  <c r="X113" i="6" s="1"/>
  <c r="L113" i="6"/>
  <c r="W113" i="6" s="1"/>
  <c r="K113" i="6"/>
  <c r="V113" i="6" s="1"/>
  <c r="J113" i="6"/>
  <c r="I113" i="6"/>
  <c r="AA113" i="6" s="1"/>
  <c r="H113" i="6"/>
  <c r="Z113" i="6" s="1"/>
  <c r="G113" i="6"/>
  <c r="Y113" i="6" s="1"/>
  <c r="F113" i="6"/>
  <c r="E113" i="6"/>
  <c r="Q113" i="6" s="1"/>
  <c r="D113" i="6"/>
  <c r="C113" i="6"/>
  <c r="B113" i="6"/>
  <c r="M112" i="6"/>
  <c r="X112" i="6" s="1"/>
  <c r="L112" i="6"/>
  <c r="W112" i="6" s="1"/>
  <c r="K112" i="6"/>
  <c r="V112" i="6" s="1"/>
  <c r="J112" i="6"/>
  <c r="AB112" i="6" s="1"/>
  <c r="I112" i="6"/>
  <c r="H112" i="6"/>
  <c r="Z112" i="6" s="1"/>
  <c r="G112" i="6"/>
  <c r="Y112" i="6" s="1"/>
  <c r="F112" i="6"/>
  <c r="E112" i="6"/>
  <c r="R112" i="6" s="1"/>
  <c r="D112" i="6"/>
  <c r="C112" i="6"/>
  <c r="B112" i="6"/>
  <c r="M111" i="6"/>
  <c r="X111" i="6" s="1"/>
  <c r="L111" i="6"/>
  <c r="W111" i="6" s="1"/>
  <c r="K111" i="6"/>
  <c r="J111" i="6"/>
  <c r="AB111" i="6" s="1"/>
  <c r="I111" i="6"/>
  <c r="AA111" i="6" s="1"/>
  <c r="H111" i="6"/>
  <c r="Z111" i="6" s="1"/>
  <c r="G111" i="6"/>
  <c r="Y111" i="6" s="1"/>
  <c r="F111" i="6"/>
  <c r="E111" i="6"/>
  <c r="Q111" i="6" s="1"/>
  <c r="D111" i="6"/>
  <c r="C111" i="6"/>
  <c r="B111" i="6"/>
  <c r="M110" i="6"/>
  <c r="X110" i="6" s="1"/>
  <c r="L110" i="6"/>
  <c r="W110" i="6" s="1"/>
  <c r="K110" i="6"/>
  <c r="V110" i="6" s="1"/>
  <c r="J110" i="6"/>
  <c r="AB110" i="6" s="1"/>
  <c r="I110" i="6"/>
  <c r="AA110" i="6" s="1"/>
  <c r="H110" i="6"/>
  <c r="Z110" i="6" s="1"/>
  <c r="G110" i="6"/>
  <c r="Y110" i="6" s="1"/>
  <c r="F110" i="6"/>
  <c r="E110" i="6"/>
  <c r="R110" i="6" s="1"/>
  <c r="D110" i="6"/>
  <c r="C110" i="6"/>
  <c r="B110" i="6"/>
  <c r="M109" i="6"/>
  <c r="X109" i="6" s="1"/>
  <c r="L109" i="6"/>
  <c r="W109" i="6" s="1"/>
  <c r="K109" i="6"/>
  <c r="J109" i="6"/>
  <c r="AB109" i="6" s="1"/>
  <c r="I109" i="6"/>
  <c r="AA109" i="6" s="1"/>
  <c r="H109" i="6"/>
  <c r="Z109" i="6" s="1"/>
  <c r="G109" i="6"/>
  <c r="Y109" i="6" s="1"/>
  <c r="F109" i="6"/>
  <c r="E109" i="6"/>
  <c r="R109" i="6" s="1"/>
  <c r="D109" i="6"/>
  <c r="C109" i="6"/>
  <c r="B109" i="6"/>
  <c r="M108" i="6"/>
  <c r="X108" i="6" s="1"/>
  <c r="L108" i="6"/>
  <c r="W108" i="6" s="1"/>
  <c r="K108" i="6"/>
  <c r="V108" i="6" s="1"/>
  <c r="J108" i="6"/>
  <c r="AB108" i="6" s="1"/>
  <c r="I108" i="6"/>
  <c r="AA108" i="6" s="1"/>
  <c r="H108" i="6"/>
  <c r="Z108" i="6" s="1"/>
  <c r="G108" i="6"/>
  <c r="Y108" i="6" s="1"/>
  <c r="F108" i="6"/>
  <c r="E108" i="6"/>
  <c r="R108" i="6" s="1"/>
  <c r="D108" i="6"/>
  <c r="C108" i="6"/>
  <c r="B108" i="6"/>
  <c r="M107" i="6"/>
  <c r="X107" i="6" s="1"/>
  <c r="L107" i="6"/>
  <c r="W107" i="6" s="1"/>
  <c r="K107" i="6"/>
  <c r="V107" i="6" s="1"/>
  <c r="J107" i="6"/>
  <c r="AB107" i="6" s="1"/>
  <c r="I107" i="6"/>
  <c r="AA107" i="6" s="1"/>
  <c r="H107" i="6"/>
  <c r="Z107" i="6" s="1"/>
  <c r="G107" i="6"/>
  <c r="Y107" i="6" s="1"/>
  <c r="F107" i="6"/>
  <c r="E107" i="6"/>
  <c r="Q107" i="6" s="1"/>
  <c r="D107" i="6"/>
  <c r="C107" i="6"/>
  <c r="B107" i="6"/>
  <c r="M106" i="6"/>
  <c r="X106" i="6" s="1"/>
  <c r="L106" i="6"/>
  <c r="W106" i="6" s="1"/>
  <c r="K106" i="6"/>
  <c r="J106" i="6"/>
  <c r="AB106" i="6" s="1"/>
  <c r="I106" i="6"/>
  <c r="AA106" i="6" s="1"/>
  <c r="H106" i="6"/>
  <c r="Z106" i="6" s="1"/>
  <c r="G106" i="6"/>
  <c r="Y106" i="6" s="1"/>
  <c r="F106" i="6"/>
  <c r="E106" i="6"/>
  <c r="R106" i="6" s="1"/>
  <c r="D106" i="6"/>
  <c r="C106" i="6"/>
  <c r="B106" i="6"/>
  <c r="M105" i="6"/>
  <c r="X105" i="6" s="1"/>
  <c r="L105" i="6"/>
  <c r="W105" i="6" s="1"/>
  <c r="K105" i="6"/>
  <c r="V105" i="6" s="1"/>
  <c r="J105" i="6"/>
  <c r="I105" i="6"/>
  <c r="AA105" i="6" s="1"/>
  <c r="H105" i="6"/>
  <c r="Z105" i="6" s="1"/>
  <c r="G105" i="6"/>
  <c r="Y105" i="6" s="1"/>
  <c r="F105" i="6"/>
  <c r="E105" i="6"/>
  <c r="Q105" i="6" s="1"/>
  <c r="D105" i="6"/>
  <c r="C105" i="6"/>
  <c r="B105" i="6"/>
  <c r="M104" i="6"/>
  <c r="X104" i="6" s="1"/>
  <c r="L104" i="6"/>
  <c r="W104" i="6" s="1"/>
  <c r="K104" i="6"/>
  <c r="V104" i="6" s="1"/>
  <c r="J104" i="6"/>
  <c r="AB104" i="6" s="1"/>
  <c r="I104" i="6"/>
  <c r="H104" i="6"/>
  <c r="Z104" i="6" s="1"/>
  <c r="G104" i="6"/>
  <c r="Y104" i="6" s="1"/>
  <c r="F104" i="6"/>
  <c r="E104" i="6"/>
  <c r="R104" i="6" s="1"/>
  <c r="D104" i="6"/>
  <c r="C104" i="6"/>
  <c r="B104" i="6"/>
  <c r="M103" i="6"/>
  <c r="X103" i="6" s="1"/>
  <c r="L103" i="6"/>
  <c r="W103" i="6" s="1"/>
  <c r="K103" i="6"/>
  <c r="J103" i="6"/>
  <c r="AB103" i="6" s="1"/>
  <c r="I103" i="6"/>
  <c r="AA103" i="6" s="1"/>
  <c r="H103" i="6"/>
  <c r="Z103" i="6" s="1"/>
  <c r="G103" i="6"/>
  <c r="Y103" i="6" s="1"/>
  <c r="F103" i="6"/>
  <c r="E103" i="6"/>
  <c r="R103" i="6" s="1"/>
  <c r="D103" i="6"/>
  <c r="C103" i="6"/>
  <c r="B103" i="6"/>
  <c r="M102" i="6"/>
  <c r="X102" i="6" s="1"/>
  <c r="L102" i="6"/>
  <c r="W102" i="6" s="1"/>
  <c r="K102" i="6"/>
  <c r="V102" i="6" s="1"/>
  <c r="J102" i="6"/>
  <c r="AB102" i="6" s="1"/>
  <c r="I102" i="6"/>
  <c r="AA102" i="6" s="1"/>
  <c r="H102" i="6"/>
  <c r="Z102" i="6" s="1"/>
  <c r="G102" i="6"/>
  <c r="Y102" i="6" s="1"/>
  <c r="F102" i="6"/>
  <c r="E102" i="6"/>
  <c r="R102" i="6" s="1"/>
  <c r="D102" i="6"/>
  <c r="C102" i="6"/>
  <c r="B102" i="6"/>
  <c r="M101" i="6"/>
  <c r="X101" i="6" s="1"/>
  <c r="L101" i="6"/>
  <c r="W101" i="6" s="1"/>
  <c r="K101" i="6"/>
  <c r="V101" i="6" s="1"/>
  <c r="J101" i="6"/>
  <c r="AB101" i="6" s="1"/>
  <c r="I101" i="6"/>
  <c r="AA101" i="6" s="1"/>
  <c r="H101" i="6"/>
  <c r="Z101" i="6" s="1"/>
  <c r="G101" i="6"/>
  <c r="Y101" i="6" s="1"/>
  <c r="F101" i="6"/>
  <c r="E101" i="6"/>
  <c r="R101" i="6" s="1"/>
  <c r="D101" i="6"/>
  <c r="C101" i="6"/>
  <c r="B101" i="6"/>
  <c r="M100" i="6"/>
  <c r="X100" i="6" s="1"/>
  <c r="L100" i="6"/>
  <c r="W100" i="6" s="1"/>
  <c r="K100" i="6"/>
  <c r="V100" i="6" s="1"/>
  <c r="J100" i="6"/>
  <c r="AB100" i="6" s="1"/>
  <c r="I100" i="6"/>
  <c r="AA100" i="6" s="1"/>
  <c r="H100" i="6"/>
  <c r="Z100" i="6" s="1"/>
  <c r="G100" i="6"/>
  <c r="Y100" i="6" s="1"/>
  <c r="F100" i="6"/>
  <c r="E100" i="6"/>
  <c r="R100" i="6" s="1"/>
  <c r="D100" i="6"/>
  <c r="C100" i="6"/>
  <c r="B100" i="6"/>
  <c r="M99" i="6"/>
  <c r="X99" i="6" s="1"/>
  <c r="L99" i="6"/>
  <c r="W99" i="6" s="1"/>
  <c r="K99" i="6"/>
  <c r="V99" i="6" s="1"/>
  <c r="J99" i="6"/>
  <c r="AB99" i="6" s="1"/>
  <c r="I99" i="6"/>
  <c r="AA99" i="6" s="1"/>
  <c r="H99" i="6"/>
  <c r="Z99" i="6" s="1"/>
  <c r="G99" i="6"/>
  <c r="Y99" i="6" s="1"/>
  <c r="F99" i="6"/>
  <c r="E99" i="6"/>
  <c r="Q99" i="6" s="1"/>
  <c r="D99" i="6"/>
  <c r="C99" i="6"/>
  <c r="B99" i="6"/>
  <c r="M98" i="6"/>
  <c r="X98" i="6" s="1"/>
  <c r="L98" i="6"/>
  <c r="W98" i="6" s="1"/>
  <c r="K98" i="6"/>
  <c r="J98" i="6"/>
  <c r="AB98" i="6" s="1"/>
  <c r="I98" i="6"/>
  <c r="AA98" i="6" s="1"/>
  <c r="H98" i="6"/>
  <c r="Z98" i="6" s="1"/>
  <c r="G98" i="6"/>
  <c r="Y98" i="6" s="1"/>
  <c r="F98" i="6"/>
  <c r="E98" i="6"/>
  <c r="R98" i="6" s="1"/>
  <c r="D98" i="6"/>
  <c r="C98" i="6"/>
  <c r="B98" i="6"/>
  <c r="M97" i="6"/>
  <c r="X97" i="6" s="1"/>
  <c r="L97" i="6"/>
  <c r="W97" i="6" s="1"/>
  <c r="K97" i="6"/>
  <c r="J97" i="6"/>
  <c r="I97" i="6"/>
  <c r="AA97" i="6" s="1"/>
  <c r="H97" i="6"/>
  <c r="Z97" i="6" s="1"/>
  <c r="G97" i="6"/>
  <c r="Y97" i="6" s="1"/>
  <c r="F97" i="6"/>
  <c r="E97" i="6"/>
  <c r="Q97" i="6" s="1"/>
  <c r="D97" i="6"/>
  <c r="C97" i="6"/>
  <c r="B97" i="6"/>
  <c r="M96" i="6"/>
  <c r="X96" i="6" s="1"/>
  <c r="L96" i="6"/>
  <c r="W96" i="6" s="1"/>
  <c r="K96" i="6"/>
  <c r="V96" i="6" s="1"/>
  <c r="J96" i="6"/>
  <c r="AB96" i="6" s="1"/>
  <c r="I96" i="6"/>
  <c r="H96" i="6"/>
  <c r="Z96" i="6" s="1"/>
  <c r="G96" i="6"/>
  <c r="Y96" i="6" s="1"/>
  <c r="F96" i="6"/>
  <c r="E96" i="6"/>
  <c r="R96" i="6" s="1"/>
  <c r="D96" i="6"/>
  <c r="C96" i="6"/>
  <c r="B96" i="6"/>
  <c r="M95" i="6"/>
  <c r="X95" i="6" s="1"/>
  <c r="L95" i="6"/>
  <c r="W95" i="6" s="1"/>
  <c r="K95" i="6"/>
  <c r="J95" i="6"/>
  <c r="AB95" i="6" s="1"/>
  <c r="I95" i="6"/>
  <c r="AA95" i="6" s="1"/>
  <c r="H95" i="6"/>
  <c r="Z95" i="6" s="1"/>
  <c r="G95" i="6"/>
  <c r="Y95" i="6" s="1"/>
  <c r="F95" i="6"/>
  <c r="E95" i="6"/>
  <c r="R95" i="6" s="1"/>
  <c r="D95" i="6"/>
  <c r="C95" i="6"/>
  <c r="B95" i="6"/>
  <c r="M94" i="6"/>
  <c r="X94" i="6" s="1"/>
  <c r="L94" i="6"/>
  <c r="K94" i="6"/>
  <c r="V94" i="6" s="1"/>
  <c r="J94" i="6"/>
  <c r="AB94" i="6" s="1"/>
  <c r="I94" i="6"/>
  <c r="AA94" i="6" s="1"/>
  <c r="H94" i="6"/>
  <c r="Z94" i="6" s="1"/>
  <c r="G94" i="6"/>
  <c r="Y94" i="6" s="1"/>
  <c r="F94" i="6"/>
  <c r="E94" i="6"/>
  <c r="R94" i="6" s="1"/>
  <c r="D94" i="6"/>
  <c r="C94" i="6"/>
  <c r="B94" i="6"/>
  <c r="M93" i="6"/>
  <c r="X93" i="6" s="1"/>
  <c r="L93" i="6"/>
  <c r="W93" i="6" s="1"/>
  <c r="K93" i="6"/>
  <c r="V93" i="6" s="1"/>
  <c r="J93" i="6"/>
  <c r="AB93" i="6" s="1"/>
  <c r="I93" i="6"/>
  <c r="AA93" i="6" s="1"/>
  <c r="H93" i="6"/>
  <c r="Z93" i="6" s="1"/>
  <c r="G93" i="6"/>
  <c r="Y93" i="6" s="1"/>
  <c r="F93" i="6"/>
  <c r="E93" i="6"/>
  <c r="R93" i="6" s="1"/>
  <c r="D93" i="6"/>
  <c r="C93" i="6"/>
  <c r="B93" i="6"/>
  <c r="M92" i="6"/>
  <c r="X92" i="6" s="1"/>
  <c r="L92" i="6"/>
  <c r="W92" i="6" s="1"/>
  <c r="K92" i="6"/>
  <c r="V92" i="6" s="1"/>
  <c r="J92" i="6"/>
  <c r="AB92" i="6" s="1"/>
  <c r="I92" i="6"/>
  <c r="AA92" i="6" s="1"/>
  <c r="H92" i="6"/>
  <c r="Z92" i="6" s="1"/>
  <c r="G92" i="6"/>
  <c r="Y92" i="6" s="1"/>
  <c r="F92" i="6"/>
  <c r="E92" i="6"/>
  <c r="R92" i="6" s="1"/>
  <c r="D92" i="6"/>
  <c r="C92" i="6"/>
  <c r="B92" i="6"/>
  <c r="M91" i="6"/>
  <c r="X91" i="6" s="1"/>
  <c r="L91" i="6"/>
  <c r="W91" i="6" s="1"/>
  <c r="K91" i="6"/>
  <c r="V91" i="6" s="1"/>
  <c r="J91" i="6"/>
  <c r="AB91" i="6" s="1"/>
  <c r="I91" i="6"/>
  <c r="AA91" i="6" s="1"/>
  <c r="H91" i="6"/>
  <c r="Z91" i="6" s="1"/>
  <c r="G91" i="6"/>
  <c r="Y91" i="6" s="1"/>
  <c r="F91" i="6"/>
  <c r="E91" i="6"/>
  <c r="Q91" i="6" s="1"/>
  <c r="D91" i="6"/>
  <c r="C91" i="6"/>
  <c r="B91" i="6"/>
  <c r="M90" i="6"/>
  <c r="X90" i="6" s="1"/>
  <c r="L90" i="6"/>
  <c r="W90" i="6" s="1"/>
  <c r="K90" i="6"/>
  <c r="J90" i="6"/>
  <c r="AB90" i="6" s="1"/>
  <c r="I90" i="6"/>
  <c r="AA90" i="6" s="1"/>
  <c r="H90" i="6"/>
  <c r="Z90" i="6" s="1"/>
  <c r="G90" i="6"/>
  <c r="Y90" i="6" s="1"/>
  <c r="F90" i="6"/>
  <c r="E90" i="6"/>
  <c r="R90" i="6" s="1"/>
  <c r="D90" i="6"/>
  <c r="C90" i="6"/>
  <c r="B90" i="6"/>
  <c r="M89" i="6"/>
  <c r="X89" i="6" s="1"/>
  <c r="L89" i="6"/>
  <c r="W89" i="6" s="1"/>
  <c r="K89" i="6"/>
  <c r="J89" i="6"/>
  <c r="I89" i="6"/>
  <c r="AA89" i="6" s="1"/>
  <c r="H89" i="6"/>
  <c r="Z89" i="6" s="1"/>
  <c r="G89" i="6"/>
  <c r="Y89" i="6" s="1"/>
  <c r="F89" i="6"/>
  <c r="E89" i="6"/>
  <c r="Q89" i="6" s="1"/>
  <c r="D89" i="6"/>
  <c r="C89" i="6"/>
  <c r="B89" i="6"/>
  <c r="M88" i="6"/>
  <c r="X88" i="6" s="1"/>
  <c r="L88" i="6"/>
  <c r="W88" i="6" s="1"/>
  <c r="K88" i="6"/>
  <c r="V88" i="6" s="1"/>
  <c r="J88" i="6"/>
  <c r="AB88" i="6" s="1"/>
  <c r="I88" i="6"/>
  <c r="H88" i="6"/>
  <c r="Z88" i="6" s="1"/>
  <c r="G88" i="6"/>
  <c r="Y88" i="6" s="1"/>
  <c r="F88" i="6"/>
  <c r="E88" i="6"/>
  <c r="R88" i="6" s="1"/>
  <c r="D88" i="6"/>
  <c r="C88" i="6"/>
  <c r="B88" i="6"/>
  <c r="M87" i="6"/>
  <c r="X87" i="6" s="1"/>
  <c r="L87" i="6"/>
  <c r="W87" i="6" s="1"/>
  <c r="K87" i="6"/>
  <c r="J87" i="6"/>
  <c r="AB87" i="6" s="1"/>
  <c r="I87" i="6"/>
  <c r="AA87" i="6" s="1"/>
  <c r="H87" i="6"/>
  <c r="Z87" i="6" s="1"/>
  <c r="G87" i="6"/>
  <c r="Y87" i="6" s="1"/>
  <c r="F87" i="6"/>
  <c r="E87" i="6"/>
  <c r="R87" i="6" s="1"/>
  <c r="D87" i="6"/>
  <c r="C87" i="6"/>
  <c r="B87" i="6"/>
  <c r="M86" i="6"/>
  <c r="X86" i="6" s="1"/>
  <c r="L86" i="6"/>
  <c r="W86" i="6" s="1"/>
  <c r="K86" i="6"/>
  <c r="V86" i="6" s="1"/>
  <c r="J86" i="6"/>
  <c r="AB86" i="6" s="1"/>
  <c r="I86" i="6"/>
  <c r="AA86" i="6" s="1"/>
  <c r="H86" i="6"/>
  <c r="Z86" i="6" s="1"/>
  <c r="G86" i="6"/>
  <c r="Y86" i="6" s="1"/>
  <c r="F86" i="6"/>
  <c r="E86" i="6"/>
  <c r="R86" i="6" s="1"/>
  <c r="D86" i="6"/>
  <c r="C86" i="6"/>
  <c r="B86" i="6"/>
  <c r="M85" i="6"/>
  <c r="X85" i="6" s="1"/>
  <c r="L85" i="6"/>
  <c r="W85" i="6" s="1"/>
  <c r="K85" i="6"/>
  <c r="V85" i="6" s="1"/>
  <c r="J85" i="6"/>
  <c r="AB85" i="6" s="1"/>
  <c r="I85" i="6"/>
  <c r="AA85" i="6" s="1"/>
  <c r="H85" i="6"/>
  <c r="Z85" i="6" s="1"/>
  <c r="G85" i="6"/>
  <c r="Y85" i="6" s="1"/>
  <c r="F85" i="6"/>
  <c r="E85" i="6"/>
  <c r="R85" i="6" s="1"/>
  <c r="D85" i="6"/>
  <c r="C85" i="6"/>
  <c r="B85" i="6"/>
  <c r="M84" i="6"/>
  <c r="X84" i="6" s="1"/>
  <c r="L84" i="6"/>
  <c r="W84" i="6" s="1"/>
  <c r="K84" i="6"/>
  <c r="V84" i="6" s="1"/>
  <c r="J84" i="6"/>
  <c r="AB84" i="6" s="1"/>
  <c r="I84" i="6"/>
  <c r="AA84" i="6" s="1"/>
  <c r="H84" i="6"/>
  <c r="Z84" i="6" s="1"/>
  <c r="G84" i="6"/>
  <c r="Y84" i="6" s="1"/>
  <c r="F84" i="6"/>
  <c r="E84" i="6"/>
  <c r="R84" i="6" s="1"/>
  <c r="D84" i="6"/>
  <c r="C84" i="6"/>
  <c r="B84" i="6"/>
  <c r="M83" i="6"/>
  <c r="X83" i="6" s="1"/>
  <c r="L83" i="6"/>
  <c r="W83" i="6" s="1"/>
  <c r="K83" i="6"/>
  <c r="V83" i="6" s="1"/>
  <c r="J83" i="6"/>
  <c r="AB83" i="6" s="1"/>
  <c r="I83" i="6"/>
  <c r="AA83" i="6" s="1"/>
  <c r="H83" i="6"/>
  <c r="Z83" i="6" s="1"/>
  <c r="G83" i="6"/>
  <c r="Y83" i="6" s="1"/>
  <c r="F83" i="6"/>
  <c r="E83" i="6"/>
  <c r="Q83" i="6" s="1"/>
  <c r="D83" i="6"/>
  <c r="C83" i="6"/>
  <c r="B83" i="6"/>
  <c r="M82" i="6"/>
  <c r="X82" i="6" s="1"/>
  <c r="L82" i="6"/>
  <c r="W82" i="6" s="1"/>
  <c r="K82" i="6"/>
  <c r="J82" i="6"/>
  <c r="AB82" i="6" s="1"/>
  <c r="I82" i="6"/>
  <c r="AA82" i="6" s="1"/>
  <c r="H82" i="6"/>
  <c r="Z82" i="6" s="1"/>
  <c r="G82" i="6"/>
  <c r="Y82" i="6" s="1"/>
  <c r="F82" i="6"/>
  <c r="E82" i="6"/>
  <c r="R82" i="6" s="1"/>
  <c r="D82" i="6"/>
  <c r="C82" i="6"/>
  <c r="B82" i="6"/>
  <c r="M81" i="6"/>
  <c r="X81" i="6" s="1"/>
  <c r="L81" i="6"/>
  <c r="W81" i="6" s="1"/>
  <c r="K81" i="6"/>
  <c r="V81" i="6" s="1"/>
  <c r="J81" i="6"/>
  <c r="I81" i="6"/>
  <c r="AA81" i="6" s="1"/>
  <c r="H81" i="6"/>
  <c r="Z81" i="6" s="1"/>
  <c r="G81" i="6"/>
  <c r="Y81" i="6" s="1"/>
  <c r="F81" i="6"/>
  <c r="E81" i="6"/>
  <c r="Q81" i="6" s="1"/>
  <c r="D81" i="6"/>
  <c r="C81" i="6"/>
  <c r="B81" i="6"/>
  <c r="M80" i="6"/>
  <c r="X80" i="6" s="1"/>
  <c r="L80" i="6"/>
  <c r="W80" i="6" s="1"/>
  <c r="K80" i="6"/>
  <c r="V80" i="6" s="1"/>
  <c r="J80" i="6"/>
  <c r="AB80" i="6" s="1"/>
  <c r="I80" i="6"/>
  <c r="H80" i="6"/>
  <c r="Z80" i="6" s="1"/>
  <c r="G80" i="6"/>
  <c r="Y80" i="6" s="1"/>
  <c r="F80" i="6"/>
  <c r="E80" i="6"/>
  <c r="R80" i="6" s="1"/>
  <c r="D80" i="6"/>
  <c r="C80" i="6"/>
  <c r="B80" i="6"/>
  <c r="M79" i="6"/>
  <c r="X79" i="6" s="1"/>
  <c r="L79" i="6"/>
  <c r="W79" i="6" s="1"/>
  <c r="K79" i="6"/>
  <c r="J79" i="6"/>
  <c r="AB79" i="6" s="1"/>
  <c r="I79" i="6"/>
  <c r="AA79" i="6" s="1"/>
  <c r="H79" i="6"/>
  <c r="Z79" i="6" s="1"/>
  <c r="G79" i="6"/>
  <c r="Y79" i="6" s="1"/>
  <c r="F79" i="6"/>
  <c r="E79" i="6"/>
  <c r="Q79" i="6" s="1"/>
  <c r="D79" i="6"/>
  <c r="C79" i="6"/>
  <c r="B79" i="6"/>
  <c r="M78" i="6"/>
  <c r="X78" i="6" s="1"/>
  <c r="L78" i="6"/>
  <c r="W78" i="6" s="1"/>
  <c r="K78" i="6"/>
  <c r="V78" i="6" s="1"/>
  <c r="J78" i="6"/>
  <c r="AB78" i="6" s="1"/>
  <c r="I78" i="6"/>
  <c r="AA78" i="6" s="1"/>
  <c r="H78" i="6"/>
  <c r="Z78" i="6" s="1"/>
  <c r="G78" i="6"/>
  <c r="Y78" i="6" s="1"/>
  <c r="F78" i="6"/>
  <c r="E78" i="6"/>
  <c r="R78" i="6" s="1"/>
  <c r="D78" i="6"/>
  <c r="C78" i="6"/>
  <c r="B78" i="6"/>
  <c r="M77" i="6"/>
  <c r="X77" i="6" s="1"/>
  <c r="L77" i="6"/>
  <c r="W77" i="6" s="1"/>
  <c r="K77" i="6"/>
  <c r="V77" i="6" s="1"/>
  <c r="J77" i="6"/>
  <c r="AB77" i="6" s="1"/>
  <c r="I77" i="6"/>
  <c r="AA77" i="6" s="1"/>
  <c r="H77" i="6"/>
  <c r="Z77" i="6" s="1"/>
  <c r="G77" i="6"/>
  <c r="Y77" i="6" s="1"/>
  <c r="F77" i="6"/>
  <c r="E77" i="6"/>
  <c r="Q77" i="6" s="1"/>
  <c r="D77" i="6"/>
  <c r="C77" i="6"/>
  <c r="B77" i="6"/>
  <c r="M76" i="6"/>
  <c r="X76" i="6" s="1"/>
  <c r="L76" i="6"/>
  <c r="W76" i="6" s="1"/>
  <c r="K76" i="6"/>
  <c r="V76" i="6" s="1"/>
  <c r="J76" i="6"/>
  <c r="AB76" i="6" s="1"/>
  <c r="I76" i="6"/>
  <c r="AA76" i="6" s="1"/>
  <c r="H76" i="6"/>
  <c r="Z76" i="6" s="1"/>
  <c r="G76" i="6"/>
  <c r="Y76" i="6" s="1"/>
  <c r="F76" i="6"/>
  <c r="E76" i="6"/>
  <c r="R76" i="6" s="1"/>
  <c r="D76" i="6"/>
  <c r="C76" i="6"/>
  <c r="B76" i="6"/>
  <c r="M75" i="6"/>
  <c r="X75" i="6" s="1"/>
  <c r="L75" i="6"/>
  <c r="W75" i="6" s="1"/>
  <c r="K75" i="6"/>
  <c r="V75" i="6" s="1"/>
  <c r="J75" i="6"/>
  <c r="AB75" i="6" s="1"/>
  <c r="I75" i="6"/>
  <c r="AA75" i="6" s="1"/>
  <c r="H75" i="6"/>
  <c r="Z75" i="6" s="1"/>
  <c r="G75" i="6"/>
  <c r="Y75" i="6" s="1"/>
  <c r="F75" i="6"/>
  <c r="E75" i="6"/>
  <c r="Q75" i="6" s="1"/>
  <c r="D75" i="6"/>
  <c r="C75" i="6"/>
  <c r="B75" i="6"/>
  <c r="M74" i="6"/>
  <c r="X74" i="6" s="1"/>
  <c r="L74" i="6"/>
  <c r="W74" i="6" s="1"/>
  <c r="K74" i="6"/>
  <c r="J74" i="6"/>
  <c r="AB74" i="6" s="1"/>
  <c r="I74" i="6"/>
  <c r="AA74" i="6" s="1"/>
  <c r="H74" i="6"/>
  <c r="Z74" i="6" s="1"/>
  <c r="G74" i="6"/>
  <c r="Y74" i="6" s="1"/>
  <c r="F74" i="6"/>
  <c r="E74" i="6"/>
  <c r="R74" i="6" s="1"/>
  <c r="D74" i="6"/>
  <c r="C74" i="6"/>
  <c r="B74" i="6"/>
  <c r="M73" i="6"/>
  <c r="X73" i="6" s="1"/>
  <c r="L73" i="6"/>
  <c r="W73" i="6" s="1"/>
  <c r="K73" i="6"/>
  <c r="J73" i="6"/>
  <c r="I73" i="6"/>
  <c r="AA73" i="6" s="1"/>
  <c r="H73" i="6"/>
  <c r="Z73" i="6" s="1"/>
  <c r="G73" i="6"/>
  <c r="Y73" i="6" s="1"/>
  <c r="F73" i="6"/>
  <c r="E73" i="6"/>
  <c r="Q73" i="6" s="1"/>
  <c r="D73" i="6"/>
  <c r="C73" i="6"/>
  <c r="B73" i="6"/>
  <c r="M72" i="6"/>
  <c r="X72" i="6" s="1"/>
  <c r="L72" i="6"/>
  <c r="W72" i="6" s="1"/>
  <c r="K72" i="6"/>
  <c r="V72" i="6" s="1"/>
  <c r="J72" i="6"/>
  <c r="AB72" i="6" s="1"/>
  <c r="I72" i="6"/>
  <c r="H72" i="6"/>
  <c r="Z72" i="6" s="1"/>
  <c r="G72" i="6"/>
  <c r="Y72" i="6" s="1"/>
  <c r="F72" i="6"/>
  <c r="E72" i="6"/>
  <c r="R72" i="6" s="1"/>
  <c r="D72" i="6"/>
  <c r="C72" i="6"/>
  <c r="B72" i="6"/>
  <c r="M71" i="6"/>
  <c r="X71" i="6" s="1"/>
  <c r="L71" i="6"/>
  <c r="W71" i="6" s="1"/>
  <c r="K71" i="6"/>
  <c r="J71" i="6"/>
  <c r="AB71" i="6" s="1"/>
  <c r="I71" i="6"/>
  <c r="AA71" i="6" s="1"/>
  <c r="H71" i="6"/>
  <c r="Z71" i="6" s="1"/>
  <c r="G71" i="6"/>
  <c r="Y71" i="6" s="1"/>
  <c r="F71" i="6"/>
  <c r="E71" i="6"/>
  <c r="R71" i="6" s="1"/>
  <c r="D71" i="6"/>
  <c r="C71" i="6"/>
  <c r="B71" i="6"/>
  <c r="M70" i="6"/>
  <c r="X70" i="6" s="1"/>
  <c r="L70" i="6"/>
  <c r="W70" i="6" s="1"/>
  <c r="K70" i="6"/>
  <c r="V70" i="6" s="1"/>
  <c r="J70" i="6"/>
  <c r="AB70" i="6" s="1"/>
  <c r="I70" i="6"/>
  <c r="AA70" i="6" s="1"/>
  <c r="H70" i="6"/>
  <c r="Z70" i="6" s="1"/>
  <c r="G70" i="6"/>
  <c r="Y70" i="6" s="1"/>
  <c r="F70" i="6"/>
  <c r="E70" i="6"/>
  <c r="R70" i="6" s="1"/>
  <c r="D70" i="6"/>
  <c r="C70" i="6"/>
  <c r="B70" i="6"/>
  <c r="M69" i="6"/>
  <c r="X69" i="6" s="1"/>
  <c r="L69" i="6"/>
  <c r="W69" i="6" s="1"/>
  <c r="K69" i="6"/>
  <c r="J69" i="6"/>
  <c r="AB69" i="6" s="1"/>
  <c r="I69" i="6"/>
  <c r="AA69" i="6" s="1"/>
  <c r="H69" i="6"/>
  <c r="Z69" i="6" s="1"/>
  <c r="G69" i="6"/>
  <c r="Y69" i="6" s="1"/>
  <c r="F69" i="6"/>
  <c r="E69" i="6"/>
  <c r="R69" i="6" s="1"/>
  <c r="D69" i="6"/>
  <c r="C69" i="6"/>
  <c r="B69" i="6"/>
  <c r="M68" i="6"/>
  <c r="X68" i="6" s="1"/>
  <c r="L68" i="6"/>
  <c r="W68" i="6" s="1"/>
  <c r="K68" i="6"/>
  <c r="V68" i="6" s="1"/>
  <c r="J68" i="6"/>
  <c r="AB68" i="6" s="1"/>
  <c r="I68" i="6"/>
  <c r="AA68" i="6" s="1"/>
  <c r="H68" i="6"/>
  <c r="Z68" i="6" s="1"/>
  <c r="G68" i="6"/>
  <c r="Y68" i="6" s="1"/>
  <c r="F68" i="6"/>
  <c r="E68" i="6"/>
  <c r="R68" i="6" s="1"/>
  <c r="D68" i="6"/>
  <c r="C68" i="6"/>
  <c r="B68" i="6"/>
  <c r="M67" i="6"/>
  <c r="X67" i="6" s="1"/>
  <c r="L67" i="6"/>
  <c r="W67" i="6" s="1"/>
  <c r="K67" i="6"/>
  <c r="V67" i="6" s="1"/>
  <c r="J67" i="6"/>
  <c r="AB67" i="6" s="1"/>
  <c r="I67" i="6"/>
  <c r="AA67" i="6" s="1"/>
  <c r="H67" i="6"/>
  <c r="Z67" i="6" s="1"/>
  <c r="G67" i="6"/>
  <c r="Y67" i="6" s="1"/>
  <c r="F67" i="6"/>
  <c r="E67" i="6"/>
  <c r="Q67" i="6" s="1"/>
  <c r="D67" i="6"/>
  <c r="C67" i="6"/>
  <c r="B67" i="6"/>
  <c r="M66" i="6"/>
  <c r="X66" i="6" s="1"/>
  <c r="L66" i="6"/>
  <c r="W66" i="6" s="1"/>
  <c r="K66" i="6"/>
  <c r="J66" i="6"/>
  <c r="AB66" i="6" s="1"/>
  <c r="I66" i="6"/>
  <c r="AA66" i="6" s="1"/>
  <c r="H66" i="6"/>
  <c r="Z66" i="6" s="1"/>
  <c r="G66" i="6"/>
  <c r="Y66" i="6" s="1"/>
  <c r="F66" i="6"/>
  <c r="E66" i="6"/>
  <c r="R66" i="6" s="1"/>
  <c r="D66" i="6"/>
  <c r="C66" i="6"/>
  <c r="B66" i="6"/>
  <c r="M65" i="6"/>
  <c r="X65" i="6" s="1"/>
  <c r="L65" i="6"/>
  <c r="W65" i="6" s="1"/>
  <c r="K65" i="6"/>
  <c r="V65" i="6" s="1"/>
  <c r="J65" i="6"/>
  <c r="AB65" i="6" s="1"/>
  <c r="I65" i="6"/>
  <c r="AA65" i="6" s="1"/>
  <c r="H65" i="6"/>
  <c r="G65" i="6"/>
  <c r="Y65" i="6" s="1"/>
  <c r="F65" i="6"/>
  <c r="E65" i="6"/>
  <c r="Q65" i="6" s="1"/>
  <c r="D65" i="6"/>
  <c r="C65" i="6"/>
  <c r="B65" i="6"/>
  <c r="M64" i="6"/>
  <c r="X64" i="6" s="1"/>
  <c r="L64" i="6"/>
  <c r="W64" i="6" s="1"/>
  <c r="K64" i="6"/>
  <c r="V64" i="6" s="1"/>
  <c r="J64" i="6"/>
  <c r="AB64" i="6" s="1"/>
  <c r="I64" i="6"/>
  <c r="H64" i="6"/>
  <c r="Z64" i="6" s="1"/>
  <c r="G64" i="6"/>
  <c r="Y64" i="6" s="1"/>
  <c r="F64" i="6"/>
  <c r="E64" i="6"/>
  <c r="R64" i="6" s="1"/>
  <c r="D64" i="6"/>
  <c r="C64" i="6"/>
  <c r="B64" i="6"/>
  <c r="M63" i="6"/>
  <c r="X63" i="6" s="1"/>
  <c r="L63" i="6"/>
  <c r="W63" i="6" s="1"/>
  <c r="K63" i="6"/>
  <c r="J63" i="6"/>
  <c r="AB63" i="6" s="1"/>
  <c r="I63" i="6"/>
  <c r="AA63" i="6" s="1"/>
  <c r="H63" i="6"/>
  <c r="Z63" i="6" s="1"/>
  <c r="G63" i="6"/>
  <c r="Y63" i="6" s="1"/>
  <c r="F63" i="6"/>
  <c r="E63" i="6"/>
  <c r="R63" i="6" s="1"/>
  <c r="D63" i="6"/>
  <c r="C63" i="6"/>
  <c r="B63" i="6"/>
  <c r="M62" i="6"/>
  <c r="X62" i="6" s="1"/>
  <c r="L62" i="6"/>
  <c r="W62" i="6" s="1"/>
  <c r="K62" i="6"/>
  <c r="J62" i="6"/>
  <c r="AB62" i="6" s="1"/>
  <c r="I62" i="6"/>
  <c r="AA62" i="6" s="1"/>
  <c r="H62" i="6"/>
  <c r="Z62" i="6" s="1"/>
  <c r="G62" i="6"/>
  <c r="Y62" i="6" s="1"/>
  <c r="F62" i="6"/>
  <c r="E62" i="6"/>
  <c r="Q62" i="6" s="1"/>
  <c r="D62" i="6"/>
  <c r="C62" i="6"/>
  <c r="B62" i="6"/>
  <c r="M61" i="6"/>
  <c r="X61" i="6" s="1"/>
  <c r="L61" i="6"/>
  <c r="W61" i="6" s="1"/>
  <c r="K61" i="6"/>
  <c r="J61" i="6"/>
  <c r="I61" i="6"/>
  <c r="AA61" i="6" s="1"/>
  <c r="H61" i="6"/>
  <c r="Z61" i="6" s="1"/>
  <c r="G61" i="6"/>
  <c r="Y61" i="6" s="1"/>
  <c r="F61" i="6"/>
  <c r="E61" i="6"/>
  <c r="Q61" i="6" s="1"/>
  <c r="D61" i="6"/>
  <c r="C61" i="6"/>
  <c r="B61" i="6"/>
  <c r="M60" i="6"/>
  <c r="X60" i="6" s="1"/>
  <c r="L60" i="6"/>
  <c r="W60" i="6" s="1"/>
  <c r="K60" i="6"/>
  <c r="V60" i="6" s="1"/>
  <c r="J60" i="6"/>
  <c r="AB60" i="6" s="1"/>
  <c r="I60" i="6"/>
  <c r="AA60" i="6" s="1"/>
  <c r="H60" i="6"/>
  <c r="Z60" i="6" s="1"/>
  <c r="G60" i="6"/>
  <c r="Y60" i="6" s="1"/>
  <c r="F60" i="6"/>
  <c r="E60" i="6"/>
  <c r="R60" i="6" s="1"/>
  <c r="D60" i="6"/>
  <c r="C60" i="6"/>
  <c r="B60" i="6"/>
  <c r="M59" i="6"/>
  <c r="X59" i="6" s="1"/>
  <c r="L59" i="6"/>
  <c r="W59" i="6" s="1"/>
  <c r="K59" i="6"/>
  <c r="V59" i="6" s="1"/>
  <c r="J59" i="6"/>
  <c r="AB59" i="6" s="1"/>
  <c r="I59" i="6"/>
  <c r="AA59" i="6" s="1"/>
  <c r="H59" i="6"/>
  <c r="Z59" i="6" s="1"/>
  <c r="G59" i="6"/>
  <c r="Y59" i="6" s="1"/>
  <c r="F59" i="6"/>
  <c r="E59" i="6"/>
  <c r="Q59" i="6" s="1"/>
  <c r="D59" i="6"/>
  <c r="C59" i="6"/>
  <c r="B59" i="6"/>
  <c r="M58" i="6"/>
  <c r="X58" i="6" s="1"/>
  <c r="L58" i="6"/>
  <c r="W58" i="6" s="1"/>
  <c r="K58" i="6"/>
  <c r="V58" i="6" s="1"/>
  <c r="J58" i="6"/>
  <c r="AB58" i="6" s="1"/>
  <c r="I58" i="6"/>
  <c r="AA58" i="6" s="1"/>
  <c r="H58" i="6"/>
  <c r="Z58" i="6" s="1"/>
  <c r="G58" i="6"/>
  <c r="Y58" i="6" s="1"/>
  <c r="F58" i="6"/>
  <c r="E58" i="6"/>
  <c r="R58" i="6" s="1"/>
  <c r="D58" i="6"/>
  <c r="C58" i="6"/>
  <c r="B58" i="6"/>
  <c r="M57" i="6"/>
  <c r="X57" i="6" s="1"/>
  <c r="L57" i="6"/>
  <c r="W57" i="6" s="1"/>
  <c r="K57" i="6"/>
  <c r="J57" i="6"/>
  <c r="AB57" i="6" s="1"/>
  <c r="I57" i="6"/>
  <c r="AA57" i="6" s="1"/>
  <c r="H57" i="6"/>
  <c r="Z57" i="6" s="1"/>
  <c r="G57" i="6"/>
  <c r="Y57" i="6" s="1"/>
  <c r="F57" i="6"/>
  <c r="E57" i="6"/>
  <c r="Q57" i="6" s="1"/>
  <c r="D57" i="6"/>
  <c r="C57" i="6"/>
  <c r="B57" i="6"/>
  <c r="M56" i="6"/>
  <c r="X56" i="6" s="1"/>
  <c r="L56" i="6"/>
  <c r="W56" i="6" s="1"/>
  <c r="K56" i="6"/>
  <c r="V56" i="6" s="1"/>
  <c r="J56" i="6"/>
  <c r="AB56" i="6" s="1"/>
  <c r="I56" i="6"/>
  <c r="H56" i="6"/>
  <c r="Z56" i="6" s="1"/>
  <c r="G56" i="6"/>
  <c r="Y56" i="6" s="1"/>
  <c r="F56" i="6"/>
  <c r="E56" i="6"/>
  <c r="R56" i="6" s="1"/>
  <c r="D56" i="6"/>
  <c r="C56" i="6"/>
  <c r="B56" i="6"/>
  <c r="M55" i="6"/>
  <c r="X55" i="6" s="1"/>
  <c r="L55" i="6"/>
  <c r="W55" i="6" s="1"/>
  <c r="K55" i="6"/>
  <c r="J55" i="6"/>
  <c r="AB55" i="6" s="1"/>
  <c r="I55" i="6"/>
  <c r="AA55" i="6" s="1"/>
  <c r="H55" i="6"/>
  <c r="Z55" i="6" s="1"/>
  <c r="G55" i="6"/>
  <c r="Y55" i="6" s="1"/>
  <c r="F55" i="6"/>
  <c r="E55" i="6"/>
  <c r="R55" i="6" s="1"/>
  <c r="D55" i="6"/>
  <c r="C55" i="6"/>
  <c r="B55" i="6"/>
  <c r="M54" i="6"/>
  <c r="X54" i="6" s="1"/>
  <c r="L54" i="6"/>
  <c r="W54" i="6" s="1"/>
  <c r="K54" i="6"/>
  <c r="J54" i="6"/>
  <c r="AB54" i="6" s="1"/>
  <c r="I54" i="6"/>
  <c r="AA54" i="6" s="1"/>
  <c r="H54" i="6"/>
  <c r="Z54" i="6" s="1"/>
  <c r="G54" i="6"/>
  <c r="Y54" i="6" s="1"/>
  <c r="F54" i="6"/>
  <c r="E54" i="6"/>
  <c r="R54" i="6" s="1"/>
  <c r="D54" i="6"/>
  <c r="C54" i="6"/>
  <c r="B54" i="6"/>
  <c r="M53" i="6"/>
  <c r="X53" i="6" s="1"/>
  <c r="L53" i="6"/>
  <c r="W53" i="6" s="1"/>
  <c r="K53" i="6"/>
  <c r="V53" i="6" s="1"/>
  <c r="J53" i="6"/>
  <c r="I53" i="6"/>
  <c r="AA53" i="6" s="1"/>
  <c r="H53" i="6"/>
  <c r="Z53" i="6" s="1"/>
  <c r="G53" i="6"/>
  <c r="Y53" i="6" s="1"/>
  <c r="F53" i="6"/>
  <c r="E53" i="6"/>
  <c r="R53" i="6" s="1"/>
  <c r="D53" i="6"/>
  <c r="C53" i="6"/>
  <c r="B53" i="6"/>
  <c r="M52" i="6"/>
  <c r="X52" i="6" s="1"/>
  <c r="L52" i="6"/>
  <c r="W52" i="6" s="1"/>
  <c r="K52" i="6"/>
  <c r="V52" i="6" s="1"/>
  <c r="J52" i="6"/>
  <c r="AB52" i="6" s="1"/>
  <c r="I52" i="6"/>
  <c r="AA52" i="6" s="1"/>
  <c r="H52" i="6"/>
  <c r="Z52" i="6" s="1"/>
  <c r="G52" i="6"/>
  <c r="Y52" i="6" s="1"/>
  <c r="F52" i="6"/>
  <c r="E52" i="6"/>
  <c r="R52" i="6" s="1"/>
  <c r="D52" i="6"/>
  <c r="C52" i="6"/>
  <c r="B52" i="6"/>
  <c r="M51" i="6"/>
  <c r="X51" i="6" s="1"/>
  <c r="L51" i="6"/>
  <c r="W51" i="6" s="1"/>
  <c r="K51" i="6"/>
  <c r="V51" i="6" s="1"/>
  <c r="J51" i="6"/>
  <c r="AB51" i="6" s="1"/>
  <c r="I51" i="6"/>
  <c r="AA51" i="6" s="1"/>
  <c r="H51" i="6"/>
  <c r="Z51" i="6" s="1"/>
  <c r="G51" i="6"/>
  <c r="Y51" i="6" s="1"/>
  <c r="F51" i="6"/>
  <c r="E51" i="6"/>
  <c r="Q51" i="6" s="1"/>
  <c r="D51" i="6"/>
  <c r="C51" i="6"/>
  <c r="B51" i="6"/>
  <c r="M50" i="6"/>
  <c r="X50" i="6" s="1"/>
  <c r="L50" i="6"/>
  <c r="W50" i="6" s="1"/>
  <c r="K50" i="6"/>
  <c r="V50" i="6" s="1"/>
  <c r="J50" i="6"/>
  <c r="AB50" i="6" s="1"/>
  <c r="I50" i="6"/>
  <c r="AA50" i="6" s="1"/>
  <c r="H50" i="6"/>
  <c r="Z50" i="6" s="1"/>
  <c r="G50" i="6"/>
  <c r="Y50" i="6" s="1"/>
  <c r="F50" i="6"/>
  <c r="E50" i="6"/>
  <c r="R50" i="6" s="1"/>
  <c r="D50" i="6"/>
  <c r="C50" i="6"/>
  <c r="B50" i="6"/>
  <c r="M49" i="6"/>
  <c r="X49" i="6" s="1"/>
  <c r="L49" i="6"/>
  <c r="W49" i="6" s="1"/>
  <c r="K49" i="6"/>
  <c r="V49" i="6" s="1"/>
  <c r="J49" i="6"/>
  <c r="AB49" i="6" s="1"/>
  <c r="I49" i="6"/>
  <c r="AA49" i="6" s="1"/>
  <c r="H49" i="6"/>
  <c r="Z49" i="6" s="1"/>
  <c r="G49" i="6"/>
  <c r="Y49" i="6" s="1"/>
  <c r="F49" i="6"/>
  <c r="E49" i="6"/>
  <c r="Q49" i="6" s="1"/>
  <c r="D49" i="6"/>
  <c r="C49" i="6"/>
  <c r="B49" i="6"/>
  <c r="M48" i="6"/>
  <c r="X48" i="6" s="1"/>
  <c r="L48" i="6"/>
  <c r="W48" i="6" s="1"/>
  <c r="K48" i="6"/>
  <c r="V48" i="6" s="1"/>
  <c r="J48" i="6"/>
  <c r="AB48" i="6" s="1"/>
  <c r="I48" i="6"/>
  <c r="H48" i="6"/>
  <c r="Z48" i="6" s="1"/>
  <c r="G48" i="6"/>
  <c r="Y48" i="6" s="1"/>
  <c r="F48" i="6"/>
  <c r="E48" i="6"/>
  <c r="R48" i="6" s="1"/>
  <c r="D48" i="6"/>
  <c r="C48" i="6"/>
  <c r="B48" i="6"/>
  <c r="M47" i="6"/>
  <c r="X47" i="6" s="1"/>
  <c r="L47" i="6"/>
  <c r="W47" i="6" s="1"/>
  <c r="K47" i="6"/>
  <c r="J47" i="6"/>
  <c r="AB47" i="6" s="1"/>
  <c r="I47" i="6"/>
  <c r="AA47" i="6" s="1"/>
  <c r="H47" i="6"/>
  <c r="Z47" i="6" s="1"/>
  <c r="G47" i="6"/>
  <c r="Y47" i="6" s="1"/>
  <c r="F47" i="6"/>
  <c r="E47" i="6"/>
  <c r="Q47" i="6" s="1"/>
  <c r="D47" i="6"/>
  <c r="C47" i="6"/>
  <c r="B47" i="6"/>
  <c r="M46" i="6"/>
  <c r="X46" i="6" s="1"/>
  <c r="L46" i="6"/>
  <c r="W46" i="6" s="1"/>
  <c r="K46" i="6"/>
  <c r="J46" i="6"/>
  <c r="AB46" i="6" s="1"/>
  <c r="I46" i="6"/>
  <c r="AA46" i="6" s="1"/>
  <c r="H46" i="6"/>
  <c r="Z46" i="6" s="1"/>
  <c r="G46" i="6"/>
  <c r="Y46" i="6" s="1"/>
  <c r="F46" i="6"/>
  <c r="E46" i="6"/>
  <c r="R46" i="6" s="1"/>
  <c r="D46" i="6"/>
  <c r="C46" i="6"/>
  <c r="B46" i="6"/>
  <c r="M45" i="6"/>
  <c r="X45" i="6" s="1"/>
  <c r="L45" i="6"/>
  <c r="W45" i="6" s="1"/>
  <c r="K45" i="6"/>
  <c r="V45" i="6" s="1"/>
  <c r="J45" i="6"/>
  <c r="I45" i="6"/>
  <c r="AA45" i="6" s="1"/>
  <c r="H45" i="6"/>
  <c r="Z45" i="6" s="1"/>
  <c r="G45" i="6"/>
  <c r="Y45" i="6" s="1"/>
  <c r="F45" i="6"/>
  <c r="E45" i="6"/>
  <c r="R45" i="6" s="1"/>
  <c r="D45" i="6"/>
  <c r="C45" i="6"/>
  <c r="B45" i="6"/>
  <c r="M44" i="6"/>
  <c r="X44" i="6" s="1"/>
  <c r="L44" i="6"/>
  <c r="W44" i="6" s="1"/>
  <c r="K44" i="6"/>
  <c r="V44" i="6" s="1"/>
  <c r="J44" i="6"/>
  <c r="AB44" i="6" s="1"/>
  <c r="I44" i="6"/>
  <c r="AA44" i="6" s="1"/>
  <c r="H44" i="6"/>
  <c r="Z44" i="6" s="1"/>
  <c r="G44" i="6"/>
  <c r="Y44" i="6" s="1"/>
  <c r="F44" i="6"/>
  <c r="E44" i="6"/>
  <c r="R44" i="6" s="1"/>
  <c r="D44" i="6"/>
  <c r="C44" i="6"/>
  <c r="B44" i="6"/>
  <c r="M43" i="6"/>
  <c r="X43" i="6" s="1"/>
  <c r="L43" i="6"/>
  <c r="W43" i="6" s="1"/>
  <c r="K43" i="6"/>
  <c r="V43" i="6" s="1"/>
  <c r="J43" i="6"/>
  <c r="AB43" i="6" s="1"/>
  <c r="I43" i="6"/>
  <c r="AA43" i="6" s="1"/>
  <c r="H43" i="6"/>
  <c r="Z43" i="6" s="1"/>
  <c r="G43" i="6"/>
  <c r="Y43" i="6" s="1"/>
  <c r="F43" i="6"/>
  <c r="E43" i="6"/>
  <c r="Q43" i="6" s="1"/>
  <c r="D43" i="6"/>
  <c r="C43" i="6"/>
  <c r="B43" i="6"/>
  <c r="M42" i="6"/>
  <c r="X42" i="6" s="1"/>
  <c r="L42" i="6"/>
  <c r="W42" i="6" s="1"/>
  <c r="K42" i="6"/>
  <c r="V42" i="6" s="1"/>
  <c r="J42" i="6"/>
  <c r="AB42" i="6" s="1"/>
  <c r="I42" i="6"/>
  <c r="AA42" i="6" s="1"/>
  <c r="H42" i="6"/>
  <c r="Z42" i="6" s="1"/>
  <c r="G42" i="6"/>
  <c r="Y42" i="6" s="1"/>
  <c r="F42" i="6"/>
  <c r="E42" i="6"/>
  <c r="R42" i="6" s="1"/>
  <c r="D42" i="6"/>
  <c r="C42" i="6"/>
  <c r="B42" i="6"/>
  <c r="M41" i="6"/>
  <c r="X41" i="6" s="1"/>
  <c r="L41" i="6"/>
  <c r="W41" i="6" s="1"/>
  <c r="K41" i="6"/>
  <c r="J41" i="6"/>
  <c r="I41" i="6"/>
  <c r="AA41" i="6" s="1"/>
  <c r="H41" i="6"/>
  <c r="Z41" i="6" s="1"/>
  <c r="G41" i="6"/>
  <c r="Y41" i="6" s="1"/>
  <c r="F41" i="6"/>
  <c r="E41" i="6"/>
  <c r="Q41" i="6" s="1"/>
  <c r="D41" i="6"/>
  <c r="C41" i="6"/>
  <c r="B41" i="6"/>
  <c r="M40" i="6"/>
  <c r="X40" i="6" s="1"/>
  <c r="L40" i="6"/>
  <c r="W40" i="6" s="1"/>
  <c r="K40" i="6"/>
  <c r="V40" i="6" s="1"/>
  <c r="J40" i="6"/>
  <c r="AB40" i="6" s="1"/>
  <c r="I40" i="6"/>
  <c r="H40" i="6"/>
  <c r="Z40" i="6" s="1"/>
  <c r="G40" i="6"/>
  <c r="Y40" i="6" s="1"/>
  <c r="F40" i="6"/>
  <c r="E40" i="6"/>
  <c r="R40" i="6" s="1"/>
  <c r="D40" i="6"/>
  <c r="C40" i="6"/>
  <c r="B40" i="6"/>
  <c r="M39" i="6"/>
  <c r="X39" i="6" s="1"/>
  <c r="L39" i="6"/>
  <c r="W39" i="6" s="1"/>
  <c r="K39" i="6"/>
  <c r="J39" i="6"/>
  <c r="AB39" i="6" s="1"/>
  <c r="I39" i="6"/>
  <c r="AA39" i="6" s="1"/>
  <c r="H39" i="6"/>
  <c r="Z39" i="6" s="1"/>
  <c r="G39" i="6"/>
  <c r="Y39" i="6" s="1"/>
  <c r="F39" i="6"/>
  <c r="E39" i="6"/>
  <c r="R39" i="6" s="1"/>
  <c r="D39" i="6"/>
  <c r="C39" i="6"/>
  <c r="B39" i="6"/>
  <c r="M38" i="6"/>
  <c r="X38" i="6" s="1"/>
  <c r="L38" i="6"/>
  <c r="W38" i="6" s="1"/>
  <c r="K38" i="6"/>
  <c r="J38" i="6"/>
  <c r="AB38" i="6" s="1"/>
  <c r="I38" i="6"/>
  <c r="AA38" i="6" s="1"/>
  <c r="H38" i="6"/>
  <c r="Z38" i="6" s="1"/>
  <c r="G38" i="6"/>
  <c r="Y38" i="6" s="1"/>
  <c r="F38" i="6"/>
  <c r="E38" i="6"/>
  <c r="D38" i="6"/>
  <c r="C38" i="6"/>
  <c r="B38" i="6"/>
  <c r="M37" i="6"/>
  <c r="X37" i="6" s="1"/>
  <c r="L37" i="6"/>
  <c r="W37" i="6" s="1"/>
  <c r="K37" i="6"/>
  <c r="V37" i="6" s="1"/>
  <c r="J37" i="6"/>
  <c r="AB37" i="6" s="1"/>
  <c r="I37" i="6"/>
  <c r="AA37" i="6" s="1"/>
  <c r="H37" i="6"/>
  <c r="Z37" i="6" s="1"/>
  <c r="G37" i="6"/>
  <c r="Y37" i="6" s="1"/>
  <c r="F37" i="6"/>
  <c r="E37" i="6"/>
  <c r="D37" i="6"/>
  <c r="C37" i="6"/>
  <c r="B37" i="6"/>
  <c r="M36" i="6"/>
  <c r="X36" i="6" s="1"/>
  <c r="L36" i="6"/>
  <c r="W36" i="6" s="1"/>
  <c r="K36" i="6"/>
  <c r="V36" i="6" s="1"/>
  <c r="J36" i="6"/>
  <c r="AB36" i="6" s="1"/>
  <c r="I36" i="6"/>
  <c r="AA36" i="6" s="1"/>
  <c r="H36" i="6"/>
  <c r="Z36" i="6" s="1"/>
  <c r="G36" i="6"/>
  <c r="Y36" i="6" s="1"/>
  <c r="F36" i="6"/>
  <c r="E36" i="6"/>
  <c r="R36" i="6" s="1"/>
  <c r="D36" i="6"/>
  <c r="C36" i="6"/>
  <c r="B36" i="6"/>
  <c r="M35" i="6"/>
  <c r="X35" i="6" s="1"/>
  <c r="L35" i="6"/>
  <c r="W35" i="6" s="1"/>
  <c r="K35" i="6"/>
  <c r="V35" i="6" s="1"/>
  <c r="J35" i="6"/>
  <c r="AB35" i="6" s="1"/>
  <c r="I35" i="6"/>
  <c r="AA35" i="6" s="1"/>
  <c r="H35" i="6"/>
  <c r="Z35" i="6" s="1"/>
  <c r="G35" i="6"/>
  <c r="Y35" i="6" s="1"/>
  <c r="F35" i="6"/>
  <c r="E35" i="6"/>
  <c r="Q35" i="6" s="1"/>
  <c r="D35" i="6"/>
  <c r="C35" i="6"/>
  <c r="B35" i="6"/>
  <c r="M34" i="6"/>
  <c r="X34" i="6" s="1"/>
  <c r="L34" i="6"/>
  <c r="W34" i="6" s="1"/>
  <c r="K34" i="6"/>
  <c r="J34" i="6"/>
  <c r="AB34" i="6" s="1"/>
  <c r="I34" i="6"/>
  <c r="AA34" i="6" s="1"/>
  <c r="H34" i="6"/>
  <c r="Z34" i="6" s="1"/>
  <c r="G34" i="6"/>
  <c r="Y34" i="6" s="1"/>
  <c r="F34" i="6"/>
  <c r="E34" i="6"/>
  <c r="R34" i="6" s="1"/>
  <c r="D34" i="6"/>
  <c r="C34" i="6"/>
  <c r="B34" i="6"/>
  <c r="M33" i="6"/>
  <c r="X33" i="6" s="1"/>
  <c r="L33" i="6"/>
  <c r="W33" i="6" s="1"/>
  <c r="K33" i="6"/>
  <c r="J33" i="6"/>
  <c r="I33" i="6"/>
  <c r="AA33" i="6" s="1"/>
  <c r="H33" i="6"/>
  <c r="Z33" i="6" s="1"/>
  <c r="G33" i="6"/>
  <c r="Y33" i="6" s="1"/>
  <c r="F33" i="6"/>
  <c r="E33" i="6"/>
  <c r="Q33" i="6" s="1"/>
  <c r="D33" i="6"/>
  <c r="C33" i="6"/>
  <c r="B33" i="6"/>
  <c r="M32" i="6"/>
  <c r="X32" i="6" s="1"/>
  <c r="L32" i="6"/>
  <c r="W32" i="6" s="1"/>
  <c r="K32" i="6"/>
  <c r="V32" i="6" s="1"/>
  <c r="J32" i="6"/>
  <c r="AB32" i="6" s="1"/>
  <c r="I32" i="6"/>
  <c r="H32" i="6"/>
  <c r="Z32" i="6" s="1"/>
  <c r="G32" i="6"/>
  <c r="Y32" i="6" s="1"/>
  <c r="F32" i="6"/>
  <c r="E32" i="6"/>
  <c r="R32" i="6" s="1"/>
  <c r="D32" i="6"/>
  <c r="C32" i="6"/>
  <c r="B32" i="6"/>
  <c r="M31" i="6"/>
  <c r="X31" i="6" s="1"/>
  <c r="L31" i="6"/>
  <c r="W31" i="6" s="1"/>
  <c r="K31" i="6"/>
  <c r="J31" i="6"/>
  <c r="AB31" i="6" s="1"/>
  <c r="I31" i="6"/>
  <c r="AA31" i="6" s="1"/>
  <c r="H31" i="6"/>
  <c r="Z31" i="6" s="1"/>
  <c r="G31" i="6"/>
  <c r="Y31" i="6" s="1"/>
  <c r="F31" i="6"/>
  <c r="E31" i="6"/>
  <c r="R31" i="6" s="1"/>
  <c r="D31" i="6"/>
  <c r="C31" i="6"/>
  <c r="B31" i="6"/>
  <c r="M30" i="6"/>
  <c r="X30" i="6" s="1"/>
  <c r="L30" i="6"/>
  <c r="W30" i="6" s="1"/>
  <c r="K30" i="6"/>
  <c r="V30" i="6" s="1"/>
  <c r="J30" i="6"/>
  <c r="AB30" i="6" s="1"/>
  <c r="I30" i="6"/>
  <c r="AA30" i="6" s="1"/>
  <c r="H30" i="6"/>
  <c r="Z30" i="6" s="1"/>
  <c r="G30" i="6"/>
  <c r="Y30" i="6" s="1"/>
  <c r="F30" i="6"/>
  <c r="E30" i="6"/>
  <c r="R30" i="6" s="1"/>
  <c r="D30" i="6"/>
  <c r="C30" i="6"/>
  <c r="B30" i="6"/>
  <c r="M29" i="6"/>
  <c r="X29" i="6" s="1"/>
  <c r="L29" i="6"/>
  <c r="W29" i="6" s="1"/>
  <c r="K29" i="6"/>
  <c r="V29" i="6" s="1"/>
  <c r="J29" i="6"/>
  <c r="AB29" i="6" s="1"/>
  <c r="I29" i="6"/>
  <c r="AA29" i="6" s="1"/>
  <c r="H29" i="6"/>
  <c r="Z29" i="6" s="1"/>
  <c r="G29" i="6"/>
  <c r="Y29" i="6" s="1"/>
  <c r="F29" i="6"/>
  <c r="E29" i="6"/>
  <c r="R29" i="6" s="1"/>
  <c r="D29" i="6"/>
  <c r="C29" i="6"/>
  <c r="B29" i="6"/>
  <c r="M28" i="6"/>
  <c r="X28" i="6" s="1"/>
  <c r="L28" i="6"/>
  <c r="W28" i="6" s="1"/>
  <c r="K28" i="6"/>
  <c r="V28" i="6" s="1"/>
  <c r="J28" i="6"/>
  <c r="AB28" i="6" s="1"/>
  <c r="I28" i="6"/>
  <c r="AA28" i="6" s="1"/>
  <c r="H28" i="6"/>
  <c r="Z28" i="6" s="1"/>
  <c r="G28" i="6"/>
  <c r="Y28" i="6" s="1"/>
  <c r="F28" i="6"/>
  <c r="E28" i="6"/>
  <c r="R28" i="6" s="1"/>
  <c r="D28" i="6"/>
  <c r="C28" i="6"/>
  <c r="B28" i="6"/>
  <c r="M27" i="6"/>
  <c r="X27" i="6" s="1"/>
  <c r="L27" i="6"/>
  <c r="W27" i="6" s="1"/>
  <c r="K27" i="6"/>
  <c r="V27" i="6" s="1"/>
  <c r="J27" i="6"/>
  <c r="AB27" i="6" s="1"/>
  <c r="I27" i="6"/>
  <c r="AA27" i="6" s="1"/>
  <c r="H27" i="6"/>
  <c r="Z27" i="6" s="1"/>
  <c r="G27" i="6"/>
  <c r="Y27" i="6" s="1"/>
  <c r="F27" i="6"/>
  <c r="E27" i="6"/>
  <c r="Q27" i="6" s="1"/>
  <c r="D27" i="6"/>
  <c r="C27" i="6"/>
  <c r="B27" i="6"/>
  <c r="M26" i="6"/>
  <c r="X26" i="6" s="1"/>
  <c r="L26" i="6"/>
  <c r="W26" i="6" s="1"/>
  <c r="K26" i="6"/>
  <c r="J26" i="6"/>
  <c r="AB26" i="6" s="1"/>
  <c r="I26" i="6"/>
  <c r="AA26" i="6" s="1"/>
  <c r="H26" i="6"/>
  <c r="Z26" i="6" s="1"/>
  <c r="G26" i="6"/>
  <c r="Y26" i="6" s="1"/>
  <c r="F26" i="6"/>
  <c r="E26" i="6"/>
  <c r="R26" i="6" s="1"/>
  <c r="D26" i="6"/>
  <c r="C26" i="6"/>
  <c r="B26" i="6"/>
  <c r="M25" i="6"/>
  <c r="X25" i="6" s="1"/>
  <c r="L25" i="6"/>
  <c r="W25" i="6" s="1"/>
  <c r="K25" i="6"/>
  <c r="V25" i="6" s="1"/>
  <c r="J25" i="6"/>
  <c r="I25" i="6"/>
  <c r="AA25" i="6" s="1"/>
  <c r="H25" i="6"/>
  <c r="Z25" i="6" s="1"/>
  <c r="G25" i="6"/>
  <c r="Y25" i="6" s="1"/>
  <c r="F25" i="6"/>
  <c r="E25" i="6"/>
  <c r="Q25" i="6" s="1"/>
  <c r="D25" i="6"/>
  <c r="C25" i="6"/>
  <c r="B25" i="6"/>
  <c r="M24" i="6"/>
  <c r="X24" i="6" s="1"/>
  <c r="L24" i="6"/>
  <c r="W24" i="6" s="1"/>
  <c r="K24" i="6"/>
  <c r="V24" i="6" s="1"/>
  <c r="J24" i="6"/>
  <c r="AB24" i="6" s="1"/>
  <c r="I24" i="6"/>
  <c r="H24" i="6"/>
  <c r="Z24" i="6" s="1"/>
  <c r="G24" i="6"/>
  <c r="Y24" i="6" s="1"/>
  <c r="F24" i="6"/>
  <c r="E24" i="6"/>
  <c r="R24" i="6" s="1"/>
  <c r="D24" i="6"/>
  <c r="C24" i="6"/>
  <c r="B24" i="6"/>
  <c r="M23" i="6"/>
  <c r="X23" i="6" s="1"/>
  <c r="L23" i="6"/>
  <c r="W23" i="6" s="1"/>
  <c r="K23" i="6"/>
  <c r="J23" i="6"/>
  <c r="AB23" i="6" s="1"/>
  <c r="I23" i="6"/>
  <c r="AA23" i="6" s="1"/>
  <c r="H23" i="6"/>
  <c r="Z23" i="6" s="1"/>
  <c r="G23" i="6"/>
  <c r="Y23" i="6" s="1"/>
  <c r="F23" i="6"/>
  <c r="E23" i="6"/>
  <c r="R23" i="6" s="1"/>
  <c r="D23" i="6"/>
  <c r="C23" i="6"/>
  <c r="B23" i="6"/>
  <c r="M22" i="6"/>
  <c r="X22" i="6" s="1"/>
  <c r="L22" i="6"/>
  <c r="W22" i="6" s="1"/>
  <c r="K22" i="6"/>
  <c r="V22" i="6" s="1"/>
  <c r="J22" i="6"/>
  <c r="AB22" i="6" s="1"/>
  <c r="I22" i="6"/>
  <c r="AA22" i="6" s="1"/>
  <c r="H22" i="6"/>
  <c r="Z22" i="6" s="1"/>
  <c r="G22" i="6"/>
  <c r="Y22" i="6" s="1"/>
  <c r="F22" i="6"/>
  <c r="E22" i="6"/>
  <c r="R22" i="6" s="1"/>
  <c r="D22" i="6"/>
  <c r="C22" i="6"/>
  <c r="B22" i="6"/>
  <c r="M21" i="6"/>
  <c r="L21" i="6"/>
  <c r="W21" i="6" s="1"/>
  <c r="K21" i="6"/>
  <c r="V21" i="6" s="1"/>
  <c r="J21" i="6"/>
  <c r="AB21" i="6" s="1"/>
  <c r="I21" i="6"/>
  <c r="AA21" i="6" s="1"/>
  <c r="H21" i="6"/>
  <c r="Z21" i="6" s="1"/>
  <c r="G21" i="6"/>
  <c r="Y21" i="6" s="1"/>
  <c r="F21" i="6"/>
  <c r="E21" i="6"/>
  <c r="D21" i="6"/>
  <c r="C21" i="6"/>
  <c r="B21" i="6"/>
  <c r="M20" i="6"/>
  <c r="X20" i="6" s="1"/>
  <c r="L20" i="6"/>
  <c r="W20" i="6" s="1"/>
  <c r="K20" i="6"/>
  <c r="V20" i="6" s="1"/>
  <c r="J20" i="6"/>
  <c r="AB20" i="6" s="1"/>
  <c r="I20" i="6"/>
  <c r="AA20" i="6" s="1"/>
  <c r="H20" i="6"/>
  <c r="Z20" i="6" s="1"/>
  <c r="G20" i="6"/>
  <c r="Y20" i="6" s="1"/>
  <c r="F20" i="6"/>
  <c r="E20" i="6"/>
  <c r="R20" i="6" s="1"/>
  <c r="D20" i="6"/>
  <c r="C20" i="6"/>
  <c r="B20" i="6"/>
  <c r="M19" i="6"/>
  <c r="X19" i="6" s="1"/>
  <c r="L19" i="6"/>
  <c r="W19" i="6" s="1"/>
  <c r="K19" i="6"/>
  <c r="V19" i="6" s="1"/>
  <c r="J19" i="6"/>
  <c r="AB19" i="6" s="1"/>
  <c r="I19" i="6"/>
  <c r="AA19" i="6" s="1"/>
  <c r="H19" i="6"/>
  <c r="G19" i="6"/>
  <c r="Y19" i="6" s="1"/>
  <c r="F19" i="6"/>
  <c r="E19" i="6"/>
  <c r="Q19" i="6" s="1"/>
  <c r="D19" i="6"/>
  <c r="C19" i="6"/>
  <c r="B19" i="6"/>
  <c r="M18" i="6"/>
  <c r="X18" i="6" s="1"/>
  <c r="L18" i="6"/>
  <c r="W18" i="6" s="1"/>
  <c r="K18" i="6"/>
  <c r="J18" i="6"/>
  <c r="AB18" i="6" s="1"/>
  <c r="I18" i="6"/>
  <c r="AA18" i="6" s="1"/>
  <c r="H18" i="6"/>
  <c r="Z18" i="6" s="1"/>
  <c r="G18" i="6"/>
  <c r="Y18" i="6" s="1"/>
  <c r="F18" i="6"/>
  <c r="E18" i="6"/>
  <c r="R18" i="6" s="1"/>
  <c r="D18" i="6"/>
  <c r="C18" i="6"/>
  <c r="B18" i="6"/>
  <c r="M17" i="6"/>
  <c r="X17" i="6" s="1"/>
  <c r="L17" i="6"/>
  <c r="W17" i="6" s="1"/>
  <c r="K17" i="6"/>
  <c r="V17" i="6" s="1"/>
  <c r="J17" i="6"/>
  <c r="I17" i="6"/>
  <c r="AA17" i="6" s="1"/>
  <c r="H17" i="6"/>
  <c r="Z17" i="6" s="1"/>
  <c r="G17" i="6"/>
  <c r="Y17" i="6" s="1"/>
  <c r="F17" i="6"/>
  <c r="E17" i="6"/>
  <c r="Q17" i="6" s="1"/>
  <c r="D17" i="6"/>
  <c r="C17" i="6"/>
  <c r="B17" i="6"/>
  <c r="M16" i="6"/>
  <c r="X16" i="6" s="1"/>
  <c r="L16" i="6"/>
  <c r="W16" i="6" s="1"/>
  <c r="K16" i="6"/>
  <c r="V16" i="6" s="1"/>
  <c r="J16" i="6"/>
  <c r="AB16" i="6" s="1"/>
  <c r="I16" i="6"/>
  <c r="H16" i="6"/>
  <c r="Z16" i="6" s="1"/>
  <c r="G16" i="6"/>
  <c r="Y16" i="6" s="1"/>
  <c r="F16" i="6"/>
  <c r="E16" i="6"/>
  <c r="R16" i="6" s="1"/>
  <c r="D16" i="6"/>
  <c r="C16" i="6"/>
  <c r="B16" i="6"/>
  <c r="M15" i="6"/>
  <c r="X15" i="6" s="1"/>
  <c r="L15" i="6"/>
  <c r="W15" i="6" s="1"/>
  <c r="K15" i="6"/>
  <c r="J15" i="6"/>
  <c r="AB15" i="6" s="1"/>
  <c r="I15" i="6"/>
  <c r="AA15" i="6" s="1"/>
  <c r="H15" i="6"/>
  <c r="Z15" i="6" s="1"/>
  <c r="G15" i="6"/>
  <c r="Y15" i="6" s="1"/>
  <c r="F15" i="6"/>
  <c r="E15" i="6"/>
  <c r="R15" i="6" s="1"/>
  <c r="D15" i="6"/>
  <c r="C15" i="6"/>
  <c r="B15" i="6"/>
  <c r="M14" i="6"/>
  <c r="X14" i="6" s="1"/>
  <c r="L14" i="6"/>
  <c r="W14" i="6" s="1"/>
  <c r="K14" i="6"/>
  <c r="V14" i="6" s="1"/>
  <c r="J14" i="6"/>
  <c r="AB14" i="6" s="1"/>
  <c r="I14" i="6"/>
  <c r="AA14" i="6" s="1"/>
  <c r="H14" i="6"/>
  <c r="Z14" i="6" s="1"/>
  <c r="G14" i="6"/>
  <c r="Y14" i="6" s="1"/>
  <c r="F14" i="6"/>
  <c r="E14" i="6"/>
  <c r="R14" i="6" s="1"/>
  <c r="D14" i="6"/>
  <c r="C14" i="6"/>
  <c r="B14" i="6"/>
  <c r="M13" i="6"/>
  <c r="X13" i="6" s="1"/>
  <c r="L13" i="6"/>
  <c r="K13" i="6"/>
  <c r="V13" i="6" s="1"/>
  <c r="J13" i="6"/>
  <c r="AB13" i="6" s="1"/>
  <c r="I13" i="6"/>
  <c r="AA13" i="6" s="1"/>
  <c r="H13" i="6"/>
  <c r="Z13" i="6" s="1"/>
  <c r="G13" i="6"/>
  <c r="Y13" i="6" s="1"/>
  <c r="F13" i="6"/>
  <c r="E13" i="6"/>
  <c r="R13" i="6" s="1"/>
  <c r="D13" i="6"/>
  <c r="C13" i="6"/>
  <c r="B13" i="6"/>
  <c r="M12" i="6"/>
  <c r="X12" i="6" s="1"/>
  <c r="L12" i="6"/>
  <c r="W12" i="6" s="1"/>
  <c r="K12" i="6"/>
  <c r="V12" i="6" s="1"/>
  <c r="J12" i="6"/>
  <c r="AB12" i="6" s="1"/>
  <c r="I12" i="6"/>
  <c r="AA12" i="6" s="1"/>
  <c r="H12" i="6"/>
  <c r="Z12" i="6" s="1"/>
  <c r="G12" i="6"/>
  <c r="Y12" i="6" s="1"/>
  <c r="F12" i="6"/>
  <c r="E12" i="6"/>
  <c r="R12" i="6" s="1"/>
  <c r="D12" i="6"/>
  <c r="C12" i="6"/>
  <c r="B12" i="6"/>
  <c r="M11" i="6"/>
  <c r="X11" i="6" s="1"/>
  <c r="L11" i="6"/>
  <c r="W11" i="6" s="1"/>
  <c r="K11" i="6"/>
  <c r="V11" i="6" s="1"/>
  <c r="J11" i="6"/>
  <c r="AB11" i="6" s="1"/>
  <c r="I11" i="6"/>
  <c r="AA11" i="6" s="1"/>
  <c r="H11" i="6"/>
  <c r="G11" i="6"/>
  <c r="Y11" i="6" s="1"/>
  <c r="F11" i="6"/>
  <c r="E11" i="6"/>
  <c r="Q11" i="6" s="1"/>
  <c r="D11" i="6"/>
  <c r="C11" i="6"/>
  <c r="B11" i="6"/>
  <c r="M10" i="6"/>
  <c r="X10" i="6" s="1"/>
  <c r="L10" i="6"/>
  <c r="W10" i="6" s="1"/>
  <c r="K10" i="6"/>
  <c r="J10" i="6"/>
  <c r="AB10" i="6" s="1"/>
  <c r="I10" i="6"/>
  <c r="AA10" i="6" s="1"/>
  <c r="H10" i="6"/>
  <c r="Z10" i="6" s="1"/>
  <c r="G10" i="6"/>
  <c r="Y10" i="6" s="1"/>
  <c r="F10" i="6"/>
  <c r="E10" i="6"/>
  <c r="R10" i="6" s="1"/>
  <c r="D10" i="6"/>
  <c r="C10" i="6"/>
  <c r="B10" i="6"/>
  <c r="M9" i="6"/>
  <c r="X9" i="6" s="1"/>
  <c r="L9" i="6"/>
  <c r="W9" i="6" s="1"/>
  <c r="K9" i="6"/>
  <c r="V9" i="6" s="1"/>
  <c r="J9" i="6"/>
  <c r="I9" i="6"/>
  <c r="AA9" i="6" s="1"/>
  <c r="H9" i="6"/>
  <c r="Z9" i="6" s="1"/>
  <c r="G9" i="6"/>
  <c r="Y9" i="6" s="1"/>
  <c r="F9" i="6"/>
  <c r="E9" i="6"/>
  <c r="Q9" i="6" s="1"/>
  <c r="D9" i="6"/>
  <c r="C9" i="6"/>
  <c r="B9" i="6"/>
  <c r="M8" i="6"/>
  <c r="X8" i="6" s="1"/>
  <c r="L8" i="6"/>
  <c r="W8" i="6" s="1"/>
  <c r="K8" i="6"/>
  <c r="V8" i="6" s="1"/>
  <c r="J8" i="6"/>
  <c r="AB8" i="6" s="1"/>
  <c r="I8" i="6"/>
  <c r="H8" i="6"/>
  <c r="Z8" i="6" s="1"/>
  <c r="G8" i="6"/>
  <c r="Y8" i="6" s="1"/>
  <c r="F8" i="6"/>
  <c r="E8" i="6"/>
  <c r="R8" i="6" s="1"/>
  <c r="D8" i="6"/>
  <c r="C8" i="6"/>
  <c r="B8" i="6"/>
  <c r="M7" i="6"/>
  <c r="X7" i="6" s="1"/>
  <c r="L7" i="6"/>
  <c r="W7" i="6" s="1"/>
  <c r="K7" i="6"/>
  <c r="J7" i="6"/>
  <c r="AB7" i="6" s="1"/>
  <c r="I7" i="6"/>
  <c r="AA7" i="6" s="1"/>
  <c r="H7" i="6"/>
  <c r="Z7" i="6" s="1"/>
  <c r="G7" i="6"/>
  <c r="Y7" i="6" s="1"/>
  <c r="F7" i="6"/>
  <c r="E7" i="6"/>
  <c r="Q7" i="6" s="1"/>
  <c r="D7" i="6"/>
  <c r="C7" i="6"/>
  <c r="B7" i="6"/>
  <c r="M6" i="6"/>
  <c r="X6" i="6" s="1"/>
  <c r="L6" i="6"/>
  <c r="W6" i="6" s="1"/>
  <c r="K6" i="6"/>
  <c r="V6" i="6" s="1"/>
  <c r="J6" i="6"/>
  <c r="AB6" i="6" s="1"/>
  <c r="I6" i="6"/>
  <c r="AA6" i="6" s="1"/>
  <c r="H6" i="6"/>
  <c r="Z6" i="6" s="1"/>
  <c r="G6" i="6"/>
  <c r="Y6" i="6" s="1"/>
  <c r="F6" i="6"/>
  <c r="E6" i="6"/>
  <c r="Q6" i="6" s="1"/>
  <c r="D6" i="6"/>
  <c r="C6" i="6"/>
  <c r="B6" i="6"/>
  <c r="M5" i="6"/>
  <c r="X5" i="6" s="1"/>
  <c r="L5" i="6"/>
  <c r="W5" i="6" s="1"/>
  <c r="K5" i="6"/>
  <c r="V5" i="6" s="1"/>
  <c r="J5" i="6"/>
  <c r="AB5" i="6" s="1"/>
  <c r="I5" i="6"/>
  <c r="AA5" i="6" s="1"/>
  <c r="H5" i="6"/>
  <c r="Z5" i="6" s="1"/>
  <c r="G5" i="6"/>
  <c r="Y5" i="6" s="1"/>
  <c r="F5" i="6"/>
  <c r="E5" i="6"/>
  <c r="R5" i="6" s="1"/>
  <c r="D5" i="6"/>
  <c r="C5" i="6"/>
  <c r="B5" i="6"/>
  <c r="M4" i="6"/>
  <c r="X4" i="6" s="1"/>
  <c r="L4" i="6"/>
  <c r="W4" i="6" s="1"/>
  <c r="K4" i="6"/>
  <c r="V4" i="6" s="1"/>
  <c r="J4" i="6"/>
  <c r="AB4" i="6" s="1"/>
  <c r="I4" i="6"/>
  <c r="AA4" i="6" s="1"/>
  <c r="H4" i="6"/>
  <c r="Z4" i="6" s="1"/>
  <c r="G4" i="6"/>
  <c r="Y4" i="6" s="1"/>
  <c r="F4" i="6"/>
  <c r="E4" i="6"/>
  <c r="R4" i="6" s="1"/>
  <c r="D4" i="6"/>
  <c r="C4" i="6"/>
  <c r="B4" i="6"/>
  <c r="M3" i="6"/>
  <c r="X3" i="6" s="1"/>
  <c r="L3" i="6"/>
  <c r="W3" i="6" s="1"/>
  <c r="K3" i="6"/>
  <c r="V3" i="6" s="1"/>
  <c r="J3" i="6"/>
  <c r="AB3" i="6" s="1"/>
  <c r="I3" i="6"/>
  <c r="AA3" i="6" s="1"/>
  <c r="H3" i="6"/>
  <c r="G3" i="6"/>
  <c r="Y3" i="6" s="1"/>
  <c r="F3" i="6"/>
  <c r="E3" i="6"/>
  <c r="Q3" i="6" s="1"/>
  <c r="D3" i="6"/>
  <c r="C3" i="6"/>
  <c r="B3" i="6"/>
  <c r="M2" i="6"/>
  <c r="X2" i="6" s="1"/>
  <c r="L2" i="6"/>
  <c r="W2" i="6" s="1"/>
  <c r="K2" i="6"/>
  <c r="J2" i="6"/>
  <c r="AB2" i="6" s="1"/>
  <c r="I2" i="6"/>
  <c r="AA2" i="6" s="1"/>
  <c r="H2" i="6"/>
  <c r="Z2" i="6" s="1"/>
  <c r="G2" i="6"/>
  <c r="Y2" i="6" s="1"/>
  <c r="F2" i="6"/>
  <c r="E2" i="6"/>
  <c r="R2" i="6" s="1"/>
  <c r="D2" i="6"/>
  <c r="C2" i="6"/>
  <c r="B2" i="6"/>
  <c r="R97" i="6" l="1"/>
  <c r="Q412" i="6"/>
  <c r="Q187" i="6"/>
  <c r="R187" i="6"/>
  <c r="R251" i="6"/>
  <c r="Q410" i="6"/>
  <c r="Q174" i="6"/>
  <c r="R228" i="6"/>
  <c r="Q420" i="6"/>
  <c r="Q461" i="6"/>
  <c r="Q528" i="6"/>
  <c r="AD554" i="6"/>
  <c r="Q302" i="6"/>
  <c r="R334" i="6"/>
  <c r="Q293" i="6"/>
  <c r="Q379" i="6"/>
  <c r="Q333" i="6"/>
  <c r="Q381" i="6"/>
  <c r="Q567" i="6"/>
  <c r="R284" i="6"/>
  <c r="Q364" i="6"/>
  <c r="Q521" i="6"/>
  <c r="AD302" i="6"/>
  <c r="AD115" i="6"/>
  <c r="Q466" i="6"/>
  <c r="R229" i="6"/>
  <c r="O297" i="6"/>
  <c r="R413" i="6"/>
  <c r="Q467" i="6"/>
  <c r="Q542" i="6"/>
  <c r="R73" i="6"/>
  <c r="Q173" i="6"/>
  <c r="N186" i="6"/>
  <c r="R206" i="6"/>
  <c r="O240" i="6"/>
  <c r="O249" i="6"/>
  <c r="AD287" i="6"/>
  <c r="R332" i="6"/>
  <c r="AD367" i="6"/>
  <c r="O432" i="6"/>
  <c r="R450" i="6"/>
  <c r="N469" i="6"/>
  <c r="Q506" i="6"/>
  <c r="Q537" i="6"/>
  <c r="O546" i="6"/>
  <c r="R160" i="6"/>
  <c r="Q237" i="6"/>
  <c r="Q260" i="6"/>
  <c r="Q356" i="6"/>
  <c r="Q365" i="6"/>
  <c r="Q496" i="6"/>
  <c r="Q532" i="6"/>
  <c r="R89" i="6"/>
  <c r="R165" i="6"/>
  <c r="R199" i="6"/>
  <c r="Q218" i="6"/>
  <c r="N271" i="6"/>
  <c r="Q349" i="6"/>
  <c r="O504" i="6"/>
  <c r="R572" i="6"/>
  <c r="R6" i="6"/>
  <c r="Q13" i="6"/>
  <c r="Q157" i="6"/>
  <c r="R230" i="6"/>
  <c r="Q277" i="6"/>
  <c r="O403" i="6"/>
  <c r="R554" i="6"/>
  <c r="O152" i="6"/>
  <c r="O171" i="6"/>
  <c r="O204" i="6"/>
  <c r="R207" i="6"/>
  <c r="Q403" i="6"/>
  <c r="O544" i="6"/>
  <c r="AD227" i="6"/>
  <c r="O5" i="6"/>
  <c r="N8" i="6"/>
  <c r="Q15" i="6"/>
  <c r="R47" i="6"/>
  <c r="Q55" i="6"/>
  <c r="R62" i="6"/>
  <c r="O79" i="6"/>
  <c r="Q94" i="6"/>
  <c r="R113" i="6"/>
  <c r="O146" i="6"/>
  <c r="Q156" i="6"/>
  <c r="R164" i="6"/>
  <c r="Q170" i="6"/>
  <c r="N247" i="6"/>
  <c r="N249" i="6"/>
  <c r="AD255" i="6"/>
  <c r="Q259" i="6"/>
  <c r="N263" i="6"/>
  <c r="O267" i="6"/>
  <c r="O282" i="6"/>
  <c r="R306" i="6"/>
  <c r="Q316" i="6"/>
  <c r="N356" i="6"/>
  <c r="R362" i="6"/>
  <c r="Q362" i="6"/>
  <c r="O433" i="6"/>
  <c r="Q436" i="6"/>
  <c r="AD445" i="6"/>
  <c r="N472" i="6"/>
  <c r="Q5" i="6"/>
  <c r="N18" i="6"/>
  <c r="O58" i="6"/>
  <c r="R61" i="6"/>
  <c r="N65" i="6"/>
  <c r="N77" i="6"/>
  <c r="O145" i="6"/>
  <c r="Q146" i="6"/>
  <c r="O178" i="6"/>
  <c r="O191" i="6"/>
  <c r="Q212" i="6"/>
  <c r="O288" i="6"/>
  <c r="Q291" i="6"/>
  <c r="R311" i="6"/>
  <c r="O314" i="6"/>
  <c r="Q315" i="6"/>
  <c r="Q321" i="6"/>
  <c r="R426" i="6"/>
  <c r="Q426" i="6"/>
  <c r="O7" i="6"/>
  <c r="O13" i="6"/>
  <c r="N42" i="6"/>
  <c r="R79" i="6"/>
  <c r="Q86" i="6"/>
  <c r="N101" i="6"/>
  <c r="Q112" i="6"/>
  <c r="Q133" i="6"/>
  <c r="O140" i="6"/>
  <c r="N145" i="6"/>
  <c r="R155" i="6"/>
  <c r="R183" i="6"/>
  <c r="AE207" i="6"/>
  <c r="O213" i="6"/>
  <c r="Q267" i="6"/>
  <c r="R285" i="6"/>
  <c r="AE294" i="6"/>
  <c r="R323" i="6"/>
  <c r="Q323" i="6"/>
  <c r="R389" i="6"/>
  <c r="AE414" i="6"/>
  <c r="Q29" i="6"/>
  <c r="Q32" i="6"/>
  <c r="N79" i="6"/>
  <c r="AE93" i="6"/>
  <c r="Q103" i="6"/>
  <c r="R111" i="6"/>
  <c r="R117" i="6"/>
  <c r="O122" i="6"/>
  <c r="AE131" i="6"/>
  <c r="O132" i="6"/>
  <c r="AD175" i="6"/>
  <c r="V178" i="6"/>
  <c r="AD178" i="6" s="1"/>
  <c r="O187" i="6"/>
  <c r="Q202" i="6"/>
  <c r="R211" i="6"/>
  <c r="O222" i="6"/>
  <c r="R239" i="6"/>
  <c r="R245" i="6"/>
  <c r="O247" i="6"/>
  <c r="AE262" i="6"/>
  <c r="V267" i="6"/>
  <c r="AD267" i="6" s="1"/>
  <c r="O278" i="6"/>
  <c r="O304" i="6"/>
  <c r="W314" i="6"/>
  <c r="AD314" i="6" s="1"/>
  <c r="O372" i="6"/>
  <c r="O412" i="6"/>
  <c r="O440" i="6"/>
  <c r="R569" i="6"/>
  <c r="Q569" i="6"/>
  <c r="O47" i="6"/>
  <c r="O53" i="6"/>
  <c r="AD121" i="6"/>
  <c r="O259" i="6"/>
  <c r="O276" i="6"/>
  <c r="AE287" i="6"/>
  <c r="O307" i="6"/>
  <c r="N325" i="6"/>
  <c r="Q347" i="6"/>
  <c r="R347" i="6"/>
  <c r="N373" i="6"/>
  <c r="V432" i="6"/>
  <c r="AD432" i="6" s="1"/>
  <c r="AD291" i="6"/>
  <c r="AE326" i="6"/>
  <c r="N326" i="6"/>
  <c r="R418" i="6"/>
  <c r="Q418" i="6"/>
  <c r="R7" i="6"/>
  <c r="Q31" i="6"/>
  <c r="Q78" i="6"/>
  <c r="N89" i="6"/>
  <c r="N108" i="6"/>
  <c r="Q135" i="6"/>
  <c r="O203" i="6"/>
  <c r="O205" i="6"/>
  <c r="R215" i="6"/>
  <c r="R227" i="6"/>
  <c r="AD241" i="6"/>
  <c r="Q269" i="6"/>
  <c r="O274" i="6"/>
  <c r="N287" i="6"/>
  <c r="O291" i="6"/>
  <c r="Q307" i="6"/>
  <c r="O321" i="6"/>
  <c r="Q372" i="6"/>
  <c r="R372" i="6"/>
  <c r="N413" i="6"/>
  <c r="R427" i="6"/>
  <c r="Q442" i="6"/>
  <c r="R472" i="6"/>
  <c r="Q472" i="6"/>
  <c r="R566" i="6"/>
  <c r="Q566" i="6"/>
  <c r="AE477" i="6"/>
  <c r="O481" i="6"/>
  <c r="O519" i="6"/>
  <c r="O554" i="6"/>
  <c r="O497" i="6"/>
  <c r="N510" i="6"/>
  <c r="O337" i="6"/>
  <c r="N344" i="6"/>
  <c r="O409" i="6"/>
  <c r="Q491" i="6"/>
  <c r="AD493" i="6"/>
  <c r="Q519" i="6"/>
  <c r="Q531" i="6"/>
  <c r="Q544" i="6"/>
  <c r="R558" i="6"/>
  <c r="N541" i="6"/>
  <c r="AD545" i="6"/>
  <c r="AE549" i="6"/>
  <c r="O385" i="6"/>
  <c r="N389" i="6"/>
  <c r="N473" i="6"/>
  <c r="O543" i="6"/>
  <c r="Q564" i="6"/>
  <c r="N12" i="6"/>
  <c r="O26" i="6"/>
  <c r="R38" i="6"/>
  <c r="Q38" i="6"/>
  <c r="O6" i="6"/>
  <c r="O69" i="6"/>
  <c r="V69" i="6"/>
  <c r="AD69" i="6" s="1"/>
  <c r="Q37" i="6"/>
  <c r="R37" i="6"/>
  <c r="N5" i="6"/>
  <c r="N7" i="6"/>
  <c r="Q14" i="6"/>
  <c r="Q21" i="6"/>
  <c r="R21" i="6"/>
  <c r="O21" i="6"/>
  <c r="N21" i="6"/>
  <c r="AE21" i="6"/>
  <c r="R17" i="6"/>
  <c r="AD19" i="6"/>
  <c r="AD77" i="6"/>
  <c r="V356" i="6"/>
  <c r="AD356" i="6" s="1"/>
  <c r="O356" i="6"/>
  <c r="Z424" i="6"/>
  <c r="AE424" i="6" s="1"/>
  <c r="N424" i="6"/>
  <c r="R458" i="6"/>
  <c r="Q458" i="6"/>
  <c r="N60" i="6"/>
  <c r="N66" i="6"/>
  <c r="N85" i="6"/>
  <c r="AE121" i="6"/>
  <c r="Q142" i="6"/>
  <c r="O163" i="6"/>
  <c r="Q181" i="6"/>
  <c r="N187" i="6"/>
  <c r="N191" i="6"/>
  <c r="O212" i="6"/>
  <c r="R214" i="6"/>
  <c r="N231" i="6"/>
  <c r="O237" i="6"/>
  <c r="O248" i="6"/>
  <c r="Q252" i="6"/>
  <c r="Q253" i="6"/>
  <c r="AD259" i="6"/>
  <c r="AD265" i="6"/>
  <c r="AB338" i="6"/>
  <c r="AE338" i="6" s="1"/>
  <c r="N338" i="6"/>
  <c r="AD378" i="6"/>
  <c r="V430" i="6"/>
  <c r="AD430" i="6" s="1"/>
  <c r="O430" i="6"/>
  <c r="O443" i="6"/>
  <c r="O471" i="6"/>
  <c r="N37" i="6"/>
  <c r="R41" i="6"/>
  <c r="N49" i="6"/>
  <c r="O54" i="6"/>
  <c r="O57" i="6"/>
  <c r="R65" i="6"/>
  <c r="Q71" i="6"/>
  <c r="Q72" i="6"/>
  <c r="AE85" i="6"/>
  <c r="O90" i="6"/>
  <c r="O94" i="6"/>
  <c r="Q96" i="6"/>
  <c r="O98" i="6"/>
  <c r="O109" i="6"/>
  <c r="R118" i="6"/>
  <c r="N119" i="6"/>
  <c r="R123" i="6"/>
  <c r="O136" i="6"/>
  <c r="Q141" i="6"/>
  <c r="O176" i="6"/>
  <c r="R182" i="6"/>
  <c r="Q189" i="6"/>
  <c r="O194" i="6"/>
  <c r="Q195" i="6"/>
  <c r="AD209" i="6"/>
  <c r="O323" i="6"/>
  <c r="V323" i="6"/>
  <c r="AD323" i="6" s="1"/>
  <c r="R49" i="6"/>
  <c r="O61" i="6"/>
  <c r="O62" i="6"/>
  <c r="Q69" i="6"/>
  <c r="R77" i="6"/>
  <c r="O78" i="6"/>
  <c r="Q88" i="6"/>
  <c r="N114" i="6"/>
  <c r="O125" i="6"/>
  <c r="R136" i="6"/>
  <c r="N139" i="6"/>
  <c r="Q140" i="6"/>
  <c r="N143" i="6"/>
  <c r="O144" i="6"/>
  <c r="Q167" i="6"/>
  <c r="N168" i="6"/>
  <c r="Q172" i="6"/>
  <c r="Q194" i="6"/>
  <c r="R198" i="6"/>
  <c r="Q204" i="6"/>
  <c r="Q205" i="6"/>
  <c r="AD218" i="6"/>
  <c r="O227" i="6"/>
  <c r="Q236" i="6"/>
  <c r="AD239" i="6"/>
  <c r="O245" i="6"/>
  <c r="R247" i="6"/>
  <c r="O256" i="6"/>
  <c r="Q318" i="6"/>
  <c r="R318" i="6"/>
  <c r="AD385" i="6"/>
  <c r="R396" i="6"/>
  <c r="Q396" i="6"/>
  <c r="Q460" i="6"/>
  <c r="R501" i="6"/>
  <c r="Q501" i="6"/>
  <c r="N93" i="6"/>
  <c r="O139" i="6"/>
  <c r="O219" i="6"/>
  <c r="V247" i="6"/>
  <c r="AD247" i="6" s="1"/>
  <c r="O266" i="6"/>
  <c r="V347" i="6"/>
  <c r="AD347" i="6" s="1"/>
  <c r="O347" i="6"/>
  <c r="O355" i="6"/>
  <c r="AE367" i="6"/>
  <c r="N367" i="6"/>
  <c r="V451" i="6"/>
  <c r="AD451" i="6" s="1"/>
  <c r="O451" i="6"/>
  <c r="Q459" i="6"/>
  <c r="R459" i="6"/>
  <c r="O25" i="6"/>
  <c r="O31" i="6"/>
  <c r="N47" i="6"/>
  <c r="Q53" i="6"/>
  <c r="Q54" i="6"/>
  <c r="R57" i="6"/>
  <c r="N58" i="6"/>
  <c r="O66" i="6"/>
  <c r="N80" i="6"/>
  <c r="N84" i="6"/>
  <c r="O89" i="6"/>
  <c r="O97" i="6"/>
  <c r="N103" i="6"/>
  <c r="Q109" i="6"/>
  <c r="Q110" i="6"/>
  <c r="O127" i="6"/>
  <c r="R134" i="6"/>
  <c r="Q150" i="6"/>
  <c r="O154" i="6"/>
  <c r="R166" i="6"/>
  <c r="V171" i="6"/>
  <c r="AD171" i="6" s="1"/>
  <c r="O179" i="6"/>
  <c r="AD183" i="6"/>
  <c r="AD202" i="6"/>
  <c r="Q203" i="6"/>
  <c r="R219" i="6"/>
  <c r="R222" i="6"/>
  <c r="O243" i="6"/>
  <c r="Q244" i="6"/>
  <c r="AE247" i="6"/>
  <c r="Q266" i="6"/>
  <c r="V299" i="6"/>
  <c r="AD299" i="6" s="1"/>
  <c r="O299" i="6"/>
  <c r="V362" i="6"/>
  <c r="AD362" i="6" s="1"/>
  <c r="O362" i="6"/>
  <c r="AD379" i="6"/>
  <c r="AB399" i="6"/>
  <c r="AE399" i="6" s="1"/>
  <c r="N399" i="6"/>
  <c r="V480" i="6"/>
  <c r="AD480" i="6" s="1"/>
  <c r="O480" i="6"/>
  <c r="R488" i="6"/>
  <c r="Q488" i="6"/>
  <c r="O496" i="6"/>
  <c r="V496" i="6"/>
  <c r="AD496" i="6" s="1"/>
  <c r="Q16" i="6"/>
  <c r="N26" i="6"/>
  <c r="O29" i="6"/>
  <c r="R33" i="6"/>
  <c r="AD37" i="6"/>
  <c r="Q52" i="6"/>
  <c r="V57" i="6"/>
  <c r="AD57" i="6" s="1"/>
  <c r="W94" i="6"/>
  <c r="AD94" i="6" s="1"/>
  <c r="N98" i="6"/>
  <c r="AE101" i="6"/>
  <c r="O101" i="6"/>
  <c r="N109" i="6"/>
  <c r="O129" i="6"/>
  <c r="N147" i="6"/>
  <c r="O165" i="6"/>
  <c r="Q179" i="6"/>
  <c r="O211" i="6"/>
  <c r="O252" i="6"/>
  <c r="Q261" i="6"/>
  <c r="O270" i="6"/>
  <c r="R297" i="6"/>
  <c r="Q297" i="6"/>
  <c r="O339" i="6"/>
  <c r="O345" i="6"/>
  <c r="R435" i="6"/>
  <c r="O41" i="6"/>
  <c r="N48" i="6"/>
  <c r="N52" i="6"/>
  <c r="O71" i="6"/>
  <c r="AD99" i="6"/>
  <c r="N116" i="6"/>
  <c r="V132" i="6"/>
  <c r="AD132" i="6" s="1"/>
  <c r="AD143" i="6"/>
  <c r="N144" i="6"/>
  <c r="N151" i="6"/>
  <c r="O160" i="6"/>
  <c r="O189" i="6"/>
  <c r="O195" i="6"/>
  <c r="O239" i="6"/>
  <c r="N241" i="6"/>
  <c r="AA271" i="6"/>
  <c r="AE271" i="6" s="1"/>
  <c r="R274" i="6"/>
  <c r="Q274" i="6"/>
  <c r="N279" i="6"/>
  <c r="AE279" i="6"/>
  <c r="O284" i="6"/>
  <c r="R292" i="6"/>
  <c r="Q292" i="6"/>
  <c r="V324" i="6"/>
  <c r="AD324" i="6" s="1"/>
  <c r="O324" i="6"/>
  <c r="V419" i="6"/>
  <c r="AD419" i="6" s="1"/>
  <c r="O419" i="6"/>
  <c r="AD477" i="6"/>
  <c r="R563" i="6"/>
  <c r="Q563" i="6"/>
  <c r="N300" i="6"/>
  <c r="O336" i="6"/>
  <c r="AE353" i="6"/>
  <c r="N361" i="6"/>
  <c r="O371" i="6"/>
  <c r="O375" i="6"/>
  <c r="O387" i="6"/>
  <c r="O394" i="6"/>
  <c r="O401" i="6"/>
  <c r="O448" i="6"/>
  <c r="O457" i="6"/>
  <c r="AD462" i="6"/>
  <c r="O474" i="6"/>
  <c r="AD479" i="6"/>
  <c r="O487" i="6"/>
  <c r="O490" i="6"/>
  <c r="N494" i="6"/>
  <c r="R507" i="6"/>
  <c r="Q507" i="6"/>
  <c r="N518" i="6"/>
  <c r="R525" i="6"/>
  <c r="Q525" i="6"/>
  <c r="V544" i="6"/>
  <c r="AD544" i="6" s="1"/>
  <c r="AE345" i="6"/>
  <c r="N355" i="6"/>
  <c r="AD361" i="6"/>
  <c r="O363" i="6"/>
  <c r="O381" i="6"/>
  <c r="N392" i="6"/>
  <c r="N396" i="6"/>
  <c r="O405" i="6"/>
  <c r="O420" i="6"/>
  <c r="AE435" i="6"/>
  <c r="O450" i="6"/>
  <c r="AD461" i="6"/>
  <c r="AD491" i="6"/>
  <c r="Q538" i="6"/>
  <c r="R538" i="6"/>
  <c r="N343" i="6"/>
  <c r="AE439" i="6"/>
  <c r="R524" i="6"/>
  <c r="Q524" i="6"/>
  <c r="AD534" i="6"/>
  <c r="O281" i="6"/>
  <c r="N295" i="6"/>
  <c r="O322" i="6"/>
  <c r="N324" i="6"/>
  <c r="Q324" i="6"/>
  <c r="AD326" i="6"/>
  <c r="AE329" i="6"/>
  <c r="N347" i="6"/>
  <c r="AD351" i="6"/>
  <c r="N368" i="6"/>
  <c r="N376" i="6"/>
  <c r="O386" i="6"/>
  <c r="O389" i="6"/>
  <c r="N391" i="6"/>
  <c r="O410" i="6"/>
  <c r="Q411" i="6"/>
  <c r="R419" i="6"/>
  <c r="AE422" i="6"/>
  <c r="O441" i="6"/>
  <c r="O447" i="6"/>
  <c r="R451" i="6"/>
  <c r="R452" i="6"/>
  <c r="R462" i="6"/>
  <c r="N466" i="6"/>
  <c r="AD469" i="6"/>
  <c r="O473" i="6"/>
  <c r="Q474" i="6"/>
  <c r="Q475" i="6"/>
  <c r="Q483" i="6"/>
  <c r="Q490" i="6"/>
  <c r="R529" i="6"/>
  <c r="Q529" i="6"/>
  <c r="N303" i="6"/>
  <c r="N334" i="6"/>
  <c r="O346" i="6"/>
  <c r="O364" i="6"/>
  <c r="O370" i="6"/>
  <c r="O379" i="6"/>
  <c r="O388" i="6"/>
  <c r="AD411" i="6"/>
  <c r="O423" i="6"/>
  <c r="N471" i="6"/>
  <c r="N476" i="6"/>
  <c r="AD495" i="6"/>
  <c r="R534" i="6"/>
  <c r="Q534" i="6"/>
  <c r="O541" i="6"/>
  <c r="O280" i="6"/>
  <c r="Q310" i="6"/>
  <c r="O312" i="6"/>
  <c r="Q313" i="6"/>
  <c r="Q314" i="6"/>
  <c r="O353" i="6"/>
  <c r="AE354" i="6"/>
  <c r="O378" i="6"/>
  <c r="O395" i="6"/>
  <c r="V409" i="6"/>
  <c r="AD409" i="6" s="1"/>
  <c r="N434" i="6"/>
  <c r="AE456" i="6"/>
  <c r="O489" i="6"/>
  <c r="R526" i="6"/>
  <c r="O533" i="6"/>
  <c r="V533" i="6"/>
  <c r="AD533" i="6" s="1"/>
  <c r="AD542" i="6"/>
  <c r="V563" i="6"/>
  <c r="AD563" i="6" s="1"/>
  <c r="O563" i="6"/>
  <c r="Q570" i="6"/>
  <c r="R570" i="6"/>
  <c r="O514" i="6"/>
  <c r="N548" i="6"/>
  <c r="AD568" i="6"/>
  <c r="N503" i="6"/>
  <c r="N519" i="6"/>
  <c r="O523" i="6"/>
  <c r="AD536" i="6"/>
  <c r="Q556" i="6"/>
  <c r="O567" i="6"/>
  <c r="Q499" i="6"/>
  <c r="Q514" i="6"/>
  <c r="R515" i="6"/>
  <c r="Q540" i="6"/>
  <c r="AD546" i="6"/>
  <c r="O553" i="6"/>
  <c r="N500" i="6"/>
  <c r="O509" i="6"/>
  <c r="O512" i="6"/>
  <c r="AD517" i="6"/>
  <c r="N521" i="6"/>
  <c r="O542" i="6"/>
  <c r="O495" i="6"/>
  <c r="O506" i="6"/>
  <c r="O511" i="6"/>
  <c r="AD526" i="6"/>
  <c r="AE555" i="6"/>
  <c r="N568" i="6"/>
  <c r="AD76" i="6"/>
  <c r="AD123" i="6"/>
  <c r="AD147" i="6"/>
  <c r="AD92" i="6"/>
  <c r="AD44" i="6"/>
  <c r="AE160" i="6"/>
  <c r="AD5" i="6"/>
  <c r="AD36" i="6"/>
  <c r="AD93" i="6"/>
  <c r="AE128" i="6"/>
  <c r="AD14" i="6"/>
  <c r="AD29" i="6"/>
  <c r="AE57" i="6"/>
  <c r="AE86" i="6"/>
  <c r="AD110" i="6"/>
  <c r="AD128" i="6"/>
  <c r="AE136" i="6"/>
  <c r="AA143" i="6"/>
  <c r="AE143" i="6" s="1"/>
  <c r="AE151" i="6"/>
  <c r="AD156" i="6"/>
  <c r="AD164" i="6"/>
  <c r="AE239" i="6"/>
  <c r="R250" i="6"/>
  <c r="Q250" i="6"/>
  <c r="V258" i="6"/>
  <c r="AD258" i="6" s="1"/>
  <c r="O258" i="6"/>
  <c r="R268" i="6"/>
  <c r="Q268" i="6"/>
  <c r="R300" i="6"/>
  <c r="Q300" i="6"/>
  <c r="N4" i="6"/>
  <c r="AD6" i="6"/>
  <c r="Q8" i="6"/>
  <c r="R9" i="6"/>
  <c r="AE12" i="6"/>
  <c r="N19" i="6"/>
  <c r="O30" i="6"/>
  <c r="N32" i="6"/>
  <c r="O45" i="6"/>
  <c r="O50" i="6"/>
  <c r="Z65" i="6"/>
  <c r="AE65" i="6" s="1"/>
  <c r="O70" i="6"/>
  <c r="N72" i="6"/>
  <c r="N81" i="6"/>
  <c r="Q95" i="6"/>
  <c r="AE116" i="6"/>
  <c r="O120" i="6"/>
  <c r="O124" i="6"/>
  <c r="N135" i="6"/>
  <c r="Q138" i="6"/>
  <c r="Z144" i="6"/>
  <c r="AE144" i="6" s="1"/>
  <c r="AE145" i="6"/>
  <c r="AE146" i="6"/>
  <c r="AE153" i="6"/>
  <c r="N159" i="6"/>
  <c r="O169" i="6"/>
  <c r="Q196" i="6"/>
  <c r="AD201" i="6"/>
  <c r="O210" i="6"/>
  <c r="R221" i="6"/>
  <c r="Q221" i="6"/>
  <c r="V226" i="6"/>
  <c r="AD226" i="6" s="1"/>
  <c r="O226" i="6"/>
  <c r="N238" i="6"/>
  <c r="AE238" i="6"/>
  <c r="Q303" i="6"/>
  <c r="R303" i="6"/>
  <c r="AE4" i="6"/>
  <c r="AE7" i="6"/>
  <c r="N10" i="6"/>
  <c r="N11" i="6"/>
  <c r="O22" i="6"/>
  <c r="O23" i="6"/>
  <c r="N24" i="6"/>
  <c r="AE30" i="6"/>
  <c r="Q30" i="6"/>
  <c r="N33" i="6"/>
  <c r="AE37" i="6"/>
  <c r="Q39" i="6"/>
  <c r="Q45" i="6"/>
  <c r="O46" i="6"/>
  <c r="AE47" i="6"/>
  <c r="N50" i="6"/>
  <c r="AE51" i="6"/>
  <c r="AE60" i="6"/>
  <c r="V61" i="6"/>
  <c r="AD61" i="6" s="1"/>
  <c r="O63" i="6"/>
  <c r="N64" i="6"/>
  <c r="AE70" i="6"/>
  <c r="Q70" i="6"/>
  <c r="N73" i="6"/>
  <c r="AE77" i="6"/>
  <c r="AD80" i="6"/>
  <c r="O81" i="6"/>
  <c r="O82" i="6"/>
  <c r="Q87" i="6"/>
  <c r="O93" i="6"/>
  <c r="N95" i="6"/>
  <c r="N100" i="6"/>
  <c r="Q101" i="6"/>
  <c r="AD102" i="6"/>
  <c r="Q104" i="6"/>
  <c r="R105" i="6"/>
  <c r="AE107" i="6"/>
  <c r="AE108" i="6"/>
  <c r="V109" i="6"/>
  <c r="AD109" i="6" s="1"/>
  <c r="Q119" i="6"/>
  <c r="AE122" i="6"/>
  <c r="Q124" i="6"/>
  <c r="Q125" i="6"/>
  <c r="R128" i="6"/>
  <c r="O131" i="6"/>
  <c r="AA135" i="6"/>
  <c r="AE135" i="6" s="1"/>
  <c r="AE137" i="6"/>
  <c r="AE138" i="6"/>
  <c r="Q139" i="6"/>
  <c r="AE147" i="6"/>
  <c r="O147" i="6"/>
  <c r="Q148" i="6"/>
  <c r="O149" i="6"/>
  <c r="O157" i="6"/>
  <c r="O161" i="6"/>
  <c r="AE168" i="6"/>
  <c r="O168" i="6"/>
  <c r="N171" i="6"/>
  <c r="O172" i="6"/>
  <c r="AE179" i="6"/>
  <c r="Q180" i="6"/>
  <c r="V187" i="6"/>
  <c r="AD187" i="6" s="1"/>
  <c r="O188" i="6"/>
  <c r="V195" i="6"/>
  <c r="AD195" i="6" s="1"/>
  <c r="N196" i="6"/>
  <c r="Q197" i="6"/>
  <c r="N209" i="6"/>
  <c r="Q210" i="6"/>
  <c r="O220" i="6"/>
  <c r="N255" i="6"/>
  <c r="AE255" i="6"/>
  <c r="V290" i="6"/>
  <c r="AD290" i="6" s="1"/>
  <c r="O290" i="6"/>
  <c r="N297" i="6"/>
  <c r="AE297" i="6"/>
  <c r="R309" i="6"/>
  <c r="Q309" i="6"/>
  <c r="R317" i="6"/>
  <c r="Q317" i="6"/>
  <c r="AE320" i="6"/>
  <c r="N2" i="6"/>
  <c r="N3" i="6"/>
  <c r="W13" i="6"/>
  <c r="AD13" i="6" s="1"/>
  <c r="O14" i="6"/>
  <c r="O15" i="6"/>
  <c r="N16" i="6"/>
  <c r="X21" i="6"/>
  <c r="AD21" i="6" s="1"/>
  <c r="Q22" i="6"/>
  <c r="N25" i="6"/>
  <c r="O33" i="6"/>
  <c r="O34" i="6"/>
  <c r="O42" i="6"/>
  <c r="N44" i="6"/>
  <c r="AE52" i="6"/>
  <c r="AD53" i="6"/>
  <c r="O55" i="6"/>
  <c r="N56" i="6"/>
  <c r="N61" i="6"/>
  <c r="O65" i="6"/>
  <c r="O73" i="6"/>
  <c r="O74" i="6"/>
  <c r="O85" i="6"/>
  <c r="N87" i="6"/>
  <c r="N92" i="6"/>
  <c r="Q93" i="6"/>
  <c r="AE103" i="6"/>
  <c r="N106" i="6"/>
  <c r="O110" i="6"/>
  <c r="O111" i="6"/>
  <c r="N112" i="6"/>
  <c r="N129" i="6"/>
  <c r="O130" i="6"/>
  <c r="R131" i="6"/>
  <c r="Q132" i="6"/>
  <c r="O135" i="6"/>
  <c r="N140" i="6"/>
  <c r="Q149" i="6"/>
  <c r="O155" i="6"/>
  <c r="O156" i="6"/>
  <c r="O159" i="6"/>
  <c r="N167" i="6"/>
  <c r="R168" i="6"/>
  <c r="AE171" i="6"/>
  <c r="AD179" i="6"/>
  <c r="AE188" i="6"/>
  <c r="Q188" i="6"/>
  <c r="N199" i="6"/>
  <c r="N201" i="6"/>
  <c r="O202" i="6"/>
  <c r="N207" i="6"/>
  <c r="AE209" i="6"/>
  <c r="N229" i="6"/>
  <c r="AE229" i="6"/>
  <c r="O234" i="6"/>
  <c r="V251" i="6"/>
  <c r="AD251" i="6" s="1"/>
  <c r="O251" i="6"/>
  <c r="R282" i="6"/>
  <c r="Q282" i="6"/>
  <c r="N318" i="6"/>
  <c r="V331" i="6"/>
  <c r="AD331" i="6" s="1"/>
  <c r="O331" i="6"/>
  <c r="AD348" i="6"/>
  <c r="AD377" i="6"/>
  <c r="N17" i="6"/>
  <c r="N29" i="6"/>
  <c r="O37" i="6"/>
  <c r="V41" i="6"/>
  <c r="AD41" i="6" s="1"/>
  <c r="AD45" i="6"/>
  <c r="N53" i="6"/>
  <c r="AE62" i="6"/>
  <c r="N69" i="6"/>
  <c r="O77" i="6"/>
  <c r="Q85" i="6"/>
  <c r="AD86" i="6"/>
  <c r="AE95" i="6"/>
  <c r="V97" i="6"/>
  <c r="AD97" i="6" s="1"/>
  <c r="AD101" i="6"/>
  <c r="N113" i="6"/>
  <c r="AE129" i="6"/>
  <c r="O133" i="6"/>
  <c r="AD136" i="6"/>
  <c r="O151" i="6"/>
  <c r="N152" i="6"/>
  <c r="O164" i="6"/>
  <c r="AE169" i="6"/>
  <c r="AE170" i="6"/>
  <c r="Q171" i="6"/>
  <c r="AE201" i="6"/>
  <c r="AE202" i="6"/>
  <c r="V203" i="6"/>
  <c r="AD203" i="6" s="1"/>
  <c r="N204" i="6"/>
  <c r="N217" i="6"/>
  <c r="O218" i="6"/>
  <c r="N228" i="6"/>
  <c r="AE228" i="6"/>
  <c r="Q231" i="6"/>
  <c r="R231" i="6"/>
  <c r="O257" i="6"/>
  <c r="X257" i="6"/>
  <c r="AD257" i="6" s="1"/>
  <c r="O275" i="6"/>
  <c r="AE397" i="6"/>
  <c r="N9" i="6"/>
  <c r="O17" i="6"/>
  <c r="O18" i="6"/>
  <c r="Q23" i="6"/>
  <c r="N36" i="6"/>
  <c r="O38" i="6"/>
  <c r="N45" i="6"/>
  <c r="Q46" i="6"/>
  <c r="O49" i="6"/>
  <c r="Q63" i="6"/>
  <c r="N71" i="6"/>
  <c r="N76" i="6"/>
  <c r="AD78" i="6"/>
  <c r="Q80" i="6"/>
  <c r="R81" i="6"/>
  <c r="AE84" i="6"/>
  <c r="AE87" i="6"/>
  <c r="V89" i="6"/>
  <c r="AD89" i="6" s="1"/>
  <c r="N90" i="6"/>
  <c r="O102" i="6"/>
  <c r="O103" i="6"/>
  <c r="N104" i="6"/>
  <c r="AE109" i="6"/>
  <c r="O113" i="6"/>
  <c r="O114" i="6"/>
  <c r="AE130" i="6"/>
  <c r="N148" i="6"/>
  <c r="N150" i="6"/>
  <c r="V160" i="6"/>
  <c r="AD160" i="6" s="1"/>
  <c r="N161" i="6"/>
  <c r="O162" i="6"/>
  <c r="R163" i="6"/>
  <c r="O167" i="6"/>
  <c r="N172" i="6"/>
  <c r="R175" i="6"/>
  <c r="N177" i="6"/>
  <c r="Z187" i="6"/>
  <c r="AE187" i="6" s="1"/>
  <c r="N189" i="6"/>
  <c r="R191" i="6"/>
  <c r="AD193" i="6"/>
  <c r="AD194" i="6"/>
  <c r="N200" i="6"/>
  <c r="AD211" i="6"/>
  <c r="R213" i="6"/>
  <c r="Q213" i="6"/>
  <c r="Q220" i="6"/>
  <c r="R234" i="6"/>
  <c r="Q234" i="6"/>
  <c r="O242" i="6"/>
  <c r="N260" i="6"/>
  <c r="AE260" i="6"/>
  <c r="AD274" i="6"/>
  <c r="AE5" i="6"/>
  <c r="AD8" i="6"/>
  <c r="O9" i="6"/>
  <c r="O10" i="6"/>
  <c r="N13" i="6"/>
  <c r="AD20" i="6"/>
  <c r="N23" i="6"/>
  <c r="AD27" i="6"/>
  <c r="N28" i="6"/>
  <c r="AD30" i="6"/>
  <c r="AE35" i="6"/>
  <c r="AE46" i="6"/>
  <c r="AD48" i="6"/>
  <c r="AD50" i="6"/>
  <c r="N63" i="6"/>
  <c r="AD67" i="6"/>
  <c r="N68" i="6"/>
  <c r="AD70" i="6"/>
  <c r="AE75" i="6"/>
  <c r="AE79" i="6"/>
  <c r="AD81" i="6"/>
  <c r="N82" i="6"/>
  <c r="AD85" i="6"/>
  <c r="O95" i="6"/>
  <c r="N96" i="6"/>
  <c r="AE102" i="6"/>
  <c r="Q102" i="6"/>
  <c r="N105" i="6"/>
  <c r="O117" i="6"/>
  <c r="O119" i="6"/>
  <c r="AD124" i="6"/>
  <c r="AD139" i="6"/>
  <c r="AD146" i="6"/>
  <c r="AE149" i="6"/>
  <c r="AE154" i="6"/>
  <c r="AE161" i="6"/>
  <c r="AE163" i="6"/>
  <c r="AD168" i="6"/>
  <c r="AE172" i="6"/>
  <c r="N182" i="6"/>
  <c r="AD186" i="6"/>
  <c r="V191" i="6"/>
  <c r="AD191" i="6" s="1"/>
  <c r="N193" i="6"/>
  <c r="O196" i="6"/>
  <c r="N214" i="6"/>
  <c r="AE214" i="6"/>
  <c r="N215" i="6"/>
  <c r="AE215" i="6"/>
  <c r="N216" i="6"/>
  <c r="O250" i="6"/>
  <c r="AE270" i="6"/>
  <c r="Q275" i="6"/>
  <c r="R275" i="6"/>
  <c r="V283" i="6"/>
  <c r="AD283" i="6" s="1"/>
  <c r="O283" i="6"/>
  <c r="O289" i="6"/>
  <c r="X289" i="6"/>
  <c r="AD289" i="6" s="1"/>
  <c r="N292" i="6"/>
  <c r="AE292" i="6"/>
  <c r="V306" i="6"/>
  <c r="AD306" i="6" s="1"/>
  <c r="O306" i="6"/>
  <c r="R308" i="6"/>
  <c r="Q308" i="6"/>
  <c r="O2" i="6"/>
  <c r="N15" i="6"/>
  <c r="N20" i="6"/>
  <c r="AD22" i="6"/>
  <c r="Q24" i="6"/>
  <c r="R25" i="6"/>
  <c r="AE27" i="6"/>
  <c r="AE28" i="6"/>
  <c r="V33" i="6"/>
  <c r="AD33" i="6" s="1"/>
  <c r="N34" i="6"/>
  <c r="O39" i="6"/>
  <c r="N40" i="6"/>
  <c r="N41" i="6"/>
  <c r="N55" i="6"/>
  <c r="N57" i="6"/>
  <c r="Q60" i="6"/>
  <c r="AE67" i="6"/>
  <c r="AE68" i="6"/>
  <c r="V73" i="6"/>
  <c r="AD73" i="6" s="1"/>
  <c r="N74" i="6"/>
  <c r="O86" i="6"/>
  <c r="O87" i="6"/>
  <c r="N88" i="6"/>
  <c r="N97" i="6"/>
  <c r="AD104" i="6"/>
  <c r="O105" i="6"/>
  <c r="O106" i="6"/>
  <c r="N111" i="6"/>
  <c r="Q115" i="6"/>
  <c r="N120" i="6"/>
  <c r="O121" i="6"/>
  <c r="O123" i="6"/>
  <c r="N127" i="6"/>
  <c r="O128" i="6"/>
  <c r="AE133" i="6"/>
  <c r="N136" i="6"/>
  <c r="O137" i="6"/>
  <c r="R144" i="6"/>
  <c r="AD148" i="6"/>
  <c r="AE150" i="6"/>
  <c r="AE162" i="6"/>
  <c r="AE173" i="6"/>
  <c r="AE178" i="6"/>
  <c r="Q178" i="6"/>
  <c r="AD180" i="6"/>
  <c r="AE182" i="6"/>
  <c r="O184" i="6"/>
  <c r="AD188" i="6"/>
  <c r="AE193" i="6"/>
  <c r="N194" i="6"/>
  <c r="O197" i="6"/>
  <c r="AE204" i="6"/>
  <c r="O221" i="6"/>
  <c r="N223" i="6"/>
  <c r="AD233" i="6"/>
  <c r="O235" i="6"/>
  <c r="V235" i="6"/>
  <c r="AD235" i="6" s="1"/>
  <c r="N239" i="6"/>
  <c r="R242" i="6"/>
  <c r="Q242" i="6"/>
  <c r="AE281" i="6"/>
  <c r="N281" i="6"/>
  <c r="AD360" i="6"/>
  <c r="AD376" i="6"/>
  <c r="AD393" i="6"/>
  <c r="AD207" i="6"/>
  <c r="N212" i="6"/>
  <c r="AD216" i="6"/>
  <c r="N222" i="6"/>
  <c r="AE222" i="6"/>
  <c r="R223" i="6"/>
  <c r="N225" i="6"/>
  <c r="O228" i="6"/>
  <c r="N232" i="6"/>
  <c r="V234" i="6"/>
  <c r="AD234" i="6" s="1"/>
  <c r="AE235" i="6"/>
  <c r="Q235" i="6"/>
  <c r="O238" i="6"/>
  <c r="V242" i="6"/>
  <c r="AD242" i="6" s="1"/>
  <c r="AE243" i="6"/>
  <c r="Q243" i="6"/>
  <c r="O246" i="6"/>
  <c r="V250" i="6"/>
  <c r="AD250" i="6" s="1"/>
  <c r="O253" i="6"/>
  <c r="O255" i="6"/>
  <c r="N262" i="6"/>
  <c r="N264" i="6"/>
  <c r="N265" i="6"/>
  <c r="N269" i="6"/>
  <c r="O272" i="6"/>
  <c r="Q276" i="6"/>
  <c r="V282" i="6"/>
  <c r="AD282" i="6" s="1"/>
  <c r="O285" i="6"/>
  <c r="O287" i="6"/>
  <c r="N294" i="6"/>
  <c r="N296" i="6"/>
  <c r="AE298" i="6"/>
  <c r="AE304" i="6"/>
  <c r="V304" i="6"/>
  <c r="AD304" i="6" s="1"/>
  <c r="N305" i="6"/>
  <c r="AE308" i="6"/>
  <c r="O315" i="6"/>
  <c r="AD320" i="6"/>
  <c r="AD328" i="6"/>
  <c r="AE337" i="6"/>
  <c r="AD339" i="6"/>
  <c r="Q340" i="6"/>
  <c r="Q341" i="6"/>
  <c r="Q348" i="6"/>
  <c r="R355" i="6"/>
  <c r="AE360" i="6"/>
  <c r="O361" i="6"/>
  <c r="N364" i="6"/>
  <c r="V370" i="6"/>
  <c r="AD370" i="6" s="1"/>
  <c r="Q371" i="6"/>
  <c r="O377" i="6"/>
  <c r="N381" i="6"/>
  <c r="X386" i="6"/>
  <c r="AD386" i="6" s="1"/>
  <c r="Q388" i="6"/>
  <c r="AE394" i="6"/>
  <c r="Q394" i="6"/>
  <c r="O396" i="6"/>
  <c r="N406" i="6"/>
  <c r="O407" i="6"/>
  <c r="V407" i="6"/>
  <c r="AD407" i="6" s="1"/>
  <c r="AE423" i="6"/>
  <c r="N423" i="6"/>
  <c r="AD425" i="6"/>
  <c r="N429" i="6"/>
  <c r="AA429" i="6"/>
  <c r="AE429" i="6" s="1"/>
  <c r="AB438" i="6"/>
  <c r="AE438" i="6" s="1"/>
  <c r="N438" i="6"/>
  <c r="AE462" i="6"/>
  <c r="AD482" i="6"/>
  <c r="N213" i="6"/>
  <c r="AE223" i="6"/>
  <c r="AE225" i="6"/>
  <c r="AE226" i="6"/>
  <c r="Q226" i="6"/>
  <c r="O229" i="6"/>
  <c r="O254" i="6"/>
  <c r="AE258" i="6"/>
  <c r="Q258" i="6"/>
  <c r="O260" i="6"/>
  <c r="AE265" i="6"/>
  <c r="O273" i="6"/>
  <c r="V275" i="6"/>
  <c r="AD275" i="6" s="1"/>
  <c r="N276" i="6"/>
  <c r="Q283" i="6"/>
  <c r="O286" i="6"/>
  <c r="AE290" i="6"/>
  <c r="Q290" i="6"/>
  <c r="O292" i="6"/>
  <c r="AB303" i="6"/>
  <c r="AE303" i="6" s="1"/>
  <c r="AE305" i="6"/>
  <c r="AE306" i="6"/>
  <c r="O311" i="6"/>
  <c r="O313" i="6"/>
  <c r="AE331" i="6"/>
  <c r="Q331" i="6"/>
  <c r="N335" i="6"/>
  <c r="AE340" i="6"/>
  <c r="AB344" i="6"/>
  <c r="AE344" i="6" s="1"/>
  <c r="N350" i="6"/>
  <c r="X363" i="6"/>
  <c r="AD363" i="6" s="1"/>
  <c r="N374" i="6"/>
  <c r="AE377" i="6"/>
  <c r="AE382" i="6"/>
  <c r="N383" i="6"/>
  <c r="W387" i="6"/>
  <c r="AD387" i="6" s="1"/>
  <c r="N388" i="6"/>
  <c r="AD390" i="6"/>
  <c r="O391" i="6"/>
  <c r="V394" i="6"/>
  <c r="AD394" i="6" s="1"/>
  <c r="Q395" i="6"/>
  <c r="AD401" i="6"/>
  <c r="O402" i="6"/>
  <c r="N415" i="6"/>
  <c r="AD416" i="6"/>
  <c r="V418" i="6"/>
  <c r="AD418" i="6" s="1"/>
  <c r="O418" i="6"/>
  <c r="AD434" i="6"/>
  <c r="N224" i="6"/>
  <c r="O230" i="6"/>
  <c r="N236" i="6"/>
  <c r="V243" i="6"/>
  <c r="AD243" i="6" s="1"/>
  <c r="N244" i="6"/>
  <c r="O261" i="6"/>
  <c r="O263" i="6"/>
  <c r="N270" i="6"/>
  <c r="N272" i="6"/>
  <c r="N273" i="6"/>
  <c r="N277" i="6"/>
  <c r="O293" i="6"/>
  <c r="O295" i="6"/>
  <c r="N310" i="6"/>
  <c r="AE311" i="6"/>
  <c r="AD321" i="6"/>
  <c r="O327" i="6"/>
  <c r="N329" i="6"/>
  <c r="AE336" i="6"/>
  <c r="AB343" i="6"/>
  <c r="AE343" i="6" s="1"/>
  <c r="AE347" i="6"/>
  <c r="N351" i="6"/>
  <c r="W355" i="6"/>
  <c r="AD355" i="6" s="1"/>
  <c r="N358" i="6"/>
  <c r="V371" i="6"/>
  <c r="AD371" i="6" s="1"/>
  <c r="Q378" i="6"/>
  <c r="O380" i="6"/>
  <c r="AE381" i="6"/>
  <c r="AE383" i="6"/>
  <c r="N384" i="6"/>
  <c r="O397" i="6"/>
  <c r="AD406" i="6"/>
  <c r="AD408" i="6"/>
  <c r="O411" i="6"/>
  <c r="AE416" i="6"/>
  <c r="N416" i="6"/>
  <c r="AA441" i="6"/>
  <c r="AE441" i="6" s="1"/>
  <c r="N441" i="6"/>
  <c r="N237" i="6"/>
  <c r="N245" i="6"/>
  <c r="N252" i="6"/>
  <c r="O262" i="6"/>
  <c r="O268" i="6"/>
  <c r="AD273" i="6"/>
  <c r="N284" i="6"/>
  <c r="O294" i="6"/>
  <c r="O303" i="6"/>
  <c r="N307" i="6"/>
  <c r="N315" i="6"/>
  <c r="AD319" i="6"/>
  <c r="N328" i="6"/>
  <c r="AD352" i="6"/>
  <c r="AE366" i="6"/>
  <c r="AB376" i="6"/>
  <c r="AE376" i="6" s="1"/>
  <c r="AD395" i="6"/>
  <c r="O399" i="6"/>
  <c r="V399" i="6"/>
  <c r="AD399" i="6" s="1"/>
  <c r="AE408" i="6"/>
  <c r="N408" i="6"/>
  <c r="AE431" i="6"/>
  <c r="N246" i="6"/>
  <c r="N253" i="6"/>
  <c r="AD266" i="6"/>
  <c r="O269" i="6"/>
  <c r="O271" i="6"/>
  <c r="N278" i="6"/>
  <c r="N280" i="6"/>
  <c r="N285" i="6"/>
  <c r="O300" i="6"/>
  <c r="AE307" i="6"/>
  <c r="AE312" i="6"/>
  <c r="AE313" i="6"/>
  <c r="AE321" i="6"/>
  <c r="AE328" i="6"/>
  <c r="AE330" i="6"/>
  <c r="AD344" i="6"/>
  <c r="AE348" i="6"/>
  <c r="AD359" i="6"/>
  <c r="AB361" i="6"/>
  <c r="AE361" i="6" s="1"/>
  <c r="Q373" i="6"/>
  <c r="N382" i="6"/>
  <c r="AE390" i="6"/>
  <c r="Q402" i="6"/>
  <c r="AD410" i="6"/>
  <c r="O417" i="6"/>
  <c r="V417" i="6"/>
  <c r="AD417" i="6" s="1"/>
  <c r="R421" i="6"/>
  <c r="Q421" i="6"/>
  <c r="O354" i="6"/>
  <c r="Q363" i="6"/>
  <c r="O369" i="6"/>
  <c r="Q380" i="6"/>
  <c r="Q386" i="6"/>
  <c r="AE389" i="6"/>
  <c r="AE391" i="6"/>
  <c r="AD391" i="6"/>
  <c r="Q397" i="6"/>
  <c r="AD402" i="6"/>
  <c r="AE413" i="6"/>
  <c r="N420" i="6"/>
  <c r="AE420" i="6"/>
  <c r="AE421" i="6"/>
  <c r="V427" i="6"/>
  <c r="AD427" i="6" s="1"/>
  <c r="O427" i="6"/>
  <c r="AE463" i="6"/>
  <c r="N208" i="6"/>
  <c r="O214" i="6"/>
  <c r="AD215" i="6"/>
  <c r="AD219" i="6"/>
  <c r="N220" i="6"/>
  <c r="N230" i="6"/>
  <c r="AE230" i="6"/>
  <c r="N233" i="6"/>
  <c r="O236" i="6"/>
  <c r="N240" i="6"/>
  <c r="AE241" i="6"/>
  <c r="O244" i="6"/>
  <c r="N248" i="6"/>
  <c r="AE249" i="6"/>
  <c r="AE252" i="6"/>
  <c r="AE253" i="6"/>
  <c r="N254" i="6"/>
  <c r="N256" i="6"/>
  <c r="N257" i="6"/>
  <c r="N261" i="6"/>
  <c r="V263" i="6"/>
  <c r="AD263" i="6" s="1"/>
  <c r="O264" i="6"/>
  <c r="O277" i="6"/>
  <c r="O279" i="6"/>
  <c r="AE284" i="6"/>
  <c r="AE285" i="6"/>
  <c r="N286" i="6"/>
  <c r="N288" i="6"/>
  <c r="N289" i="6"/>
  <c r="N293" i="6"/>
  <c r="V295" i="6"/>
  <c r="AD295" i="6" s="1"/>
  <c r="O298" i="6"/>
  <c r="AE299" i="6"/>
  <c r="Q299" i="6"/>
  <c r="AD315" i="6"/>
  <c r="AE325" i="6"/>
  <c r="O335" i="6"/>
  <c r="AD338" i="6"/>
  <c r="Q339" i="6"/>
  <c r="N345" i="6"/>
  <c r="AE346" i="6"/>
  <c r="Q350" i="6"/>
  <c r="R351" i="6"/>
  <c r="N352" i="6"/>
  <c r="Q357" i="6"/>
  <c r="N359" i="6"/>
  <c r="N366" i="6"/>
  <c r="AE369" i="6"/>
  <c r="AD369" i="6"/>
  <c r="N375" i="6"/>
  <c r="N380" i="6"/>
  <c r="O383" i="6"/>
  <c r="Q387" i="6"/>
  <c r="AD392" i="6"/>
  <c r="O393" i="6"/>
  <c r="AE395" i="6"/>
  <c r="N397" i="6"/>
  <c r="AE400" i="6"/>
  <c r="N400" i="6"/>
  <c r="Q404" i="6"/>
  <c r="R405" i="6"/>
  <c r="AE406" i="6"/>
  <c r="N221" i="6"/>
  <c r="AE231" i="6"/>
  <c r="AE233" i="6"/>
  <c r="X249" i="6"/>
  <c r="AD249" i="6" s="1"/>
  <c r="AE257" i="6"/>
  <c r="AE263" i="6"/>
  <c r="O265" i="6"/>
  <c r="N268" i="6"/>
  <c r="X281" i="6"/>
  <c r="AD281" i="6" s="1"/>
  <c r="AE289" i="6"/>
  <c r="AE295" i="6"/>
  <c r="AD297" i="6"/>
  <c r="AD307" i="6"/>
  <c r="AE316" i="6"/>
  <c r="AD332" i="6"/>
  <c r="AE339" i="6"/>
  <c r="AE352" i="6"/>
  <c r="Q370" i="6"/>
  <c r="AE373" i="6"/>
  <c r="V375" i="6"/>
  <c r="AD375" i="6" s="1"/>
  <c r="N390" i="6"/>
  <c r="AE393" i="6"/>
  <c r="AE396" i="6"/>
  <c r="AE398" i="6"/>
  <c r="AD403" i="6"/>
  <c r="N404" i="6"/>
  <c r="AE404" i="6"/>
  <c r="N405" i="6"/>
  <c r="AE405" i="6"/>
  <c r="W426" i="6"/>
  <c r="AD426" i="6" s="1"/>
  <c r="O426" i="6"/>
  <c r="AE569" i="6"/>
  <c r="O413" i="6"/>
  <c r="N414" i="6"/>
  <c r="AE417" i="6"/>
  <c r="AE428" i="6"/>
  <c r="R428" i="6"/>
  <c r="O431" i="6"/>
  <c r="W433" i="6"/>
  <c r="AD433" i="6" s="1"/>
  <c r="AE449" i="6"/>
  <c r="R449" i="6"/>
  <c r="AE450" i="6"/>
  <c r="AE464" i="6"/>
  <c r="N465" i="6"/>
  <c r="O466" i="6"/>
  <c r="W471" i="6"/>
  <c r="AD471" i="6" s="1"/>
  <c r="O472" i="6"/>
  <c r="O475" i="6"/>
  <c r="N481" i="6"/>
  <c r="R482" i="6"/>
  <c r="N487" i="6"/>
  <c r="N495" i="6"/>
  <c r="O499" i="6"/>
  <c r="O501" i="6"/>
  <c r="Q504" i="6"/>
  <c r="O505" i="6"/>
  <c r="N508" i="6"/>
  <c r="AE508" i="6"/>
  <c r="V509" i="6"/>
  <c r="AD509" i="6" s="1"/>
  <c r="N511" i="6"/>
  <c r="O521" i="6"/>
  <c r="O524" i="6"/>
  <c r="O525" i="6"/>
  <c r="O528" i="6"/>
  <c r="AD529" i="6"/>
  <c r="O530" i="6"/>
  <c r="O531" i="6"/>
  <c r="AE541" i="6"/>
  <c r="AE542" i="6"/>
  <c r="N542" i="6"/>
  <c r="Q543" i="6"/>
  <c r="R545" i="6"/>
  <c r="O547" i="6"/>
  <c r="O552" i="6"/>
  <c r="V552" i="6"/>
  <c r="AD552" i="6" s="1"/>
  <c r="R553" i="6"/>
  <c r="Q553" i="6"/>
  <c r="O555" i="6"/>
  <c r="N564" i="6"/>
  <c r="AE565" i="6"/>
  <c r="AE566" i="6"/>
  <c r="AD458" i="6"/>
  <c r="AE487" i="6"/>
  <c r="AE495" i="6"/>
  <c r="AD504" i="6"/>
  <c r="AD507" i="6"/>
  <c r="AE511" i="6"/>
  <c r="AD511" i="6"/>
  <c r="N398" i="6"/>
  <c r="N407" i="6"/>
  <c r="N412" i="6"/>
  <c r="O415" i="6"/>
  <c r="O425" i="6"/>
  <c r="AE430" i="6"/>
  <c r="R430" i="6"/>
  <c r="N436" i="6"/>
  <c r="O438" i="6"/>
  <c r="AD442" i="6"/>
  <c r="N445" i="6"/>
  <c r="AE446" i="6"/>
  <c r="AD447" i="6"/>
  <c r="V450" i="6"/>
  <c r="AD450" i="6" s="1"/>
  <c r="Q453" i="6"/>
  <c r="O454" i="6"/>
  <c r="Q457" i="6"/>
  <c r="N460" i="6"/>
  <c r="AE460" i="6"/>
  <c r="Z465" i="6"/>
  <c r="AE465" i="6" s="1"/>
  <c r="O467" i="6"/>
  <c r="AD470" i="6"/>
  <c r="AA471" i="6"/>
  <c r="AE471" i="6" s="1"/>
  <c r="Q473" i="6"/>
  <c r="AD478" i="6"/>
  <c r="N493" i="6"/>
  <c r="O498" i="6"/>
  <c r="O503" i="6"/>
  <c r="AB503" i="6"/>
  <c r="AE503" i="6" s="1"/>
  <c r="N509" i="6"/>
  <c r="Q517" i="6"/>
  <c r="Q520" i="6"/>
  <c r="AD525" i="6"/>
  <c r="Q536" i="6"/>
  <c r="AE543" i="6"/>
  <c r="AE546" i="6"/>
  <c r="R546" i="6"/>
  <c r="Q547" i="6"/>
  <c r="O550" i="6"/>
  <c r="R552" i="6"/>
  <c r="Q552" i="6"/>
  <c r="W555" i="6"/>
  <c r="AD555" i="6" s="1"/>
  <c r="Q557" i="6"/>
  <c r="N558" i="6"/>
  <c r="Q559" i="6"/>
  <c r="O561" i="6"/>
  <c r="Z564" i="6"/>
  <c r="AE564" i="6" s="1"/>
  <c r="AE570" i="6"/>
  <c r="O404" i="6"/>
  <c r="AE407" i="6"/>
  <c r="O421" i="6"/>
  <c r="N422" i="6"/>
  <c r="N431" i="6"/>
  <c r="O434" i="6"/>
  <c r="R454" i="6"/>
  <c r="O455" i="6"/>
  <c r="N478" i="6"/>
  <c r="O483" i="6"/>
  <c r="O485" i="6"/>
  <c r="V490" i="6"/>
  <c r="AD490" i="6" s="1"/>
  <c r="X505" i="6"/>
  <c r="AD505" i="6" s="1"/>
  <c r="V506" i="6"/>
  <c r="AD506" i="6" s="1"/>
  <c r="Q512" i="6"/>
  <c r="O513" i="6"/>
  <c r="O526" i="6"/>
  <c r="N528" i="6"/>
  <c r="O529" i="6"/>
  <c r="N530" i="6"/>
  <c r="Q533" i="6"/>
  <c r="O537" i="6"/>
  <c r="R539" i="6"/>
  <c r="Q539" i="6"/>
  <c r="N545" i="6"/>
  <c r="N556" i="6"/>
  <c r="AD431" i="6"/>
  <c r="N437" i="6"/>
  <c r="AE455" i="6"/>
  <c r="AD455" i="6"/>
  <c r="N457" i="6"/>
  <c r="O458" i="6"/>
  <c r="O462" i="6"/>
  <c r="AD466" i="6"/>
  <c r="AE476" i="6"/>
  <c r="AE478" i="6"/>
  <c r="O479" i="6"/>
  <c r="O482" i="6"/>
  <c r="O491" i="6"/>
  <c r="O493" i="6"/>
  <c r="AE500" i="6"/>
  <c r="O507" i="6"/>
  <c r="AD515" i="6"/>
  <c r="AE521" i="6"/>
  <c r="AD524" i="6"/>
  <c r="AE532" i="6"/>
  <c r="O534" i="6"/>
  <c r="O538" i="6"/>
  <c r="Q562" i="6"/>
  <c r="R562" i="6"/>
  <c r="AD429" i="6"/>
  <c r="O465" i="6"/>
  <c r="AE468" i="6"/>
  <c r="N470" i="6"/>
  <c r="AD475" i="6"/>
  <c r="AE479" i="6"/>
  <c r="Q498" i="6"/>
  <c r="AD499" i="6"/>
  <c r="AE507" i="6"/>
  <c r="N517" i="6"/>
  <c r="AE519" i="6"/>
  <c r="Q527" i="6"/>
  <c r="AE538" i="6"/>
  <c r="Q549" i="6"/>
  <c r="R550" i="6"/>
  <c r="N557" i="6"/>
  <c r="AA557" i="6"/>
  <c r="AE557" i="6" s="1"/>
  <c r="N561" i="6"/>
  <c r="AD562" i="6"/>
  <c r="AE415" i="6"/>
  <c r="AD415" i="6"/>
  <c r="Q429" i="6"/>
  <c r="AE432" i="6"/>
  <c r="Q432" i="6"/>
  <c r="Q434" i="6"/>
  <c r="AD438" i="6"/>
  <c r="AE440" i="6"/>
  <c r="Q440" i="6"/>
  <c r="N443" i="6"/>
  <c r="Q443" i="6"/>
  <c r="R446" i="6"/>
  <c r="AE447" i="6"/>
  <c r="N448" i="6"/>
  <c r="O449" i="6"/>
  <c r="O463" i="6"/>
  <c r="O464" i="6"/>
  <c r="Q465" i="6"/>
  <c r="Z466" i="6"/>
  <c r="AE466" i="6" s="1"/>
  <c r="AE470" i="6"/>
  <c r="O470" i="6"/>
  <c r="X473" i="6"/>
  <c r="AD473" i="6" s="1"/>
  <c r="V474" i="6"/>
  <c r="AD474" i="6" s="1"/>
  <c r="N480" i="6"/>
  <c r="Q480" i="6"/>
  <c r="Q481" i="6"/>
  <c r="Q485" i="6"/>
  <c r="N501" i="6"/>
  <c r="N502" i="6"/>
  <c r="AD503" i="6"/>
  <c r="V514" i="6"/>
  <c r="AD514" i="6" s="1"/>
  <c r="AD521" i="6"/>
  <c r="N525" i="6"/>
  <c r="N531" i="6"/>
  <c r="AD537" i="6"/>
  <c r="R541" i="6"/>
  <c r="Q541" i="6"/>
  <c r="N551" i="6"/>
  <c r="AD560" i="6"/>
  <c r="AE561" i="6"/>
  <c r="Q561" i="6"/>
  <c r="N570" i="6"/>
  <c r="O571" i="6"/>
  <c r="AE419" i="6"/>
  <c r="N421" i="6"/>
  <c r="AE433" i="6"/>
  <c r="O435" i="6"/>
  <c r="AE448" i="6"/>
  <c r="AD448" i="6"/>
  <c r="O453" i="6"/>
  <c r="AD454" i="6"/>
  <c r="Z457" i="6"/>
  <c r="AE457" i="6" s="1"/>
  <c r="AE458" i="6"/>
  <c r="O459" i="6"/>
  <c r="Q464" i="6"/>
  <c r="N484" i="6"/>
  <c r="AE484" i="6"/>
  <c r="R486" i="6"/>
  <c r="O488" i="6"/>
  <c r="Q493" i="6"/>
  <c r="X497" i="6"/>
  <c r="AD497" i="6" s="1"/>
  <c r="AD498" i="6"/>
  <c r="Q509" i="6"/>
  <c r="O515" i="6"/>
  <c r="N523" i="6"/>
  <c r="O536" i="6"/>
  <c r="N544" i="6"/>
  <c r="Z550" i="6"/>
  <c r="AE550" i="6" s="1"/>
  <c r="N550" i="6"/>
  <c r="O558" i="6"/>
  <c r="Q560" i="6"/>
  <c r="N562" i="6"/>
  <c r="Z562" i="6"/>
  <c r="AE562" i="6" s="1"/>
  <c r="N569" i="6"/>
  <c r="AE571" i="6"/>
  <c r="Q571" i="6"/>
  <c r="O545" i="6"/>
  <c r="N559" i="6"/>
  <c r="N539" i="6"/>
  <c r="N549" i="6"/>
  <c r="O551" i="6"/>
  <c r="AD557" i="6"/>
  <c r="O570" i="6"/>
  <c r="AE22" i="6"/>
  <c r="AE29" i="6"/>
  <c r="AD32" i="6"/>
  <c r="AD43" i="6"/>
  <c r="AE69" i="6"/>
  <c r="AD72" i="6"/>
  <c r="AD84" i="6"/>
  <c r="AD91" i="6"/>
  <c r="AE99" i="6"/>
  <c r="AE100" i="6"/>
  <c r="AD105" i="6"/>
  <c r="AE132" i="6"/>
  <c r="AE14" i="6"/>
  <c r="AD24" i="6"/>
  <c r="AE43" i="6"/>
  <c r="AE44" i="6"/>
  <c r="AD64" i="6"/>
  <c r="AD83" i="6"/>
  <c r="AE91" i="6"/>
  <c r="AE92" i="6"/>
  <c r="AE110" i="6"/>
  <c r="AE140" i="6"/>
  <c r="AD153" i="6"/>
  <c r="AE156" i="6"/>
  <c r="AD170" i="6"/>
  <c r="AE6" i="6"/>
  <c r="AE13" i="6"/>
  <c r="AD16" i="6"/>
  <c r="AD28" i="6"/>
  <c r="AD35" i="6"/>
  <c r="AE39" i="6"/>
  <c r="AE54" i="6"/>
  <c r="AD56" i="6"/>
  <c r="AD58" i="6"/>
  <c r="AD68" i="6"/>
  <c r="AD75" i="6"/>
  <c r="AE83" i="6"/>
  <c r="AD112" i="6"/>
  <c r="AE125" i="6"/>
  <c r="AE141" i="6"/>
  <c r="AE155" i="6"/>
  <c r="AE164" i="6"/>
  <c r="AE36" i="6"/>
  <c r="AE76" i="6"/>
  <c r="AE180" i="6"/>
  <c r="AD12" i="6"/>
  <c r="AE31" i="6"/>
  <c r="AE71" i="6"/>
  <c r="AE94" i="6"/>
  <c r="AD116" i="6"/>
  <c r="AE157" i="6"/>
  <c r="AD4" i="6"/>
  <c r="AD11" i="6"/>
  <c r="AE20" i="6"/>
  <c r="AE23" i="6"/>
  <c r="AD25" i="6"/>
  <c r="AD42" i="6"/>
  <c r="AD59" i="6"/>
  <c r="AD60" i="6"/>
  <c r="AE63" i="6"/>
  <c r="AD65" i="6"/>
  <c r="AD96" i="6"/>
  <c r="AD108" i="6"/>
  <c r="AE115" i="6"/>
  <c r="AD3" i="6"/>
  <c r="AE15" i="6"/>
  <c r="AD17" i="6"/>
  <c r="AE38" i="6"/>
  <c r="AD40" i="6"/>
  <c r="AE49" i="6"/>
  <c r="AD51" i="6"/>
  <c r="AD52" i="6"/>
  <c r="AE55" i="6"/>
  <c r="AE59" i="6"/>
  <c r="AE78" i="6"/>
  <c r="AD88" i="6"/>
  <c r="AD100" i="6"/>
  <c r="AD107" i="6"/>
  <c r="AE111" i="6"/>
  <c r="AD113" i="6"/>
  <c r="AE123" i="6"/>
  <c r="AE139" i="6"/>
  <c r="AE165" i="6"/>
  <c r="AD9" i="6"/>
  <c r="AD49" i="6"/>
  <c r="AE117" i="6"/>
  <c r="AE124" i="6"/>
  <c r="AD138" i="6"/>
  <c r="Q2" i="6"/>
  <c r="AE2" i="6"/>
  <c r="R3" i="6"/>
  <c r="Z3" i="6"/>
  <c r="AE3" i="6" s="1"/>
  <c r="V7" i="6"/>
  <c r="AD7" i="6" s="1"/>
  <c r="O8" i="6"/>
  <c r="Q10" i="6"/>
  <c r="AE10" i="6"/>
  <c r="R11" i="6"/>
  <c r="Z11" i="6"/>
  <c r="AE11" i="6" s="1"/>
  <c r="V15" i="6"/>
  <c r="AD15" i="6" s="1"/>
  <c r="O16" i="6"/>
  <c r="Q18" i="6"/>
  <c r="AE18" i="6"/>
  <c r="R19" i="6"/>
  <c r="Z19" i="6"/>
  <c r="AE19" i="6" s="1"/>
  <c r="V23" i="6"/>
  <c r="AD23" i="6" s="1"/>
  <c r="O24" i="6"/>
  <c r="Q26" i="6"/>
  <c r="AE26" i="6"/>
  <c r="R27" i="6"/>
  <c r="N31" i="6"/>
  <c r="V31" i="6"/>
  <c r="AD31" i="6" s="1"/>
  <c r="O32" i="6"/>
  <c r="Q34" i="6"/>
  <c r="AE34" i="6"/>
  <c r="R35" i="6"/>
  <c r="N39" i="6"/>
  <c r="V39" i="6"/>
  <c r="AD39" i="6" s="1"/>
  <c r="O40" i="6"/>
  <c r="Q42" i="6"/>
  <c r="AE42" i="6"/>
  <c r="R43" i="6"/>
  <c r="AB45" i="6"/>
  <c r="AE45" i="6" s="1"/>
  <c r="V47" i="6"/>
  <c r="AD47" i="6" s="1"/>
  <c r="O48" i="6"/>
  <c r="Q50" i="6"/>
  <c r="AE50" i="6"/>
  <c r="R51" i="6"/>
  <c r="AB53" i="6"/>
  <c r="AE53" i="6" s="1"/>
  <c r="V55" i="6"/>
  <c r="AD55" i="6" s="1"/>
  <c r="O56" i="6"/>
  <c r="Q58" i="6"/>
  <c r="AE58" i="6"/>
  <c r="R59" i="6"/>
  <c r="AB61" i="6"/>
  <c r="AE61" i="6" s="1"/>
  <c r="V63" i="6"/>
  <c r="AD63" i="6" s="1"/>
  <c r="O64" i="6"/>
  <c r="Q66" i="6"/>
  <c r="AE66" i="6"/>
  <c r="R67" i="6"/>
  <c r="V71" i="6"/>
  <c r="AD71" i="6" s="1"/>
  <c r="O72" i="6"/>
  <c r="Q74" i="6"/>
  <c r="AE74" i="6"/>
  <c r="R75" i="6"/>
  <c r="V79" i="6"/>
  <c r="AD79" i="6" s="1"/>
  <c r="O80" i="6"/>
  <c r="Q82" i="6"/>
  <c r="AE82" i="6"/>
  <c r="R83" i="6"/>
  <c r="V87" i="6"/>
  <c r="AD87" i="6" s="1"/>
  <c r="O88" i="6"/>
  <c r="Q90" i="6"/>
  <c r="AE90" i="6"/>
  <c r="R91" i="6"/>
  <c r="V95" i="6"/>
  <c r="AD95" i="6" s="1"/>
  <c r="O96" i="6"/>
  <c r="Q98" i="6"/>
  <c r="AE98" i="6"/>
  <c r="R99" i="6"/>
  <c r="V103" i="6"/>
  <c r="AD103" i="6" s="1"/>
  <c r="O104" i="6"/>
  <c r="Q106" i="6"/>
  <c r="AE106" i="6"/>
  <c r="R107" i="6"/>
  <c r="V111" i="6"/>
  <c r="AD111" i="6" s="1"/>
  <c r="O112" i="6"/>
  <c r="Q114" i="6"/>
  <c r="AE114" i="6"/>
  <c r="R120" i="6"/>
  <c r="AB120" i="6"/>
  <c r="AE120" i="6" s="1"/>
  <c r="N121" i="6"/>
  <c r="R126" i="6"/>
  <c r="Q127" i="6"/>
  <c r="AA127" i="6"/>
  <c r="AE127" i="6" s="1"/>
  <c r="N128" i="6"/>
  <c r="V129" i="6"/>
  <c r="AD129" i="6" s="1"/>
  <c r="Q130" i="6"/>
  <c r="N131" i="6"/>
  <c r="X131" i="6"/>
  <c r="AD131" i="6" s="1"/>
  <c r="O138" i="6"/>
  <c r="O141" i="6"/>
  <c r="O143" i="6"/>
  <c r="R147" i="6"/>
  <c r="O148" i="6"/>
  <c r="R152" i="6"/>
  <c r="AB152" i="6"/>
  <c r="AE152" i="6" s="1"/>
  <c r="N153" i="6"/>
  <c r="R158" i="6"/>
  <c r="Q159" i="6"/>
  <c r="AA159" i="6"/>
  <c r="AE159" i="6" s="1"/>
  <c r="N160" i="6"/>
  <c r="V161" i="6"/>
  <c r="AD161" i="6" s="1"/>
  <c r="Q162" i="6"/>
  <c r="N163" i="6"/>
  <c r="X163" i="6"/>
  <c r="AD163" i="6" s="1"/>
  <c r="AE167" i="6"/>
  <c r="O170" i="6"/>
  <c r="O173" i="6"/>
  <c r="W176" i="6"/>
  <c r="AD176" i="6" s="1"/>
  <c r="W177" i="6"/>
  <c r="AD177" i="6" s="1"/>
  <c r="O177" i="6"/>
  <c r="N179" i="6"/>
  <c r="O180" i="6"/>
  <c r="N181" i="6"/>
  <c r="N183" i="6"/>
  <c r="O192" i="6"/>
  <c r="AE194" i="6"/>
  <c r="V199" i="6"/>
  <c r="AD199" i="6" s="1"/>
  <c r="O199" i="6"/>
  <c r="R201" i="6"/>
  <c r="Q201" i="6"/>
  <c r="AE210" i="6"/>
  <c r="N210" i="6"/>
  <c r="AE227" i="6"/>
  <c r="AD231" i="6"/>
  <c r="AE268" i="6"/>
  <c r="AE269" i="6"/>
  <c r="AE278" i="6"/>
  <c r="AD279" i="6"/>
  <c r="N6" i="6"/>
  <c r="N14" i="6"/>
  <c r="N22" i="6"/>
  <c r="N30" i="6"/>
  <c r="N38" i="6"/>
  <c r="V38" i="6"/>
  <c r="AD38" i="6" s="1"/>
  <c r="N46" i="6"/>
  <c r="V46" i="6"/>
  <c r="AD46" i="6" s="1"/>
  <c r="N54" i="6"/>
  <c r="V54" i="6"/>
  <c r="AD54" i="6" s="1"/>
  <c r="N62" i="6"/>
  <c r="V62" i="6"/>
  <c r="AD62" i="6" s="1"/>
  <c r="N70" i="6"/>
  <c r="N78" i="6"/>
  <c r="N86" i="6"/>
  <c r="N94" i="6"/>
  <c r="N102" i="6"/>
  <c r="N110" i="6"/>
  <c r="O118" i="6"/>
  <c r="V118" i="6"/>
  <c r="AD118" i="6" s="1"/>
  <c r="N124" i="6"/>
  <c r="R129" i="6"/>
  <c r="Q129" i="6"/>
  <c r="N134" i="6"/>
  <c r="N141" i="6"/>
  <c r="AE142" i="6"/>
  <c r="N146" i="6"/>
  <c r="O150" i="6"/>
  <c r="V150" i="6"/>
  <c r="AD150" i="6" s="1"/>
  <c r="O153" i="6"/>
  <c r="N156" i="6"/>
  <c r="R161" i="6"/>
  <c r="Q161" i="6"/>
  <c r="N166" i="6"/>
  <c r="N173" i="6"/>
  <c r="R177" i="6"/>
  <c r="Q177" i="6"/>
  <c r="N178" i="6"/>
  <c r="N180" i="6"/>
  <c r="O182" i="6"/>
  <c r="V182" i="6"/>
  <c r="AD182" i="6" s="1"/>
  <c r="AE186" i="6"/>
  <c r="N192" i="6"/>
  <c r="AE192" i="6"/>
  <c r="AE195" i="6"/>
  <c r="N195" i="6"/>
  <c r="AE203" i="6"/>
  <c r="N203" i="6"/>
  <c r="N205" i="6"/>
  <c r="AD210" i="6"/>
  <c r="AE212" i="6"/>
  <c r="AE213" i="6"/>
  <c r="AE217" i="6"/>
  <c r="AD217" i="6"/>
  <c r="AE218" i="6"/>
  <c r="AE246" i="6"/>
  <c r="AE259" i="6"/>
  <c r="AE266" i="6"/>
  <c r="AE273" i="6"/>
  <c r="AE291" i="6"/>
  <c r="AD311" i="6"/>
  <c r="AE314" i="6"/>
  <c r="AE323" i="6"/>
  <c r="AD329" i="6"/>
  <c r="AE332" i="6"/>
  <c r="Q40" i="6"/>
  <c r="Q48" i="6"/>
  <c r="Q56" i="6"/>
  <c r="Q64" i="6"/>
  <c r="W125" i="6"/>
  <c r="AD125" i="6" s="1"/>
  <c r="AA148" i="6"/>
  <c r="AE148" i="6" s="1"/>
  <c r="W157" i="6"/>
  <c r="AD157" i="6" s="1"/>
  <c r="W185" i="6"/>
  <c r="AD185" i="6" s="1"/>
  <c r="O185" i="6"/>
  <c r="AE190" i="6"/>
  <c r="N197" i="6"/>
  <c r="N206" i="6"/>
  <c r="AD208" i="6"/>
  <c r="AE211" i="6"/>
  <c r="AE219" i="6"/>
  <c r="AD223" i="6"/>
  <c r="AD232" i="6"/>
  <c r="AE254" i="6"/>
  <c r="AE276" i="6"/>
  <c r="AE277" i="6"/>
  <c r="AE286" i="6"/>
  <c r="AE315" i="6"/>
  <c r="AE319" i="6"/>
  <c r="N117" i="6"/>
  <c r="AE118" i="6"/>
  <c r="V119" i="6"/>
  <c r="AD119" i="6" s="1"/>
  <c r="N122" i="6"/>
  <c r="X122" i="6"/>
  <c r="AD122" i="6" s="1"/>
  <c r="O126" i="6"/>
  <c r="V126" i="6"/>
  <c r="AD126" i="6" s="1"/>
  <c r="N132" i="6"/>
  <c r="AD133" i="6"/>
  <c r="R137" i="6"/>
  <c r="Q137" i="6"/>
  <c r="W137" i="6"/>
  <c r="AD137" i="6" s="1"/>
  <c r="V140" i="6"/>
  <c r="AD140" i="6" s="1"/>
  <c r="N142" i="6"/>
  <c r="W144" i="6"/>
  <c r="AD144" i="6" s="1"/>
  <c r="N149" i="6"/>
  <c r="V151" i="6"/>
  <c r="AD151" i="6" s="1"/>
  <c r="N154" i="6"/>
  <c r="X154" i="6"/>
  <c r="AD154" i="6" s="1"/>
  <c r="O158" i="6"/>
  <c r="V158" i="6"/>
  <c r="AD158" i="6" s="1"/>
  <c r="N164" i="6"/>
  <c r="AD165" i="6"/>
  <c r="R169" i="6"/>
  <c r="Q169" i="6"/>
  <c r="W169" i="6"/>
  <c r="AD169" i="6" s="1"/>
  <c r="V172" i="6"/>
  <c r="AD172" i="6" s="1"/>
  <c r="N174" i="6"/>
  <c r="O175" i="6"/>
  <c r="AE175" i="6"/>
  <c r="R176" i="6"/>
  <c r="Q176" i="6"/>
  <c r="AE177" i="6"/>
  <c r="AD184" i="6"/>
  <c r="R185" i="6"/>
  <c r="Q185" i="6"/>
  <c r="N188" i="6"/>
  <c r="O190" i="6"/>
  <c r="V190" i="6"/>
  <c r="AD190" i="6" s="1"/>
  <c r="AE196" i="6"/>
  <c r="N198" i="6"/>
  <c r="AE205" i="6"/>
  <c r="AE206" i="6"/>
  <c r="AE236" i="6"/>
  <c r="AE237" i="6"/>
  <c r="AE244" i="6"/>
  <c r="AE245" i="6"/>
  <c r="AE267" i="6"/>
  <c r="AE274" i="6"/>
  <c r="AE322" i="6"/>
  <c r="O4" i="6"/>
  <c r="AA8" i="6"/>
  <c r="AE8" i="6" s="1"/>
  <c r="AB9" i="6"/>
  <c r="AE9" i="6" s="1"/>
  <c r="O12" i="6"/>
  <c r="AA16" i="6"/>
  <c r="AE16" i="6" s="1"/>
  <c r="AB17" i="6"/>
  <c r="AE17" i="6" s="1"/>
  <c r="O20" i="6"/>
  <c r="AA24" i="6"/>
  <c r="AE24" i="6" s="1"/>
  <c r="AB25" i="6"/>
  <c r="AE25" i="6" s="1"/>
  <c r="N27" i="6"/>
  <c r="O28" i="6"/>
  <c r="AA32" i="6"/>
  <c r="AE32" i="6" s="1"/>
  <c r="AB33" i="6"/>
  <c r="AE33" i="6" s="1"/>
  <c r="N35" i="6"/>
  <c r="O36" i="6"/>
  <c r="AA40" i="6"/>
  <c r="AE40" i="6" s="1"/>
  <c r="AB41" i="6"/>
  <c r="AE41" i="6" s="1"/>
  <c r="N43" i="6"/>
  <c r="O44" i="6"/>
  <c r="AA48" i="6"/>
  <c r="AE48" i="6" s="1"/>
  <c r="N51" i="6"/>
  <c r="O52" i="6"/>
  <c r="AA56" i="6"/>
  <c r="AE56" i="6" s="1"/>
  <c r="N59" i="6"/>
  <c r="O60" i="6"/>
  <c r="AA64" i="6"/>
  <c r="AE64" i="6" s="1"/>
  <c r="N67" i="6"/>
  <c r="O68" i="6"/>
  <c r="AA72" i="6"/>
  <c r="AE72" i="6" s="1"/>
  <c r="AB73" i="6"/>
  <c r="AE73" i="6" s="1"/>
  <c r="N75" i="6"/>
  <c r="O76" i="6"/>
  <c r="AA80" i="6"/>
  <c r="AE80" i="6" s="1"/>
  <c r="AB81" i="6"/>
  <c r="AE81" i="6" s="1"/>
  <c r="N83" i="6"/>
  <c r="O84" i="6"/>
  <c r="AA88" i="6"/>
  <c r="AE88" i="6" s="1"/>
  <c r="AB89" i="6"/>
  <c r="AE89" i="6" s="1"/>
  <c r="N91" i="6"/>
  <c r="O92" i="6"/>
  <c r="AA96" i="6"/>
  <c r="AE96" i="6" s="1"/>
  <c r="AB97" i="6"/>
  <c r="AE97" i="6" s="1"/>
  <c r="N99" i="6"/>
  <c r="O100" i="6"/>
  <c r="AA104" i="6"/>
  <c r="AE104" i="6" s="1"/>
  <c r="AB105" i="6"/>
  <c r="AE105" i="6" s="1"/>
  <c r="N107" i="6"/>
  <c r="O108" i="6"/>
  <c r="AA112" i="6"/>
  <c r="AE112" i="6" s="1"/>
  <c r="AB113" i="6"/>
  <c r="AE113" i="6" s="1"/>
  <c r="N115" i="6"/>
  <c r="O116" i="6"/>
  <c r="AE119" i="6"/>
  <c r="N137" i="6"/>
  <c r="Q143" i="6"/>
  <c r="N169" i="6"/>
  <c r="O181" i="6"/>
  <c r="AE181" i="6"/>
  <c r="N185" i="6"/>
  <c r="O186" i="6"/>
  <c r="R193" i="6"/>
  <c r="Q193" i="6"/>
  <c r="AE197" i="6"/>
  <c r="AE198" i="6"/>
  <c r="N202" i="6"/>
  <c r="R208" i="6"/>
  <c r="Q208" i="6"/>
  <c r="AD224" i="6"/>
  <c r="V2" i="6"/>
  <c r="O3" i="6"/>
  <c r="V10" i="6"/>
  <c r="AD10" i="6" s="1"/>
  <c r="O11" i="6"/>
  <c r="V18" i="6"/>
  <c r="AD18" i="6" s="1"/>
  <c r="O19" i="6"/>
  <c r="V26" i="6"/>
  <c r="AD26" i="6" s="1"/>
  <c r="O27" i="6"/>
  <c r="V34" i="6"/>
  <c r="AD34" i="6" s="1"/>
  <c r="O35" i="6"/>
  <c r="O43" i="6"/>
  <c r="O51" i="6"/>
  <c r="O59" i="6"/>
  <c r="V66" i="6"/>
  <c r="AD66" i="6" s="1"/>
  <c r="O67" i="6"/>
  <c r="V74" i="6"/>
  <c r="AD74" i="6" s="1"/>
  <c r="O75" i="6"/>
  <c r="V82" i="6"/>
  <c r="AD82" i="6" s="1"/>
  <c r="O83" i="6"/>
  <c r="V90" i="6"/>
  <c r="AD90" i="6" s="1"/>
  <c r="O91" i="6"/>
  <c r="V98" i="6"/>
  <c r="AD98" i="6" s="1"/>
  <c r="O99" i="6"/>
  <c r="V106" i="6"/>
  <c r="AD106" i="6" s="1"/>
  <c r="O107" i="6"/>
  <c r="V114" i="6"/>
  <c r="AD114" i="6" s="1"/>
  <c r="O115" i="6"/>
  <c r="N118" i="6"/>
  <c r="W120" i="6"/>
  <c r="AD120" i="6" s="1"/>
  <c r="N125" i="6"/>
  <c r="AE126" i="6"/>
  <c r="V127" i="6"/>
  <c r="AD127" i="6" s="1"/>
  <c r="N130" i="6"/>
  <c r="X130" i="6"/>
  <c r="AD130" i="6" s="1"/>
  <c r="O134" i="6"/>
  <c r="V134" i="6"/>
  <c r="AD134" i="6" s="1"/>
  <c r="AD141" i="6"/>
  <c r="R145" i="6"/>
  <c r="Q145" i="6"/>
  <c r="W145" i="6"/>
  <c r="AD145" i="6" s="1"/>
  <c r="W152" i="6"/>
  <c r="AD152" i="6" s="1"/>
  <c r="N157" i="6"/>
  <c r="AE158" i="6"/>
  <c r="V159" i="6"/>
  <c r="AD159" i="6" s="1"/>
  <c r="N162" i="6"/>
  <c r="X162" i="6"/>
  <c r="AD162" i="6" s="1"/>
  <c r="O166" i="6"/>
  <c r="V166" i="6"/>
  <c r="AD166" i="6" s="1"/>
  <c r="AD173" i="6"/>
  <c r="N176" i="6"/>
  <c r="AE176" i="6"/>
  <c r="O183" i="6"/>
  <c r="AE183" i="6"/>
  <c r="R184" i="6"/>
  <c r="Q184" i="6"/>
  <c r="AE185" i="6"/>
  <c r="Q186" i="6"/>
  <c r="AD192" i="6"/>
  <c r="W200" i="6"/>
  <c r="AD200" i="6" s="1"/>
  <c r="O200" i="6"/>
  <c r="AE234" i="6"/>
  <c r="AE242" i="6"/>
  <c r="AE250" i="6"/>
  <c r="AE275" i="6"/>
  <c r="AE282" i="6"/>
  <c r="AD296" i="6"/>
  <c r="Q4" i="6"/>
  <c r="Q12" i="6"/>
  <c r="Q20" i="6"/>
  <c r="Q28" i="6"/>
  <c r="Q36" i="6"/>
  <c r="Q44" i="6"/>
  <c r="Q68" i="6"/>
  <c r="Q76" i="6"/>
  <c r="Q84" i="6"/>
  <c r="Q92" i="6"/>
  <c r="Q100" i="6"/>
  <c r="Q108" i="6"/>
  <c r="Q116" i="6"/>
  <c r="Q122" i="6"/>
  <c r="N123" i="6"/>
  <c r="Q151" i="6"/>
  <c r="Q154" i="6"/>
  <c r="N155" i="6"/>
  <c r="X155" i="6"/>
  <c r="AD155" i="6" s="1"/>
  <c r="AE174" i="6"/>
  <c r="N175" i="6"/>
  <c r="AE189" i="6"/>
  <c r="Q190" i="6"/>
  <c r="R200" i="6"/>
  <c r="Q200" i="6"/>
  <c r="O206" i="6"/>
  <c r="V206" i="6"/>
  <c r="AD206" i="6" s="1"/>
  <c r="AE261" i="6"/>
  <c r="AD271" i="6"/>
  <c r="AE293" i="6"/>
  <c r="AD117" i="6"/>
  <c r="R121" i="6"/>
  <c r="Q121" i="6"/>
  <c r="N126" i="6"/>
  <c r="N133" i="6"/>
  <c r="AE134" i="6"/>
  <c r="V135" i="6"/>
  <c r="AD135" i="6" s="1"/>
  <c r="N138" i="6"/>
  <c r="O142" i="6"/>
  <c r="V142" i="6"/>
  <c r="AD142" i="6" s="1"/>
  <c r="AD149" i="6"/>
  <c r="R153" i="6"/>
  <c r="Q153" i="6"/>
  <c r="N158" i="6"/>
  <c r="N165" i="6"/>
  <c r="AE166" i="6"/>
  <c r="V167" i="6"/>
  <c r="AD167" i="6" s="1"/>
  <c r="N170" i="6"/>
  <c r="O174" i="6"/>
  <c r="V174" i="6"/>
  <c r="AD174" i="6" s="1"/>
  <c r="N184" i="6"/>
  <c r="AE184" i="6"/>
  <c r="N190" i="6"/>
  <c r="AE191" i="6"/>
  <c r="R192" i="6"/>
  <c r="Q192" i="6"/>
  <c r="O198" i="6"/>
  <c r="V198" i="6"/>
  <c r="AD198" i="6" s="1"/>
  <c r="AE199" i="6"/>
  <c r="AE220" i="6"/>
  <c r="AE221" i="6"/>
  <c r="AD225" i="6"/>
  <c r="AE251" i="6"/>
  <c r="AE283" i="6"/>
  <c r="AD305" i="6"/>
  <c r="AD330" i="6"/>
  <c r="O207" i="6"/>
  <c r="Q209" i="6"/>
  <c r="V214" i="6"/>
  <c r="AD214" i="6" s="1"/>
  <c r="O215" i="6"/>
  <c r="Q217" i="6"/>
  <c r="V222" i="6"/>
  <c r="AD222" i="6" s="1"/>
  <c r="O223" i="6"/>
  <c r="Q225" i="6"/>
  <c r="V230" i="6"/>
  <c r="AD230" i="6" s="1"/>
  <c r="O231" i="6"/>
  <c r="Q233" i="6"/>
  <c r="V238" i="6"/>
  <c r="AD238" i="6" s="1"/>
  <c r="X240" i="6"/>
  <c r="AD240" i="6" s="1"/>
  <c r="Q241" i="6"/>
  <c r="V246" i="6"/>
  <c r="AD246" i="6" s="1"/>
  <c r="X248" i="6"/>
  <c r="AD248" i="6" s="1"/>
  <c r="Q249" i="6"/>
  <c r="V254" i="6"/>
  <c r="AD254" i="6" s="1"/>
  <c r="X256" i="6"/>
  <c r="AD256" i="6" s="1"/>
  <c r="Q257" i="6"/>
  <c r="V262" i="6"/>
  <c r="AD262" i="6" s="1"/>
  <c r="X264" i="6"/>
  <c r="AD264" i="6" s="1"/>
  <c r="Q265" i="6"/>
  <c r="V270" i="6"/>
  <c r="AD270" i="6" s="1"/>
  <c r="X272" i="6"/>
  <c r="AD272" i="6" s="1"/>
  <c r="Q273" i="6"/>
  <c r="V278" i="6"/>
  <c r="AD278" i="6" s="1"/>
  <c r="X280" i="6"/>
  <c r="AD280" i="6" s="1"/>
  <c r="Q281" i="6"/>
  <c r="V286" i="6"/>
  <c r="AD286" i="6" s="1"/>
  <c r="X288" i="6"/>
  <c r="AD288" i="6" s="1"/>
  <c r="Q289" i="6"/>
  <c r="V294" i="6"/>
  <c r="AD294" i="6" s="1"/>
  <c r="AE296" i="6"/>
  <c r="N298" i="6"/>
  <c r="X298" i="6"/>
  <c r="AD298" i="6" s="1"/>
  <c r="AE302" i="6"/>
  <c r="V303" i="6"/>
  <c r="AD303" i="6" s="1"/>
  <c r="O305" i="6"/>
  <c r="O308" i="6"/>
  <c r="O310" i="6"/>
  <c r="W313" i="6"/>
  <c r="AD313" i="6" s="1"/>
  <c r="R319" i="6"/>
  <c r="N320" i="6"/>
  <c r="R325" i="6"/>
  <c r="Q326" i="6"/>
  <c r="N327" i="6"/>
  <c r="O328" i="6"/>
  <c r="O329" i="6"/>
  <c r="N330" i="6"/>
  <c r="AE333" i="6"/>
  <c r="AA334" i="6"/>
  <c r="AE334" i="6" s="1"/>
  <c r="AE335" i="6"/>
  <c r="R335" i="6"/>
  <c r="O338" i="6"/>
  <c r="N339" i="6"/>
  <c r="Q342" i="6"/>
  <c r="N348" i="6"/>
  <c r="AB351" i="6"/>
  <c r="AE351" i="6" s="1"/>
  <c r="O352" i="6"/>
  <c r="AE357" i="6"/>
  <c r="N365" i="6"/>
  <c r="O373" i="6"/>
  <c r="V373" i="6"/>
  <c r="AD373" i="6" s="1"/>
  <c r="AE374" i="6"/>
  <c r="AE378" i="6"/>
  <c r="AD383" i="6"/>
  <c r="AE401" i="6"/>
  <c r="AD414" i="6"/>
  <c r="AD424" i="6"/>
  <c r="AE427" i="6"/>
  <c r="V181" i="6"/>
  <c r="AD181" i="6" s="1"/>
  <c r="V189" i="6"/>
  <c r="AD189" i="6" s="1"/>
  <c r="V197" i="6"/>
  <c r="AD197" i="6" s="1"/>
  <c r="AE200" i="6"/>
  <c r="V205" i="6"/>
  <c r="AD205" i="6" s="1"/>
  <c r="AE208" i="6"/>
  <c r="V213" i="6"/>
  <c r="AD213" i="6" s="1"/>
  <c r="Q216" i="6"/>
  <c r="AE216" i="6"/>
  <c r="V221" i="6"/>
  <c r="AD221" i="6" s="1"/>
  <c r="Q224" i="6"/>
  <c r="AE224" i="6"/>
  <c r="V229" i="6"/>
  <c r="AD229" i="6" s="1"/>
  <c r="Q232" i="6"/>
  <c r="AE232" i="6"/>
  <c r="V237" i="6"/>
  <c r="AD237" i="6" s="1"/>
  <c r="Q240" i="6"/>
  <c r="AE240" i="6"/>
  <c r="V245" i="6"/>
  <c r="AD245" i="6" s="1"/>
  <c r="Q248" i="6"/>
  <c r="AE248" i="6"/>
  <c r="V253" i="6"/>
  <c r="AD253" i="6" s="1"/>
  <c r="Q256" i="6"/>
  <c r="AE256" i="6"/>
  <c r="V261" i="6"/>
  <c r="AD261" i="6" s="1"/>
  <c r="Q264" i="6"/>
  <c r="AE264" i="6"/>
  <c r="V269" i="6"/>
  <c r="AD269" i="6" s="1"/>
  <c r="Q272" i="6"/>
  <c r="AE272" i="6"/>
  <c r="V277" i="6"/>
  <c r="AD277" i="6" s="1"/>
  <c r="Q280" i="6"/>
  <c r="AE280" i="6"/>
  <c r="V285" i="6"/>
  <c r="AD285" i="6" s="1"/>
  <c r="Q288" i="6"/>
  <c r="AE288" i="6"/>
  <c r="V293" i="6"/>
  <c r="AD293" i="6" s="1"/>
  <c r="Q296" i="6"/>
  <c r="N301" i="6"/>
  <c r="Q301" i="6"/>
  <c r="N302" i="6"/>
  <c r="N308" i="6"/>
  <c r="AE309" i="6"/>
  <c r="V310" i="6"/>
  <c r="AD310" i="6" s="1"/>
  <c r="N313" i="6"/>
  <c r="O317" i="6"/>
  <c r="V317" i="6"/>
  <c r="AD317" i="6" s="1"/>
  <c r="O320" i="6"/>
  <c r="Q322" i="6"/>
  <c r="N323" i="6"/>
  <c r="AE327" i="6"/>
  <c r="R327" i="6"/>
  <c r="O330" i="6"/>
  <c r="N331" i="6"/>
  <c r="O340" i="6"/>
  <c r="Q346" i="6"/>
  <c r="V350" i="6"/>
  <c r="AD350" i="6" s="1"/>
  <c r="O350" i="6"/>
  <c r="AD354" i="6"/>
  <c r="Q358" i="6"/>
  <c r="O360" i="6"/>
  <c r="AE364" i="6"/>
  <c r="O367" i="6"/>
  <c r="AE368" i="6"/>
  <c r="AE370" i="6"/>
  <c r="N370" i="6"/>
  <c r="AE375" i="6"/>
  <c r="AE384" i="6"/>
  <c r="AD384" i="6"/>
  <c r="AE387" i="6"/>
  <c r="AE402" i="6"/>
  <c r="AE425" i="6"/>
  <c r="AD439" i="6"/>
  <c r="AD446" i="6"/>
  <c r="AE454" i="6"/>
  <c r="AD463" i="6"/>
  <c r="V196" i="6"/>
  <c r="AD196" i="6" s="1"/>
  <c r="V204" i="6"/>
  <c r="AD204" i="6" s="1"/>
  <c r="V212" i="6"/>
  <c r="AD212" i="6" s="1"/>
  <c r="V220" i="6"/>
  <c r="AD220" i="6" s="1"/>
  <c r="V228" i="6"/>
  <c r="AD228" i="6" s="1"/>
  <c r="V236" i="6"/>
  <c r="AD236" i="6" s="1"/>
  <c r="V244" i="6"/>
  <c r="AD244" i="6" s="1"/>
  <c r="V252" i="6"/>
  <c r="AD252" i="6" s="1"/>
  <c r="Q255" i="6"/>
  <c r="V260" i="6"/>
  <c r="AD260" i="6" s="1"/>
  <c r="Q263" i="6"/>
  <c r="V268" i="6"/>
  <c r="AD268" i="6" s="1"/>
  <c r="Q271" i="6"/>
  <c r="V276" i="6"/>
  <c r="AD276" i="6" s="1"/>
  <c r="Q279" i="6"/>
  <c r="V284" i="6"/>
  <c r="AD284" i="6" s="1"/>
  <c r="Q287" i="6"/>
  <c r="V292" i="6"/>
  <c r="AD292" i="6" s="1"/>
  <c r="Q295" i="6"/>
  <c r="Q305" i="6"/>
  <c r="N306" i="6"/>
  <c r="AE310" i="6"/>
  <c r="O316" i="6"/>
  <c r="O318" i="6"/>
  <c r="O332" i="6"/>
  <c r="Q338" i="6"/>
  <c r="N340" i="6"/>
  <c r="O349" i="6"/>
  <c r="V349" i="6"/>
  <c r="AD349" i="6" s="1"/>
  <c r="AA350" i="6"/>
  <c r="AE350" i="6" s="1"/>
  <c r="AE356" i="6"/>
  <c r="Z363" i="6"/>
  <c r="AE363" i="6" s="1"/>
  <c r="N363" i="6"/>
  <c r="N372" i="6"/>
  <c r="AE385" i="6"/>
  <c r="AE388" i="6"/>
  <c r="AD398" i="6"/>
  <c r="AE411" i="6"/>
  <c r="AE426" i="6"/>
  <c r="N211" i="6"/>
  <c r="N219" i="6"/>
  <c r="N227" i="6"/>
  <c r="N235" i="6"/>
  <c r="Q238" i="6"/>
  <c r="N243" i="6"/>
  <c r="Q246" i="6"/>
  <c r="N251" i="6"/>
  <c r="Q254" i="6"/>
  <c r="N259" i="6"/>
  <c r="Q262" i="6"/>
  <c r="N267" i="6"/>
  <c r="Q270" i="6"/>
  <c r="N275" i="6"/>
  <c r="Q278" i="6"/>
  <c r="N283" i="6"/>
  <c r="Q286" i="6"/>
  <c r="N291" i="6"/>
  <c r="Q294" i="6"/>
  <c r="Q298" i="6"/>
  <c r="N299" i="6"/>
  <c r="R304" i="6"/>
  <c r="Q304" i="6"/>
  <c r="N309" i="6"/>
  <c r="N316" i="6"/>
  <c r="AE317" i="6"/>
  <c r="V318" i="6"/>
  <c r="AD318" i="6" s="1"/>
  <c r="N321" i="6"/>
  <c r="O325" i="6"/>
  <c r="V325" i="6"/>
  <c r="AD325" i="6" s="1"/>
  <c r="Q330" i="6"/>
  <c r="N332" i="6"/>
  <c r="N333" i="6"/>
  <c r="N341" i="6"/>
  <c r="N342" i="6"/>
  <c r="O343" i="6"/>
  <c r="V343" i="6"/>
  <c r="AD343" i="6" s="1"/>
  <c r="AE349" i="6"/>
  <c r="W353" i="6"/>
  <c r="AD353" i="6" s="1"/>
  <c r="N357" i="6"/>
  <c r="O359" i="6"/>
  <c r="R360" i="6"/>
  <c r="Q360" i="6"/>
  <c r="AE365" i="6"/>
  <c r="R367" i="6"/>
  <c r="Q367" i="6"/>
  <c r="V374" i="6"/>
  <c r="AD374" i="6" s="1"/>
  <c r="O374" i="6"/>
  <c r="R376" i="6"/>
  <c r="Q376" i="6"/>
  <c r="AE386" i="6"/>
  <c r="AE409" i="6"/>
  <c r="AE412" i="6"/>
  <c r="AD422" i="6"/>
  <c r="AE451" i="6"/>
  <c r="N218" i="6"/>
  <c r="N226" i="6"/>
  <c r="N234" i="6"/>
  <c r="N242" i="6"/>
  <c r="N250" i="6"/>
  <c r="N258" i="6"/>
  <c r="N266" i="6"/>
  <c r="N274" i="6"/>
  <c r="N282" i="6"/>
  <c r="N290" i="6"/>
  <c r="W300" i="6"/>
  <c r="AD300" i="6" s="1"/>
  <c r="N304" i="6"/>
  <c r="N311" i="6"/>
  <c r="N314" i="6"/>
  <c r="AE318" i="6"/>
  <c r="AE324" i="6"/>
  <c r="O326" i="6"/>
  <c r="V335" i="6"/>
  <c r="AD335" i="6" s="1"/>
  <c r="W336" i="6"/>
  <c r="AD336" i="6" s="1"/>
  <c r="W337" i="6"/>
  <c r="AD337" i="6" s="1"/>
  <c r="R344" i="6"/>
  <c r="Q344" i="6"/>
  <c r="Q345" i="6"/>
  <c r="R345" i="6"/>
  <c r="X345" i="6"/>
  <c r="AD345" i="6" s="1"/>
  <c r="AE355" i="6"/>
  <c r="N360" i="6"/>
  <c r="O365" i="6"/>
  <c r="V365" i="6"/>
  <c r="AD365" i="6" s="1"/>
  <c r="N369" i="6"/>
  <c r="AD382" i="6"/>
  <c r="AE392" i="6"/>
  <c r="AE410" i="6"/>
  <c r="AE442" i="6"/>
  <c r="O301" i="6"/>
  <c r="V301" i="6"/>
  <c r="AD301" i="6" s="1"/>
  <c r="AD308" i="6"/>
  <c r="R312" i="6"/>
  <c r="Q312" i="6"/>
  <c r="V327" i="6"/>
  <c r="AD327" i="6" s="1"/>
  <c r="R336" i="6"/>
  <c r="Q336" i="6"/>
  <c r="Q337" i="6"/>
  <c r="R337" i="6"/>
  <c r="V342" i="6"/>
  <c r="AD342" i="6" s="1"/>
  <c r="O342" i="6"/>
  <c r="AE342" i="6"/>
  <c r="X346" i="6"/>
  <c r="AD346" i="6" s="1"/>
  <c r="AE362" i="6"/>
  <c r="N362" i="6"/>
  <c r="AE372" i="6"/>
  <c r="O193" i="6"/>
  <c r="O201" i="6"/>
  <c r="O209" i="6"/>
  <c r="O217" i="6"/>
  <c r="O225" i="6"/>
  <c r="O233" i="6"/>
  <c r="O241" i="6"/>
  <c r="AE300" i="6"/>
  <c r="O302" i="6"/>
  <c r="N312" i="6"/>
  <c r="X312" i="6"/>
  <c r="AD312" i="6" s="1"/>
  <c r="N317" i="6"/>
  <c r="N319" i="6"/>
  <c r="N322" i="6"/>
  <c r="X322" i="6"/>
  <c r="AD322" i="6" s="1"/>
  <c r="R328" i="6"/>
  <c r="Q328" i="6"/>
  <c r="Q329" i="6"/>
  <c r="R329" i="6"/>
  <c r="V334" i="6"/>
  <c r="AD334" i="6" s="1"/>
  <c r="O334" i="6"/>
  <c r="N336" i="6"/>
  <c r="N337" i="6"/>
  <c r="AD340" i="6"/>
  <c r="O341" i="6"/>
  <c r="V341" i="6"/>
  <c r="AD341" i="6" s="1"/>
  <c r="O344" i="6"/>
  <c r="N346" i="6"/>
  <c r="N349" i="6"/>
  <c r="O351" i="6"/>
  <c r="R352" i="6"/>
  <c r="Q352" i="6"/>
  <c r="N353" i="6"/>
  <c r="N354" i="6"/>
  <c r="V358" i="6"/>
  <c r="AD358" i="6" s="1"/>
  <c r="O358" i="6"/>
  <c r="Z371" i="6"/>
  <c r="AE371" i="6" s="1"/>
  <c r="N371" i="6"/>
  <c r="AE379" i="6"/>
  <c r="AD440" i="6"/>
  <c r="O208" i="6"/>
  <c r="O216" i="6"/>
  <c r="O224" i="6"/>
  <c r="O232" i="6"/>
  <c r="O296" i="6"/>
  <c r="AE301" i="6"/>
  <c r="O309" i="6"/>
  <c r="V309" i="6"/>
  <c r="AD309" i="6" s="1"/>
  <c r="AD316" i="6"/>
  <c r="O319" i="6"/>
  <c r="R320" i="6"/>
  <c r="Q320" i="6"/>
  <c r="O333" i="6"/>
  <c r="V333" i="6"/>
  <c r="AD333" i="6" s="1"/>
  <c r="AE341" i="6"/>
  <c r="R343" i="6"/>
  <c r="O348" i="6"/>
  <c r="Q354" i="6"/>
  <c r="O357" i="6"/>
  <c r="V357" i="6"/>
  <c r="AD357" i="6" s="1"/>
  <c r="AA358" i="6"/>
  <c r="AE358" i="6" s="1"/>
  <c r="AE359" i="6"/>
  <c r="R359" i="6"/>
  <c r="V366" i="6"/>
  <c r="AD366" i="6" s="1"/>
  <c r="O366" i="6"/>
  <c r="R368" i="6"/>
  <c r="Q368" i="6"/>
  <c r="X368" i="6"/>
  <c r="AD368" i="6" s="1"/>
  <c r="O368" i="6"/>
  <c r="R375" i="6"/>
  <c r="Q375" i="6"/>
  <c r="AE380" i="6"/>
  <c r="AD400" i="6"/>
  <c r="AE403" i="6"/>
  <c r="AE418" i="6"/>
  <c r="AD423" i="6"/>
  <c r="R353" i="6"/>
  <c r="R361" i="6"/>
  <c r="R369" i="6"/>
  <c r="R377" i="6"/>
  <c r="V381" i="6"/>
  <c r="AD381" i="6" s="1"/>
  <c r="O382" i="6"/>
  <c r="Q384" i="6"/>
  <c r="R385" i="6"/>
  <c r="V389" i="6"/>
  <c r="AD389" i="6" s="1"/>
  <c r="O390" i="6"/>
  <c r="Q392" i="6"/>
  <c r="R393" i="6"/>
  <c r="V397" i="6"/>
  <c r="AD397" i="6" s="1"/>
  <c r="O398" i="6"/>
  <c r="Q400" i="6"/>
  <c r="R401" i="6"/>
  <c r="V405" i="6"/>
  <c r="AD405" i="6" s="1"/>
  <c r="O406" i="6"/>
  <c r="Q408" i="6"/>
  <c r="R409" i="6"/>
  <c r="V413" i="6"/>
  <c r="AD413" i="6" s="1"/>
  <c r="O414" i="6"/>
  <c r="Q416" i="6"/>
  <c r="R417" i="6"/>
  <c r="V421" i="6"/>
  <c r="AD421" i="6" s="1"/>
  <c r="O422" i="6"/>
  <c r="Q424" i="6"/>
  <c r="R425" i="6"/>
  <c r="O429" i="6"/>
  <c r="R433" i="6"/>
  <c r="R438" i="6"/>
  <c r="N439" i="6"/>
  <c r="R444" i="6"/>
  <c r="Q445" i="6"/>
  <c r="AA445" i="6"/>
  <c r="AE445" i="6" s="1"/>
  <c r="N446" i="6"/>
  <c r="Q448" i="6"/>
  <c r="N449" i="6"/>
  <c r="X449" i="6"/>
  <c r="AD449" i="6" s="1"/>
  <c r="AE453" i="6"/>
  <c r="O456" i="6"/>
  <c r="X457" i="6"/>
  <c r="AD457" i="6" s="1"/>
  <c r="AD459" i="6"/>
  <c r="O461" i="6"/>
  <c r="N468" i="6"/>
  <c r="Q468" i="6"/>
  <c r="R469" i="6"/>
  <c r="R476" i="6"/>
  <c r="Q476" i="6"/>
  <c r="Q477" i="6"/>
  <c r="AE512" i="6"/>
  <c r="N512" i="6"/>
  <c r="AE515" i="6"/>
  <c r="O517" i="6"/>
  <c r="AE526" i="6"/>
  <c r="N526" i="6"/>
  <c r="R535" i="6"/>
  <c r="Q535" i="6"/>
  <c r="X535" i="6"/>
  <c r="AD535" i="6" s="1"/>
  <c r="O535" i="6"/>
  <c r="AD538" i="6"/>
  <c r="Z540" i="6"/>
  <c r="AE540" i="6" s="1"/>
  <c r="N540" i="6"/>
  <c r="R548" i="6"/>
  <c r="Q548" i="6"/>
  <c r="AE558" i="6"/>
  <c r="V364" i="6"/>
  <c r="AD364" i="6" s="1"/>
  <c r="V372" i="6"/>
  <c r="AD372" i="6" s="1"/>
  <c r="V380" i="6"/>
  <c r="AD380" i="6" s="1"/>
  <c r="Q383" i="6"/>
  <c r="V388" i="6"/>
  <c r="AD388" i="6" s="1"/>
  <c r="Q391" i="6"/>
  <c r="V396" i="6"/>
  <c r="AD396" i="6" s="1"/>
  <c r="Q399" i="6"/>
  <c r="V404" i="6"/>
  <c r="AD404" i="6" s="1"/>
  <c r="Q407" i="6"/>
  <c r="V412" i="6"/>
  <c r="AD412" i="6" s="1"/>
  <c r="Q415" i="6"/>
  <c r="V420" i="6"/>
  <c r="AD420" i="6" s="1"/>
  <c r="Q423" i="6"/>
  <c r="O428" i="6"/>
  <c r="N432" i="6"/>
  <c r="O436" i="6"/>
  <c r="V436" i="6"/>
  <c r="AD436" i="6" s="1"/>
  <c r="O439" i="6"/>
  <c r="Q441" i="6"/>
  <c r="N442" i="6"/>
  <c r="AD443" i="6"/>
  <c r="O446" i="6"/>
  <c r="R447" i="6"/>
  <c r="Q447" i="6"/>
  <c r="N452" i="6"/>
  <c r="N453" i="6"/>
  <c r="O460" i="6"/>
  <c r="V460" i="6"/>
  <c r="AD460" i="6" s="1"/>
  <c r="AE461" i="6"/>
  <c r="AD472" i="6"/>
  <c r="X481" i="6"/>
  <c r="AD481" i="6" s="1"/>
  <c r="AE482" i="6"/>
  <c r="O486" i="6"/>
  <c r="X486" i="6"/>
  <c r="AD486" i="6" s="1"/>
  <c r="X489" i="6"/>
  <c r="AD489" i="6" s="1"/>
  <c r="N490" i="6"/>
  <c r="AA498" i="6"/>
  <c r="AE498" i="6" s="1"/>
  <c r="N498" i="6"/>
  <c r="O500" i="6"/>
  <c r="V500" i="6"/>
  <c r="AD500" i="6" s="1"/>
  <c r="Z505" i="6"/>
  <c r="AE505" i="6" s="1"/>
  <c r="N505" i="6"/>
  <c r="R510" i="6"/>
  <c r="Q510" i="6"/>
  <c r="O510" i="6"/>
  <c r="X510" i="6"/>
  <c r="AD510" i="6" s="1"/>
  <c r="AD512" i="6"/>
  <c r="AE534" i="6"/>
  <c r="O562" i="6"/>
  <c r="V566" i="6"/>
  <c r="AD566" i="6" s="1"/>
  <c r="O566" i="6"/>
  <c r="Q366" i="6"/>
  <c r="Q374" i="6"/>
  <c r="N379" i="6"/>
  <c r="Q382" i="6"/>
  <c r="N387" i="6"/>
  <c r="Q390" i="6"/>
  <c r="N395" i="6"/>
  <c r="Q398" i="6"/>
  <c r="N403" i="6"/>
  <c r="Q406" i="6"/>
  <c r="N411" i="6"/>
  <c r="Q414" i="6"/>
  <c r="N419" i="6"/>
  <c r="Q422" i="6"/>
  <c r="N427" i="6"/>
  <c r="N428" i="6"/>
  <c r="AA434" i="6"/>
  <c r="AE434" i="6" s="1"/>
  <c r="O437" i="6"/>
  <c r="O442" i="6"/>
  <c r="N447" i="6"/>
  <c r="N454" i="6"/>
  <c r="Q456" i="6"/>
  <c r="N458" i="6"/>
  <c r="N462" i="6"/>
  <c r="N463" i="6"/>
  <c r="X464" i="6"/>
  <c r="AD464" i="6" s="1"/>
  <c r="AE474" i="6"/>
  <c r="N482" i="6"/>
  <c r="AE483" i="6"/>
  <c r="N483" i="6"/>
  <c r="O484" i="6"/>
  <c r="V484" i="6"/>
  <c r="AD484" i="6" s="1"/>
  <c r="AD485" i="6"/>
  <c r="AE488" i="6"/>
  <c r="N488" i="6"/>
  <c r="AE496" i="6"/>
  <c r="N496" i="6"/>
  <c r="AE499" i="6"/>
  <c r="AE529" i="6"/>
  <c r="AA536" i="6"/>
  <c r="AE536" i="6" s="1"/>
  <c r="N536" i="6"/>
  <c r="AE537" i="6"/>
  <c r="N537" i="6"/>
  <c r="N547" i="6"/>
  <c r="AE547" i="6"/>
  <c r="AA553" i="6"/>
  <c r="AE553" i="6" s="1"/>
  <c r="N553" i="6"/>
  <c r="AE554" i="6"/>
  <c r="N554" i="6"/>
  <c r="W572" i="6"/>
  <c r="AD572" i="6" s="1"/>
  <c r="O572" i="6"/>
  <c r="N378" i="6"/>
  <c r="N386" i="6"/>
  <c r="N394" i="6"/>
  <c r="N402" i="6"/>
  <c r="N410" i="6"/>
  <c r="N418" i="6"/>
  <c r="N426" i="6"/>
  <c r="N435" i="6"/>
  <c r="AE436" i="6"/>
  <c r="V437" i="6"/>
  <c r="AD437" i="6" s="1"/>
  <c r="N440" i="6"/>
  <c r="O444" i="6"/>
  <c r="V444" i="6"/>
  <c r="AD444" i="6" s="1"/>
  <c r="N450" i="6"/>
  <c r="R455" i="6"/>
  <c r="Q455" i="6"/>
  <c r="N461" i="6"/>
  <c r="X465" i="6"/>
  <c r="AD465" i="6" s="1"/>
  <c r="O469" i="6"/>
  <c r="N474" i="6"/>
  <c r="AE475" i="6"/>
  <c r="N475" i="6"/>
  <c r="AE480" i="6"/>
  <c r="Z481" i="6"/>
  <c r="AE481" i="6" s="1"/>
  <c r="N485" i="6"/>
  <c r="AA485" i="6"/>
  <c r="AE485" i="6" s="1"/>
  <c r="N486" i="6"/>
  <c r="AE492" i="6"/>
  <c r="R494" i="6"/>
  <c r="Q494" i="6"/>
  <c r="O494" i="6"/>
  <c r="X494" i="6"/>
  <c r="AD494" i="6" s="1"/>
  <c r="AD513" i="6"/>
  <c r="AE522" i="6"/>
  <c r="AE523" i="6"/>
  <c r="W532" i="6"/>
  <c r="AD532" i="6" s="1"/>
  <c r="O532" i="6"/>
  <c r="AE563" i="6"/>
  <c r="V569" i="6"/>
  <c r="AD569" i="6" s="1"/>
  <c r="O569" i="6"/>
  <c r="N377" i="6"/>
  <c r="N385" i="6"/>
  <c r="N393" i="6"/>
  <c r="N401" i="6"/>
  <c r="N409" i="6"/>
  <c r="N417" i="6"/>
  <c r="N425" i="6"/>
  <c r="N430" i="6"/>
  <c r="N433" i="6"/>
  <c r="AE437" i="6"/>
  <c r="AE443" i="6"/>
  <c r="O445" i="6"/>
  <c r="N455" i="6"/>
  <c r="AE459" i="6"/>
  <c r="N459" i="6"/>
  <c r="N464" i="6"/>
  <c r="W467" i="6"/>
  <c r="AD467" i="6" s="1"/>
  <c r="O468" i="6"/>
  <c r="V468" i="6"/>
  <c r="AD468" i="6" s="1"/>
  <c r="AE469" i="6"/>
  <c r="AE472" i="6"/>
  <c r="Z473" i="6"/>
  <c r="AE473" i="6" s="1"/>
  <c r="O477" i="6"/>
  <c r="N479" i="6"/>
  <c r="AD488" i="6"/>
  <c r="R489" i="6"/>
  <c r="Q489" i="6"/>
  <c r="AA506" i="6"/>
  <c r="AE506" i="6" s="1"/>
  <c r="N506" i="6"/>
  <c r="O508" i="6"/>
  <c r="V508" i="6"/>
  <c r="AD508" i="6" s="1"/>
  <c r="Z513" i="6"/>
  <c r="AE513" i="6" s="1"/>
  <c r="N513" i="6"/>
  <c r="AE516" i="6"/>
  <c r="R518" i="6"/>
  <c r="Q518" i="6"/>
  <c r="O518" i="6"/>
  <c r="X518" i="6"/>
  <c r="AD518" i="6" s="1"/>
  <c r="O520" i="6"/>
  <c r="V520" i="6"/>
  <c r="AD520" i="6" s="1"/>
  <c r="AE530" i="6"/>
  <c r="Z560" i="6"/>
  <c r="AE560" i="6" s="1"/>
  <c r="N560" i="6"/>
  <c r="R565" i="6"/>
  <c r="Q565" i="6"/>
  <c r="X565" i="6"/>
  <c r="AD565" i="6" s="1"/>
  <c r="O565" i="6"/>
  <c r="R431" i="6"/>
  <c r="Q431" i="6"/>
  <c r="AE444" i="6"/>
  <c r="O452" i="6"/>
  <c r="V452" i="6"/>
  <c r="AD452" i="6" s="1"/>
  <c r="AD456" i="6"/>
  <c r="AE504" i="6"/>
  <c r="N504" i="6"/>
  <c r="AA524" i="6"/>
  <c r="AE524" i="6" s="1"/>
  <c r="N524" i="6"/>
  <c r="R551" i="6"/>
  <c r="Q551" i="6"/>
  <c r="R568" i="6"/>
  <c r="Q568" i="6"/>
  <c r="O376" i="6"/>
  <c r="O384" i="6"/>
  <c r="O392" i="6"/>
  <c r="O400" i="6"/>
  <c r="O408" i="6"/>
  <c r="O416" i="6"/>
  <c r="O424" i="6"/>
  <c r="AD428" i="6"/>
  <c r="Q437" i="6"/>
  <c r="X441" i="6"/>
  <c r="AD441" i="6" s="1"/>
  <c r="O476" i="6"/>
  <c r="V476" i="6"/>
  <c r="AD476" i="6" s="1"/>
  <c r="O478" i="6"/>
  <c r="AD483" i="6"/>
  <c r="O492" i="6"/>
  <c r="V492" i="6"/>
  <c r="AD492" i="6" s="1"/>
  <c r="Z497" i="6"/>
  <c r="AE497" i="6" s="1"/>
  <c r="N497" i="6"/>
  <c r="R502" i="6"/>
  <c r="Q502" i="6"/>
  <c r="O502" i="6"/>
  <c r="X502" i="6"/>
  <c r="AD502" i="6" s="1"/>
  <c r="V522" i="6"/>
  <c r="AD522" i="6" s="1"/>
  <c r="O522" i="6"/>
  <c r="AE544" i="6"/>
  <c r="V549" i="6"/>
  <c r="AD549" i="6" s="1"/>
  <c r="O549" i="6"/>
  <c r="X551" i="6"/>
  <c r="AD551" i="6" s="1"/>
  <c r="AD435" i="6"/>
  <c r="R439" i="6"/>
  <c r="Q439" i="6"/>
  <c r="N444" i="6"/>
  <c r="N451" i="6"/>
  <c r="AE452" i="6"/>
  <c r="V453" i="6"/>
  <c r="AD453" i="6" s="1"/>
  <c r="N456" i="6"/>
  <c r="AE467" i="6"/>
  <c r="N467" i="6"/>
  <c r="R470" i="6"/>
  <c r="N477" i="6"/>
  <c r="R478" i="6"/>
  <c r="V487" i="6"/>
  <c r="AD487" i="6" s="1"/>
  <c r="Z489" i="6"/>
  <c r="AE489" i="6" s="1"/>
  <c r="N489" i="6"/>
  <c r="AE490" i="6"/>
  <c r="AE491" i="6"/>
  <c r="N491" i="6"/>
  <c r="AD501" i="6"/>
  <c r="AA514" i="6"/>
  <c r="AE514" i="6" s="1"/>
  <c r="N514" i="6"/>
  <c r="O516" i="6"/>
  <c r="V516" i="6"/>
  <c r="AD516" i="6" s="1"/>
  <c r="AA531" i="6"/>
  <c r="AE531" i="6" s="1"/>
  <c r="AE533" i="6"/>
  <c r="N533" i="6"/>
  <c r="N567" i="6"/>
  <c r="AE567" i="6"/>
  <c r="Q463" i="6"/>
  <c r="Q471" i="6"/>
  <c r="Q479" i="6"/>
  <c r="Q487" i="6"/>
  <c r="N492" i="6"/>
  <c r="Q495" i="6"/>
  <c r="Q503" i="6"/>
  <c r="Q511" i="6"/>
  <c r="N516" i="6"/>
  <c r="N520" i="6"/>
  <c r="N522" i="6"/>
  <c r="Q523" i="6"/>
  <c r="R530" i="6"/>
  <c r="AB548" i="6"/>
  <c r="AE548" i="6" s="1"/>
  <c r="N552" i="6"/>
  <c r="AE552" i="6"/>
  <c r="V553" i="6"/>
  <c r="AD553" i="6" s="1"/>
  <c r="N555" i="6"/>
  <c r="O560" i="6"/>
  <c r="N566" i="6"/>
  <c r="AB568" i="6"/>
  <c r="AE568" i="6" s="1"/>
  <c r="V570" i="6"/>
  <c r="AD570" i="6" s="1"/>
  <c r="AE486" i="6"/>
  <c r="AE494" i="6"/>
  <c r="N499" i="6"/>
  <c r="AE502" i="6"/>
  <c r="N507" i="6"/>
  <c r="AE510" i="6"/>
  <c r="N515" i="6"/>
  <c r="AE518" i="6"/>
  <c r="AE520" i="6"/>
  <c r="O527" i="6"/>
  <c r="N529" i="6"/>
  <c r="V531" i="6"/>
  <c r="AD531" i="6" s="1"/>
  <c r="N534" i="6"/>
  <c r="O539" i="6"/>
  <c r="AE539" i="6"/>
  <c r="W540" i="6"/>
  <c r="AD540" i="6" s="1"/>
  <c r="O540" i="6"/>
  <c r="AA545" i="6"/>
  <c r="AE545" i="6" s="1"/>
  <c r="N546" i="6"/>
  <c r="V550" i="6"/>
  <c r="AD550" i="6" s="1"/>
  <c r="Q555" i="6"/>
  <c r="AE556" i="6"/>
  <c r="O559" i="6"/>
  <c r="AE559" i="6"/>
  <c r="N527" i="6"/>
  <c r="AE527" i="6"/>
  <c r="X543" i="6"/>
  <c r="AD543" i="6" s="1"/>
  <c r="W547" i="6"/>
  <c r="AD547" i="6" s="1"/>
  <c r="W564" i="6"/>
  <c r="AD564" i="6" s="1"/>
  <c r="O564" i="6"/>
  <c r="W567" i="6"/>
  <c r="AD567" i="6" s="1"/>
  <c r="AD571" i="6"/>
  <c r="Q484" i="6"/>
  <c r="Q492" i="6"/>
  <c r="Q500" i="6"/>
  <c r="Q508" i="6"/>
  <c r="Q516" i="6"/>
  <c r="W519" i="6"/>
  <c r="AD519" i="6" s="1"/>
  <c r="R522" i="6"/>
  <c r="AA525" i="6"/>
  <c r="AE525" i="6" s="1"/>
  <c r="V541" i="6"/>
  <c r="AD541" i="6" s="1"/>
  <c r="V561" i="6"/>
  <c r="AD561" i="6" s="1"/>
  <c r="N563" i="6"/>
  <c r="O568" i="6"/>
  <c r="AA493" i="6"/>
  <c r="AE493" i="6" s="1"/>
  <c r="AA501" i="6"/>
  <c r="AE501" i="6" s="1"/>
  <c r="AA509" i="6"/>
  <c r="AE509" i="6" s="1"/>
  <c r="AA517" i="6"/>
  <c r="AE517" i="6" s="1"/>
  <c r="V523" i="6"/>
  <c r="AD523" i="6" s="1"/>
  <c r="V528" i="6"/>
  <c r="AD528" i="6" s="1"/>
  <c r="V530" i="6"/>
  <c r="AD530" i="6" s="1"/>
  <c r="N543" i="6"/>
  <c r="W548" i="6"/>
  <c r="AD548" i="6" s="1"/>
  <c r="O548" i="6"/>
  <c r="O557" i="6"/>
  <c r="V558" i="6"/>
  <c r="AD558" i="6" s="1"/>
  <c r="Q497" i="6"/>
  <c r="Q505" i="6"/>
  <c r="Q513" i="6"/>
  <c r="AD527" i="6"/>
  <c r="AE528" i="6"/>
  <c r="N538" i="6"/>
  <c r="AD539" i="6"/>
  <c r="AE551" i="6"/>
  <c r="AD559" i="6"/>
  <c r="N565" i="6"/>
  <c r="N571" i="6"/>
  <c r="N532" i="6"/>
  <c r="N535" i="6"/>
  <c r="AE535" i="6"/>
  <c r="W556" i="6"/>
  <c r="AD556" i="6" s="1"/>
  <c r="O556" i="6"/>
  <c r="N572" i="6"/>
  <c r="AE572" i="6"/>
  <c r="S355" i="6" l="1"/>
  <c r="AD2" i="6"/>
  <c r="U577" i="6"/>
  <c r="T296" i="6"/>
  <c r="P225" i="6"/>
  <c r="T329" i="6"/>
  <c r="T216" i="6"/>
  <c r="P68" i="6"/>
  <c r="S509" i="6"/>
  <c r="P114" i="6"/>
  <c r="P41" i="6"/>
  <c r="S501" i="6"/>
  <c r="P194" i="6"/>
  <c r="P84" i="6"/>
  <c r="P374" i="6"/>
  <c r="T472" i="6"/>
  <c r="P140" i="6"/>
  <c r="T358" i="6"/>
  <c r="S466" i="6"/>
  <c r="T364" i="6"/>
  <c r="P119" i="6"/>
  <c r="S93" i="6"/>
  <c r="T237" i="6"/>
  <c r="S375" i="6"/>
  <c r="P541" i="6"/>
  <c r="S511" i="6"/>
  <c r="P448" i="6"/>
  <c r="T288" i="6"/>
  <c r="T224" i="6"/>
  <c r="T396" i="6"/>
  <c r="P151" i="6"/>
  <c r="T24" i="6"/>
  <c r="T265" i="6"/>
  <c r="T7" i="6"/>
  <c r="S292" i="6"/>
  <c r="P476" i="6"/>
  <c r="S352" i="6"/>
  <c r="T213" i="6"/>
  <c r="S564" i="6"/>
  <c r="P186" i="6"/>
  <c r="P286" i="6"/>
  <c r="S276" i="6"/>
  <c r="T101" i="6"/>
  <c r="T551" i="6"/>
  <c r="T388" i="6"/>
  <c r="T152" i="6"/>
  <c r="P472" i="6"/>
  <c r="S343" i="6"/>
  <c r="S472" i="6"/>
  <c r="S228" i="6"/>
  <c r="P481" i="6"/>
  <c r="S289" i="6"/>
  <c r="S364" i="6"/>
  <c r="T289" i="6"/>
  <c r="S382" i="6"/>
  <c r="T56" i="6"/>
  <c r="P525" i="6"/>
  <c r="T559" i="6"/>
  <c r="T230" i="6"/>
  <c r="S265" i="6"/>
  <c r="S113" i="6"/>
  <c r="S551" i="6"/>
  <c r="P501" i="6"/>
  <c r="T473" i="6"/>
  <c r="P521" i="6"/>
  <c r="P240" i="6"/>
  <c r="P136" i="6"/>
  <c r="T9" i="6"/>
  <c r="P551" i="6"/>
  <c r="P400" i="6"/>
  <c r="P484" i="6"/>
  <c r="T93" i="6"/>
  <c r="T431" i="6"/>
  <c r="T562" i="6"/>
  <c r="T15" i="6"/>
  <c r="T103" i="6"/>
  <c r="P171" i="6"/>
  <c r="P509" i="6"/>
  <c r="S561" i="6"/>
  <c r="P473" i="6"/>
  <c r="T420" i="6"/>
  <c r="P361" i="6"/>
  <c r="T25" i="6"/>
  <c r="S347" i="6"/>
  <c r="T21" i="6"/>
  <c r="T528" i="6"/>
  <c r="T252" i="6"/>
  <c r="S294" i="6"/>
  <c r="T264" i="6"/>
  <c r="T17" i="6"/>
  <c r="T466" i="6"/>
  <c r="T347" i="6"/>
  <c r="P72" i="6"/>
  <c r="S89" i="6"/>
  <c r="T47" i="6"/>
  <c r="P100" i="6"/>
  <c r="S85" i="6"/>
  <c r="P557" i="6"/>
  <c r="S569" i="6"/>
  <c r="P201" i="6"/>
  <c r="T359" i="6"/>
  <c r="T545" i="6"/>
  <c r="P420" i="6"/>
  <c r="T80" i="6"/>
  <c r="P25" i="6"/>
  <c r="S558" i="6"/>
  <c r="T295" i="6"/>
  <c r="S244" i="6"/>
  <c r="P229" i="6"/>
  <c r="S420" i="6"/>
  <c r="S361" i="6"/>
  <c r="P230" i="6"/>
  <c r="T148" i="6"/>
  <c r="S25" i="6"/>
  <c r="P139" i="6"/>
  <c r="T518" i="6"/>
  <c r="T361" i="6"/>
  <c r="S230" i="6"/>
  <c r="T280" i="6"/>
  <c r="T269" i="6"/>
  <c r="S257" i="6"/>
  <c r="S473" i="6"/>
  <c r="S544" i="6"/>
  <c r="T147" i="6"/>
  <c r="P21" i="6"/>
  <c r="S288" i="6"/>
  <c r="T429" i="6"/>
  <c r="P364" i="6"/>
  <c r="P28" i="6"/>
  <c r="S147" i="6"/>
  <c r="T297" i="6"/>
  <c r="P376" i="6"/>
  <c r="T257" i="6"/>
  <c r="T96" i="6"/>
  <c r="S194" i="6"/>
  <c r="T549" i="6"/>
  <c r="T194" i="6"/>
  <c r="S307" i="6"/>
  <c r="P424" i="6"/>
  <c r="T544" i="6"/>
  <c r="T355" i="6"/>
  <c r="P295" i="6"/>
  <c r="S36" i="6"/>
  <c r="T287" i="6"/>
  <c r="T381" i="6"/>
  <c r="P103" i="6"/>
  <c r="S548" i="6"/>
  <c r="P355" i="6"/>
  <c r="P288" i="6"/>
  <c r="P297" i="6"/>
  <c r="P408" i="6"/>
  <c r="P326" i="6"/>
  <c r="P338" i="6"/>
  <c r="S297" i="6"/>
  <c r="S103" i="6"/>
  <c r="T229" i="6"/>
  <c r="T40" i="6"/>
  <c r="S416" i="6"/>
  <c r="T406" i="6"/>
  <c r="S90" i="6"/>
  <c r="T391" i="6"/>
  <c r="S334" i="6"/>
  <c r="P381" i="6"/>
  <c r="P558" i="6"/>
  <c r="P465" i="6"/>
  <c r="P244" i="6"/>
  <c r="T105" i="6"/>
  <c r="S74" i="6"/>
  <c r="S15" i="6"/>
  <c r="S220" i="6"/>
  <c r="P97" i="6"/>
  <c r="T37" i="6"/>
  <c r="T26" i="6"/>
  <c r="P44" i="6"/>
  <c r="S229" i="6"/>
  <c r="S139" i="6"/>
  <c r="T64" i="6"/>
  <c r="P431" i="6"/>
  <c r="P241" i="6"/>
  <c r="T139" i="6"/>
  <c r="S568" i="6"/>
  <c r="T305" i="6"/>
  <c r="P105" i="6"/>
  <c r="P388" i="6"/>
  <c r="S105" i="6"/>
  <c r="S500" i="6"/>
  <c r="S388" i="6"/>
  <c r="T367" i="6"/>
  <c r="P37" i="6"/>
  <c r="P423" i="6"/>
  <c r="T97" i="6"/>
  <c r="S431" i="6"/>
  <c r="T244" i="6"/>
  <c r="P15" i="6"/>
  <c r="T187" i="6"/>
  <c r="S21" i="6"/>
  <c r="P280" i="6"/>
  <c r="T328" i="6"/>
  <c r="S280" i="6"/>
  <c r="P152" i="6"/>
  <c r="P257" i="6"/>
  <c r="S256" i="6"/>
  <c r="T214" i="6"/>
  <c r="T113" i="6"/>
  <c r="T261" i="6"/>
  <c r="P228" i="6"/>
  <c r="T558" i="6"/>
  <c r="P129" i="6"/>
  <c r="T109" i="6"/>
  <c r="T228" i="6"/>
  <c r="T278" i="6"/>
  <c r="S189" i="6"/>
  <c r="S381" i="6"/>
  <c r="P113" i="6"/>
  <c r="T95" i="6"/>
  <c r="P71" i="6"/>
  <c r="T161" i="6"/>
  <c r="S135" i="6"/>
  <c r="T23" i="6"/>
  <c r="S47" i="6"/>
  <c r="T172" i="6"/>
  <c r="P421" i="6"/>
  <c r="S471" i="6"/>
  <c r="T404" i="6"/>
  <c r="P220" i="6"/>
  <c r="P50" i="6"/>
  <c r="S493" i="6"/>
  <c r="P253" i="6"/>
  <c r="T238" i="6"/>
  <c r="T111" i="6"/>
  <c r="P74" i="6"/>
  <c r="P407" i="6"/>
  <c r="P221" i="6"/>
  <c r="S570" i="6"/>
  <c r="T487" i="6"/>
  <c r="T345" i="6"/>
  <c r="P528" i="6"/>
  <c r="S37" i="6"/>
  <c r="S144" i="6"/>
  <c r="P26" i="6"/>
  <c r="T248" i="6"/>
  <c r="P269" i="6"/>
  <c r="T521" i="6"/>
  <c r="S73" i="6"/>
  <c r="P5" i="6"/>
  <c r="S9" i="6"/>
  <c r="S268" i="6"/>
  <c r="S380" i="6"/>
  <c r="S277" i="6"/>
  <c r="T236" i="6"/>
  <c r="P335" i="6"/>
  <c r="T272" i="6"/>
  <c r="T106" i="6"/>
  <c r="S120" i="6"/>
  <c r="S45" i="6"/>
  <c r="S338" i="6"/>
  <c r="S221" i="6"/>
  <c r="T104" i="6"/>
  <c r="T5" i="6"/>
  <c r="T135" i="6"/>
  <c r="P106" i="6"/>
  <c r="T561" i="6"/>
  <c r="P82" i="6"/>
  <c r="P17" i="6"/>
  <c r="S5" i="6"/>
  <c r="T338" i="6"/>
  <c r="T268" i="6"/>
  <c r="T221" i="6"/>
  <c r="P278" i="6"/>
  <c r="P135" i="6"/>
  <c r="P471" i="6"/>
  <c r="P268" i="6"/>
  <c r="S278" i="6"/>
  <c r="S152" i="6"/>
  <c r="P11" i="6"/>
  <c r="P20" i="6"/>
  <c r="T501" i="6"/>
  <c r="T65" i="6"/>
  <c r="S106" i="6"/>
  <c r="P127" i="6"/>
  <c r="P2" i="6"/>
  <c r="S318" i="6"/>
  <c r="T270" i="6"/>
  <c r="S397" i="6"/>
  <c r="P260" i="6"/>
  <c r="S55" i="6"/>
  <c r="T73" i="6"/>
  <c r="T531" i="6"/>
  <c r="P545" i="6"/>
  <c r="T41" i="6"/>
  <c r="S252" i="6"/>
  <c r="S114" i="6"/>
  <c r="P49" i="6"/>
  <c r="P42" i="6"/>
  <c r="S407" i="6"/>
  <c r="T200" i="6"/>
  <c r="S260" i="6"/>
  <c r="P73" i="6"/>
  <c r="T114" i="6"/>
  <c r="S26" i="6"/>
  <c r="T55" i="6"/>
  <c r="S17" i="6"/>
  <c r="S286" i="6"/>
  <c r="P294" i="6"/>
  <c r="S264" i="6"/>
  <c r="S168" i="6"/>
  <c r="P303" i="6"/>
  <c r="S448" i="6"/>
  <c r="S151" i="6"/>
  <c r="S531" i="6"/>
  <c r="P19" i="6"/>
  <c r="P252" i="6"/>
  <c r="S41" i="6"/>
  <c r="S42" i="6"/>
  <c r="T530" i="6"/>
  <c r="P397" i="6"/>
  <c r="S391" i="6"/>
  <c r="P300" i="6"/>
  <c r="T49" i="6"/>
  <c r="T495" i="6"/>
  <c r="T413" i="6"/>
  <c r="T89" i="6"/>
  <c r="T13" i="6"/>
  <c r="S18" i="6"/>
  <c r="P144" i="6"/>
  <c r="S49" i="6"/>
  <c r="S187" i="6"/>
  <c r="S50" i="6"/>
  <c r="T42" i="6"/>
  <c r="P531" i="6"/>
  <c r="P53" i="6"/>
  <c r="T541" i="6"/>
  <c r="P187" i="6"/>
  <c r="T50" i="6"/>
  <c r="T129" i="6"/>
  <c r="S443" i="6"/>
  <c r="P239" i="6"/>
  <c r="P93" i="6"/>
  <c r="S119" i="6"/>
  <c r="P469" i="6"/>
  <c r="T256" i="6"/>
  <c r="P108" i="6"/>
  <c r="P92" i="6"/>
  <c r="S82" i="6"/>
  <c r="S517" i="6"/>
  <c r="P277" i="6"/>
  <c r="S236" i="6"/>
  <c r="P383" i="6"/>
  <c r="S335" i="6"/>
  <c r="S272" i="6"/>
  <c r="T478" i="6"/>
  <c r="S129" i="6"/>
  <c r="T260" i="6"/>
  <c r="P237" i="6"/>
  <c r="P199" i="6"/>
  <c r="P55" i="6"/>
  <c r="T82" i="6"/>
  <c r="T542" i="6"/>
  <c r="P34" i="6"/>
  <c r="P172" i="6"/>
  <c r="T81" i="6"/>
  <c r="P10" i="6"/>
  <c r="P159" i="6"/>
  <c r="P120" i="6"/>
  <c r="P45" i="6"/>
  <c r="P276" i="6"/>
  <c r="P101" i="6"/>
  <c r="T399" i="6"/>
  <c r="T182" i="6"/>
  <c r="S177" i="6"/>
  <c r="P523" i="6"/>
  <c r="T480" i="6"/>
  <c r="T245" i="6"/>
  <c r="P98" i="6"/>
  <c r="S212" i="6"/>
  <c r="T356" i="6"/>
  <c r="T69" i="6"/>
  <c r="S240" i="6"/>
  <c r="P214" i="6"/>
  <c r="S34" i="6"/>
  <c r="S541" i="6"/>
  <c r="P502" i="6"/>
  <c r="S481" i="6"/>
  <c r="P445" i="6"/>
  <c r="P544" i="6"/>
  <c r="P561" i="6"/>
  <c r="T517" i="6"/>
  <c r="S383" i="6"/>
  <c r="T352" i="6"/>
  <c r="T397" i="6"/>
  <c r="T294" i="6"/>
  <c r="S136" i="6"/>
  <c r="P256" i="6"/>
  <c r="T240" i="6"/>
  <c r="P85" i="6"/>
  <c r="S65" i="6"/>
  <c r="T253" i="6"/>
  <c r="S171" i="6"/>
  <c r="P272" i="6"/>
  <c r="S214" i="6"/>
  <c r="P81" i="6"/>
  <c r="P47" i="6"/>
  <c r="S97" i="6"/>
  <c r="P9" i="6"/>
  <c r="P495" i="6"/>
  <c r="T383" i="6"/>
  <c r="T140" i="6"/>
  <c r="S253" i="6"/>
  <c r="T145" i="6"/>
  <c r="S545" i="6"/>
  <c r="T481" i="6"/>
  <c r="T469" i="6"/>
  <c r="S528" i="6"/>
  <c r="P352" i="6"/>
  <c r="T208" i="6"/>
  <c r="T217" i="6"/>
  <c r="T171" i="6"/>
  <c r="S287" i="6"/>
  <c r="S239" i="6"/>
  <c r="P143" i="6"/>
  <c r="S8" i="6"/>
  <c r="S81" i="6"/>
  <c r="P89" i="6"/>
  <c r="P550" i="6"/>
  <c r="P307" i="6"/>
  <c r="S556" i="6"/>
  <c r="P248" i="6"/>
  <c r="P13" i="6"/>
  <c r="S237" i="6"/>
  <c r="P236" i="6"/>
  <c r="S2" i="6"/>
  <c r="P315" i="6"/>
  <c r="P519" i="6"/>
  <c r="S396" i="6"/>
  <c r="T127" i="6"/>
  <c r="P466" i="6"/>
  <c r="S523" i="6"/>
  <c r="T74" i="6"/>
  <c r="S508" i="6"/>
  <c r="T523" i="6"/>
  <c r="T422" i="6"/>
  <c r="P368" i="6"/>
  <c r="P193" i="6"/>
  <c r="P413" i="6"/>
  <c r="P213" i="6"/>
  <c r="T286" i="6"/>
  <c r="S248" i="6"/>
  <c r="P60" i="6"/>
  <c r="T12" i="6"/>
  <c r="T292" i="6"/>
  <c r="S182" i="6"/>
  <c r="P111" i="6"/>
  <c r="S71" i="6"/>
  <c r="T2" i="6"/>
  <c r="T457" i="6"/>
  <c r="T279" i="6"/>
  <c r="T276" i="6"/>
  <c r="T255" i="6"/>
  <c r="T222" i="6"/>
  <c r="P57" i="6"/>
  <c r="T119" i="6"/>
  <c r="S542" i="6"/>
  <c r="S434" i="6"/>
  <c r="S270" i="6"/>
  <c r="P16" i="6"/>
  <c r="P517" i="6"/>
  <c r="S495" i="6"/>
  <c r="S390" i="6"/>
  <c r="P375" i="6"/>
  <c r="P328" i="6"/>
  <c r="S421" i="6"/>
  <c r="S413" i="6"/>
  <c r="S213" i="6"/>
  <c r="P264" i="6"/>
  <c r="T136" i="6"/>
  <c r="T220" i="6"/>
  <c r="P76" i="6"/>
  <c r="P292" i="6"/>
  <c r="T85" i="6"/>
  <c r="S111" i="6"/>
  <c r="T90" i="6"/>
  <c r="T71" i="6"/>
  <c r="T277" i="6"/>
  <c r="S521" i="6"/>
  <c r="P66" i="6"/>
  <c r="P65" i="6"/>
  <c r="P562" i="6"/>
  <c r="T510" i="6"/>
  <c r="T232" i="6"/>
  <c r="T421" i="6"/>
  <c r="P318" i="6"/>
  <c r="P116" i="6"/>
  <c r="P90" i="6"/>
  <c r="P356" i="6"/>
  <c r="T249" i="6"/>
  <c r="T18" i="6"/>
  <c r="P493" i="6"/>
  <c r="T412" i="6"/>
  <c r="S412" i="6"/>
  <c r="P412" i="6"/>
  <c r="P511" i="6"/>
  <c r="T511" i="6"/>
  <c r="T465" i="6"/>
  <c r="S465" i="6"/>
  <c r="T405" i="6"/>
  <c r="S405" i="6"/>
  <c r="P405" i="6"/>
  <c r="T79" i="6"/>
  <c r="S79" i="6"/>
  <c r="P79" i="6"/>
  <c r="S7" i="6"/>
  <c r="P7" i="6"/>
  <c r="S437" i="6"/>
  <c r="P437" i="6"/>
  <c r="S271" i="6"/>
  <c r="P271" i="6"/>
  <c r="P18" i="6"/>
  <c r="P570" i="6"/>
  <c r="T570" i="6"/>
  <c r="S438" i="6"/>
  <c r="P438" i="6"/>
  <c r="S487" i="6"/>
  <c r="P487" i="6"/>
  <c r="T525" i="6"/>
  <c r="S525" i="6"/>
  <c r="P443" i="6"/>
  <c r="T443" i="6"/>
  <c r="P247" i="6"/>
  <c r="T247" i="6"/>
  <c r="S247" i="6"/>
  <c r="S204" i="6"/>
  <c r="T204" i="6"/>
  <c r="T246" i="6"/>
  <c r="S246" i="6"/>
  <c r="P246" i="6"/>
  <c r="S284" i="6"/>
  <c r="P284" i="6"/>
  <c r="T284" i="6"/>
  <c r="P441" i="6"/>
  <c r="T441" i="6"/>
  <c r="S441" i="6"/>
  <c r="T263" i="6"/>
  <c r="P263" i="6"/>
  <c r="T63" i="6"/>
  <c r="S63" i="6"/>
  <c r="P63" i="6"/>
  <c r="S23" i="6"/>
  <c r="P23" i="6"/>
  <c r="S77" i="6"/>
  <c r="T77" i="6"/>
  <c r="P77" i="6"/>
  <c r="P167" i="6"/>
  <c r="T167" i="6"/>
  <c r="S167" i="6"/>
  <c r="S61" i="6"/>
  <c r="P61" i="6"/>
  <c r="T61" i="6"/>
  <c r="P391" i="6"/>
  <c r="P58" i="6"/>
  <c r="T58" i="6"/>
  <c r="S58" i="6"/>
  <c r="P191" i="6"/>
  <c r="S191" i="6"/>
  <c r="T191" i="6"/>
  <c r="S261" i="6"/>
  <c r="P261" i="6"/>
  <c r="T254" i="6"/>
  <c r="S254" i="6"/>
  <c r="P254" i="6"/>
  <c r="P281" i="6"/>
  <c r="T281" i="6"/>
  <c r="P503" i="6"/>
  <c r="T503" i="6"/>
  <c r="S503" i="6"/>
  <c r="T389" i="6"/>
  <c r="S389" i="6"/>
  <c r="P389" i="6"/>
  <c r="T300" i="6"/>
  <c r="S300" i="6"/>
  <c r="S324" i="6"/>
  <c r="T324" i="6"/>
  <c r="T539" i="6"/>
  <c r="P539" i="6"/>
  <c r="S373" i="6"/>
  <c r="T373" i="6"/>
  <c r="P373" i="6"/>
  <c r="S29" i="6"/>
  <c r="P559" i="6"/>
  <c r="P510" i="6"/>
  <c r="S494" i="6"/>
  <c r="S519" i="6"/>
  <c r="S344" i="6"/>
  <c r="S303" i="6"/>
  <c r="P145" i="6"/>
  <c r="T120" i="6"/>
  <c r="T34" i="6"/>
  <c r="S69" i="6"/>
  <c r="P392" i="6"/>
  <c r="S510" i="6"/>
  <c r="T460" i="6"/>
  <c r="T519" i="6"/>
  <c r="S356" i="6"/>
  <c r="S249" i="6"/>
  <c r="P287" i="6"/>
  <c r="S310" i="6"/>
  <c r="P109" i="6"/>
  <c r="P52" i="6"/>
  <c r="P249" i="6"/>
  <c r="T303" i="6"/>
  <c r="S159" i="6"/>
  <c r="S480" i="6"/>
  <c r="T434" i="6"/>
  <c r="S13" i="6"/>
  <c r="P324" i="6"/>
  <c r="T384" i="6"/>
  <c r="T366" i="6"/>
  <c r="P209" i="6"/>
  <c r="S325" i="6"/>
  <c r="S328" i="6"/>
  <c r="P3" i="6"/>
  <c r="T177" i="6"/>
  <c r="P69" i="6"/>
  <c r="P245" i="6"/>
  <c r="T32" i="6"/>
  <c r="T159" i="6"/>
  <c r="S66" i="6"/>
  <c r="T271" i="6"/>
  <c r="T315" i="6"/>
  <c r="T262" i="6"/>
  <c r="T239" i="6"/>
  <c r="P542" i="6"/>
  <c r="P480" i="6"/>
  <c r="S350" i="6"/>
  <c r="T212" i="6"/>
  <c r="T4" i="6"/>
  <c r="P238" i="6"/>
  <c r="S245" i="6"/>
  <c r="S10" i="6"/>
  <c r="S145" i="6"/>
  <c r="T66" i="6"/>
  <c r="S98" i="6"/>
  <c r="T448" i="6"/>
  <c r="T307" i="6"/>
  <c r="P396" i="6"/>
  <c r="P212" i="6"/>
  <c r="P177" i="6"/>
  <c r="S238" i="6"/>
  <c r="P150" i="6"/>
  <c r="P270" i="6"/>
  <c r="T10" i="6"/>
  <c r="S127" i="6"/>
  <c r="T45" i="6"/>
  <c r="T98" i="6"/>
  <c r="P204" i="6"/>
  <c r="S140" i="6"/>
  <c r="S469" i="6"/>
  <c r="S351" i="6"/>
  <c r="P147" i="6"/>
  <c r="P29" i="6"/>
  <c r="S88" i="6"/>
  <c r="T48" i="6"/>
  <c r="T29" i="6"/>
  <c r="S423" i="6"/>
  <c r="T151" i="6"/>
  <c r="T471" i="6"/>
  <c r="P350" i="6"/>
  <c r="T423" i="6"/>
  <c r="P347" i="6"/>
  <c r="S562" i="6"/>
  <c r="T500" i="6"/>
  <c r="T494" i="6"/>
  <c r="T509" i="6"/>
  <c r="P289" i="6"/>
  <c r="S109" i="6"/>
  <c r="S101" i="6"/>
  <c r="S305" i="6"/>
  <c r="S550" i="6"/>
  <c r="T470" i="6"/>
  <c r="T144" i="6"/>
  <c r="P343" i="6"/>
  <c r="T375" i="6"/>
  <c r="S539" i="6"/>
  <c r="T400" i="6"/>
  <c r="T569" i="6"/>
  <c r="T380" i="6"/>
  <c r="S293" i="6"/>
  <c r="S415" i="6"/>
  <c r="P273" i="6"/>
  <c r="T285" i="6"/>
  <c r="T88" i="6"/>
  <c r="T33" i="6"/>
  <c r="P196" i="6"/>
  <c r="P429" i="6"/>
  <c r="P436" i="6"/>
  <c r="P530" i="6"/>
  <c r="P404" i="6"/>
  <c r="T87" i="6"/>
  <c r="T390" i="6"/>
  <c r="P40" i="6"/>
  <c r="P500" i="6"/>
  <c r="S530" i="6"/>
  <c r="T436" i="6"/>
  <c r="P434" i="6"/>
  <c r="S359" i="6"/>
  <c r="S404" i="6"/>
  <c r="P380" i="6"/>
  <c r="S196" i="6"/>
  <c r="S269" i="6"/>
  <c r="P182" i="6"/>
  <c r="T293" i="6"/>
  <c r="S315" i="6"/>
  <c r="P88" i="6"/>
  <c r="S53" i="6"/>
  <c r="T438" i="6"/>
  <c r="T407" i="6"/>
  <c r="S400" i="6"/>
  <c r="P508" i="6"/>
  <c r="S273" i="6"/>
  <c r="P222" i="6"/>
  <c r="P285" i="6"/>
  <c r="T57" i="6"/>
  <c r="S40" i="6"/>
  <c r="T335" i="6"/>
  <c r="S295" i="6"/>
  <c r="S263" i="6"/>
  <c r="T392" i="6"/>
  <c r="S436" i="6"/>
  <c r="T508" i="6"/>
  <c r="P415" i="6"/>
  <c r="S429" i="6"/>
  <c r="P345" i="6"/>
  <c r="S233" i="6"/>
  <c r="P390" i="6"/>
  <c r="S358" i="6"/>
  <c r="P279" i="6"/>
  <c r="S222" i="6"/>
  <c r="T168" i="6"/>
  <c r="S161" i="6"/>
  <c r="S57" i="6"/>
  <c r="S285" i="6"/>
  <c r="T112" i="6"/>
  <c r="P33" i="6"/>
  <c r="P87" i="6"/>
  <c r="P518" i="6"/>
  <c r="P470" i="6"/>
  <c r="P569" i="6"/>
  <c r="T414" i="6"/>
  <c r="S329" i="6"/>
  <c r="T273" i="6"/>
  <c r="P223" i="6"/>
  <c r="S255" i="6"/>
  <c r="S33" i="6"/>
  <c r="S87" i="6"/>
  <c r="P399" i="6"/>
  <c r="P367" i="6"/>
  <c r="S345" i="6"/>
  <c r="P457" i="6"/>
  <c r="P262" i="6"/>
  <c r="T189" i="6"/>
  <c r="P95" i="6"/>
  <c r="S470" i="6"/>
  <c r="P168" i="6"/>
  <c r="T398" i="6"/>
  <c r="S367" i="6"/>
  <c r="S457" i="6"/>
  <c r="P329" i="6"/>
  <c r="S279" i="6"/>
  <c r="S262" i="6"/>
  <c r="P293" i="6"/>
  <c r="P161" i="6"/>
  <c r="P189" i="6"/>
  <c r="S95" i="6"/>
  <c r="P24" i="6"/>
  <c r="T53" i="6"/>
  <c r="T415" i="6"/>
  <c r="S399" i="6"/>
  <c r="P265" i="6"/>
  <c r="T550" i="6"/>
  <c r="S460" i="6"/>
  <c r="P549" i="6"/>
  <c r="P359" i="6"/>
  <c r="S281" i="6"/>
  <c r="P255" i="6"/>
  <c r="P215" i="6"/>
  <c r="T196" i="6"/>
  <c r="T493" i="6"/>
  <c r="S172" i="6"/>
  <c r="T527" i="6"/>
  <c r="P527" i="6"/>
  <c r="S527" i="6"/>
  <c r="T516" i="6"/>
  <c r="P516" i="6"/>
  <c r="S516" i="6"/>
  <c r="S518" i="6"/>
  <c r="T497" i="6"/>
  <c r="S497" i="6"/>
  <c r="P497" i="6"/>
  <c r="S484" i="6"/>
  <c r="T548" i="6"/>
  <c r="P494" i="6"/>
  <c r="S560" i="6"/>
  <c r="T560" i="6"/>
  <c r="P560" i="6"/>
  <c r="P460" i="6"/>
  <c r="T433" i="6"/>
  <c r="S433" i="6"/>
  <c r="P433" i="6"/>
  <c r="P377" i="6"/>
  <c r="T377" i="6"/>
  <c r="S377" i="6"/>
  <c r="T486" i="6"/>
  <c r="S486" i="6"/>
  <c r="P486" i="6"/>
  <c r="S461" i="6"/>
  <c r="P461" i="6"/>
  <c r="T461" i="6"/>
  <c r="P410" i="6"/>
  <c r="T410" i="6"/>
  <c r="S410" i="6"/>
  <c r="P378" i="6"/>
  <c r="T378" i="6"/>
  <c r="S378" i="6"/>
  <c r="T553" i="6"/>
  <c r="P553" i="6"/>
  <c r="S553" i="6"/>
  <c r="P496" i="6"/>
  <c r="T496" i="6"/>
  <c r="S496" i="6"/>
  <c r="T483" i="6"/>
  <c r="S483" i="6"/>
  <c r="P483" i="6"/>
  <c r="T462" i="6"/>
  <c r="P462" i="6"/>
  <c r="S462" i="6"/>
  <c r="S392" i="6"/>
  <c r="P512" i="6"/>
  <c r="T512" i="6"/>
  <c r="S512" i="6"/>
  <c r="S502" i="6"/>
  <c r="S371" i="6"/>
  <c r="T371" i="6"/>
  <c r="P371" i="6"/>
  <c r="S337" i="6"/>
  <c r="T337" i="6"/>
  <c r="P337" i="6"/>
  <c r="P358" i="6"/>
  <c r="P334" i="6"/>
  <c r="P234" i="6"/>
  <c r="T234" i="6"/>
  <c r="S234" i="6"/>
  <c r="P283" i="6"/>
  <c r="T283" i="6"/>
  <c r="S283" i="6"/>
  <c r="T241" i="6"/>
  <c r="T211" i="6"/>
  <c r="S211" i="6"/>
  <c r="P211" i="6"/>
  <c r="T382" i="6"/>
  <c r="S326" i="6"/>
  <c r="S225" i="6"/>
  <c r="P384" i="6"/>
  <c r="S368" i="6"/>
  <c r="S339" i="6"/>
  <c r="T339" i="6"/>
  <c r="P339" i="6"/>
  <c r="T231" i="6"/>
  <c r="S231" i="6"/>
  <c r="T190" i="6"/>
  <c r="P190" i="6"/>
  <c r="S190" i="6"/>
  <c r="P133" i="6"/>
  <c r="T133" i="6"/>
  <c r="S133" i="6"/>
  <c r="P325" i="6"/>
  <c r="P176" i="6"/>
  <c r="T176" i="6"/>
  <c r="S176" i="6"/>
  <c r="P75" i="6"/>
  <c r="T75" i="6"/>
  <c r="S75" i="6"/>
  <c r="P59" i="6"/>
  <c r="T59" i="6"/>
  <c r="S59" i="6"/>
  <c r="P27" i="6"/>
  <c r="T27" i="6"/>
  <c r="S27" i="6"/>
  <c r="T326" i="6"/>
  <c r="T174" i="6"/>
  <c r="P174" i="6"/>
  <c r="S174" i="6"/>
  <c r="T132" i="6"/>
  <c r="P132" i="6"/>
  <c r="S132" i="6"/>
  <c r="T195" i="6"/>
  <c r="S195" i="6"/>
  <c r="P195" i="6"/>
  <c r="T94" i="6"/>
  <c r="S94" i="6"/>
  <c r="P94" i="6"/>
  <c r="T310" i="6"/>
  <c r="P217" i="6"/>
  <c r="S24" i="6"/>
  <c r="S72" i="6"/>
  <c r="S19" i="6"/>
  <c r="P4" i="6"/>
  <c r="S116" i="6"/>
  <c r="P12" i="6"/>
  <c r="S68" i="6"/>
  <c r="S28" i="6"/>
  <c r="T36" i="6"/>
  <c r="T8" i="6"/>
  <c r="S44" i="6"/>
  <c r="S16" i="6"/>
  <c r="P535" i="6"/>
  <c r="T535" i="6"/>
  <c r="S535" i="6"/>
  <c r="T543" i="6"/>
  <c r="S543" i="6"/>
  <c r="P543" i="6"/>
  <c r="T491" i="6"/>
  <c r="S491" i="6"/>
  <c r="P491" i="6"/>
  <c r="S456" i="6"/>
  <c r="T456" i="6"/>
  <c r="P456" i="6"/>
  <c r="T484" i="6"/>
  <c r="P548" i="6"/>
  <c r="S506" i="6"/>
  <c r="P506" i="6"/>
  <c r="T506" i="6"/>
  <c r="S459" i="6"/>
  <c r="P459" i="6"/>
  <c r="T459" i="6"/>
  <c r="P430" i="6"/>
  <c r="S430" i="6"/>
  <c r="T430" i="6"/>
  <c r="P475" i="6"/>
  <c r="T475" i="6"/>
  <c r="S475" i="6"/>
  <c r="T408" i="6"/>
  <c r="S411" i="6"/>
  <c r="P411" i="6"/>
  <c r="T411" i="6"/>
  <c r="S557" i="6"/>
  <c r="S540" i="6"/>
  <c r="T540" i="6"/>
  <c r="P540" i="6"/>
  <c r="P526" i="6"/>
  <c r="T526" i="6"/>
  <c r="S526" i="6"/>
  <c r="T502" i="6"/>
  <c r="P349" i="6"/>
  <c r="T349" i="6"/>
  <c r="S349" i="6"/>
  <c r="P336" i="6"/>
  <c r="T336" i="6"/>
  <c r="S336" i="6"/>
  <c r="P290" i="6"/>
  <c r="T290" i="6"/>
  <c r="S290" i="6"/>
  <c r="P226" i="6"/>
  <c r="T226" i="6"/>
  <c r="S226" i="6"/>
  <c r="T357" i="6"/>
  <c r="S357" i="6"/>
  <c r="P357" i="6"/>
  <c r="T341" i="6"/>
  <c r="S341" i="6"/>
  <c r="P341" i="6"/>
  <c r="P259" i="6"/>
  <c r="T259" i="6"/>
  <c r="S259" i="6"/>
  <c r="P564" i="6"/>
  <c r="T325" i="6"/>
  <c r="P422" i="6"/>
  <c r="P305" i="6"/>
  <c r="S445" i="6"/>
  <c r="T368" i="6"/>
  <c r="P327" i="6"/>
  <c r="T327" i="6"/>
  <c r="S327" i="6"/>
  <c r="S207" i="6"/>
  <c r="T207" i="6"/>
  <c r="S130" i="6"/>
  <c r="P130" i="6"/>
  <c r="T130" i="6"/>
  <c r="S118" i="6"/>
  <c r="P118" i="6"/>
  <c r="T118" i="6"/>
  <c r="P99" i="6"/>
  <c r="T99" i="6"/>
  <c r="S99" i="6"/>
  <c r="P231" i="6"/>
  <c r="T142" i="6"/>
  <c r="S142" i="6"/>
  <c r="P142" i="6"/>
  <c r="P207" i="6"/>
  <c r="T166" i="6"/>
  <c r="S166" i="6"/>
  <c r="P166" i="6"/>
  <c r="T86" i="6"/>
  <c r="S86" i="6"/>
  <c r="P86" i="6"/>
  <c r="T46" i="6"/>
  <c r="S46" i="6"/>
  <c r="P46" i="6"/>
  <c r="T351" i="6"/>
  <c r="P310" i="6"/>
  <c r="P160" i="6"/>
  <c r="T160" i="6"/>
  <c r="S160" i="6"/>
  <c r="T150" i="6"/>
  <c r="T121" i="6"/>
  <c r="S121" i="6"/>
  <c r="P121" i="6"/>
  <c r="T31" i="6"/>
  <c r="S31" i="6"/>
  <c r="P31" i="6"/>
  <c r="P64" i="6"/>
  <c r="T72" i="6"/>
  <c r="T19" i="6"/>
  <c r="S143" i="6"/>
  <c r="T116" i="6"/>
  <c r="T68" i="6"/>
  <c r="T28" i="6"/>
  <c r="P36" i="6"/>
  <c r="S92" i="6"/>
  <c r="T44" i="6"/>
  <c r="T16" i="6"/>
  <c r="S532" i="6"/>
  <c r="T532" i="6"/>
  <c r="P532" i="6"/>
  <c r="T515" i="6"/>
  <c r="S515" i="6"/>
  <c r="P515" i="6"/>
  <c r="T566" i="6"/>
  <c r="P566" i="6"/>
  <c r="S566" i="6"/>
  <c r="S567" i="6"/>
  <c r="T567" i="6"/>
  <c r="P567" i="6"/>
  <c r="T556" i="6"/>
  <c r="P504" i="6"/>
  <c r="T504" i="6"/>
  <c r="S504" i="6"/>
  <c r="T513" i="6"/>
  <c r="S513" i="6"/>
  <c r="P513" i="6"/>
  <c r="P425" i="6"/>
  <c r="T425" i="6"/>
  <c r="S425" i="6"/>
  <c r="T435" i="6"/>
  <c r="S435" i="6"/>
  <c r="P435" i="6"/>
  <c r="P402" i="6"/>
  <c r="T402" i="6"/>
  <c r="S402" i="6"/>
  <c r="P482" i="6"/>
  <c r="T482" i="6"/>
  <c r="S482" i="6"/>
  <c r="P458" i="6"/>
  <c r="T458" i="6"/>
  <c r="S458" i="6"/>
  <c r="T428" i="6"/>
  <c r="S428" i="6"/>
  <c r="P428" i="6"/>
  <c r="S408" i="6"/>
  <c r="S387" i="6"/>
  <c r="P387" i="6"/>
  <c r="T387" i="6"/>
  <c r="T557" i="6"/>
  <c r="S432" i="6"/>
  <c r="T432" i="6"/>
  <c r="P432" i="6"/>
  <c r="P414" i="6"/>
  <c r="T346" i="6"/>
  <c r="S346" i="6"/>
  <c r="P346" i="6"/>
  <c r="P366" i="6"/>
  <c r="P344" i="6"/>
  <c r="P282" i="6"/>
  <c r="T282" i="6"/>
  <c r="S282" i="6"/>
  <c r="P218" i="6"/>
  <c r="T218" i="6"/>
  <c r="S218" i="6"/>
  <c r="T333" i="6"/>
  <c r="S333" i="6"/>
  <c r="P333" i="6"/>
  <c r="T316" i="6"/>
  <c r="S316" i="6"/>
  <c r="P316" i="6"/>
  <c r="T299" i="6"/>
  <c r="P299" i="6"/>
  <c r="S299" i="6"/>
  <c r="P235" i="6"/>
  <c r="T235" i="6"/>
  <c r="S235" i="6"/>
  <c r="T437" i="6"/>
  <c r="S217" i="6"/>
  <c r="S422" i="6"/>
  <c r="P302" i="6"/>
  <c r="T302" i="6"/>
  <c r="S302" i="6"/>
  <c r="T445" i="6"/>
  <c r="T350" i="6"/>
  <c r="P184" i="6"/>
  <c r="S184" i="6"/>
  <c r="T184" i="6"/>
  <c r="P165" i="6"/>
  <c r="T165" i="6"/>
  <c r="S165" i="6"/>
  <c r="P126" i="6"/>
  <c r="T126" i="6"/>
  <c r="S126" i="6"/>
  <c r="S209" i="6"/>
  <c r="P175" i="6"/>
  <c r="T175" i="6"/>
  <c r="S175" i="6"/>
  <c r="S193" i="6"/>
  <c r="P202" i="6"/>
  <c r="T202" i="6"/>
  <c r="S202" i="6"/>
  <c r="T206" i="6"/>
  <c r="P206" i="6"/>
  <c r="S206" i="6"/>
  <c r="T205" i="6"/>
  <c r="S205" i="6"/>
  <c r="P205" i="6"/>
  <c r="T180" i="6"/>
  <c r="S180" i="6"/>
  <c r="P180" i="6"/>
  <c r="S146" i="6"/>
  <c r="T146" i="6"/>
  <c r="P146" i="6"/>
  <c r="T78" i="6"/>
  <c r="S78" i="6"/>
  <c r="P78" i="6"/>
  <c r="P351" i="6"/>
  <c r="P183" i="6"/>
  <c r="T183" i="6"/>
  <c r="S183" i="6"/>
  <c r="T131" i="6"/>
  <c r="S131" i="6"/>
  <c r="P131" i="6"/>
  <c r="T39" i="6"/>
  <c r="S39" i="6"/>
  <c r="P39" i="6"/>
  <c r="S100" i="6"/>
  <c r="S64" i="6"/>
  <c r="S11" i="6"/>
  <c r="S52" i="6"/>
  <c r="T143" i="6"/>
  <c r="S20" i="6"/>
  <c r="T92" i="6"/>
  <c r="S3" i="6"/>
  <c r="S572" i="6"/>
  <c r="T572" i="6"/>
  <c r="P572" i="6"/>
  <c r="T546" i="6"/>
  <c r="P546" i="6"/>
  <c r="S546" i="6"/>
  <c r="T534" i="6"/>
  <c r="S534" i="6"/>
  <c r="P534" i="6"/>
  <c r="P556" i="6"/>
  <c r="P478" i="6"/>
  <c r="T479" i="6"/>
  <c r="S479" i="6"/>
  <c r="P479" i="6"/>
  <c r="S455" i="6"/>
  <c r="P455" i="6"/>
  <c r="T455" i="6"/>
  <c r="P417" i="6"/>
  <c r="T417" i="6"/>
  <c r="S417" i="6"/>
  <c r="S485" i="6"/>
  <c r="P485" i="6"/>
  <c r="T485" i="6"/>
  <c r="P474" i="6"/>
  <c r="T474" i="6"/>
  <c r="S474" i="6"/>
  <c r="S547" i="6"/>
  <c r="T547" i="6"/>
  <c r="P547" i="6"/>
  <c r="P488" i="6"/>
  <c r="S488" i="6"/>
  <c r="T488" i="6"/>
  <c r="S427" i="6"/>
  <c r="P427" i="6"/>
  <c r="T427" i="6"/>
  <c r="S384" i="6"/>
  <c r="S498" i="6"/>
  <c r="P498" i="6"/>
  <c r="T498" i="6"/>
  <c r="P468" i="6"/>
  <c r="T468" i="6"/>
  <c r="S468" i="6"/>
  <c r="T439" i="6"/>
  <c r="S439" i="6"/>
  <c r="P439" i="6"/>
  <c r="S414" i="6"/>
  <c r="T322" i="6"/>
  <c r="S322" i="6"/>
  <c r="P322" i="6"/>
  <c r="T362" i="6"/>
  <c r="S362" i="6"/>
  <c r="P362" i="6"/>
  <c r="P369" i="6"/>
  <c r="T369" i="6"/>
  <c r="S369" i="6"/>
  <c r="P274" i="6"/>
  <c r="T274" i="6"/>
  <c r="S274" i="6"/>
  <c r="P406" i="6"/>
  <c r="T332" i="6"/>
  <c r="S332" i="6"/>
  <c r="P332" i="6"/>
  <c r="P275" i="6"/>
  <c r="T275" i="6"/>
  <c r="S275" i="6"/>
  <c r="T233" i="6"/>
  <c r="T476" i="6"/>
  <c r="T372" i="6"/>
  <c r="S372" i="6"/>
  <c r="P372" i="6"/>
  <c r="T223" i="6"/>
  <c r="S223" i="6"/>
  <c r="P296" i="6"/>
  <c r="T209" i="6"/>
  <c r="T193" i="6"/>
  <c r="P157" i="6"/>
  <c r="T157" i="6"/>
  <c r="S157" i="6"/>
  <c r="P233" i="6"/>
  <c r="S137" i="6"/>
  <c r="P137" i="6"/>
  <c r="T137" i="6"/>
  <c r="P83" i="6"/>
  <c r="T83" i="6"/>
  <c r="S83" i="6"/>
  <c r="P51" i="6"/>
  <c r="T51" i="6"/>
  <c r="S51" i="6"/>
  <c r="P35" i="6"/>
  <c r="T35" i="6"/>
  <c r="S35" i="6"/>
  <c r="S154" i="6"/>
  <c r="T154" i="6"/>
  <c r="P154" i="6"/>
  <c r="T203" i="6"/>
  <c r="S203" i="6"/>
  <c r="P203" i="6"/>
  <c r="S192" i="6"/>
  <c r="P192" i="6"/>
  <c r="T192" i="6"/>
  <c r="P178" i="6"/>
  <c r="T178" i="6"/>
  <c r="S178" i="6"/>
  <c r="T124" i="6"/>
  <c r="S124" i="6"/>
  <c r="P124" i="6"/>
  <c r="T70" i="6"/>
  <c r="S70" i="6"/>
  <c r="P70" i="6"/>
  <c r="T38" i="6"/>
  <c r="S38" i="6"/>
  <c r="P38" i="6"/>
  <c r="P200" i="6"/>
  <c r="T100" i="6"/>
  <c r="T11" i="6"/>
  <c r="T52" i="6"/>
  <c r="S186" i="6"/>
  <c r="T20" i="6"/>
  <c r="S150" i="6"/>
  <c r="S76" i="6"/>
  <c r="P112" i="6"/>
  <c r="P56" i="6"/>
  <c r="T3" i="6"/>
  <c r="P571" i="6"/>
  <c r="T571" i="6"/>
  <c r="S571" i="6"/>
  <c r="T563" i="6"/>
  <c r="P563" i="6"/>
  <c r="S563" i="6"/>
  <c r="T507" i="6"/>
  <c r="S507" i="6"/>
  <c r="P507" i="6"/>
  <c r="T555" i="6"/>
  <c r="S555" i="6"/>
  <c r="P555" i="6"/>
  <c r="T492" i="6"/>
  <c r="P492" i="6"/>
  <c r="S492" i="6"/>
  <c r="T533" i="6"/>
  <c r="P533" i="6"/>
  <c r="S533" i="6"/>
  <c r="S514" i="6"/>
  <c r="P514" i="6"/>
  <c r="T514" i="6"/>
  <c r="S477" i="6"/>
  <c r="P477" i="6"/>
  <c r="T477" i="6"/>
  <c r="P451" i="6"/>
  <c r="T451" i="6"/>
  <c r="S451" i="6"/>
  <c r="S478" i="6"/>
  <c r="S549" i="6"/>
  <c r="P409" i="6"/>
  <c r="T409" i="6"/>
  <c r="S409" i="6"/>
  <c r="T450" i="6"/>
  <c r="P450" i="6"/>
  <c r="S450" i="6"/>
  <c r="P426" i="6"/>
  <c r="T426" i="6"/>
  <c r="S426" i="6"/>
  <c r="P394" i="6"/>
  <c r="T394" i="6"/>
  <c r="S394" i="6"/>
  <c r="S559" i="6"/>
  <c r="S476" i="6"/>
  <c r="P454" i="6"/>
  <c r="T454" i="6"/>
  <c r="S454" i="6"/>
  <c r="S424" i="6"/>
  <c r="S403" i="6"/>
  <c r="P403" i="6"/>
  <c r="T403" i="6"/>
  <c r="T505" i="6"/>
  <c r="S505" i="6"/>
  <c r="P505" i="6"/>
  <c r="P453" i="6"/>
  <c r="T453" i="6"/>
  <c r="S453" i="6"/>
  <c r="T442" i="6"/>
  <c r="S442" i="6"/>
  <c r="P442" i="6"/>
  <c r="T449" i="6"/>
  <c r="S449" i="6"/>
  <c r="P449" i="6"/>
  <c r="T354" i="6"/>
  <c r="S354" i="6"/>
  <c r="P354" i="6"/>
  <c r="P319" i="6"/>
  <c r="T319" i="6"/>
  <c r="S319" i="6"/>
  <c r="P416" i="6"/>
  <c r="P266" i="6"/>
  <c r="T266" i="6"/>
  <c r="S266" i="6"/>
  <c r="S406" i="6"/>
  <c r="T309" i="6"/>
  <c r="S309" i="6"/>
  <c r="P309" i="6"/>
  <c r="P251" i="6"/>
  <c r="T251" i="6"/>
  <c r="S251" i="6"/>
  <c r="P227" i="6"/>
  <c r="T227" i="6"/>
  <c r="S227" i="6"/>
  <c r="S366" i="6"/>
  <c r="S241" i="6"/>
  <c r="S313" i="6"/>
  <c r="T313" i="6"/>
  <c r="P313" i="6"/>
  <c r="T301" i="6"/>
  <c r="S301" i="6"/>
  <c r="P301" i="6"/>
  <c r="P398" i="6"/>
  <c r="T365" i="6"/>
  <c r="P365" i="6"/>
  <c r="S365" i="6"/>
  <c r="T318" i="6"/>
  <c r="P158" i="6"/>
  <c r="T158" i="6"/>
  <c r="S158" i="6"/>
  <c r="S296" i="6"/>
  <c r="P232" i="6"/>
  <c r="T344" i="6"/>
  <c r="S169" i="6"/>
  <c r="P169" i="6"/>
  <c r="T169" i="6"/>
  <c r="P107" i="6"/>
  <c r="T107" i="6"/>
  <c r="S107" i="6"/>
  <c r="S122" i="6"/>
  <c r="T122" i="6"/>
  <c r="P122" i="6"/>
  <c r="P216" i="6"/>
  <c r="T141" i="6"/>
  <c r="S141" i="6"/>
  <c r="P141" i="6"/>
  <c r="T30" i="6"/>
  <c r="S30" i="6"/>
  <c r="P30" i="6"/>
  <c r="S200" i="6"/>
  <c r="S181" i="6"/>
  <c r="P181" i="6"/>
  <c r="T181" i="6"/>
  <c r="S108" i="6"/>
  <c r="T186" i="6"/>
  <c r="P80" i="6"/>
  <c r="P148" i="6"/>
  <c r="T76" i="6"/>
  <c r="S84" i="6"/>
  <c r="P48" i="6"/>
  <c r="S112" i="6"/>
  <c r="S56" i="6"/>
  <c r="T538" i="6"/>
  <c r="S538" i="6"/>
  <c r="P538" i="6"/>
  <c r="P529" i="6"/>
  <c r="T529" i="6"/>
  <c r="S529" i="6"/>
  <c r="T489" i="6"/>
  <c r="S489" i="6"/>
  <c r="P489" i="6"/>
  <c r="T564" i="6"/>
  <c r="P401" i="6"/>
  <c r="T401" i="6"/>
  <c r="S401" i="6"/>
  <c r="T424" i="6"/>
  <c r="T568" i="6"/>
  <c r="P554" i="6"/>
  <c r="T554" i="6"/>
  <c r="S554" i="6"/>
  <c r="T537" i="6"/>
  <c r="P537" i="6"/>
  <c r="S537" i="6"/>
  <c r="T447" i="6"/>
  <c r="S447" i="6"/>
  <c r="P447" i="6"/>
  <c r="S379" i="6"/>
  <c r="P379" i="6"/>
  <c r="T379" i="6"/>
  <c r="T452" i="6"/>
  <c r="S452" i="6"/>
  <c r="P452" i="6"/>
  <c r="S353" i="6"/>
  <c r="T353" i="6"/>
  <c r="P353" i="6"/>
  <c r="S317" i="6"/>
  <c r="P317" i="6"/>
  <c r="T317" i="6"/>
  <c r="S376" i="6"/>
  <c r="T314" i="6"/>
  <c r="S314" i="6"/>
  <c r="P314" i="6"/>
  <c r="P258" i="6"/>
  <c r="T258" i="6"/>
  <c r="S258" i="6"/>
  <c r="T374" i="6"/>
  <c r="S374" i="6"/>
  <c r="P291" i="6"/>
  <c r="T291" i="6"/>
  <c r="S291" i="6"/>
  <c r="T225" i="6"/>
  <c r="S363" i="6"/>
  <c r="T363" i="6"/>
  <c r="P363" i="6"/>
  <c r="T340" i="6"/>
  <c r="S340" i="6"/>
  <c r="P340" i="6"/>
  <c r="T370" i="6"/>
  <c r="S370" i="6"/>
  <c r="P370" i="6"/>
  <c r="S331" i="6"/>
  <c r="T331" i="6"/>
  <c r="P331" i="6"/>
  <c r="S398" i="6"/>
  <c r="T348" i="6"/>
  <c r="P348" i="6"/>
  <c r="S348" i="6"/>
  <c r="T320" i="6"/>
  <c r="S320" i="6"/>
  <c r="P320" i="6"/>
  <c r="S138" i="6"/>
  <c r="T138" i="6"/>
  <c r="P138" i="6"/>
  <c r="S232" i="6"/>
  <c r="P208" i="6"/>
  <c r="T123" i="6"/>
  <c r="S123" i="6"/>
  <c r="P123" i="6"/>
  <c r="T343" i="6"/>
  <c r="P125" i="6"/>
  <c r="T125" i="6"/>
  <c r="S125" i="6"/>
  <c r="P67" i="6"/>
  <c r="T67" i="6"/>
  <c r="S67" i="6"/>
  <c r="T188" i="6"/>
  <c r="S188" i="6"/>
  <c r="P188" i="6"/>
  <c r="S216" i="6"/>
  <c r="T197" i="6"/>
  <c r="S197" i="6"/>
  <c r="P197" i="6"/>
  <c r="S201" i="6"/>
  <c r="T62" i="6"/>
  <c r="S62" i="6"/>
  <c r="P62" i="6"/>
  <c r="T22" i="6"/>
  <c r="S22" i="6"/>
  <c r="P22" i="6"/>
  <c r="P224" i="6"/>
  <c r="T199" i="6"/>
  <c r="S199" i="6"/>
  <c r="T153" i="6"/>
  <c r="S153" i="6"/>
  <c r="P153" i="6"/>
  <c r="P128" i="6"/>
  <c r="T128" i="6"/>
  <c r="S128" i="6"/>
  <c r="T108" i="6"/>
  <c r="P32" i="6"/>
  <c r="S80" i="6"/>
  <c r="S60" i="6"/>
  <c r="P96" i="6"/>
  <c r="S148" i="6"/>
  <c r="P104" i="6"/>
  <c r="T84" i="6"/>
  <c r="S48" i="6"/>
  <c r="T499" i="6"/>
  <c r="S499" i="6"/>
  <c r="P499" i="6"/>
  <c r="S522" i="6"/>
  <c r="P522" i="6"/>
  <c r="T522" i="6"/>
  <c r="P393" i="6"/>
  <c r="T393" i="6"/>
  <c r="S393" i="6"/>
  <c r="P418" i="6"/>
  <c r="T418" i="6"/>
  <c r="S418" i="6"/>
  <c r="P386" i="6"/>
  <c r="T386" i="6"/>
  <c r="S386" i="6"/>
  <c r="P568" i="6"/>
  <c r="S419" i="6"/>
  <c r="P419" i="6"/>
  <c r="T419" i="6"/>
  <c r="S490" i="6"/>
  <c r="P490" i="6"/>
  <c r="T490" i="6"/>
  <c r="P446" i="6"/>
  <c r="T446" i="6"/>
  <c r="S446" i="6"/>
  <c r="T376" i="6"/>
  <c r="P311" i="6"/>
  <c r="S311" i="6"/>
  <c r="T311" i="6"/>
  <c r="P250" i="6"/>
  <c r="T250" i="6"/>
  <c r="S250" i="6"/>
  <c r="P267" i="6"/>
  <c r="T267" i="6"/>
  <c r="S267" i="6"/>
  <c r="P219" i="6"/>
  <c r="T219" i="6"/>
  <c r="S219" i="6"/>
  <c r="P382" i="6"/>
  <c r="T306" i="6"/>
  <c r="S306" i="6"/>
  <c r="P306" i="6"/>
  <c r="T323" i="6"/>
  <c r="S323" i="6"/>
  <c r="P323" i="6"/>
  <c r="T330" i="6"/>
  <c r="S330" i="6"/>
  <c r="P330" i="6"/>
  <c r="T215" i="6"/>
  <c r="S215" i="6"/>
  <c r="S208" i="6"/>
  <c r="S185" i="6"/>
  <c r="T185" i="6"/>
  <c r="P185" i="6"/>
  <c r="P91" i="6"/>
  <c r="T91" i="6"/>
  <c r="S91" i="6"/>
  <c r="P43" i="6"/>
  <c r="T43" i="6"/>
  <c r="S43" i="6"/>
  <c r="T198" i="6"/>
  <c r="P198" i="6"/>
  <c r="S198" i="6"/>
  <c r="T149" i="6"/>
  <c r="S149" i="6"/>
  <c r="P149" i="6"/>
  <c r="T201" i="6"/>
  <c r="T156" i="6"/>
  <c r="S156" i="6"/>
  <c r="P156" i="6"/>
  <c r="T134" i="6"/>
  <c r="S134" i="6"/>
  <c r="P134" i="6"/>
  <c r="T110" i="6"/>
  <c r="S110" i="6"/>
  <c r="P110" i="6"/>
  <c r="T14" i="6"/>
  <c r="S14" i="6"/>
  <c r="P14" i="6"/>
  <c r="S224" i="6"/>
  <c r="T179" i="6"/>
  <c r="S179" i="6"/>
  <c r="P179" i="6"/>
  <c r="T163" i="6"/>
  <c r="S163" i="6"/>
  <c r="P163" i="6"/>
  <c r="S32" i="6"/>
  <c r="S4" i="6"/>
  <c r="T60" i="6"/>
  <c r="S12" i="6"/>
  <c r="S96" i="6"/>
  <c r="S104" i="6"/>
  <c r="P8" i="6"/>
  <c r="P565" i="6"/>
  <c r="T565" i="6"/>
  <c r="S565" i="6"/>
  <c r="S552" i="6"/>
  <c r="T552" i="6"/>
  <c r="P552" i="6"/>
  <c r="S520" i="6"/>
  <c r="P520" i="6"/>
  <c r="T520" i="6"/>
  <c r="P467" i="6"/>
  <c r="T467" i="6"/>
  <c r="S467" i="6"/>
  <c r="P444" i="6"/>
  <c r="T444" i="6"/>
  <c r="S444" i="6"/>
  <c r="S524" i="6"/>
  <c r="T524" i="6"/>
  <c r="P524" i="6"/>
  <c r="S464" i="6"/>
  <c r="T464" i="6"/>
  <c r="P464" i="6"/>
  <c r="P385" i="6"/>
  <c r="T385" i="6"/>
  <c r="S385" i="6"/>
  <c r="S440" i="6"/>
  <c r="T440" i="6"/>
  <c r="P440" i="6"/>
  <c r="T416" i="6"/>
  <c r="S536" i="6"/>
  <c r="T536" i="6"/>
  <c r="P536" i="6"/>
  <c r="T463" i="6"/>
  <c r="S463" i="6"/>
  <c r="P463" i="6"/>
  <c r="S395" i="6"/>
  <c r="P395" i="6"/>
  <c r="T395" i="6"/>
  <c r="T312" i="6"/>
  <c r="S312" i="6"/>
  <c r="P312" i="6"/>
  <c r="P360" i="6"/>
  <c r="T360" i="6"/>
  <c r="S360" i="6"/>
  <c r="T334" i="6"/>
  <c r="S304" i="6"/>
  <c r="P304" i="6"/>
  <c r="T304" i="6"/>
  <c r="P242" i="6"/>
  <c r="T242" i="6"/>
  <c r="S242" i="6"/>
  <c r="P342" i="6"/>
  <c r="T342" i="6"/>
  <c r="S342" i="6"/>
  <c r="S321" i="6"/>
  <c r="T321" i="6"/>
  <c r="P321" i="6"/>
  <c r="P243" i="6"/>
  <c r="T243" i="6"/>
  <c r="S243" i="6"/>
  <c r="T308" i="6"/>
  <c r="S308" i="6"/>
  <c r="P308" i="6"/>
  <c r="T298" i="6"/>
  <c r="S298" i="6"/>
  <c r="P298" i="6"/>
  <c r="S170" i="6"/>
  <c r="T170" i="6"/>
  <c r="P170" i="6"/>
  <c r="T155" i="6"/>
  <c r="S155" i="6"/>
  <c r="P155" i="6"/>
  <c r="S162" i="6"/>
  <c r="P162" i="6"/>
  <c r="T162" i="6"/>
  <c r="P115" i="6"/>
  <c r="T115" i="6"/>
  <c r="S115" i="6"/>
  <c r="T164" i="6"/>
  <c r="P164" i="6"/>
  <c r="S164" i="6"/>
  <c r="T117" i="6"/>
  <c r="S117" i="6"/>
  <c r="P117" i="6"/>
  <c r="T173" i="6"/>
  <c r="S173" i="6"/>
  <c r="P173" i="6"/>
  <c r="T102" i="6"/>
  <c r="S102" i="6"/>
  <c r="P102" i="6"/>
  <c r="T54" i="6"/>
  <c r="S54" i="6"/>
  <c r="P54" i="6"/>
  <c r="T6" i="6"/>
  <c r="S6" i="6"/>
  <c r="P6" i="6"/>
  <c r="P210" i="6"/>
  <c r="T210" i="6"/>
  <c r="S210" i="6"/>
  <c r="U355" i="6" l="1"/>
  <c r="AC355" i="6" s="1"/>
  <c r="AF355" i="6" s="1"/>
  <c r="U228" i="6"/>
  <c r="AC228" i="6" s="1"/>
  <c r="AF228" i="6" s="1"/>
  <c r="U89" i="6"/>
  <c r="AC89" i="6" s="1"/>
  <c r="AF89" i="6" s="1"/>
  <c r="U443" i="6"/>
  <c r="AC443" i="6" s="1"/>
  <c r="AF443" i="6" s="1"/>
  <c r="U120" i="6"/>
  <c r="AC120" i="6" s="1"/>
  <c r="AF120" i="6" s="1"/>
  <c r="U216" i="6"/>
  <c r="U101" i="6"/>
  <c r="U329" i="6"/>
  <c r="U398" i="6"/>
  <c r="U509" i="6"/>
  <c r="U296" i="6"/>
  <c r="U85" i="6"/>
  <c r="U36" i="6"/>
  <c r="U375" i="6"/>
  <c r="U237" i="6"/>
  <c r="U200" i="6"/>
  <c r="U361" i="6"/>
  <c r="U208" i="6"/>
  <c r="U562" i="6"/>
  <c r="U238" i="6"/>
  <c r="U478" i="6"/>
  <c r="U161" i="6"/>
  <c r="U295" i="6"/>
  <c r="U561" i="6"/>
  <c r="U548" i="6"/>
  <c r="U501" i="6"/>
  <c r="U74" i="6"/>
  <c r="U457" i="6"/>
  <c r="U81" i="6"/>
  <c r="U399" i="6"/>
  <c r="U420" i="6"/>
  <c r="U487" i="6"/>
  <c r="U343" i="6"/>
  <c r="U261" i="6"/>
  <c r="U356" i="6"/>
  <c r="U367" i="6"/>
  <c r="U9" i="6"/>
  <c r="U171" i="6"/>
  <c r="U230" i="6"/>
  <c r="U397" i="6"/>
  <c r="U113" i="6"/>
  <c r="U244" i="6"/>
  <c r="U109" i="6"/>
  <c r="U391" i="6"/>
  <c r="U15" i="6"/>
  <c r="U17" i="6"/>
  <c r="U549" i="6"/>
  <c r="U511" i="6"/>
  <c r="U287" i="6"/>
  <c r="U508" i="6"/>
  <c r="U276" i="6"/>
  <c r="U212" i="6"/>
  <c r="U431" i="6"/>
  <c r="U564" i="6"/>
  <c r="U288" i="6"/>
  <c r="U24" i="6"/>
  <c r="U104" i="6"/>
  <c r="U366" i="6"/>
  <c r="U189" i="6"/>
  <c r="U358" i="6"/>
  <c r="U7" i="6"/>
  <c r="U64" i="6"/>
  <c r="U559" i="6"/>
  <c r="U305" i="6"/>
  <c r="U480" i="6"/>
  <c r="U252" i="6"/>
  <c r="U224" i="6"/>
  <c r="U32" i="6"/>
  <c r="U493" i="6"/>
  <c r="U73" i="6"/>
  <c r="U472" i="6"/>
  <c r="U364" i="6"/>
  <c r="U289" i="6"/>
  <c r="U93" i="6"/>
  <c r="U42" i="6"/>
  <c r="U23" i="6"/>
  <c r="U388" i="6"/>
  <c r="U416" i="6"/>
  <c r="U352" i="6"/>
  <c r="U222" i="6"/>
  <c r="U396" i="6"/>
  <c r="U292" i="6"/>
  <c r="U466" i="6"/>
  <c r="U407" i="6"/>
  <c r="U558" i="6"/>
  <c r="U556" i="6"/>
  <c r="U500" i="6"/>
  <c r="U151" i="6"/>
  <c r="U351" i="6"/>
  <c r="U569" i="6"/>
  <c r="U221" i="6"/>
  <c r="U278" i="6"/>
  <c r="U47" i="6"/>
  <c r="U265" i="6"/>
  <c r="U214" i="6"/>
  <c r="U105" i="6"/>
  <c r="U139" i="6"/>
  <c r="U530" i="6"/>
  <c r="U80" i="6"/>
  <c r="U568" i="6"/>
  <c r="U13" i="6"/>
  <c r="U528" i="6"/>
  <c r="U194" i="6"/>
  <c r="U187" i="6"/>
  <c r="U37" i="6"/>
  <c r="U381" i="6"/>
  <c r="U103" i="6"/>
  <c r="U473" i="6"/>
  <c r="U350" i="6"/>
  <c r="U382" i="6"/>
  <c r="U471" i="6"/>
  <c r="U45" i="6"/>
  <c r="U96" i="6"/>
  <c r="U40" i="6"/>
  <c r="U56" i="6"/>
  <c r="U406" i="6"/>
  <c r="U168" i="6"/>
  <c r="U404" i="6"/>
  <c r="U297" i="6"/>
  <c r="U544" i="6"/>
  <c r="U438" i="6"/>
  <c r="U26" i="6"/>
  <c r="U148" i="6"/>
  <c r="U90" i="6"/>
  <c r="U213" i="6"/>
  <c r="U152" i="6"/>
  <c r="U347" i="6"/>
  <c r="U269" i="6"/>
  <c r="U307" i="6"/>
  <c r="U328" i="6"/>
  <c r="U550" i="6"/>
  <c r="U551" i="6"/>
  <c r="U518" i="6"/>
  <c r="U359" i="6"/>
  <c r="U294" i="6"/>
  <c r="U225" i="6"/>
  <c r="U531" i="6"/>
  <c r="U159" i="6"/>
  <c r="U21" i="6"/>
  <c r="U545" i="6"/>
  <c r="U264" i="6"/>
  <c r="U280" i="6"/>
  <c r="U541" i="6"/>
  <c r="U481" i="6"/>
  <c r="U229" i="6"/>
  <c r="U147" i="6"/>
  <c r="U257" i="6"/>
  <c r="U25" i="6"/>
  <c r="U240" i="6"/>
  <c r="U66" i="6"/>
  <c r="U523" i="6"/>
  <c r="U517" i="6"/>
  <c r="U41" i="6"/>
  <c r="U334" i="6"/>
  <c r="U429" i="6"/>
  <c r="U436" i="6"/>
  <c r="U380" i="6"/>
  <c r="U97" i="6"/>
  <c r="U18" i="6"/>
  <c r="U286" i="6"/>
  <c r="U521" i="6"/>
  <c r="U570" i="6"/>
  <c r="U220" i="6"/>
  <c r="U422" i="6"/>
  <c r="U172" i="6"/>
  <c r="U2" i="6"/>
  <c r="U279" i="6"/>
  <c r="U469" i="6"/>
  <c r="U95" i="6"/>
  <c r="U325" i="6"/>
  <c r="U232" i="6"/>
  <c r="U144" i="6"/>
  <c r="U204" i="6"/>
  <c r="U412" i="6"/>
  <c r="U50" i="6"/>
  <c r="U49" i="6"/>
  <c r="U268" i="6"/>
  <c r="U494" i="6"/>
  <c r="U284" i="6"/>
  <c r="U384" i="6"/>
  <c r="U245" i="6"/>
  <c r="U34" i="6"/>
  <c r="U248" i="6"/>
  <c r="U414" i="6"/>
  <c r="U140" i="6"/>
  <c r="U256" i="6"/>
  <c r="U233" i="6"/>
  <c r="U217" i="6"/>
  <c r="U542" i="6"/>
  <c r="U437" i="6"/>
  <c r="U111" i="6"/>
  <c r="U135" i="6"/>
  <c r="U8" i="6"/>
  <c r="U335" i="6"/>
  <c r="U255" i="6"/>
  <c r="U345" i="6"/>
  <c r="U82" i="6"/>
  <c r="U376" i="6"/>
  <c r="U129" i="6"/>
  <c r="U390" i="6"/>
  <c r="U413" i="6"/>
  <c r="U114" i="6"/>
  <c r="U55" i="6"/>
  <c r="U338" i="6"/>
  <c r="U293" i="6"/>
  <c r="U22" i="6"/>
  <c r="U277" i="6"/>
  <c r="U262" i="6"/>
  <c r="U448" i="6"/>
  <c r="U424" i="6"/>
  <c r="U318" i="6"/>
  <c r="U239" i="6"/>
  <c r="U69" i="6"/>
  <c r="U272" i="6"/>
  <c r="U136" i="6"/>
  <c r="U145" i="6"/>
  <c r="U236" i="6"/>
  <c r="U98" i="6"/>
  <c r="U65" i="6"/>
  <c r="U106" i="6"/>
  <c r="U191" i="6"/>
  <c r="U441" i="6"/>
  <c r="U525" i="6"/>
  <c r="U270" i="6"/>
  <c r="U5" i="6"/>
  <c r="U215" i="6"/>
  <c r="U165" i="6"/>
  <c r="U253" i="6"/>
  <c r="U167" i="6"/>
  <c r="U495" i="6"/>
  <c r="U76" i="6"/>
  <c r="U43" i="6"/>
  <c r="U16" i="6"/>
  <c r="U389" i="6"/>
  <c r="U79" i="6"/>
  <c r="U510" i="6"/>
  <c r="U421" i="6"/>
  <c r="U383" i="6"/>
  <c r="U260" i="6"/>
  <c r="U557" i="6"/>
  <c r="U434" i="6"/>
  <c r="U503" i="6"/>
  <c r="U57" i="6"/>
  <c r="U119" i="6"/>
  <c r="U300" i="6"/>
  <c r="U182" i="6"/>
  <c r="U196" i="6"/>
  <c r="U400" i="6"/>
  <c r="U301" i="6"/>
  <c r="U75" i="6"/>
  <c r="U285" i="6"/>
  <c r="U53" i="6"/>
  <c r="U10" i="6"/>
  <c r="U61" i="6"/>
  <c r="U77" i="6"/>
  <c r="U387" i="6"/>
  <c r="U310" i="6"/>
  <c r="U177" i="6"/>
  <c r="U539" i="6"/>
  <c r="U30" i="6"/>
  <c r="U344" i="6"/>
  <c r="U519" i="6"/>
  <c r="U12" i="6"/>
  <c r="U281" i="6"/>
  <c r="U58" i="6"/>
  <c r="U63" i="6"/>
  <c r="U247" i="6"/>
  <c r="U71" i="6"/>
  <c r="U108" i="6"/>
  <c r="U60" i="6"/>
  <c r="U423" i="6"/>
  <c r="U88" i="6"/>
  <c r="U249" i="6"/>
  <c r="U254" i="6"/>
  <c r="U99" i="6"/>
  <c r="U460" i="6"/>
  <c r="U321" i="6"/>
  <c r="U474" i="6"/>
  <c r="U175" i="6"/>
  <c r="U315" i="6"/>
  <c r="U33" i="6"/>
  <c r="U127" i="6"/>
  <c r="U100" i="6"/>
  <c r="U263" i="6"/>
  <c r="U48" i="6"/>
  <c r="U507" i="6"/>
  <c r="U28" i="6"/>
  <c r="U465" i="6"/>
  <c r="U84" i="6"/>
  <c r="U132" i="6"/>
  <c r="U470" i="6"/>
  <c r="U11" i="6"/>
  <c r="U218" i="6"/>
  <c r="U130" i="6"/>
  <c r="U87" i="6"/>
  <c r="U405" i="6"/>
  <c r="U445" i="6"/>
  <c r="U349" i="6"/>
  <c r="U211" i="6"/>
  <c r="U324" i="6"/>
  <c r="U246" i="6"/>
  <c r="U4" i="6"/>
  <c r="U116" i="6"/>
  <c r="U516" i="6"/>
  <c r="U303" i="6"/>
  <c r="U164" i="6"/>
  <c r="U354" i="6"/>
  <c r="U20" i="6"/>
  <c r="U373" i="6"/>
  <c r="U552" i="6"/>
  <c r="U415" i="6"/>
  <c r="U271" i="6"/>
  <c r="U259" i="6"/>
  <c r="U336" i="6"/>
  <c r="U526" i="6"/>
  <c r="U195" i="6"/>
  <c r="U326" i="6"/>
  <c r="U496" i="6"/>
  <c r="U486" i="6"/>
  <c r="U29" i="6"/>
  <c r="U533" i="6"/>
  <c r="U427" i="6"/>
  <c r="U479" i="6"/>
  <c r="U546" i="6"/>
  <c r="U333" i="6"/>
  <c r="U482" i="6"/>
  <c r="U19" i="6"/>
  <c r="U502" i="6"/>
  <c r="U342" i="6"/>
  <c r="U484" i="6"/>
  <c r="U467" i="6"/>
  <c r="U459" i="6"/>
  <c r="U455" i="6"/>
  <c r="U142" i="6"/>
  <c r="U456" i="6"/>
  <c r="U365" i="6"/>
  <c r="U128" i="6"/>
  <c r="U67" i="6"/>
  <c r="U70" i="6"/>
  <c r="U83" i="6"/>
  <c r="U210" i="6"/>
  <c r="U170" i="6"/>
  <c r="U440" i="6"/>
  <c r="U374" i="6"/>
  <c r="U442" i="6"/>
  <c r="U235" i="6"/>
  <c r="U316" i="6"/>
  <c r="U458" i="6"/>
  <c r="U273" i="6"/>
  <c r="U506" i="6"/>
  <c r="U462" i="6"/>
  <c r="U385" i="6"/>
  <c r="U306" i="6"/>
  <c r="U6" i="6"/>
  <c r="U185" i="6"/>
  <c r="U125" i="6"/>
  <c r="U348" i="6"/>
  <c r="U370" i="6"/>
  <c r="U309" i="6"/>
  <c r="U202" i="6"/>
  <c r="U46" i="6"/>
  <c r="U411" i="6"/>
  <c r="U283" i="6"/>
  <c r="U138" i="6"/>
  <c r="U353" i="6"/>
  <c r="U154" i="6"/>
  <c r="U298" i="6"/>
  <c r="U360" i="6"/>
  <c r="U522" i="6"/>
  <c r="U242" i="6"/>
  <c r="U419" i="6"/>
  <c r="U199" i="6"/>
  <c r="U379" i="6"/>
  <c r="U537" i="6"/>
  <c r="U401" i="6"/>
  <c r="U529" i="6"/>
  <c r="U112" i="6"/>
  <c r="U403" i="6"/>
  <c r="U492" i="6"/>
  <c r="U322" i="6"/>
  <c r="U302" i="6"/>
  <c r="U532" i="6"/>
  <c r="U446" i="6"/>
  <c r="U169" i="6"/>
  <c r="U193" i="6"/>
  <c r="U78" i="6"/>
  <c r="U341" i="6"/>
  <c r="U290" i="6"/>
  <c r="U543" i="6"/>
  <c r="U176" i="6"/>
  <c r="U115" i="6"/>
  <c r="U156" i="6"/>
  <c r="U393" i="6"/>
  <c r="U186" i="6"/>
  <c r="U453" i="6"/>
  <c r="U555" i="6"/>
  <c r="U563" i="6"/>
  <c r="U3" i="6"/>
  <c r="U485" i="6"/>
  <c r="U131" i="6"/>
  <c r="U425" i="6"/>
  <c r="U504" i="6"/>
  <c r="U118" i="6"/>
  <c r="U94" i="6"/>
  <c r="U59" i="6"/>
  <c r="U553" i="6"/>
  <c r="U201" i="6"/>
  <c r="U477" i="6"/>
  <c r="U392" i="6"/>
  <c r="U565" i="6"/>
  <c r="U330" i="6"/>
  <c r="U386" i="6"/>
  <c r="U331" i="6"/>
  <c r="U317" i="6"/>
  <c r="U158" i="6"/>
  <c r="U227" i="6"/>
  <c r="U319" i="6"/>
  <c r="U571" i="6"/>
  <c r="U203" i="6"/>
  <c r="U362" i="6"/>
  <c r="U534" i="6"/>
  <c r="U572" i="6"/>
  <c r="U346" i="6"/>
  <c r="U357" i="6"/>
  <c r="U337" i="6"/>
  <c r="U143" i="6"/>
  <c r="U368" i="6"/>
  <c r="U258" i="6"/>
  <c r="U452" i="6"/>
  <c r="U505" i="6"/>
  <c r="U514" i="6"/>
  <c r="U223" i="6"/>
  <c r="U468" i="6"/>
  <c r="U417" i="6"/>
  <c r="U39" i="6"/>
  <c r="U31" i="6"/>
  <c r="U226" i="6"/>
  <c r="U197" i="6"/>
  <c r="U291" i="6"/>
  <c r="U102" i="6"/>
  <c r="U117" i="6"/>
  <c r="U162" i="6"/>
  <c r="U304" i="6"/>
  <c r="U463" i="6"/>
  <c r="U524" i="6"/>
  <c r="U62" i="6"/>
  <c r="U123" i="6"/>
  <c r="U340" i="6"/>
  <c r="U141" i="6"/>
  <c r="U107" i="6"/>
  <c r="U313" i="6"/>
  <c r="U251" i="6"/>
  <c r="U449" i="6"/>
  <c r="U52" i="6"/>
  <c r="U124" i="6"/>
  <c r="U209" i="6"/>
  <c r="U372" i="6"/>
  <c r="U332" i="6"/>
  <c r="U498" i="6"/>
  <c r="U488" i="6"/>
  <c r="U183" i="6"/>
  <c r="U146" i="6"/>
  <c r="U126" i="6"/>
  <c r="U299" i="6"/>
  <c r="U435" i="6"/>
  <c r="U567" i="6"/>
  <c r="U44" i="6"/>
  <c r="U68" i="6"/>
  <c r="U86" i="6"/>
  <c r="U540" i="6"/>
  <c r="U475" i="6"/>
  <c r="U174" i="6"/>
  <c r="U190" i="6"/>
  <c r="U377" i="6"/>
  <c r="U560" i="6"/>
  <c r="U476" i="6"/>
  <c r="U461" i="6"/>
  <c r="U173" i="6"/>
  <c r="U243" i="6"/>
  <c r="U312" i="6"/>
  <c r="U536" i="6"/>
  <c r="U134" i="6"/>
  <c r="U250" i="6"/>
  <c r="U320" i="6"/>
  <c r="U363" i="6"/>
  <c r="U447" i="6"/>
  <c r="U38" i="6"/>
  <c r="U178" i="6"/>
  <c r="U51" i="6"/>
  <c r="U432" i="6"/>
  <c r="U430" i="6"/>
  <c r="U491" i="6"/>
  <c r="U231" i="6"/>
  <c r="U512" i="6"/>
  <c r="U395" i="6"/>
  <c r="U520" i="6"/>
  <c r="U450" i="6"/>
  <c r="U206" i="6"/>
  <c r="U27" i="6"/>
  <c r="U490" i="6"/>
  <c r="U54" i="6"/>
  <c r="U155" i="6"/>
  <c r="U464" i="6"/>
  <c r="U163" i="6"/>
  <c r="U14" i="6"/>
  <c r="U149" i="6"/>
  <c r="U91" i="6"/>
  <c r="U323" i="6"/>
  <c r="U219" i="6"/>
  <c r="U311" i="6"/>
  <c r="U499" i="6"/>
  <c r="U188" i="6"/>
  <c r="U489" i="6"/>
  <c r="U538" i="6"/>
  <c r="U394" i="6"/>
  <c r="U451" i="6"/>
  <c r="U192" i="6"/>
  <c r="U157" i="6"/>
  <c r="U275" i="6"/>
  <c r="U274" i="6"/>
  <c r="U439" i="6"/>
  <c r="U547" i="6"/>
  <c r="U92" i="6"/>
  <c r="U180" i="6"/>
  <c r="U282" i="6"/>
  <c r="U428" i="6"/>
  <c r="U402" i="6"/>
  <c r="U566" i="6"/>
  <c r="U72" i="6"/>
  <c r="U121" i="6"/>
  <c r="U166" i="6"/>
  <c r="U207" i="6"/>
  <c r="U535" i="6"/>
  <c r="U133" i="6"/>
  <c r="U339" i="6"/>
  <c r="U234" i="6"/>
  <c r="U483" i="6"/>
  <c r="U378" i="6"/>
  <c r="U433" i="6"/>
  <c r="U122" i="6"/>
  <c r="U184" i="6"/>
  <c r="U150" i="6"/>
  <c r="U371" i="6"/>
  <c r="U408" i="6"/>
  <c r="U308" i="6"/>
  <c r="U444" i="6"/>
  <c r="U418" i="6"/>
  <c r="U179" i="6"/>
  <c r="U110" i="6"/>
  <c r="U198" i="6"/>
  <c r="U267" i="6"/>
  <c r="U153" i="6"/>
  <c r="U314" i="6"/>
  <c r="U554" i="6"/>
  <c r="U181" i="6"/>
  <c r="U266" i="6"/>
  <c r="U454" i="6"/>
  <c r="U426" i="6"/>
  <c r="U409" i="6"/>
  <c r="U35" i="6"/>
  <c r="U137" i="6"/>
  <c r="U369" i="6"/>
  <c r="U205" i="6"/>
  <c r="U513" i="6"/>
  <c r="U515" i="6"/>
  <c r="U160" i="6"/>
  <c r="U327" i="6"/>
  <c r="U241" i="6"/>
  <c r="U410" i="6"/>
  <c r="U497" i="6"/>
  <c r="U527" i="6"/>
  <c r="AC205" i="6" l="1"/>
  <c r="AF205" i="6" s="1"/>
  <c r="AC181" i="6"/>
  <c r="AF181" i="6" s="1"/>
  <c r="AC418" i="6"/>
  <c r="AF418" i="6" s="1"/>
  <c r="AC433" i="6"/>
  <c r="AF433" i="6" s="1"/>
  <c r="AC166" i="6"/>
  <c r="AF166" i="6" s="1"/>
  <c r="AC92" i="6"/>
  <c r="AF92" i="6" s="1"/>
  <c r="AC394" i="6"/>
  <c r="AF394" i="6" s="1"/>
  <c r="AC91" i="6"/>
  <c r="AF91" i="6" s="1"/>
  <c r="AC27" i="6"/>
  <c r="AF27" i="6" s="1"/>
  <c r="AC430" i="6"/>
  <c r="AF430" i="6" s="1"/>
  <c r="AC250" i="6"/>
  <c r="AF250" i="6" s="1"/>
  <c r="AC560" i="6"/>
  <c r="AF560" i="6" s="1"/>
  <c r="AC44" i="6"/>
  <c r="AF44" i="6" s="1"/>
  <c r="AC498" i="6"/>
  <c r="AF498" i="6" s="1"/>
  <c r="AC313" i="6"/>
  <c r="AF313" i="6" s="1"/>
  <c r="AC304" i="6"/>
  <c r="AF304" i="6" s="1"/>
  <c r="AC39" i="6"/>
  <c r="AF39" i="6" s="1"/>
  <c r="AC368" i="6"/>
  <c r="AF368" i="6" s="1"/>
  <c r="AC203" i="6"/>
  <c r="AF203" i="6" s="1"/>
  <c r="AC330" i="6"/>
  <c r="AF330" i="6" s="1"/>
  <c r="AC118" i="6"/>
  <c r="AF118" i="6" s="1"/>
  <c r="AC453" i="6"/>
  <c r="AF453" i="6" s="1"/>
  <c r="AC341" i="6"/>
  <c r="AF341" i="6" s="1"/>
  <c r="AC492" i="6"/>
  <c r="AF492" i="6" s="1"/>
  <c r="AC419" i="6"/>
  <c r="AF419" i="6" s="1"/>
  <c r="AC283" i="6"/>
  <c r="AF283" i="6" s="1"/>
  <c r="AC185" i="6"/>
  <c r="AF185" i="6" s="1"/>
  <c r="AC316" i="6"/>
  <c r="AF316" i="6" s="1"/>
  <c r="AC70" i="6"/>
  <c r="AF70" i="6" s="1"/>
  <c r="AC467" i="6"/>
  <c r="AF467" i="6" s="1"/>
  <c r="AC479" i="6"/>
  <c r="AF479" i="6" s="1"/>
  <c r="AC526" i="6"/>
  <c r="AF526" i="6" s="1"/>
  <c r="AC354" i="6"/>
  <c r="AF354" i="6" s="1"/>
  <c r="AC211" i="6"/>
  <c r="AF211" i="6" s="1"/>
  <c r="AC470" i="6"/>
  <c r="AF470" i="6" s="1"/>
  <c r="AC100" i="6"/>
  <c r="AF100" i="6" s="1"/>
  <c r="AC99" i="6"/>
  <c r="AF99" i="6" s="1"/>
  <c r="AC247" i="6"/>
  <c r="AF247" i="6" s="1"/>
  <c r="AC539" i="6"/>
  <c r="AF539" i="6" s="1"/>
  <c r="AC285" i="6"/>
  <c r="AF285" i="6" s="1"/>
  <c r="AC57" i="6"/>
  <c r="AF57" i="6" s="1"/>
  <c r="AC79" i="6"/>
  <c r="AF79" i="6" s="1"/>
  <c r="AC165" i="6"/>
  <c r="AF165" i="6" s="1"/>
  <c r="AC65" i="6"/>
  <c r="AF65" i="6" s="1"/>
  <c r="AC318" i="6"/>
  <c r="AF318" i="6" s="1"/>
  <c r="AC55" i="6"/>
  <c r="AF55" i="6" s="1"/>
  <c r="AC255" i="6"/>
  <c r="AF255" i="6" s="1"/>
  <c r="AC233" i="6"/>
  <c r="AF233" i="6" s="1"/>
  <c r="AC284" i="6"/>
  <c r="AF284" i="6" s="1"/>
  <c r="AC232" i="6"/>
  <c r="AF232" i="6" s="1"/>
  <c r="AC220" i="6"/>
  <c r="AF220" i="6" s="1"/>
  <c r="AC429" i="6"/>
  <c r="AF429" i="6" s="1"/>
  <c r="AC257" i="6"/>
  <c r="AF257" i="6" s="1"/>
  <c r="AC21" i="6"/>
  <c r="AF21" i="6" s="1"/>
  <c r="AC550" i="6"/>
  <c r="AF550" i="6" s="1"/>
  <c r="AC148" i="6"/>
  <c r="AF148" i="6" s="1"/>
  <c r="AC56" i="6"/>
  <c r="AF56" i="6" s="1"/>
  <c r="AC103" i="6"/>
  <c r="AF103" i="6" s="1"/>
  <c r="AC80" i="6"/>
  <c r="AF80" i="6" s="1"/>
  <c r="AC221" i="6"/>
  <c r="AF221" i="6" s="1"/>
  <c r="AC466" i="6"/>
  <c r="AF466" i="6" s="1"/>
  <c r="AC42" i="6"/>
  <c r="AF42" i="6" s="1"/>
  <c r="AC224" i="6"/>
  <c r="AF224" i="6" s="1"/>
  <c r="AC189" i="6"/>
  <c r="AF189" i="6" s="1"/>
  <c r="AC276" i="6"/>
  <c r="AF276" i="6" s="1"/>
  <c r="AC109" i="6"/>
  <c r="AF109" i="6" s="1"/>
  <c r="AC356" i="6"/>
  <c r="AF356" i="6" s="1"/>
  <c r="AC74" i="6"/>
  <c r="AF74" i="6" s="1"/>
  <c r="AC562" i="6"/>
  <c r="AF562" i="6" s="1"/>
  <c r="AC296" i="6"/>
  <c r="AF296" i="6" s="1"/>
  <c r="AC444" i="6"/>
  <c r="AF444" i="6" s="1"/>
  <c r="AC149" i="6"/>
  <c r="AF149" i="6" s="1"/>
  <c r="AC332" i="6"/>
  <c r="AF332" i="6" s="1"/>
  <c r="AC565" i="6"/>
  <c r="AF565" i="6" s="1"/>
  <c r="AC6" i="6"/>
  <c r="AF6" i="6" s="1"/>
  <c r="AC336" i="6"/>
  <c r="AF336" i="6" s="1"/>
  <c r="AC63" i="6"/>
  <c r="AF63" i="6" s="1"/>
  <c r="AC215" i="6"/>
  <c r="AF215" i="6" s="1"/>
  <c r="AC325" i="6"/>
  <c r="AF325" i="6" s="1"/>
  <c r="AC26" i="6"/>
  <c r="AF26" i="6" s="1"/>
  <c r="AC292" i="6"/>
  <c r="AF292" i="6" s="1"/>
  <c r="AC508" i="6"/>
  <c r="AF508" i="6" s="1"/>
  <c r="AC261" i="6"/>
  <c r="AF261" i="6" s="1"/>
  <c r="AC410" i="6"/>
  <c r="AF410" i="6" s="1"/>
  <c r="AC439" i="6"/>
  <c r="AF439" i="6" s="1"/>
  <c r="AC372" i="6"/>
  <c r="AF372" i="6" s="1"/>
  <c r="AC392" i="6"/>
  <c r="AF392" i="6" s="1"/>
  <c r="AC306" i="6"/>
  <c r="AF306" i="6" s="1"/>
  <c r="AC303" i="6"/>
  <c r="AF303" i="6" s="1"/>
  <c r="AC310" i="6"/>
  <c r="AF310" i="6" s="1"/>
  <c r="AC448" i="6"/>
  <c r="AF448" i="6" s="1"/>
  <c r="AC268" i="6"/>
  <c r="AF268" i="6" s="1"/>
  <c r="AC229" i="6"/>
  <c r="AF229" i="6" s="1"/>
  <c r="AC531" i="6"/>
  <c r="AF531" i="6" s="1"/>
  <c r="AC307" i="6"/>
  <c r="AF307" i="6" s="1"/>
  <c r="AC351" i="6"/>
  <c r="AF351" i="6" s="1"/>
  <c r="AC289" i="6"/>
  <c r="AF289" i="6" s="1"/>
  <c r="AC480" i="6"/>
  <c r="AF480" i="6" s="1"/>
  <c r="AC104" i="6"/>
  <c r="AF104" i="6" s="1"/>
  <c r="AC287" i="6"/>
  <c r="AF287" i="6" s="1"/>
  <c r="AC113" i="6"/>
  <c r="AF113" i="6" s="1"/>
  <c r="AC343" i="6"/>
  <c r="AF343" i="6" s="1"/>
  <c r="AC548" i="6"/>
  <c r="AF548" i="6" s="1"/>
  <c r="AC361" i="6"/>
  <c r="AF361" i="6" s="1"/>
  <c r="AC398" i="6"/>
  <c r="AF398" i="6" s="1"/>
  <c r="AC554" i="6"/>
  <c r="AF554" i="6" s="1"/>
  <c r="AC538" i="6"/>
  <c r="AF538" i="6" s="1"/>
  <c r="AC567" i="6"/>
  <c r="AF567" i="6" s="1"/>
  <c r="AC571" i="6"/>
  <c r="AF571" i="6" s="1"/>
  <c r="AC403" i="6"/>
  <c r="AF403" i="6" s="1"/>
  <c r="AC67" i="6"/>
  <c r="AF67" i="6" s="1"/>
  <c r="AC349" i="6"/>
  <c r="AF349" i="6" s="1"/>
  <c r="AC503" i="6"/>
  <c r="AF503" i="6" s="1"/>
  <c r="AC114" i="6"/>
  <c r="AF114" i="6" s="1"/>
  <c r="AC334" i="6"/>
  <c r="AF334" i="6" s="1"/>
  <c r="AC40" i="6"/>
  <c r="AF40" i="6" s="1"/>
  <c r="AC93" i="6"/>
  <c r="AF93" i="6" s="1"/>
  <c r="AC509" i="6"/>
  <c r="AF509" i="6" s="1"/>
  <c r="AC483" i="6"/>
  <c r="AF483" i="6" s="1"/>
  <c r="AC51" i="6"/>
  <c r="AF51" i="6" s="1"/>
  <c r="AC117" i="6"/>
  <c r="AF117" i="6" s="1"/>
  <c r="AC393" i="6"/>
  <c r="AF393" i="6" s="1"/>
  <c r="AC46" i="6"/>
  <c r="AF46" i="6" s="1"/>
  <c r="AC259" i="6"/>
  <c r="AF259" i="6" s="1"/>
  <c r="AC58" i="6"/>
  <c r="AF58" i="6" s="1"/>
  <c r="AC16" i="6"/>
  <c r="AF16" i="6" s="1"/>
  <c r="AC140" i="6"/>
  <c r="AF140" i="6" s="1"/>
  <c r="AC41" i="6"/>
  <c r="AF41" i="6" s="1"/>
  <c r="AC438" i="6"/>
  <c r="AF438" i="6" s="1"/>
  <c r="AC241" i="6"/>
  <c r="AF241" i="6" s="1"/>
  <c r="AC566" i="6"/>
  <c r="AF566" i="6" s="1"/>
  <c r="AC178" i="6"/>
  <c r="AF178" i="6" s="1"/>
  <c r="AC174" i="6"/>
  <c r="AF174" i="6" s="1"/>
  <c r="AC209" i="6"/>
  <c r="AF209" i="6" s="1"/>
  <c r="AC102" i="6"/>
  <c r="AF102" i="6" s="1"/>
  <c r="AC357" i="6"/>
  <c r="AF357" i="6" s="1"/>
  <c r="AC477" i="6"/>
  <c r="AF477" i="6" s="1"/>
  <c r="AC169" i="6"/>
  <c r="AF169" i="6" s="1"/>
  <c r="AC360" i="6"/>
  <c r="AF360" i="6" s="1"/>
  <c r="AC385" i="6"/>
  <c r="AF385" i="6" s="1"/>
  <c r="AC365" i="6"/>
  <c r="AF365" i="6" s="1"/>
  <c r="AC29" i="6"/>
  <c r="AF29" i="6" s="1"/>
  <c r="AC516" i="6"/>
  <c r="AF516" i="6" s="1"/>
  <c r="AC465" i="6"/>
  <c r="AF465" i="6" s="1"/>
  <c r="AC88" i="6"/>
  <c r="AF88" i="6" s="1"/>
  <c r="AC387" i="6"/>
  <c r="AF387" i="6" s="1"/>
  <c r="AC557" i="6"/>
  <c r="AF557" i="6" s="1"/>
  <c r="AC270" i="6"/>
  <c r="AF270" i="6" s="1"/>
  <c r="AC262" i="6"/>
  <c r="AF262" i="6" s="1"/>
  <c r="AC135" i="6"/>
  <c r="AF135" i="6" s="1"/>
  <c r="AC469" i="6"/>
  <c r="AF469" i="6" s="1"/>
  <c r="AC517" i="6"/>
  <c r="AF517" i="6" s="1"/>
  <c r="AC225" i="6"/>
  <c r="AF225" i="6" s="1"/>
  <c r="AC544" i="6"/>
  <c r="AF544" i="6" s="1"/>
  <c r="AC187" i="6"/>
  <c r="AF187" i="6" s="1"/>
  <c r="AC105" i="6"/>
  <c r="AF105" i="6" s="1"/>
  <c r="AC151" i="6"/>
  <c r="AF151" i="6" s="1"/>
  <c r="AC222" i="6"/>
  <c r="AF222" i="6" s="1"/>
  <c r="AC364" i="6"/>
  <c r="AF364" i="6" s="1"/>
  <c r="AC305" i="6"/>
  <c r="AF305" i="6" s="1"/>
  <c r="AC511" i="6"/>
  <c r="AF511" i="6" s="1"/>
  <c r="AC397" i="6"/>
  <c r="AF397" i="6" s="1"/>
  <c r="AC487" i="6"/>
  <c r="AF487" i="6" s="1"/>
  <c r="AC561" i="6"/>
  <c r="AF561" i="6" s="1"/>
  <c r="AC200" i="6"/>
  <c r="AF200" i="6" s="1"/>
  <c r="AC329" i="6"/>
  <c r="AF329" i="6" s="1"/>
  <c r="AC547" i="6"/>
  <c r="AF547" i="6" s="1"/>
  <c r="AC432" i="6"/>
  <c r="AF432" i="6" s="1"/>
  <c r="AC107" i="6"/>
  <c r="AF107" i="6" s="1"/>
  <c r="AC504" i="6"/>
  <c r="AF504" i="6" s="1"/>
  <c r="AC242" i="6"/>
  <c r="AF242" i="6" s="1"/>
  <c r="AC427" i="6"/>
  <c r="AF427" i="6" s="1"/>
  <c r="AC127" i="6"/>
  <c r="AF127" i="6" s="1"/>
  <c r="AC177" i="6"/>
  <c r="AF177" i="6" s="1"/>
  <c r="AC98" i="6"/>
  <c r="AF98" i="6" s="1"/>
  <c r="AC256" i="6"/>
  <c r="AF256" i="6" s="1"/>
  <c r="AC159" i="6"/>
  <c r="AF159" i="6" s="1"/>
  <c r="AC381" i="6"/>
  <c r="AF381" i="6" s="1"/>
  <c r="AC252" i="6"/>
  <c r="AF252" i="6" s="1"/>
  <c r="AC501" i="6"/>
  <c r="AF501" i="6" s="1"/>
  <c r="AC308" i="6"/>
  <c r="AF308" i="6" s="1"/>
  <c r="AC489" i="6"/>
  <c r="AF489" i="6" s="1"/>
  <c r="AC435" i="6"/>
  <c r="AF435" i="6" s="1"/>
  <c r="AC319" i="6"/>
  <c r="AF319" i="6" s="1"/>
  <c r="AC522" i="6"/>
  <c r="AF522" i="6" s="1"/>
  <c r="AC533" i="6"/>
  <c r="AF533" i="6" s="1"/>
  <c r="AC249" i="6"/>
  <c r="AF249" i="6" s="1"/>
  <c r="AC5" i="6"/>
  <c r="AF5" i="6" s="1"/>
  <c r="AC521" i="6"/>
  <c r="AF521" i="6" s="1"/>
  <c r="AC396" i="6"/>
  <c r="AF396" i="6" s="1"/>
  <c r="AC234" i="6"/>
  <c r="AF234" i="6" s="1"/>
  <c r="AC520" i="6"/>
  <c r="AF520" i="6" s="1"/>
  <c r="AC312" i="6"/>
  <c r="AF312" i="6" s="1"/>
  <c r="AC299" i="6"/>
  <c r="AF299" i="6" s="1"/>
  <c r="AC340" i="6"/>
  <c r="AF340" i="6" s="1"/>
  <c r="AC223" i="6"/>
  <c r="AF223" i="6" s="1"/>
  <c r="AC227" i="6"/>
  <c r="AF227" i="6" s="1"/>
  <c r="AC131" i="6"/>
  <c r="AF131" i="6" s="1"/>
  <c r="AC156" i="6"/>
  <c r="AF156" i="6" s="1"/>
  <c r="AC529" i="6"/>
  <c r="AF529" i="6" s="1"/>
  <c r="AC202" i="6"/>
  <c r="AF202" i="6" s="1"/>
  <c r="AC374" i="6"/>
  <c r="AF374" i="6" s="1"/>
  <c r="AC502" i="6"/>
  <c r="AF502" i="6" s="1"/>
  <c r="AC271" i="6"/>
  <c r="AF271" i="6" s="1"/>
  <c r="AC405" i="6"/>
  <c r="AF405" i="6" s="1"/>
  <c r="AC315" i="6"/>
  <c r="AF315" i="6" s="1"/>
  <c r="AC281" i="6"/>
  <c r="AF281" i="6" s="1"/>
  <c r="AC400" i="6"/>
  <c r="AF400" i="6" s="1"/>
  <c r="AC43" i="6"/>
  <c r="AF43" i="6" s="1"/>
  <c r="AC145" i="6"/>
  <c r="AF145" i="6" s="1"/>
  <c r="AC390" i="6"/>
  <c r="AF390" i="6" s="1"/>
  <c r="AC414" i="6"/>
  <c r="AF414" i="6" s="1"/>
  <c r="AC49" i="6"/>
  <c r="AF49" i="6" s="1"/>
  <c r="AC286" i="6"/>
  <c r="AF286" i="6" s="1"/>
  <c r="AC481" i="6"/>
  <c r="AF481" i="6" s="1"/>
  <c r="AC269" i="6"/>
  <c r="AF269" i="6" s="1"/>
  <c r="AC45" i="6"/>
  <c r="AF45" i="6" s="1"/>
  <c r="AC24" i="6"/>
  <c r="AF24" i="6" s="1"/>
  <c r="AC327" i="6"/>
  <c r="AF327" i="6" s="1"/>
  <c r="AC409" i="6"/>
  <c r="AF409" i="6" s="1"/>
  <c r="AC267" i="6"/>
  <c r="AF267" i="6" s="1"/>
  <c r="AC371" i="6"/>
  <c r="AF371" i="6" s="1"/>
  <c r="AC339" i="6"/>
  <c r="AF339" i="6" s="1"/>
  <c r="AC402" i="6"/>
  <c r="AF402" i="6" s="1"/>
  <c r="AC275" i="6"/>
  <c r="AF275" i="6" s="1"/>
  <c r="AC499" i="6"/>
  <c r="AF499" i="6" s="1"/>
  <c r="AC464" i="6"/>
  <c r="AF464" i="6" s="1"/>
  <c r="AC395" i="6"/>
  <c r="AF395" i="6" s="1"/>
  <c r="AC38" i="6"/>
  <c r="AF38" i="6" s="1"/>
  <c r="AC243" i="6"/>
  <c r="AF243" i="6" s="1"/>
  <c r="AC475" i="6"/>
  <c r="AF475" i="6" s="1"/>
  <c r="AC126" i="6"/>
  <c r="AF126" i="6" s="1"/>
  <c r="AC124" i="6"/>
  <c r="AF124" i="6" s="1"/>
  <c r="AC123" i="6"/>
  <c r="AF123" i="6" s="1"/>
  <c r="AC291" i="6"/>
  <c r="AF291" i="6" s="1"/>
  <c r="AC514" i="6"/>
  <c r="AF514" i="6" s="1"/>
  <c r="AC346" i="6"/>
  <c r="AF346" i="6" s="1"/>
  <c r="AC158" i="6"/>
  <c r="AF158" i="6" s="1"/>
  <c r="AC201" i="6"/>
  <c r="AF201" i="6" s="1"/>
  <c r="AC485" i="6"/>
  <c r="AF485" i="6" s="1"/>
  <c r="AC115" i="6"/>
  <c r="AF115" i="6" s="1"/>
  <c r="AC446" i="6"/>
  <c r="AF446" i="6" s="1"/>
  <c r="AC401" i="6"/>
  <c r="AF401" i="6" s="1"/>
  <c r="AC298" i="6"/>
  <c r="AF298" i="6" s="1"/>
  <c r="AC309" i="6"/>
  <c r="AF309" i="6" s="1"/>
  <c r="AC462" i="6"/>
  <c r="AF462" i="6" s="1"/>
  <c r="AC440" i="6"/>
  <c r="AF440" i="6" s="1"/>
  <c r="AC456" i="6"/>
  <c r="AF456" i="6" s="1"/>
  <c r="AC19" i="6"/>
  <c r="AF19" i="6" s="1"/>
  <c r="AC486" i="6"/>
  <c r="AF486" i="6" s="1"/>
  <c r="AC415" i="6"/>
  <c r="AF415" i="6" s="1"/>
  <c r="AC116" i="6"/>
  <c r="AF116" i="6" s="1"/>
  <c r="AC87" i="6"/>
  <c r="AF87" i="6" s="1"/>
  <c r="AC28" i="6"/>
  <c r="AF28" i="6" s="1"/>
  <c r="AC175" i="6"/>
  <c r="AF175" i="6" s="1"/>
  <c r="AC423" i="6"/>
  <c r="AF423" i="6" s="1"/>
  <c r="AC12" i="6"/>
  <c r="AF12" i="6" s="1"/>
  <c r="AC77" i="6"/>
  <c r="AF77" i="6" s="1"/>
  <c r="AC196" i="6"/>
  <c r="AF196" i="6" s="1"/>
  <c r="AC260" i="6"/>
  <c r="AF260" i="6" s="1"/>
  <c r="AC76" i="6"/>
  <c r="AF76" i="6" s="1"/>
  <c r="AC525" i="6"/>
  <c r="AF525" i="6" s="1"/>
  <c r="AC136" i="6"/>
  <c r="AF136" i="6" s="1"/>
  <c r="AC277" i="6"/>
  <c r="AF277" i="6" s="1"/>
  <c r="AC129" i="6"/>
  <c r="AF129" i="6" s="1"/>
  <c r="AC111" i="6"/>
  <c r="AF111" i="6" s="1"/>
  <c r="AC248" i="6"/>
  <c r="AF248" i="6" s="1"/>
  <c r="AC50" i="6"/>
  <c r="AF50" i="6" s="1"/>
  <c r="AC279" i="6"/>
  <c r="AF279" i="6" s="1"/>
  <c r="AC18" i="6"/>
  <c r="AF18" i="6" s="1"/>
  <c r="AC523" i="6"/>
  <c r="AF523" i="6" s="1"/>
  <c r="AC541" i="6"/>
  <c r="AF541" i="6" s="1"/>
  <c r="AC294" i="6"/>
  <c r="AF294" i="6" s="1"/>
  <c r="AC347" i="6"/>
  <c r="AF347" i="6" s="1"/>
  <c r="AC297" i="6"/>
  <c r="AF297" i="6" s="1"/>
  <c r="AC471" i="6"/>
  <c r="AF471" i="6" s="1"/>
  <c r="AC194" i="6"/>
  <c r="AF194" i="6" s="1"/>
  <c r="AC214" i="6"/>
  <c r="AF214" i="6" s="1"/>
  <c r="AC500" i="6"/>
  <c r="AF500" i="6" s="1"/>
  <c r="AC352" i="6"/>
  <c r="AF352" i="6" s="1"/>
  <c r="AC472" i="6"/>
  <c r="AF472" i="6" s="1"/>
  <c r="AC559" i="6"/>
  <c r="AF559" i="6" s="1"/>
  <c r="AC288" i="6"/>
  <c r="AF288" i="6" s="1"/>
  <c r="AC549" i="6"/>
  <c r="AF549" i="6" s="1"/>
  <c r="AC230" i="6"/>
  <c r="AF230" i="6" s="1"/>
  <c r="AC420" i="6"/>
  <c r="AF420" i="6" s="1"/>
  <c r="AC295" i="6"/>
  <c r="AF295" i="6" s="1"/>
  <c r="AC237" i="6"/>
  <c r="AF237" i="6" s="1"/>
  <c r="AC101" i="6"/>
  <c r="AF101" i="6" s="1"/>
  <c r="AC497" i="6"/>
  <c r="AF497" i="6" s="1"/>
  <c r="AC378" i="6"/>
  <c r="AF378" i="6" s="1"/>
  <c r="AC134" i="6"/>
  <c r="AF134" i="6" s="1"/>
  <c r="AC162" i="6"/>
  <c r="AF162" i="6" s="1"/>
  <c r="AC186" i="6"/>
  <c r="AF186" i="6" s="1"/>
  <c r="AC235" i="6"/>
  <c r="AF235" i="6" s="1"/>
  <c r="AC164" i="6"/>
  <c r="AF164" i="6" s="1"/>
  <c r="AC75" i="6"/>
  <c r="AF75" i="6" s="1"/>
  <c r="AC424" i="6"/>
  <c r="AF424" i="6" s="1"/>
  <c r="AC570" i="6"/>
  <c r="AF570" i="6" s="1"/>
  <c r="AC328" i="6"/>
  <c r="AF328" i="6" s="1"/>
  <c r="AC569" i="6"/>
  <c r="AF569" i="6" s="1"/>
  <c r="AC366" i="6"/>
  <c r="AF366" i="6" s="1"/>
  <c r="AC208" i="6"/>
  <c r="AF208" i="6" s="1"/>
  <c r="AC314" i="6"/>
  <c r="AF314" i="6" s="1"/>
  <c r="AC14" i="6"/>
  <c r="AF14" i="6" s="1"/>
  <c r="AC190" i="6"/>
  <c r="AF190" i="6" s="1"/>
  <c r="AC468" i="6"/>
  <c r="AF468" i="6" s="1"/>
  <c r="AC193" i="6"/>
  <c r="AF193" i="6" s="1"/>
  <c r="AC128" i="6"/>
  <c r="AF128" i="6" s="1"/>
  <c r="AC445" i="6"/>
  <c r="AF445" i="6" s="1"/>
  <c r="AC301" i="6"/>
  <c r="AF301" i="6" s="1"/>
  <c r="AC8" i="6"/>
  <c r="AF8" i="6" s="1"/>
  <c r="AC37" i="6"/>
  <c r="AF37" i="6" s="1"/>
  <c r="AC35" i="6"/>
  <c r="AF35" i="6" s="1"/>
  <c r="AC274" i="6"/>
  <c r="AF274" i="6" s="1"/>
  <c r="AC160" i="6"/>
  <c r="AF160" i="6" s="1"/>
  <c r="AC133" i="6"/>
  <c r="AF133" i="6" s="1"/>
  <c r="AC155" i="6"/>
  <c r="AF155" i="6" s="1"/>
  <c r="AC173" i="6"/>
  <c r="AF173" i="6" s="1"/>
  <c r="AC62" i="6"/>
  <c r="AF62" i="6" s="1"/>
  <c r="AC317" i="6"/>
  <c r="AF317" i="6" s="1"/>
  <c r="AC532" i="6"/>
  <c r="AF532" i="6" s="1"/>
  <c r="AC506" i="6"/>
  <c r="AF506" i="6" s="1"/>
  <c r="AC552" i="6"/>
  <c r="AF552" i="6" s="1"/>
  <c r="AC507" i="6"/>
  <c r="AF507" i="6" s="1"/>
  <c r="AC182" i="6"/>
  <c r="AF182" i="6" s="1"/>
  <c r="AC441" i="6"/>
  <c r="AF441" i="6" s="1"/>
  <c r="AC376" i="6"/>
  <c r="AF376" i="6" s="1"/>
  <c r="AC412" i="6"/>
  <c r="AF412" i="6" s="1"/>
  <c r="AC66" i="6"/>
  <c r="AF66" i="6" s="1"/>
  <c r="AC404" i="6"/>
  <c r="AF404" i="6" s="1"/>
  <c r="AC556" i="6"/>
  <c r="AF556" i="6" s="1"/>
  <c r="AC64" i="6"/>
  <c r="AF64" i="6" s="1"/>
  <c r="AC17" i="6"/>
  <c r="AF17" i="6" s="1"/>
  <c r="AC171" i="6"/>
  <c r="AF171" i="6" s="1"/>
  <c r="AC399" i="6"/>
  <c r="AF399" i="6" s="1"/>
  <c r="AC216" i="6"/>
  <c r="AF216" i="6" s="1"/>
  <c r="AC369" i="6"/>
  <c r="AF369" i="6" s="1"/>
  <c r="AC206" i="6"/>
  <c r="AF206" i="6" s="1"/>
  <c r="AC143" i="6"/>
  <c r="AF143" i="6" s="1"/>
  <c r="AC411" i="6"/>
  <c r="AF411" i="6" s="1"/>
  <c r="AC132" i="6"/>
  <c r="AF132" i="6" s="1"/>
  <c r="AC389" i="6"/>
  <c r="AF389" i="6" s="1"/>
  <c r="AC335" i="6"/>
  <c r="AF335" i="6" s="1"/>
  <c r="AC147" i="6"/>
  <c r="AF147" i="6" s="1"/>
  <c r="AC530" i="6"/>
  <c r="AF530" i="6" s="1"/>
  <c r="AC244" i="6"/>
  <c r="AF244" i="6" s="1"/>
  <c r="AC137" i="6"/>
  <c r="AF137" i="6" s="1"/>
  <c r="AC450" i="6"/>
  <c r="AF450" i="6" s="1"/>
  <c r="AC141" i="6"/>
  <c r="AF141" i="6" s="1"/>
  <c r="AC425" i="6"/>
  <c r="AF425" i="6" s="1"/>
  <c r="AC442" i="6"/>
  <c r="AF442" i="6" s="1"/>
  <c r="AC84" i="6"/>
  <c r="AF84" i="6" s="1"/>
  <c r="AC236" i="6"/>
  <c r="AF236" i="6" s="1"/>
  <c r="AC139" i="6"/>
  <c r="AF139" i="6" s="1"/>
  <c r="AC153" i="6"/>
  <c r="AF153" i="6" s="1"/>
  <c r="AC163" i="6"/>
  <c r="AF163" i="6" s="1"/>
  <c r="AC198" i="6"/>
  <c r="AF198" i="6" s="1"/>
  <c r="AC428" i="6"/>
  <c r="AF428" i="6" s="1"/>
  <c r="AC311" i="6"/>
  <c r="AF311" i="6" s="1"/>
  <c r="AC447" i="6"/>
  <c r="AF447" i="6" s="1"/>
  <c r="AC146" i="6"/>
  <c r="AF146" i="6" s="1"/>
  <c r="AC197" i="6"/>
  <c r="AF197" i="6" s="1"/>
  <c r="AC572" i="6"/>
  <c r="AF572" i="6" s="1"/>
  <c r="AC3" i="6"/>
  <c r="AF3" i="6" s="1"/>
  <c r="AC154" i="6"/>
  <c r="AF154" i="6" s="1"/>
  <c r="AC170" i="6"/>
  <c r="AF170" i="6" s="1"/>
  <c r="AC482" i="6"/>
  <c r="AF482" i="6" s="1"/>
  <c r="AC130" i="6"/>
  <c r="AF130" i="6" s="1"/>
  <c r="AC60" i="6"/>
  <c r="AF60" i="6" s="1"/>
  <c r="AC61" i="6"/>
  <c r="AF61" i="6" s="1"/>
  <c r="AC495" i="6"/>
  <c r="AF495" i="6" s="1"/>
  <c r="AC22" i="6"/>
  <c r="AF22" i="6" s="1"/>
  <c r="AC34" i="6"/>
  <c r="AF34" i="6" s="1"/>
  <c r="AC97" i="6"/>
  <c r="AF97" i="6" s="1"/>
  <c r="AC359" i="6"/>
  <c r="AF359" i="6" s="1"/>
  <c r="AC382" i="6"/>
  <c r="AF382" i="6" s="1"/>
  <c r="AC416" i="6"/>
  <c r="AF416" i="6" s="1"/>
  <c r="AC161" i="6"/>
  <c r="AF161" i="6" s="1"/>
  <c r="AC515" i="6"/>
  <c r="AF515" i="6" s="1"/>
  <c r="AC454" i="6"/>
  <c r="AF454" i="6" s="1"/>
  <c r="AC110" i="6"/>
  <c r="AF110" i="6" s="1"/>
  <c r="AC184" i="6"/>
  <c r="AF184" i="6" s="1"/>
  <c r="AC535" i="6"/>
  <c r="AF535" i="6" s="1"/>
  <c r="AC282" i="6"/>
  <c r="AF282" i="6" s="1"/>
  <c r="AC192" i="6"/>
  <c r="AF192" i="6" s="1"/>
  <c r="AC219" i="6"/>
  <c r="AF219" i="6" s="1"/>
  <c r="AC54" i="6"/>
  <c r="AF54" i="6" s="1"/>
  <c r="AC231" i="6"/>
  <c r="AF231" i="6" s="1"/>
  <c r="AC363" i="6"/>
  <c r="AF363" i="6" s="1"/>
  <c r="AC461" i="6"/>
  <c r="AF461" i="6" s="1"/>
  <c r="AC86" i="6"/>
  <c r="AF86" i="6" s="1"/>
  <c r="AC183" i="6"/>
  <c r="AF183" i="6" s="1"/>
  <c r="AC449" i="6"/>
  <c r="AF449" i="6" s="1"/>
  <c r="AC524" i="6"/>
  <c r="AF524" i="6" s="1"/>
  <c r="AC226" i="6"/>
  <c r="AF226" i="6" s="1"/>
  <c r="AC452" i="6"/>
  <c r="AF452" i="6" s="1"/>
  <c r="AC534" i="6"/>
  <c r="AF534" i="6" s="1"/>
  <c r="AC331" i="6"/>
  <c r="AF331" i="6" s="1"/>
  <c r="AC59" i="6"/>
  <c r="AF59" i="6" s="1"/>
  <c r="AC563" i="6"/>
  <c r="AF563" i="6" s="1"/>
  <c r="AC543" i="6"/>
  <c r="AF543" i="6" s="1"/>
  <c r="AC302" i="6"/>
  <c r="AF302" i="6" s="1"/>
  <c r="AC379" i="6"/>
  <c r="AF379" i="6" s="1"/>
  <c r="AC353" i="6"/>
  <c r="AF353" i="6" s="1"/>
  <c r="AC348" i="6"/>
  <c r="AF348" i="6" s="1"/>
  <c r="AC273" i="6"/>
  <c r="AF273" i="6" s="1"/>
  <c r="AC210" i="6"/>
  <c r="AF210" i="6" s="1"/>
  <c r="AC455" i="6"/>
  <c r="AF455" i="6" s="1"/>
  <c r="AC333" i="6"/>
  <c r="AF333" i="6" s="1"/>
  <c r="AC326" i="6"/>
  <c r="AF326" i="6" s="1"/>
  <c r="AC373" i="6"/>
  <c r="AF373" i="6" s="1"/>
  <c r="AC246" i="6"/>
  <c r="AF246" i="6" s="1"/>
  <c r="AC218" i="6"/>
  <c r="AF218" i="6" s="1"/>
  <c r="AC48" i="6"/>
  <c r="AF48" i="6" s="1"/>
  <c r="AC321" i="6"/>
  <c r="AF321" i="6" s="1"/>
  <c r="AC108" i="6"/>
  <c r="AF108" i="6" s="1"/>
  <c r="AC344" i="6"/>
  <c r="AF344" i="6" s="1"/>
  <c r="AC10" i="6"/>
  <c r="AF10" i="6" s="1"/>
  <c r="AC300" i="6"/>
  <c r="AF300" i="6" s="1"/>
  <c r="AC421" i="6"/>
  <c r="AF421" i="6" s="1"/>
  <c r="AC167" i="6"/>
  <c r="AF167" i="6" s="1"/>
  <c r="AC191" i="6"/>
  <c r="AF191" i="6" s="1"/>
  <c r="AC69" i="6"/>
  <c r="AF69" i="6" s="1"/>
  <c r="AC293" i="6"/>
  <c r="AF293" i="6" s="1"/>
  <c r="AC82" i="6"/>
  <c r="AF82" i="6" s="1"/>
  <c r="AC542" i="6"/>
  <c r="AF542" i="6" s="1"/>
  <c r="AC245" i="6"/>
  <c r="AF245" i="6" s="1"/>
  <c r="AC204" i="6"/>
  <c r="AF204" i="6" s="1"/>
  <c r="AC172" i="6"/>
  <c r="AF172" i="6" s="1"/>
  <c r="AC380" i="6"/>
  <c r="AF380" i="6" s="1"/>
  <c r="AC240" i="6"/>
  <c r="AF240" i="6" s="1"/>
  <c r="AC264" i="6"/>
  <c r="AF264" i="6" s="1"/>
  <c r="AC518" i="6"/>
  <c r="AF518" i="6" s="1"/>
  <c r="AC213" i="6"/>
  <c r="AF213" i="6" s="1"/>
  <c r="AC168" i="6"/>
  <c r="AF168" i="6" s="1"/>
  <c r="AC350" i="6"/>
  <c r="AF350" i="6" s="1"/>
  <c r="AC13" i="6"/>
  <c r="AF13" i="6" s="1"/>
  <c r="AC47" i="6"/>
  <c r="AF47" i="6" s="1"/>
  <c r="AC558" i="6"/>
  <c r="AF558" i="6" s="1"/>
  <c r="AC388" i="6"/>
  <c r="AF388" i="6" s="1"/>
  <c r="AC493" i="6"/>
  <c r="AF493" i="6" s="1"/>
  <c r="AC7" i="6"/>
  <c r="AF7" i="6" s="1"/>
  <c r="AC431" i="6"/>
  <c r="AF431" i="6" s="1"/>
  <c r="AC15" i="6"/>
  <c r="AF15" i="6" s="1"/>
  <c r="AC9" i="6"/>
  <c r="AF9" i="6" s="1"/>
  <c r="AC81" i="6"/>
  <c r="AF81" i="6" s="1"/>
  <c r="AC478" i="6"/>
  <c r="AF478" i="6" s="1"/>
  <c r="AC36" i="6"/>
  <c r="AF36" i="6" s="1"/>
  <c r="AC527" i="6"/>
  <c r="AF527" i="6" s="1"/>
  <c r="AC121" i="6"/>
  <c r="AF121" i="6" s="1"/>
  <c r="AC377" i="6"/>
  <c r="AF377" i="6" s="1"/>
  <c r="AC417" i="6"/>
  <c r="AF417" i="6" s="1"/>
  <c r="AC78" i="6"/>
  <c r="AF78" i="6" s="1"/>
  <c r="AC484" i="6"/>
  <c r="AF484" i="6" s="1"/>
  <c r="AC254" i="6"/>
  <c r="AF254" i="6" s="1"/>
  <c r="AC494" i="6"/>
  <c r="AF494" i="6" s="1"/>
  <c r="AC72" i="6"/>
  <c r="AF72" i="6" s="1"/>
  <c r="AC536" i="6"/>
  <c r="AF536" i="6" s="1"/>
  <c r="AC337" i="6"/>
  <c r="AF337" i="6" s="1"/>
  <c r="AC112" i="6"/>
  <c r="AF112" i="6" s="1"/>
  <c r="AC342" i="6"/>
  <c r="AF342" i="6" s="1"/>
  <c r="AC33" i="6"/>
  <c r="AF33" i="6" s="1"/>
  <c r="AC434" i="6"/>
  <c r="AF434" i="6" s="1"/>
  <c r="AC413" i="6"/>
  <c r="AF413" i="6" s="1"/>
  <c r="AC95" i="6"/>
  <c r="AF95" i="6" s="1"/>
  <c r="AC96" i="6"/>
  <c r="AF96" i="6" s="1"/>
  <c r="AC408" i="6"/>
  <c r="AF408" i="6" s="1"/>
  <c r="AC188" i="6"/>
  <c r="AF188" i="6" s="1"/>
  <c r="AC426" i="6"/>
  <c r="AF426" i="6" s="1"/>
  <c r="AC150" i="6"/>
  <c r="AF150" i="6" s="1"/>
  <c r="AC157" i="6"/>
  <c r="AF157" i="6" s="1"/>
  <c r="AC512" i="6"/>
  <c r="AF512" i="6" s="1"/>
  <c r="AC540" i="6"/>
  <c r="AF540" i="6" s="1"/>
  <c r="AC52" i="6"/>
  <c r="AF52" i="6" s="1"/>
  <c r="AC505" i="6"/>
  <c r="AF505" i="6" s="1"/>
  <c r="AC553" i="6"/>
  <c r="AF553" i="6" s="1"/>
  <c r="AC176" i="6"/>
  <c r="AF176" i="6" s="1"/>
  <c r="AC537" i="6"/>
  <c r="AF537" i="6" s="1"/>
  <c r="AC370" i="6"/>
  <c r="AF370" i="6" s="1"/>
  <c r="AC142" i="6"/>
  <c r="AF142" i="6" s="1"/>
  <c r="AC496" i="6"/>
  <c r="AF496" i="6" s="1"/>
  <c r="AC4" i="6"/>
  <c r="AF4" i="6" s="1"/>
  <c r="AC474" i="6"/>
  <c r="AF474" i="6" s="1"/>
  <c r="AC519" i="6"/>
  <c r="AF519" i="6" s="1"/>
  <c r="AC383" i="6"/>
  <c r="AF383" i="6" s="1"/>
  <c r="AC272" i="6"/>
  <c r="AF272" i="6" s="1"/>
  <c r="AC437" i="6"/>
  <c r="AF437" i="6" s="1"/>
  <c r="AC280" i="6"/>
  <c r="AF280" i="6" s="1"/>
  <c r="AC152" i="6"/>
  <c r="AF152" i="6" s="1"/>
  <c r="AC528" i="6"/>
  <c r="AF528" i="6" s="1"/>
  <c r="AC265" i="6"/>
  <c r="AF265" i="6" s="1"/>
  <c r="AC73" i="6"/>
  <c r="AF73" i="6" s="1"/>
  <c r="AC564" i="6"/>
  <c r="AF564" i="6" s="1"/>
  <c r="AC375" i="6"/>
  <c r="AF375" i="6" s="1"/>
  <c r="AC513" i="6"/>
  <c r="AF513" i="6" s="1"/>
  <c r="AC266" i="6"/>
  <c r="AF266" i="6" s="1"/>
  <c r="AC179" i="6"/>
  <c r="AF179" i="6" s="1"/>
  <c r="AC122" i="6"/>
  <c r="AF122" i="6" s="1"/>
  <c r="AC207" i="6"/>
  <c r="AF207" i="6" s="1"/>
  <c r="AC180" i="6"/>
  <c r="AF180" i="6" s="1"/>
  <c r="AC451" i="6"/>
  <c r="AF451" i="6" s="1"/>
  <c r="AC323" i="6"/>
  <c r="AF323" i="6" s="1"/>
  <c r="AC490" i="6"/>
  <c r="AF490" i="6" s="1"/>
  <c r="AC491" i="6"/>
  <c r="AF491" i="6" s="1"/>
  <c r="AC320" i="6"/>
  <c r="AF320" i="6" s="1"/>
  <c r="AC476" i="6"/>
  <c r="AF476" i="6" s="1"/>
  <c r="AC68" i="6"/>
  <c r="AF68" i="6" s="1"/>
  <c r="AC488" i="6"/>
  <c r="AF488" i="6" s="1"/>
  <c r="AC251" i="6"/>
  <c r="AF251" i="6" s="1"/>
  <c r="AC463" i="6"/>
  <c r="AF463" i="6" s="1"/>
  <c r="AC31" i="6"/>
  <c r="AF31" i="6" s="1"/>
  <c r="AC258" i="6"/>
  <c r="AF258" i="6" s="1"/>
  <c r="AC362" i="6"/>
  <c r="AF362" i="6" s="1"/>
  <c r="AC386" i="6"/>
  <c r="AF386" i="6" s="1"/>
  <c r="AC94" i="6"/>
  <c r="AF94" i="6" s="1"/>
  <c r="AC555" i="6"/>
  <c r="AF555" i="6" s="1"/>
  <c r="AC290" i="6"/>
  <c r="AF290" i="6" s="1"/>
  <c r="AC322" i="6"/>
  <c r="AF322" i="6" s="1"/>
  <c r="AC199" i="6"/>
  <c r="AF199" i="6" s="1"/>
  <c r="AC138" i="6"/>
  <c r="AF138" i="6" s="1"/>
  <c r="AC125" i="6"/>
  <c r="AF125" i="6" s="1"/>
  <c r="AC458" i="6"/>
  <c r="AF458" i="6" s="1"/>
  <c r="AC83" i="6"/>
  <c r="AF83" i="6" s="1"/>
  <c r="AC459" i="6"/>
  <c r="AF459" i="6" s="1"/>
  <c r="AC546" i="6"/>
  <c r="AF546" i="6" s="1"/>
  <c r="AC195" i="6"/>
  <c r="AF195" i="6" s="1"/>
  <c r="AC20" i="6"/>
  <c r="AF20" i="6" s="1"/>
  <c r="AC324" i="6"/>
  <c r="AF324" i="6" s="1"/>
  <c r="AC11" i="6"/>
  <c r="AF11" i="6" s="1"/>
  <c r="AC263" i="6"/>
  <c r="AF263" i="6" s="1"/>
  <c r="AC460" i="6"/>
  <c r="AF460" i="6" s="1"/>
  <c r="AC71" i="6"/>
  <c r="AF71" i="6" s="1"/>
  <c r="AC30" i="6"/>
  <c r="AF30" i="6" s="1"/>
  <c r="AC53" i="6"/>
  <c r="AF53" i="6" s="1"/>
  <c r="AC119" i="6"/>
  <c r="AF119" i="6" s="1"/>
  <c r="AC510" i="6"/>
  <c r="AF510" i="6" s="1"/>
  <c r="AC253" i="6"/>
  <c r="AF253" i="6" s="1"/>
  <c r="AC106" i="6"/>
  <c r="AF106" i="6" s="1"/>
  <c r="AC239" i="6"/>
  <c r="AF239" i="6" s="1"/>
  <c r="AC338" i="6"/>
  <c r="AF338" i="6" s="1"/>
  <c r="AC345" i="6"/>
  <c r="AF345" i="6" s="1"/>
  <c r="AC217" i="6"/>
  <c r="AF217" i="6" s="1"/>
  <c r="AC384" i="6"/>
  <c r="AF384" i="6" s="1"/>
  <c r="AC144" i="6"/>
  <c r="AF144" i="6" s="1"/>
  <c r="AC422" i="6"/>
  <c r="AF422" i="6" s="1"/>
  <c r="AC436" i="6"/>
  <c r="AF436" i="6" s="1"/>
  <c r="AC25" i="6"/>
  <c r="AF25" i="6" s="1"/>
  <c r="AC545" i="6"/>
  <c r="AF545" i="6" s="1"/>
  <c r="AC551" i="6"/>
  <c r="AF551" i="6" s="1"/>
  <c r="AC90" i="6"/>
  <c r="AF90" i="6" s="1"/>
  <c r="AC406" i="6"/>
  <c r="AF406" i="6" s="1"/>
  <c r="AC473" i="6"/>
  <c r="AF473" i="6" s="1"/>
  <c r="AC568" i="6"/>
  <c r="AF568" i="6" s="1"/>
  <c r="AC278" i="6"/>
  <c r="AF278" i="6" s="1"/>
  <c r="AC407" i="6"/>
  <c r="AF407" i="6" s="1"/>
  <c r="AC23" i="6"/>
  <c r="AF23" i="6" s="1"/>
  <c r="AC32" i="6"/>
  <c r="AF32" i="6" s="1"/>
  <c r="AC358" i="6"/>
  <c r="AF358" i="6" s="1"/>
  <c r="AC212" i="6"/>
  <c r="AF212" i="6" s="1"/>
  <c r="AC391" i="6"/>
  <c r="AF391" i="6" s="1"/>
  <c r="AC367" i="6"/>
  <c r="AF367" i="6" s="1"/>
  <c r="AC457" i="6"/>
  <c r="AF457" i="6" s="1"/>
  <c r="AC238" i="6"/>
  <c r="AF238" i="6" s="1"/>
  <c r="AC85" i="6"/>
  <c r="AF85" i="6" s="1"/>
  <c r="AC2" i="6"/>
  <c r="AF2" i="6" s="1"/>
</calcChain>
</file>

<file path=xl/sharedStrings.xml><?xml version="1.0" encoding="utf-8"?>
<sst xmlns="http://schemas.openxmlformats.org/spreadsheetml/2006/main" count="33" uniqueCount="33">
  <si>
    <t>ID</t>
    <phoneticPr fontId="2" type="noConversion"/>
  </si>
  <si>
    <t>年龄</t>
    <phoneticPr fontId="2" type="noConversion"/>
  </si>
  <si>
    <t>性别</t>
    <phoneticPr fontId="2" type="noConversion"/>
  </si>
  <si>
    <t>SQL评分</t>
    <phoneticPr fontId="2" type="noConversion"/>
  </si>
  <si>
    <t>Excel评分</t>
    <phoneticPr fontId="2" type="noConversion"/>
  </si>
  <si>
    <t>Tableau评分</t>
    <phoneticPr fontId="2" type="noConversion"/>
  </si>
  <si>
    <t>Python评分</t>
    <phoneticPr fontId="2" type="noConversion"/>
  </si>
  <si>
    <t>分析报告撰写评分</t>
    <phoneticPr fontId="2" type="noConversion"/>
  </si>
  <si>
    <t>演讲评分</t>
    <phoneticPr fontId="2" type="noConversion"/>
  </si>
  <si>
    <t>形象管理评分</t>
    <phoneticPr fontId="2" type="noConversion"/>
  </si>
  <si>
    <t>技术评分小结</t>
    <phoneticPr fontId="2" type="noConversion"/>
  </si>
  <si>
    <t>软技能评分小结</t>
    <phoneticPr fontId="2" type="noConversion"/>
  </si>
  <si>
    <t>综合评分小结</t>
    <phoneticPr fontId="2" type="noConversion"/>
  </si>
  <si>
    <t>收入级别1</t>
    <phoneticPr fontId="2" type="noConversion"/>
  </si>
  <si>
    <t>收入级别2</t>
    <phoneticPr fontId="2" type="noConversion"/>
  </si>
  <si>
    <t>综合评分是否合格</t>
    <phoneticPr fontId="2" type="noConversion"/>
  </si>
  <si>
    <t>综合评分是否优秀</t>
    <phoneticPr fontId="2" type="noConversion"/>
  </si>
  <si>
    <t>最终得分</t>
    <phoneticPr fontId="2" type="noConversion"/>
  </si>
  <si>
    <t>撰稿能力标签</t>
    <phoneticPr fontId="2" type="noConversion"/>
  </si>
  <si>
    <t>演讲能力标签</t>
    <phoneticPr fontId="2" type="noConversion"/>
  </si>
  <si>
    <t>形象管理你能力标签</t>
    <phoneticPr fontId="2" type="noConversion"/>
  </si>
  <si>
    <t>月收入</t>
    <phoneticPr fontId="2" type="noConversion"/>
  </si>
  <si>
    <t>工作时间_月</t>
    <phoneticPr fontId="2" type="noConversion"/>
  </si>
  <si>
    <t>分析师</t>
    <phoneticPr fontId="2" type="noConversion"/>
  </si>
  <si>
    <t>SQL标签</t>
    <phoneticPr fontId="2" type="noConversion"/>
  </si>
  <si>
    <t>Excel标签</t>
    <phoneticPr fontId="2" type="noConversion"/>
  </si>
  <si>
    <t>Tableau标签</t>
    <phoneticPr fontId="2" type="noConversion"/>
  </si>
  <si>
    <t>Python标签</t>
    <phoneticPr fontId="2" type="noConversion"/>
  </si>
  <si>
    <t>一句话评价</t>
    <phoneticPr fontId="2" type="noConversion"/>
  </si>
  <si>
    <t>软实力</t>
    <phoneticPr fontId="2" type="noConversion"/>
  </si>
  <si>
    <t>技术实力</t>
    <phoneticPr fontId="2" type="noConversion"/>
  </si>
  <si>
    <t>评价+标签</t>
    <phoneticPr fontId="2" type="noConversion"/>
  </si>
  <si>
    <t>同时拥有三大标签的分析师人数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</si>
</sst>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.0_ ;_ * \-#,##0.0_ ;_ * &quot;-&quot;??_ ;_ @_ "/>
    <numFmt numFmtId="177" formatCode="_ * #,##0_ ;_ * \-#,##0_ ;_ * &quot;-&quot;??_ ;_ @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76" fontId="0" fillId="0" borderId="0" xfId="1" applyNumberFormat="1" applyFont="1" applyAlignment="1"/>
    <xf numFmtId="177" fontId="0" fillId="0" borderId="0" xfId="1" applyNumberFormat="1" applyFont="1" applyAlignment="1"/>
    <xf numFmtId="0" fontId="0" fillId="3" borderId="0" xfId="0" applyFill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04649-A6A6-48DB-999A-E644A2223EBF}">
  <sheetPr codeName="Sheet1"/>
  <dimension ref="A1:AF57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1" max="1" width="7.5" bestFit="1" customWidth="1"/>
    <col min="2" max="2" width="6.875" bestFit="1" customWidth="1"/>
    <col min="3" max="4" width="5.25" bestFit="1" customWidth="1"/>
    <col min="5" max="5" width="7.875" bestFit="1" customWidth="1"/>
    <col min="6" max="6" width="11.75" bestFit="1" customWidth="1"/>
    <col min="7" max="7" width="8.5" bestFit="1" customWidth="1"/>
    <col min="8" max="8" width="9.375" bestFit="1" customWidth="1"/>
    <col min="9" max="9" width="11.875" bestFit="1" customWidth="1"/>
    <col min="10" max="10" width="11" bestFit="1" customWidth="1"/>
    <col min="11" max="11" width="17.25" bestFit="1" customWidth="1"/>
    <col min="13" max="14" width="13" bestFit="1" customWidth="1"/>
    <col min="15" max="15" width="15.125" bestFit="1" customWidth="1"/>
    <col min="16" max="16" width="13" bestFit="1" customWidth="1"/>
    <col min="17" max="18" width="10" bestFit="1" customWidth="1"/>
    <col min="19" max="20" width="17.25" bestFit="1" customWidth="1"/>
    <col min="21" max="23" width="13" bestFit="1" customWidth="1"/>
    <col min="24" max="24" width="19.25" bestFit="1" customWidth="1"/>
    <col min="25" max="25" width="8.5" bestFit="1" customWidth="1"/>
    <col min="26" max="26" width="9.375" bestFit="1" customWidth="1"/>
    <col min="27" max="27" width="11.875" bestFit="1" customWidth="1"/>
    <col min="28" max="28" width="11" bestFit="1" customWidth="1"/>
    <col min="29" max="29" width="47.125" bestFit="1" customWidth="1"/>
    <col min="30" max="30" width="26.625" bestFit="1" customWidth="1"/>
    <col min="31" max="31" width="37.5" bestFit="1" customWidth="1"/>
    <col min="32" max="32" width="87.75" bestFit="1" customWidth="1"/>
  </cols>
  <sheetData>
    <row r="1" spans="1:32" x14ac:dyDescent="0.2">
      <c r="A1" t="s">
        <v>23</v>
      </c>
      <c r="B1" t="s">
        <v>0</v>
      </c>
      <c r="C1" t="s">
        <v>1</v>
      </c>
      <c r="D1" t="s">
        <v>2</v>
      </c>
      <c r="E1" t="s">
        <v>21</v>
      </c>
      <c r="F1" t="s">
        <v>22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">
      <c r="A2">
        <v>100001</v>
      </c>
      <c r="B2" s="3">
        <f ca="1">RAND()*10000</f>
        <v>4042.8392198713445</v>
      </c>
      <c r="C2" s="3">
        <f ca="1">18+RAND()*50</f>
        <v>33.326371358773279</v>
      </c>
      <c r="D2" t="str">
        <f ca="1">IF(RAND()&lt;=0.5,"男","女")</f>
        <v>女</v>
      </c>
      <c r="E2" s="3">
        <f ca="1">RAND()*20000+2000</f>
        <v>20414.753266126922</v>
      </c>
      <c r="F2" s="3">
        <f ca="1">ROUND((2+RAND()*20),0)</f>
        <v>19</v>
      </c>
      <c r="G2">
        <f ca="1">IF(RAND()&lt;0.5,5,IF(RAND()&lt;0.7,4,IF(RAND()&lt;0.8,3,IF(RAND()&lt;0.9,2,1))))</f>
        <v>5</v>
      </c>
      <c r="H2">
        <f t="shared" ref="H2:M17" ca="1" si="0">IF(RAND()&lt;0.5,5,IF(RAND()&lt;0.7,4,IF(RAND()&lt;0.8,3,IF(RAND()&lt;0.9,2,1))))</f>
        <v>5</v>
      </c>
      <c r="I2">
        <f t="shared" ca="1" si="0"/>
        <v>4</v>
      </c>
      <c r="J2">
        <f t="shared" ca="1" si="0"/>
        <v>5</v>
      </c>
      <c r="K2">
        <f t="shared" ca="1" si="0"/>
        <v>5</v>
      </c>
      <c r="L2">
        <f t="shared" ca="1" si="0"/>
        <v>5</v>
      </c>
      <c r="M2">
        <f t="shared" ca="1" si="0"/>
        <v>5</v>
      </c>
      <c r="N2" s="2">
        <f ca="1">AVERAGE(G2:J2)</f>
        <v>4.75</v>
      </c>
      <c r="O2" s="2">
        <f ca="1">AVERAGE(K2:M2)</f>
        <v>5</v>
      </c>
      <c r="P2" s="2">
        <f ca="1">0.6*N2+0.4*O2</f>
        <v>4.8499999999999996</v>
      </c>
      <c r="Q2" t="str">
        <f ca="1">IF(E2&lt;3000,"低收入","非低收入")</f>
        <v>非低收入</v>
      </c>
      <c r="R2" t="str">
        <f ca="1">IF(E2&lt;3000,"低收入",IF(E2&lt;6000,"中等收入",IF(E2&lt;10000,"中高收入","高收入")))</f>
        <v>高收入</v>
      </c>
      <c r="S2" t="str">
        <f ca="1">IF(OR(N2&lt;3,O2&lt;3),"综合评分不合格","综合评分合格")</f>
        <v>综合评分合格</v>
      </c>
      <c r="T2" t="str">
        <f ca="1">IF(AND(N2&gt;4.5,O2&gt;4.5),"优秀","非优秀")</f>
        <v>优秀</v>
      </c>
      <c r="U2" t="str">
        <f ca="1">IF(T2="优秀","优秀",S2)</f>
        <v>优秀</v>
      </c>
      <c r="V2" t="str">
        <f ca="1">IF(K2&gt;=4.5,"文采斐然","")</f>
        <v>文采斐然</v>
      </c>
      <c r="W2" t="str">
        <f ca="1">IF(L2&gt;=4.5,"口灿莲花","")</f>
        <v>口灿莲花</v>
      </c>
      <c r="X2" t="str">
        <f ca="1">IF(M2&gt;=4.5,"颜值爆表","")</f>
        <v>颜值爆表</v>
      </c>
      <c r="Y2" t="str">
        <f ca="1">IF(G2&gt;4,"SQL大神","")</f>
        <v>SQL大神</v>
      </c>
      <c r="Z2" t="str">
        <f ca="1">IF(H2&gt;4,"Excel达人","")</f>
        <v>Excel达人</v>
      </c>
      <c r="AA2" t="str">
        <f ca="1">IF(I2&gt;4,"可视化高手","")</f>
        <v/>
      </c>
      <c r="AB2" t="str">
        <f ca="1">IF(J2&gt;4,"算法狂魔","")</f>
        <v>算法狂魔</v>
      </c>
      <c r="AC2" t="str">
        <f ca="1">CONCATENATE("分析师",A2,"属于",R2,"人群",",","能力",U2,)</f>
        <v>分析师100001属于高收入人群,能力优秀</v>
      </c>
      <c r="AD2" t="str">
        <f ca="1">TRIM(CONCATENATE(V2," ",W2," ",X2))</f>
        <v>文采斐然 口灿莲花 颜值爆表</v>
      </c>
      <c r="AE2" t="str">
        <f ca="1">TRIM(CONCATENATE(Y2," ",Z2," ",AA2," ",AB2))</f>
        <v>SQL大神 Excel达人 算法狂魔</v>
      </c>
      <c r="AF2" t="str">
        <f ca="1">CONCATENATE(AC2," ",IF(AD2="","","此人"),AD2,IF(AE2="","","也是"),AE2,"。")</f>
        <v>分析师100001属于高收入人群,能力优秀 此人文采斐然 口灿莲花 颜值爆表也是SQL大神 Excel达人 算法狂魔。</v>
      </c>
    </row>
    <row r="3" spans="1:32" x14ac:dyDescent="0.2">
      <c r="A3">
        <v>100002</v>
      </c>
      <c r="B3" s="3">
        <f t="shared" ref="B3:B66" ca="1" si="1">RAND()*10000</f>
        <v>3560.3945467339136</v>
      </c>
      <c r="C3" s="3">
        <f t="shared" ref="C3:C66" ca="1" si="2">18+RAND()*50</f>
        <v>53.216236902116329</v>
      </c>
      <c r="D3" t="str">
        <f t="shared" ref="D3:D66" ca="1" si="3">IF(RAND()&lt;=0.5,"男","女")</f>
        <v>男</v>
      </c>
      <c r="E3" s="3">
        <f t="shared" ref="E3:E66" ca="1" si="4">RAND()*20000+2000</f>
        <v>5772.2841395367614</v>
      </c>
      <c r="F3" s="3">
        <f t="shared" ref="F3:F66" ca="1" si="5">ROUND((2+RAND()*20),0)</f>
        <v>9</v>
      </c>
      <c r="G3">
        <f t="shared" ref="G3:M52" ca="1" si="6">IF(RAND()&lt;0.5,5,IF(RAND()&lt;0.7,4,IF(RAND()&lt;0.8,3,IF(RAND()&lt;0.9,2,1))))</f>
        <v>5</v>
      </c>
      <c r="H3">
        <f t="shared" ca="1" si="0"/>
        <v>5</v>
      </c>
      <c r="I3">
        <f t="shared" ca="1" si="0"/>
        <v>5</v>
      </c>
      <c r="J3">
        <f t="shared" ca="1" si="0"/>
        <v>5</v>
      </c>
      <c r="K3">
        <f t="shared" ca="1" si="0"/>
        <v>4</v>
      </c>
      <c r="L3">
        <f t="shared" ca="1" si="0"/>
        <v>3</v>
      </c>
      <c r="M3">
        <f t="shared" ca="1" si="0"/>
        <v>5</v>
      </c>
      <c r="N3" s="2">
        <f t="shared" ref="N3:N66" ca="1" si="7">AVERAGE(G3:J3)</f>
        <v>5</v>
      </c>
      <c r="O3" s="2">
        <f t="shared" ref="O3:O66" ca="1" si="8">AVERAGE(K3:M3)</f>
        <v>4</v>
      </c>
      <c r="P3" s="2">
        <f t="shared" ref="P3:P66" ca="1" si="9">0.6*N3+0.4*O3</f>
        <v>4.5999999999999996</v>
      </c>
      <c r="Q3" t="str">
        <f t="shared" ref="Q3:Q66" ca="1" si="10">IF(E3&lt;3000,"低收入","非低收入")</f>
        <v>非低收入</v>
      </c>
      <c r="R3" t="str">
        <f t="shared" ref="R3:R66" ca="1" si="11">IF(E3&lt;3000,"低收入",IF(E3&lt;6000,"中等收入",IF(E3&lt;10000,"中高收入","高收入")))</f>
        <v>中等收入</v>
      </c>
      <c r="S3" t="str">
        <f t="shared" ref="S3:S66" ca="1" si="12">IF(OR(N3&lt;3,O3&lt;3),"综合评分不合格","综合评分合格")</f>
        <v>综合评分合格</v>
      </c>
      <c r="T3" t="str">
        <f t="shared" ref="T3:T66" ca="1" si="13">IF(AND(N3&gt;4.5,O3&gt;4.5),"优秀","非优秀")</f>
        <v>非优秀</v>
      </c>
      <c r="U3" t="str">
        <f t="shared" ref="U3:U66" ca="1" si="14">IF(T3="优秀","优秀",S3)</f>
        <v>综合评分合格</v>
      </c>
      <c r="V3" t="str">
        <f t="shared" ref="V3:V66" ca="1" si="15">IF(K3&gt;=4.5,"文采斐然","")</f>
        <v/>
      </c>
      <c r="W3" t="str">
        <f t="shared" ref="W3:W66" ca="1" si="16">IF(L3&gt;=4.5,"口灿莲花","")</f>
        <v/>
      </c>
      <c r="X3" t="str">
        <f t="shared" ref="X3:X66" ca="1" si="17">IF(M3&gt;=4.5,"颜值爆表","")</f>
        <v>颜值爆表</v>
      </c>
      <c r="Y3" t="str">
        <f t="shared" ref="Y3:Y66" ca="1" si="18">IF(G3&gt;4,"SQL大神","")</f>
        <v>SQL大神</v>
      </c>
      <c r="Z3" t="str">
        <f t="shared" ref="Z3:Z66" ca="1" si="19">IF(H3&gt;4,"Excel达人","")</f>
        <v>Excel达人</v>
      </c>
      <c r="AA3" t="str">
        <f t="shared" ref="AA3:AA66" ca="1" si="20">IF(I3&gt;4,"可视化高手","")</f>
        <v>可视化高手</v>
      </c>
      <c r="AB3" t="str">
        <f t="shared" ref="AB3:AB66" ca="1" si="21">IF(J3&gt;4,"算法狂魔","")</f>
        <v>算法狂魔</v>
      </c>
      <c r="AC3" t="str">
        <f t="shared" ref="AC3:AC66" ca="1" si="22">CONCATENATE("分析师",A3,"属于",R3,"人群",",","能力",U3,)</f>
        <v>分析师100002属于中等收入人群,能力综合评分合格</v>
      </c>
      <c r="AD3" t="str">
        <f t="shared" ref="AD3:AD66" ca="1" si="23">TRIM(CONCATENATE(V3," ",W3," ",X3))</f>
        <v>颜值爆表</v>
      </c>
      <c r="AE3" t="str">
        <f t="shared" ref="AE3:AE66" ca="1" si="24">TRIM(CONCATENATE(Y3," ",Z3," ",AA3," ",AB3))</f>
        <v>SQL大神 Excel达人 可视化高手 算法狂魔</v>
      </c>
      <c r="AF3" t="str">
        <f t="shared" ref="AF3:AF66" ca="1" si="25">CONCATENATE(AC3," ",IF(AD3="","","此人"),AD3,IF(AE3="","","也是"),AE3,"。")</f>
        <v>分析师100002属于中等收入人群,能力综合评分合格 此人颜值爆表也是SQL大神 Excel达人 可视化高手 算法狂魔。</v>
      </c>
    </row>
    <row r="4" spans="1:32" x14ac:dyDescent="0.2">
      <c r="A4">
        <v>100003</v>
      </c>
      <c r="B4" s="3">
        <f t="shared" ca="1" si="1"/>
        <v>2529.2524183873188</v>
      </c>
      <c r="C4" s="3">
        <f t="shared" ca="1" si="2"/>
        <v>48.108292863539646</v>
      </c>
      <c r="D4" t="str">
        <f t="shared" ca="1" si="3"/>
        <v>男</v>
      </c>
      <c r="E4" s="3">
        <f t="shared" ca="1" si="4"/>
        <v>3634.9271369837547</v>
      </c>
      <c r="F4" s="3">
        <f t="shared" ca="1" si="5"/>
        <v>14</v>
      </c>
      <c r="G4">
        <f t="shared" ca="1" si="6"/>
        <v>4</v>
      </c>
      <c r="H4">
        <f t="shared" ca="1" si="0"/>
        <v>5</v>
      </c>
      <c r="I4">
        <f t="shared" ca="1" si="0"/>
        <v>5</v>
      </c>
      <c r="J4">
        <f t="shared" ca="1" si="0"/>
        <v>5</v>
      </c>
      <c r="K4">
        <f t="shared" ca="1" si="0"/>
        <v>5</v>
      </c>
      <c r="L4">
        <f t="shared" ca="1" si="0"/>
        <v>2</v>
      </c>
      <c r="M4">
        <f t="shared" ca="1" si="0"/>
        <v>4</v>
      </c>
      <c r="N4" s="2">
        <f t="shared" ca="1" si="7"/>
        <v>4.75</v>
      </c>
      <c r="O4" s="2">
        <f t="shared" ca="1" si="8"/>
        <v>3.6666666666666665</v>
      </c>
      <c r="P4" s="2">
        <f t="shared" ca="1" si="9"/>
        <v>4.3166666666666664</v>
      </c>
      <c r="Q4" t="str">
        <f t="shared" ca="1" si="10"/>
        <v>非低收入</v>
      </c>
      <c r="R4" t="str">
        <f t="shared" ca="1" si="11"/>
        <v>中等收入</v>
      </c>
      <c r="S4" t="str">
        <f t="shared" ca="1" si="12"/>
        <v>综合评分合格</v>
      </c>
      <c r="T4" t="str">
        <f t="shared" ca="1" si="13"/>
        <v>非优秀</v>
      </c>
      <c r="U4" t="str">
        <f t="shared" ca="1" si="14"/>
        <v>综合评分合格</v>
      </c>
      <c r="V4" t="str">
        <f t="shared" ca="1" si="15"/>
        <v>文采斐然</v>
      </c>
      <c r="W4" t="str">
        <f t="shared" ca="1" si="16"/>
        <v/>
      </c>
      <c r="X4" t="str">
        <f t="shared" ca="1" si="17"/>
        <v/>
      </c>
      <c r="Y4" t="str">
        <f t="shared" ca="1" si="18"/>
        <v/>
      </c>
      <c r="Z4" t="str">
        <f t="shared" ca="1" si="19"/>
        <v>Excel达人</v>
      </c>
      <c r="AA4" t="str">
        <f t="shared" ca="1" si="20"/>
        <v>可视化高手</v>
      </c>
      <c r="AB4" t="str">
        <f t="shared" ca="1" si="21"/>
        <v>算法狂魔</v>
      </c>
      <c r="AC4" t="str">
        <f t="shared" ca="1" si="22"/>
        <v>分析师100003属于中等收入人群,能力综合评分合格</v>
      </c>
      <c r="AD4" t="str">
        <f t="shared" ca="1" si="23"/>
        <v>文采斐然</v>
      </c>
      <c r="AE4" t="str">
        <f t="shared" ca="1" si="24"/>
        <v>Excel达人 可视化高手 算法狂魔</v>
      </c>
      <c r="AF4" t="str">
        <f t="shared" ca="1" si="25"/>
        <v>分析师100003属于中等收入人群,能力综合评分合格 此人文采斐然也是Excel达人 可视化高手 算法狂魔。</v>
      </c>
    </row>
    <row r="5" spans="1:32" x14ac:dyDescent="0.2">
      <c r="A5">
        <v>100004</v>
      </c>
      <c r="B5" s="3">
        <f t="shared" ca="1" si="1"/>
        <v>3793.5093975665545</v>
      </c>
      <c r="C5" s="3">
        <f t="shared" ca="1" si="2"/>
        <v>64.472869256523808</v>
      </c>
      <c r="D5" t="str">
        <f t="shared" ca="1" si="3"/>
        <v>男</v>
      </c>
      <c r="E5" s="3">
        <f t="shared" ca="1" si="4"/>
        <v>15348.461572448796</v>
      </c>
      <c r="F5" s="3">
        <f t="shared" ca="1" si="5"/>
        <v>13</v>
      </c>
      <c r="G5">
        <f t="shared" ca="1" si="6"/>
        <v>5</v>
      </c>
      <c r="H5">
        <f t="shared" ca="1" si="0"/>
        <v>5</v>
      </c>
      <c r="I5">
        <f t="shared" ca="1" si="0"/>
        <v>5</v>
      </c>
      <c r="J5">
        <f t="shared" ca="1" si="0"/>
        <v>5</v>
      </c>
      <c r="K5">
        <f t="shared" ca="1" si="0"/>
        <v>4</v>
      </c>
      <c r="L5">
        <f t="shared" ca="1" si="0"/>
        <v>5</v>
      </c>
      <c r="M5">
        <f t="shared" ca="1" si="0"/>
        <v>5</v>
      </c>
      <c r="N5" s="2">
        <f t="shared" ca="1" si="7"/>
        <v>5</v>
      </c>
      <c r="O5" s="2">
        <f t="shared" ca="1" si="8"/>
        <v>4.666666666666667</v>
      </c>
      <c r="P5" s="2">
        <f t="shared" ca="1" si="9"/>
        <v>4.8666666666666671</v>
      </c>
      <c r="Q5" t="str">
        <f t="shared" ca="1" si="10"/>
        <v>非低收入</v>
      </c>
      <c r="R5" t="str">
        <f t="shared" ca="1" si="11"/>
        <v>高收入</v>
      </c>
      <c r="S5" t="str">
        <f t="shared" ca="1" si="12"/>
        <v>综合评分合格</v>
      </c>
      <c r="T5" t="str">
        <f t="shared" ca="1" si="13"/>
        <v>优秀</v>
      </c>
      <c r="U5" t="str">
        <f t="shared" ca="1" si="14"/>
        <v>优秀</v>
      </c>
      <c r="V5" t="str">
        <f t="shared" ca="1" si="15"/>
        <v/>
      </c>
      <c r="W5" t="str">
        <f t="shared" ca="1" si="16"/>
        <v>口灿莲花</v>
      </c>
      <c r="X5" t="str">
        <f t="shared" ca="1" si="17"/>
        <v>颜值爆表</v>
      </c>
      <c r="Y5" t="str">
        <f t="shared" ca="1" si="18"/>
        <v>SQL大神</v>
      </c>
      <c r="Z5" t="str">
        <f t="shared" ca="1" si="19"/>
        <v>Excel达人</v>
      </c>
      <c r="AA5" t="str">
        <f t="shared" ca="1" si="20"/>
        <v>可视化高手</v>
      </c>
      <c r="AB5" t="str">
        <f t="shared" ca="1" si="21"/>
        <v>算法狂魔</v>
      </c>
      <c r="AC5" t="str">
        <f t="shared" ca="1" si="22"/>
        <v>分析师100004属于高收入人群,能力优秀</v>
      </c>
      <c r="AD5" t="str">
        <f t="shared" ca="1" si="23"/>
        <v>口灿莲花 颜值爆表</v>
      </c>
      <c r="AE5" t="str">
        <f t="shared" ca="1" si="24"/>
        <v>SQL大神 Excel达人 可视化高手 算法狂魔</v>
      </c>
      <c r="AF5" t="str">
        <f t="shared" ca="1" si="25"/>
        <v>分析师100004属于高收入人群,能力优秀 此人口灿莲花 颜值爆表也是SQL大神 Excel达人 可视化高手 算法狂魔。</v>
      </c>
    </row>
    <row r="6" spans="1:32" x14ac:dyDescent="0.2">
      <c r="A6">
        <v>100005</v>
      </c>
      <c r="B6" s="3">
        <f t="shared" ca="1" si="1"/>
        <v>3713.0001537546109</v>
      </c>
      <c r="C6" s="3">
        <f t="shared" ca="1" si="2"/>
        <v>60.545960043962019</v>
      </c>
      <c r="D6" t="str">
        <f t="shared" ca="1" si="3"/>
        <v>男</v>
      </c>
      <c r="E6" s="3">
        <f t="shared" ca="1" si="4"/>
        <v>13626.640685004559</v>
      </c>
      <c r="F6" s="3">
        <f t="shared" ca="1" si="5"/>
        <v>2</v>
      </c>
      <c r="G6">
        <f t="shared" ca="1" si="6"/>
        <v>4</v>
      </c>
      <c r="H6">
        <f t="shared" ca="1" si="0"/>
        <v>3</v>
      </c>
      <c r="I6">
        <f t="shared" ca="1" si="0"/>
        <v>4</v>
      </c>
      <c r="J6">
        <f t="shared" ca="1" si="0"/>
        <v>3</v>
      </c>
      <c r="K6">
        <f t="shared" ca="1" si="0"/>
        <v>5</v>
      </c>
      <c r="L6">
        <f t="shared" ca="1" si="0"/>
        <v>2</v>
      </c>
      <c r="M6">
        <f t="shared" ca="1" si="0"/>
        <v>5</v>
      </c>
      <c r="N6" s="2">
        <f t="shared" ca="1" si="7"/>
        <v>3.5</v>
      </c>
      <c r="O6" s="2">
        <f t="shared" ca="1" si="8"/>
        <v>4</v>
      </c>
      <c r="P6" s="2">
        <f t="shared" ca="1" si="9"/>
        <v>3.7</v>
      </c>
      <c r="Q6" t="str">
        <f t="shared" ca="1" si="10"/>
        <v>非低收入</v>
      </c>
      <c r="R6" t="str">
        <f t="shared" ca="1" si="11"/>
        <v>高收入</v>
      </c>
      <c r="S6" t="str">
        <f t="shared" ca="1" si="12"/>
        <v>综合评分合格</v>
      </c>
      <c r="T6" t="str">
        <f t="shared" ca="1" si="13"/>
        <v>非优秀</v>
      </c>
      <c r="U6" t="str">
        <f t="shared" ca="1" si="14"/>
        <v>综合评分合格</v>
      </c>
      <c r="V6" t="str">
        <f t="shared" ca="1" si="15"/>
        <v>文采斐然</v>
      </c>
      <c r="W6" t="str">
        <f t="shared" ca="1" si="16"/>
        <v/>
      </c>
      <c r="X6" t="str">
        <f t="shared" ca="1" si="17"/>
        <v>颜值爆表</v>
      </c>
      <c r="Y6" t="str">
        <f t="shared" ca="1" si="18"/>
        <v/>
      </c>
      <c r="Z6" t="str">
        <f t="shared" ca="1" si="19"/>
        <v/>
      </c>
      <c r="AA6" t="str">
        <f t="shared" ca="1" si="20"/>
        <v/>
      </c>
      <c r="AB6" t="str">
        <f t="shared" ca="1" si="21"/>
        <v/>
      </c>
      <c r="AC6" t="str">
        <f t="shared" ca="1" si="22"/>
        <v>分析师100005属于高收入人群,能力综合评分合格</v>
      </c>
      <c r="AD6" t="str">
        <f t="shared" ca="1" si="23"/>
        <v>文采斐然 颜值爆表</v>
      </c>
      <c r="AE6" t="str">
        <f t="shared" ca="1" si="24"/>
        <v/>
      </c>
      <c r="AF6" t="str">
        <f t="shared" ca="1" si="25"/>
        <v>分析师100005属于高收入人群,能力综合评分合格 此人文采斐然 颜值爆表。</v>
      </c>
    </row>
    <row r="7" spans="1:32" x14ac:dyDescent="0.2">
      <c r="A7">
        <v>100006</v>
      </c>
      <c r="B7" s="3">
        <f t="shared" ca="1" si="1"/>
        <v>2486.2414176994398</v>
      </c>
      <c r="C7" s="3">
        <f t="shared" ca="1" si="2"/>
        <v>31.451252450317359</v>
      </c>
      <c r="D7" t="str">
        <f t="shared" ca="1" si="3"/>
        <v>女</v>
      </c>
      <c r="E7" s="3">
        <f t="shared" ca="1" si="4"/>
        <v>17580.337706382925</v>
      </c>
      <c r="F7" s="3">
        <f t="shared" ca="1" si="5"/>
        <v>2</v>
      </c>
      <c r="G7">
        <f t="shared" ca="1" si="6"/>
        <v>2</v>
      </c>
      <c r="H7">
        <f t="shared" ca="1" si="0"/>
        <v>3</v>
      </c>
      <c r="I7">
        <f t="shared" ca="1" si="0"/>
        <v>5</v>
      </c>
      <c r="J7">
        <f t="shared" ca="1" si="0"/>
        <v>3</v>
      </c>
      <c r="K7">
        <f t="shared" ca="1" si="0"/>
        <v>5</v>
      </c>
      <c r="L7">
        <f t="shared" ca="1" si="0"/>
        <v>4</v>
      </c>
      <c r="M7">
        <f t="shared" ca="1" si="0"/>
        <v>4</v>
      </c>
      <c r="N7" s="2">
        <f t="shared" ca="1" si="7"/>
        <v>3.25</v>
      </c>
      <c r="O7" s="2">
        <f t="shared" ca="1" si="8"/>
        <v>4.333333333333333</v>
      </c>
      <c r="P7" s="2">
        <f t="shared" ca="1" si="9"/>
        <v>3.6833333333333336</v>
      </c>
      <c r="Q7" t="str">
        <f t="shared" ca="1" si="10"/>
        <v>非低收入</v>
      </c>
      <c r="R7" t="str">
        <f t="shared" ca="1" si="11"/>
        <v>高收入</v>
      </c>
      <c r="S7" t="str">
        <f t="shared" ca="1" si="12"/>
        <v>综合评分合格</v>
      </c>
      <c r="T7" t="str">
        <f t="shared" ca="1" si="13"/>
        <v>非优秀</v>
      </c>
      <c r="U7" t="str">
        <f t="shared" ca="1" si="14"/>
        <v>综合评分合格</v>
      </c>
      <c r="V7" t="str">
        <f t="shared" ca="1" si="15"/>
        <v>文采斐然</v>
      </c>
      <c r="W7" t="str">
        <f t="shared" ca="1" si="16"/>
        <v/>
      </c>
      <c r="X7" t="str">
        <f t="shared" ca="1" si="17"/>
        <v/>
      </c>
      <c r="Y7" t="str">
        <f t="shared" ca="1" si="18"/>
        <v/>
      </c>
      <c r="Z7" t="str">
        <f t="shared" ca="1" si="19"/>
        <v/>
      </c>
      <c r="AA7" t="str">
        <f t="shared" ca="1" si="20"/>
        <v>可视化高手</v>
      </c>
      <c r="AB7" t="str">
        <f t="shared" ca="1" si="21"/>
        <v/>
      </c>
      <c r="AC7" t="str">
        <f t="shared" ca="1" si="22"/>
        <v>分析师100006属于高收入人群,能力综合评分合格</v>
      </c>
      <c r="AD7" t="str">
        <f t="shared" ca="1" si="23"/>
        <v>文采斐然</v>
      </c>
      <c r="AE7" t="str">
        <f t="shared" ca="1" si="24"/>
        <v>可视化高手</v>
      </c>
      <c r="AF7" t="str">
        <f t="shared" ca="1" si="25"/>
        <v>分析师100006属于高收入人群,能力综合评分合格 此人文采斐然也是可视化高手。</v>
      </c>
    </row>
    <row r="8" spans="1:32" x14ac:dyDescent="0.2">
      <c r="A8">
        <v>100007</v>
      </c>
      <c r="B8" s="3">
        <f t="shared" ca="1" si="1"/>
        <v>1709.1617134416103</v>
      </c>
      <c r="C8" s="3">
        <f t="shared" ca="1" si="2"/>
        <v>35.742755629381996</v>
      </c>
      <c r="D8" t="str">
        <f t="shared" ca="1" si="3"/>
        <v>男</v>
      </c>
      <c r="E8" s="3">
        <f t="shared" ca="1" si="4"/>
        <v>12096.992627385433</v>
      </c>
      <c r="F8" s="3">
        <f t="shared" ca="1" si="5"/>
        <v>17</v>
      </c>
      <c r="G8">
        <f t="shared" ca="1" si="6"/>
        <v>5</v>
      </c>
      <c r="H8">
        <f t="shared" ca="1" si="0"/>
        <v>4</v>
      </c>
      <c r="I8">
        <f t="shared" ca="1" si="0"/>
        <v>3</v>
      </c>
      <c r="J8">
        <f t="shared" ca="1" si="0"/>
        <v>4</v>
      </c>
      <c r="K8">
        <f t="shared" ca="1" si="0"/>
        <v>2</v>
      </c>
      <c r="L8">
        <f t="shared" ca="1" si="0"/>
        <v>5</v>
      </c>
      <c r="M8">
        <f t="shared" ca="1" si="0"/>
        <v>4</v>
      </c>
      <c r="N8" s="2">
        <f t="shared" ca="1" si="7"/>
        <v>4</v>
      </c>
      <c r="O8" s="2">
        <f t="shared" ca="1" si="8"/>
        <v>3.6666666666666665</v>
      </c>
      <c r="P8" s="2">
        <f t="shared" ca="1" si="9"/>
        <v>3.8666666666666667</v>
      </c>
      <c r="Q8" t="str">
        <f t="shared" ca="1" si="10"/>
        <v>非低收入</v>
      </c>
      <c r="R8" t="str">
        <f t="shared" ca="1" si="11"/>
        <v>高收入</v>
      </c>
      <c r="S8" t="str">
        <f t="shared" ca="1" si="12"/>
        <v>综合评分合格</v>
      </c>
      <c r="T8" t="str">
        <f t="shared" ca="1" si="13"/>
        <v>非优秀</v>
      </c>
      <c r="U8" t="str">
        <f t="shared" ca="1" si="14"/>
        <v>综合评分合格</v>
      </c>
      <c r="V8" t="str">
        <f t="shared" ca="1" si="15"/>
        <v/>
      </c>
      <c r="W8" t="str">
        <f t="shared" ca="1" si="16"/>
        <v>口灿莲花</v>
      </c>
      <c r="X8" t="str">
        <f t="shared" ca="1" si="17"/>
        <v/>
      </c>
      <c r="Y8" t="str">
        <f t="shared" ca="1" si="18"/>
        <v>SQL大神</v>
      </c>
      <c r="Z8" t="str">
        <f t="shared" ca="1" si="19"/>
        <v/>
      </c>
      <c r="AA8" t="str">
        <f t="shared" ca="1" si="20"/>
        <v/>
      </c>
      <c r="AB8" t="str">
        <f t="shared" ca="1" si="21"/>
        <v/>
      </c>
      <c r="AC8" t="str">
        <f t="shared" ca="1" si="22"/>
        <v>分析师100007属于高收入人群,能力综合评分合格</v>
      </c>
      <c r="AD8" t="str">
        <f t="shared" ca="1" si="23"/>
        <v>口灿莲花</v>
      </c>
      <c r="AE8" t="str">
        <f t="shared" ca="1" si="24"/>
        <v>SQL大神</v>
      </c>
      <c r="AF8" t="str">
        <f t="shared" ca="1" si="25"/>
        <v>分析师100007属于高收入人群,能力综合评分合格 此人口灿莲花也是SQL大神。</v>
      </c>
    </row>
    <row r="9" spans="1:32" x14ac:dyDescent="0.2">
      <c r="A9">
        <v>100008</v>
      </c>
      <c r="B9" s="3">
        <f t="shared" ca="1" si="1"/>
        <v>326.1872218735773</v>
      </c>
      <c r="C9" s="3">
        <f t="shared" ca="1" si="2"/>
        <v>32.404317528451465</v>
      </c>
      <c r="D9" t="str">
        <f t="shared" ca="1" si="3"/>
        <v>男</v>
      </c>
      <c r="E9" s="3">
        <f t="shared" ca="1" si="4"/>
        <v>19385.881924734906</v>
      </c>
      <c r="F9" s="3">
        <f t="shared" ca="1" si="5"/>
        <v>3</v>
      </c>
      <c r="G9">
        <f t="shared" ca="1" si="6"/>
        <v>5</v>
      </c>
      <c r="H9">
        <f t="shared" ca="1" si="0"/>
        <v>3</v>
      </c>
      <c r="I9">
        <f t="shared" ca="1" si="0"/>
        <v>5</v>
      </c>
      <c r="J9">
        <f t="shared" ca="1" si="0"/>
        <v>5</v>
      </c>
      <c r="K9">
        <f t="shared" ca="1" si="0"/>
        <v>5</v>
      </c>
      <c r="L9">
        <f t="shared" ca="1" si="0"/>
        <v>5</v>
      </c>
      <c r="M9">
        <f t="shared" ca="1" si="0"/>
        <v>3</v>
      </c>
      <c r="N9" s="2">
        <f t="shared" ca="1" si="7"/>
        <v>4.5</v>
      </c>
      <c r="O9" s="2">
        <f t="shared" ca="1" si="8"/>
        <v>4.333333333333333</v>
      </c>
      <c r="P9" s="2">
        <f t="shared" ca="1" si="9"/>
        <v>4.4333333333333336</v>
      </c>
      <c r="Q9" t="str">
        <f t="shared" ca="1" si="10"/>
        <v>非低收入</v>
      </c>
      <c r="R9" t="str">
        <f t="shared" ca="1" si="11"/>
        <v>高收入</v>
      </c>
      <c r="S9" t="str">
        <f t="shared" ca="1" si="12"/>
        <v>综合评分合格</v>
      </c>
      <c r="T9" t="str">
        <f t="shared" ca="1" si="13"/>
        <v>非优秀</v>
      </c>
      <c r="U9" t="str">
        <f t="shared" ca="1" si="14"/>
        <v>综合评分合格</v>
      </c>
      <c r="V9" t="str">
        <f t="shared" ca="1" si="15"/>
        <v>文采斐然</v>
      </c>
      <c r="W9" t="str">
        <f t="shared" ca="1" si="16"/>
        <v>口灿莲花</v>
      </c>
      <c r="X9" t="str">
        <f t="shared" ca="1" si="17"/>
        <v/>
      </c>
      <c r="Y9" t="str">
        <f t="shared" ca="1" si="18"/>
        <v>SQL大神</v>
      </c>
      <c r="Z9" t="str">
        <f t="shared" ca="1" si="19"/>
        <v/>
      </c>
      <c r="AA9" t="str">
        <f t="shared" ca="1" si="20"/>
        <v>可视化高手</v>
      </c>
      <c r="AB9" t="str">
        <f t="shared" ca="1" si="21"/>
        <v>算法狂魔</v>
      </c>
      <c r="AC9" t="str">
        <f t="shared" ca="1" si="22"/>
        <v>分析师100008属于高收入人群,能力综合评分合格</v>
      </c>
      <c r="AD9" t="str">
        <f t="shared" ca="1" si="23"/>
        <v>文采斐然 口灿莲花</v>
      </c>
      <c r="AE9" t="str">
        <f t="shared" ca="1" si="24"/>
        <v>SQL大神 可视化高手 算法狂魔</v>
      </c>
      <c r="AF9" t="str">
        <f t="shared" ca="1" si="25"/>
        <v>分析师100008属于高收入人群,能力综合评分合格 此人文采斐然 口灿莲花也是SQL大神 可视化高手 算法狂魔。</v>
      </c>
    </row>
    <row r="10" spans="1:32" x14ac:dyDescent="0.2">
      <c r="A10">
        <v>100009</v>
      </c>
      <c r="B10" s="3">
        <f t="shared" ca="1" si="1"/>
        <v>7328.2004074878414</v>
      </c>
      <c r="C10" s="3">
        <f t="shared" ca="1" si="2"/>
        <v>28.844005577402022</v>
      </c>
      <c r="D10" t="str">
        <f t="shared" ca="1" si="3"/>
        <v>男</v>
      </c>
      <c r="E10" s="3">
        <f t="shared" ca="1" si="4"/>
        <v>21675.939232456192</v>
      </c>
      <c r="F10" s="3">
        <f t="shared" ca="1" si="5"/>
        <v>21</v>
      </c>
      <c r="G10">
        <f t="shared" ca="1" si="6"/>
        <v>3</v>
      </c>
      <c r="H10">
        <f t="shared" ca="1" si="0"/>
        <v>4</v>
      </c>
      <c r="I10">
        <f t="shared" ca="1" si="0"/>
        <v>5</v>
      </c>
      <c r="J10">
        <f t="shared" ca="1" si="0"/>
        <v>4</v>
      </c>
      <c r="K10">
        <f t="shared" ca="1" si="0"/>
        <v>3</v>
      </c>
      <c r="L10">
        <f t="shared" ca="1" si="0"/>
        <v>5</v>
      </c>
      <c r="M10">
        <f t="shared" ca="1" si="0"/>
        <v>5</v>
      </c>
      <c r="N10" s="2">
        <f t="shared" ca="1" si="7"/>
        <v>4</v>
      </c>
      <c r="O10" s="2">
        <f t="shared" ca="1" si="8"/>
        <v>4.333333333333333</v>
      </c>
      <c r="P10" s="2">
        <f t="shared" ca="1" si="9"/>
        <v>4.1333333333333329</v>
      </c>
      <c r="Q10" t="str">
        <f t="shared" ca="1" si="10"/>
        <v>非低收入</v>
      </c>
      <c r="R10" t="str">
        <f t="shared" ca="1" si="11"/>
        <v>高收入</v>
      </c>
      <c r="S10" t="str">
        <f t="shared" ca="1" si="12"/>
        <v>综合评分合格</v>
      </c>
      <c r="T10" t="str">
        <f t="shared" ca="1" si="13"/>
        <v>非优秀</v>
      </c>
      <c r="U10" t="str">
        <f t="shared" ca="1" si="14"/>
        <v>综合评分合格</v>
      </c>
      <c r="V10" t="str">
        <f t="shared" ca="1" si="15"/>
        <v/>
      </c>
      <c r="W10" t="str">
        <f t="shared" ca="1" si="16"/>
        <v>口灿莲花</v>
      </c>
      <c r="X10" t="str">
        <f t="shared" ca="1" si="17"/>
        <v>颜值爆表</v>
      </c>
      <c r="Y10" t="str">
        <f t="shared" ca="1" si="18"/>
        <v/>
      </c>
      <c r="Z10" t="str">
        <f t="shared" ca="1" si="19"/>
        <v/>
      </c>
      <c r="AA10" t="str">
        <f t="shared" ca="1" si="20"/>
        <v>可视化高手</v>
      </c>
      <c r="AB10" t="str">
        <f t="shared" ca="1" si="21"/>
        <v/>
      </c>
      <c r="AC10" t="str">
        <f t="shared" ca="1" si="22"/>
        <v>分析师100009属于高收入人群,能力综合评分合格</v>
      </c>
      <c r="AD10" t="str">
        <f t="shared" ca="1" si="23"/>
        <v>口灿莲花 颜值爆表</v>
      </c>
      <c r="AE10" t="str">
        <f t="shared" ca="1" si="24"/>
        <v>可视化高手</v>
      </c>
      <c r="AF10" t="str">
        <f t="shared" ca="1" si="25"/>
        <v>分析师100009属于高收入人群,能力综合评分合格 此人口灿莲花 颜值爆表也是可视化高手。</v>
      </c>
    </row>
    <row r="11" spans="1:32" x14ac:dyDescent="0.2">
      <c r="A11">
        <v>100010</v>
      </c>
      <c r="B11" s="3">
        <f t="shared" ca="1" si="1"/>
        <v>8072.5063345485751</v>
      </c>
      <c r="C11" s="3">
        <f t="shared" ca="1" si="2"/>
        <v>22.675433630374776</v>
      </c>
      <c r="D11" t="str">
        <f t="shared" ca="1" si="3"/>
        <v>男</v>
      </c>
      <c r="E11" s="3">
        <f t="shared" ca="1" si="4"/>
        <v>13912.353603039552</v>
      </c>
      <c r="F11" s="3">
        <f t="shared" ca="1" si="5"/>
        <v>11</v>
      </c>
      <c r="G11">
        <f t="shared" ca="1" si="6"/>
        <v>4</v>
      </c>
      <c r="H11">
        <f t="shared" ca="1" si="0"/>
        <v>4</v>
      </c>
      <c r="I11">
        <f t="shared" ca="1" si="0"/>
        <v>3</v>
      </c>
      <c r="J11">
        <f t="shared" ca="1" si="0"/>
        <v>5</v>
      </c>
      <c r="K11">
        <f t="shared" ca="1" si="0"/>
        <v>5</v>
      </c>
      <c r="L11">
        <f t="shared" ca="1" si="0"/>
        <v>4</v>
      </c>
      <c r="M11">
        <f t="shared" ca="1" si="0"/>
        <v>5</v>
      </c>
      <c r="N11" s="2">
        <f t="shared" ca="1" si="7"/>
        <v>4</v>
      </c>
      <c r="O11" s="2">
        <f t="shared" ca="1" si="8"/>
        <v>4.666666666666667</v>
      </c>
      <c r="P11" s="2">
        <f t="shared" ca="1" si="9"/>
        <v>4.2666666666666666</v>
      </c>
      <c r="Q11" t="str">
        <f t="shared" ca="1" si="10"/>
        <v>非低收入</v>
      </c>
      <c r="R11" t="str">
        <f t="shared" ca="1" si="11"/>
        <v>高收入</v>
      </c>
      <c r="S11" t="str">
        <f t="shared" ca="1" si="12"/>
        <v>综合评分合格</v>
      </c>
      <c r="T11" t="str">
        <f t="shared" ca="1" si="13"/>
        <v>非优秀</v>
      </c>
      <c r="U11" t="str">
        <f t="shared" ca="1" si="14"/>
        <v>综合评分合格</v>
      </c>
      <c r="V11" t="str">
        <f t="shared" ca="1" si="15"/>
        <v>文采斐然</v>
      </c>
      <c r="W11" t="str">
        <f t="shared" ca="1" si="16"/>
        <v/>
      </c>
      <c r="X11" t="str">
        <f t="shared" ca="1" si="17"/>
        <v>颜值爆表</v>
      </c>
      <c r="Y11" t="str">
        <f t="shared" ca="1" si="18"/>
        <v/>
      </c>
      <c r="Z11" t="str">
        <f t="shared" ca="1" si="19"/>
        <v/>
      </c>
      <c r="AA11" t="str">
        <f t="shared" ca="1" si="20"/>
        <v/>
      </c>
      <c r="AB11" t="str">
        <f t="shared" ca="1" si="21"/>
        <v>算法狂魔</v>
      </c>
      <c r="AC11" t="str">
        <f t="shared" ca="1" si="22"/>
        <v>分析师100010属于高收入人群,能力综合评分合格</v>
      </c>
      <c r="AD11" t="str">
        <f t="shared" ca="1" si="23"/>
        <v>文采斐然 颜值爆表</v>
      </c>
      <c r="AE11" t="str">
        <f t="shared" ca="1" si="24"/>
        <v>算法狂魔</v>
      </c>
      <c r="AF11" t="str">
        <f t="shared" ca="1" si="25"/>
        <v>分析师100010属于高收入人群,能力综合评分合格 此人文采斐然 颜值爆表也是算法狂魔。</v>
      </c>
    </row>
    <row r="12" spans="1:32" x14ac:dyDescent="0.2">
      <c r="A12">
        <v>100011</v>
      </c>
      <c r="B12" s="3">
        <f t="shared" ca="1" si="1"/>
        <v>4729.7821171709538</v>
      </c>
      <c r="C12" s="3">
        <f t="shared" ca="1" si="2"/>
        <v>28.512914518386999</v>
      </c>
      <c r="D12" t="str">
        <f t="shared" ca="1" si="3"/>
        <v>女</v>
      </c>
      <c r="E12" s="3">
        <f t="shared" ca="1" si="4"/>
        <v>8164.9841213940417</v>
      </c>
      <c r="F12" s="3">
        <f t="shared" ca="1" si="5"/>
        <v>18</v>
      </c>
      <c r="G12">
        <f t="shared" ca="1" si="6"/>
        <v>4</v>
      </c>
      <c r="H12">
        <f t="shared" ca="1" si="0"/>
        <v>5</v>
      </c>
      <c r="I12">
        <f t="shared" ca="1" si="0"/>
        <v>4</v>
      </c>
      <c r="J12">
        <f t="shared" ca="1" si="0"/>
        <v>4</v>
      </c>
      <c r="K12">
        <f t="shared" ca="1" si="0"/>
        <v>5</v>
      </c>
      <c r="L12">
        <f t="shared" ca="1" si="0"/>
        <v>5</v>
      </c>
      <c r="M12">
        <f t="shared" ca="1" si="0"/>
        <v>4</v>
      </c>
      <c r="N12" s="2">
        <f t="shared" ca="1" si="7"/>
        <v>4.25</v>
      </c>
      <c r="O12" s="2">
        <f t="shared" ca="1" si="8"/>
        <v>4.666666666666667</v>
      </c>
      <c r="P12" s="2">
        <f t="shared" ca="1" si="9"/>
        <v>4.416666666666667</v>
      </c>
      <c r="Q12" t="str">
        <f t="shared" ca="1" si="10"/>
        <v>非低收入</v>
      </c>
      <c r="R12" t="str">
        <f t="shared" ca="1" si="11"/>
        <v>中高收入</v>
      </c>
      <c r="S12" t="str">
        <f t="shared" ca="1" si="12"/>
        <v>综合评分合格</v>
      </c>
      <c r="T12" t="str">
        <f t="shared" ca="1" si="13"/>
        <v>非优秀</v>
      </c>
      <c r="U12" t="str">
        <f t="shared" ca="1" si="14"/>
        <v>综合评分合格</v>
      </c>
      <c r="V12" t="str">
        <f t="shared" ca="1" si="15"/>
        <v>文采斐然</v>
      </c>
      <c r="W12" t="str">
        <f t="shared" ca="1" si="16"/>
        <v>口灿莲花</v>
      </c>
      <c r="X12" t="str">
        <f t="shared" ca="1" si="17"/>
        <v/>
      </c>
      <c r="Y12" t="str">
        <f t="shared" ca="1" si="18"/>
        <v/>
      </c>
      <c r="Z12" t="str">
        <f t="shared" ca="1" si="19"/>
        <v>Excel达人</v>
      </c>
      <c r="AA12" t="str">
        <f t="shared" ca="1" si="20"/>
        <v/>
      </c>
      <c r="AB12" t="str">
        <f t="shared" ca="1" si="21"/>
        <v/>
      </c>
      <c r="AC12" t="str">
        <f t="shared" ca="1" si="22"/>
        <v>分析师100011属于中高收入人群,能力综合评分合格</v>
      </c>
      <c r="AD12" t="str">
        <f t="shared" ca="1" si="23"/>
        <v>文采斐然 口灿莲花</v>
      </c>
      <c r="AE12" t="str">
        <f t="shared" ca="1" si="24"/>
        <v>Excel达人</v>
      </c>
      <c r="AF12" t="str">
        <f t="shared" ca="1" si="25"/>
        <v>分析师100011属于中高收入人群,能力综合评分合格 此人文采斐然 口灿莲花也是Excel达人。</v>
      </c>
    </row>
    <row r="13" spans="1:32" x14ac:dyDescent="0.2">
      <c r="A13">
        <v>100012</v>
      </c>
      <c r="B13" s="3">
        <f t="shared" ca="1" si="1"/>
        <v>8657.3659403266211</v>
      </c>
      <c r="C13" s="3">
        <f t="shared" ca="1" si="2"/>
        <v>50.015483188363177</v>
      </c>
      <c r="D13" t="str">
        <f t="shared" ca="1" si="3"/>
        <v>女</v>
      </c>
      <c r="E13" s="3">
        <f t="shared" ca="1" si="4"/>
        <v>6217.3492521125299</v>
      </c>
      <c r="F13" s="3">
        <f t="shared" ca="1" si="5"/>
        <v>19</v>
      </c>
      <c r="G13">
        <f t="shared" ca="1" si="6"/>
        <v>5</v>
      </c>
      <c r="H13">
        <f t="shared" ca="1" si="0"/>
        <v>5</v>
      </c>
      <c r="I13">
        <f t="shared" ca="1" si="0"/>
        <v>4</v>
      </c>
      <c r="J13">
        <f t="shared" ca="1" si="0"/>
        <v>4</v>
      </c>
      <c r="K13">
        <f t="shared" ca="1" si="0"/>
        <v>4</v>
      </c>
      <c r="L13">
        <f t="shared" ca="1" si="0"/>
        <v>5</v>
      </c>
      <c r="M13">
        <f t="shared" ca="1" si="0"/>
        <v>4</v>
      </c>
      <c r="N13" s="2">
        <f t="shared" ca="1" si="7"/>
        <v>4.5</v>
      </c>
      <c r="O13" s="2">
        <f t="shared" ca="1" si="8"/>
        <v>4.333333333333333</v>
      </c>
      <c r="P13" s="2">
        <f t="shared" ca="1" si="9"/>
        <v>4.4333333333333336</v>
      </c>
      <c r="Q13" t="str">
        <f t="shared" ca="1" si="10"/>
        <v>非低收入</v>
      </c>
      <c r="R13" t="str">
        <f t="shared" ca="1" si="11"/>
        <v>中高收入</v>
      </c>
      <c r="S13" t="str">
        <f t="shared" ca="1" si="12"/>
        <v>综合评分合格</v>
      </c>
      <c r="T13" t="str">
        <f t="shared" ca="1" si="13"/>
        <v>非优秀</v>
      </c>
      <c r="U13" t="str">
        <f t="shared" ca="1" si="14"/>
        <v>综合评分合格</v>
      </c>
      <c r="V13" t="str">
        <f t="shared" ca="1" si="15"/>
        <v/>
      </c>
      <c r="W13" t="str">
        <f t="shared" ca="1" si="16"/>
        <v>口灿莲花</v>
      </c>
      <c r="X13" t="str">
        <f t="shared" ca="1" si="17"/>
        <v/>
      </c>
      <c r="Y13" t="str">
        <f t="shared" ca="1" si="18"/>
        <v>SQL大神</v>
      </c>
      <c r="Z13" t="str">
        <f t="shared" ca="1" si="19"/>
        <v>Excel达人</v>
      </c>
      <c r="AA13" t="str">
        <f t="shared" ca="1" si="20"/>
        <v/>
      </c>
      <c r="AB13" t="str">
        <f t="shared" ca="1" si="21"/>
        <v/>
      </c>
      <c r="AC13" t="str">
        <f t="shared" ca="1" si="22"/>
        <v>分析师100012属于中高收入人群,能力综合评分合格</v>
      </c>
      <c r="AD13" t="str">
        <f t="shared" ca="1" si="23"/>
        <v>口灿莲花</v>
      </c>
      <c r="AE13" t="str">
        <f t="shared" ca="1" si="24"/>
        <v>SQL大神 Excel达人</v>
      </c>
      <c r="AF13" t="str">
        <f t="shared" ca="1" si="25"/>
        <v>分析师100012属于中高收入人群,能力综合评分合格 此人口灿莲花也是SQL大神 Excel达人。</v>
      </c>
    </row>
    <row r="14" spans="1:32" x14ac:dyDescent="0.2">
      <c r="A14">
        <v>100013</v>
      </c>
      <c r="B14" s="3">
        <f t="shared" ca="1" si="1"/>
        <v>6221.203886529669</v>
      </c>
      <c r="C14" s="3">
        <f t="shared" ca="1" si="2"/>
        <v>50.400557297700516</v>
      </c>
      <c r="D14" t="str">
        <f t="shared" ca="1" si="3"/>
        <v>女</v>
      </c>
      <c r="E14" s="3">
        <f t="shared" ca="1" si="4"/>
        <v>17230.503126245283</v>
      </c>
      <c r="F14" s="3">
        <f t="shared" ca="1" si="5"/>
        <v>17</v>
      </c>
      <c r="G14">
        <f t="shared" ca="1" si="6"/>
        <v>4</v>
      </c>
      <c r="H14">
        <f t="shared" ca="1" si="0"/>
        <v>4</v>
      </c>
      <c r="I14">
        <f t="shared" ca="1" si="0"/>
        <v>5</v>
      </c>
      <c r="J14">
        <f t="shared" ca="1" si="0"/>
        <v>4</v>
      </c>
      <c r="K14">
        <f t="shared" ca="1" si="0"/>
        <v>3</v>
      </c>
      <c r="L14">
        <f t="shared" ca="1" si="0"/>
        <v>5</v>
      </c>
      <c r="M14">
        <f t="shared" ca="1" si="0"/>
        <v>5</v>
      </c>
      <c r="N14" s="2">
        <f t="shared" ca="1" si="7"/>
        <v>4.25</v>
      </c>
      <c r="O14" s="2">
        <f t="shared" ca="1" si="8"/>
        <v>4.333333333333333</v>
      </c>
      <c r="P14" s="2">
        <f t="shared" ca="1" si="9"/>
        <v>4.2833333333333332</v>
      </c>
      <c r="Q14" t="str">
        <f t="shared" ca="1" si="10"/>
        <v>非低收入</v>
      </c>
      <c r="R14" t="str">
        <f t="shared" ca="1" si="11"/>
        <v>高收入</v>
      </c>
      <c r="S14" t="str">
        <f t="shared" ca="1" si="12"/>
        <v>综合评分合格</v>
      </c>
      <c r="T14" t="str">
        <f t="shared" ca="1" si="13"/>
        <v>非优秀</v>
      </c>
      <c r="U14" t="str">
        <f t="shared" ca="1" si="14"/>
        <v>综合评分合格</v>
      </c>
      <c r="V14" t="str">
        <f t="shared" ca="1" si="15"/>
        <v/>
      </c>
      <c r="W14" t="str">
        <f t="shared" ca="1" si="16"/>
        <v>口灿莲花</v>
      </c>
      <c r="X14" t="str">
        <f t="shared" ca="1" si="17"/>
        <v>颜值爆表</v>
      </c>
      <c r="Y14" t="str">
        <f t="shared" ca="1" si="18"/>
        <v/>
      </c>
      <c r="Z14" t="str">
        <f t="shared" ca="1" si="19"/>
        <v/>
      </c>
      <c r="AA14" t="str">
        <f t="shared" ca="1" si="20"/>
        <v>可视化高手</v>
      </c>
      <c r="AB14" t="str">
        <f t="shared" ca="1" si="21"/>
        <v/>
      </c>
      <c r="AC14" t="str">
        <f t="shared" ca="1" si="22"/>
        <v>分析师100013属于高收入人群,能力综合评分合格</v>
      </c>
      <c r="AD14" t="str">
        <f t="shared" ca="1" si="23"/>
        <v>口灿莲花 颜值爆表</v>
      </c>
      <c r="AE14" t="str">
        <f t="shared" ca="1" si="24"/>
        <v>可视化高手</v>
      </c>
      <c r="AF14" t="str">
        <f t="shared" ca="1" si="25"/>
        <v>分析师100013属于高收入人群,能力综合评分合格 此人口灿莲花 颜值爆表也是可视化高手。</v>
      </c>
    </row>
    <row r="15" spans="1:32" x14ac:dyDescent="0.2">
      <c r="A15">
        <v>100014</v>
      </c>
      <c r="B15" s="3">
        <f t="shared" ca="1" si="1"/>
        <v>3283.734738880908</v>
      </c>
      <c r="C15" s="3">
        <f t="shared" ca="1" si="2"/>
        <v>40.214470572085631</v>
      </c>
      <c r="D15" t="str">
        <f t="shared" ca="1" si="3"/>
        <v>女</v>
      </c>
      <c r="E15" s="3">
        <f t="shared" ca="1" si="4"/>
        <v>4743.7949251248338</v>
      </c>
      <c r="F15" s="3">
        <f t="shared" ca="1" si="5"/>
        <v>21</v>
      </c>
      <c r="G15">
        <f t="shared" ca="1" si="6"/>
        <v>4</v>
      </c>
      <c r="H15">
        <f t="shared" ca="1" si="0"/>
        <v>4</v>
      </c>
      <c r="I15">
        <f t="shared" ca="1" si="0"/>
        <v>5</v>
      </c>
      <c r="J15">
        <f t="shared" ca="1" si="0"/>
        <v>4</v>
      </c>
      <c r="K15">
        <f t="shared" ca="1" si="0"/>
        <v>4</v>
      </c>
      <c r="L15">
        <f t="shared" ca="1" si="0"/>
        <v>4</v>
      </c>
      <c r="M15">
        <f t="shared" ca="1" si="0"/>
        <v>5</v>
      </c>
      <c r="N15" s="2">
        <f t="shared" ca="1" si="7"/>
        <v>4.25</v>
      </c>
      <c r="O15" s="2">
        <f t="shared" ca="1" si="8"/>
        <v>4.333333333333333</v>
      </c>
      <c r="P15" s="2">
        <f t="shared" ca="1" si="9"/>
        <v>4.2833333333333332</v>
      </c>
      <c r="Q15" t="str">
        <f t="shared" ca="1" si="10"/>
        <v>非低收入</v>
      </c>
      <c r="R15" t="str">
        <f t="shared" ca="1" si="11"/>
        <v>中等收入</v>
      </c>
      <c r="S15" t="str">
        <f t="shared" ca="1" si="12"/>
        <v>综合评分合格</v>
      </c>
      <c r="T15" t="str">
        <f t="shared" ca="1" si="13"/>
        <v>非优秀</v>
      </c>
      <c r="U15" t="str">
        <f t="shared" ca="1" si="14"/>
        <v>综合评分合格</v>
      </c>
      <c r="V15" t="str">
        <f t="shared" ca="1" si="15"/>
        <v/>
      </c>
      <c r="W15" t="str">
        <f t="shared" ca="1" si="16"/>
        <v/>
      </c>
      <c r="X15" t="str">
        <f t="shared" ca="1" si="17"/>
        <v>颜值爆表</v>
      </c>
      <c r="Y15" t="str">
        <f t="shared" ca="1" si="18"/>
        <v/>
      </c>
      <c r="Z15" t="str">
        <f t="shared" ca="1" si="19"/>
        <v/>
      </c>
      <c r="AA15" t="str">
        <f t="shared" ca="1" si="20"/>
        <v>可视化高手</v>
      </c>
      <c r="AB15" t="str">
        <f t="shared" ca="1" si="21"/>
        <v/>
      </c>
      <c r="AC15" t="str">
        <f t="shared" ca="1" si="22"/>
        <v>分析师100014属于中等收入人群,能力综合评分合格</v>
      </c>
      <c r="AD15" t="str">
        <f t="shared" ca="1" si="23"/>
        <v>颜值爆表</v>
      </c>
      <c r="AE15" t="str">
        <f t="shared" ca="1" si="24"/>
        <v>可视化高手</v>
      </c>
      <c r="AF15" t="str">
        <f t="shared" ca="1" si="25"/>
        <v>分析师100014属于中等收入人群,能力综合评分合格 此人颜值爆表也是可视化高手。</v>
      </c>
    </row>
    <row r="16" spans="1:32" x14ac:dyDescent="0.2">
      <c r="A16">
        <v>100015</v>
      </c>
      <c r="B16" s="3">
        <f t="shared" ca="1" si="1"/>
        <v>8648.6330565573026</v>
      </c>
      <c r="C16" s="3">
        <f t="shared" ca="1" si="2"/>
        <v>61.803334149298493</v>
      </c>
      <c r="D16" t="str">
        <f t="shared" ca="1" si="3"/>
        <v>男</v>
      </c>
      <c r="E16" s="3">
        <f t="shared" ca="1" si="4"/>
        <v>16989.334022180614</v>
      </c>
      <c r="F16" s="3">
        <f t="shared" ca="1" si="5"/>
        <v>6</v>
      </c>
      <c r="G16">
        <f t="shared" ca="1" si="6"/>
        <v>5</v>
      </c>
      <c r="H16">
        <f t="shared" ca="1" si="0"/>
        <v>5</v>
      </c>
      <c r="I16">
        <f t="shared" ca="1" si="0"/>
        <v>4</v>
      </c>
      <c r="J16">
        <f t="shared" ca="1" si="0"/>
        <v>5</v>
      </c>
      <c r="K16">
        <f t="shared" ca="1" si="0"/>
        <v>4</v>
      </c>
      <c r="L16">
        <f t="shared" ca="1" si="0"/>
        <v>4</v>
      </c>
      <c r="M16">
        <f t="shared" ca="1" si="0"/>
        <v>5</v>
      </c>
      <c r="N16" s="2">
        <f t="shared" ca="1" si="7"/>
        <v>4.75</v>
      </c>
      <c r="O16" s="2">
        <f t="shared" ca="1" si="8"/>
        <v>4.333333333333333</v>
      </c>
      <c r="P16" s="2">
        <f t="shared" ca="1" si="9"/>
        <v>4.5833333333333339</v>
      </c>
      <c r="Q16" t="str">
        <f t="shared" ca="1" si="10"/>
        <v>非低收入</v>
      </c>
      <c r="R16" t="str">
        <f t="shared" ca="1" si="11"/>
        <v>高收入</v>
      </c>
      <c r="S16" t="str">
        <f t="shared" ca="1" si="12"/>
        <v>综合评分合格</v>
      </c>
      <c r="T16" t="str">
        <f t="shared" ca="1" si="13"/>
        <v>非优秀</v>
      </c>
      <c r="U16" t="str">
        <f t="shared" ca="1" si="14"/>
        <v>综合评分合格</v>
      </c>
      <c r="V16" t="str">
        <f t="shared" ca="1" si="15"/>
        <v/>
      </c>
      <c r="W16" t="str">
        <f t="shared" ca="1" si="16"/>
        <v/>
      </c>
      <c r="X16" t="str">
        <f t="shared" ca="1" si="17"/>
        <v>颜值爆表</v>
      </c>
      <c r="Y16" t="str">
        <f t="shared" ca="1" si="18"/>
        <v>SQL大神</v>
      </c>
      <c r="Z16" t="str">
        <f t="shared" ca="1" si="19"/>
        <v>Excel达人</v>
      </c>
      <c r="AA16" t="str">
        <f t="shared" ca="1" si="20"/>
        <v/>
      </c>
      <c r="AB16" t="str">
        <f t="shared" ca="1" si="21"/>
        <v>算法狂魔</v>
      </c>
      <c r="AC16" t="str">
        <f t="shared" ca="1" si="22"/>
        <v>分析师100015属于高收入人群,能力综合评分合格</v>
      </c>
      <c r="AD16" t="str">
        <f t="shared" ca="1" si="23"/>
        <v>颜值爆表</v>
      </c>
      <c r="AE16" t="str">
        <f t="shared" ca="1" si="24"/>
        <v>SQL大神 Excel达人 算法狂魔</v>
      </c>
      <c r="AF16" t="str">
        <f t="shared" ca="1" si="25"/>
        <v>分析师100015属于高收入人群,能力综合评分合格 此人颜值爆表也是SQL大神 Excel达人 算法狂魔。</v>
      </c>
    </row>
    <row r="17" spans="1:32" x14ac:dyDescent="0.2">
      <c r="A17">
        <v>100016</v>
      </c>
      <c r="B17" s="3">
        <f t="shared" ca="1" si="1"/>
        <v>517.60401483672888</v>
      </c>
      <c r="C17" s="3">
        <f t="shared" ca="1" si="2"/>
        <v>49.084510751627889</v>
      </c>
      <c r="D17" t="str">
        <f t="shared" ca="1" si="3"/>
        <v>男</v>
      </c>
      <c r="E17" s="3">
        <f t="shared" ca="1" si="4"/>
        <v>10412.884876645756</v>
      </c>
      <c r="F17" s="3">
        <f t="shared" ca="1" si="5"/>
        <v>3</v>
      </c>
      <c r="G17">
        <f t="shared" ca="1" si="6"/>
        <v>3</v>
      </c>
      <c r="H17">
        <f t="shared" ca="1" si="0"/>
        <v>4</v>
      </c>
      <c r="I17">
        <f t="shared" ca="1" si="0"/>
        <v>3</v>
      </c>
      <c r="J17">
        <f t="shared" ca="1" si="0"/>
        <v>1</v>
      </c>
      <c r="K17">
        <f t="shared" ca="1" si="0"/>
        <v>5</v>
      </c>
      <c r="L17">
        <f t="shared" ca="1" si="0"/>
        <v>5</v>
      </c>
      <c r="M17">
        <f t="shared" ca="1" si="0"/>
        <v>5</v>
      </c>
      <c r="N17" s="2">
        <f t="shared" ca="1" si="7"/>
        <v>2.75</v>
      </c>
      <c r="O17" s="2">
        <f t="shared" ca="1" si="8"/>
        <v>5</v>
      </c>
      <c r="P17" s="2">
        <f t="shared" ca="1" si="9"/>
        <v>3.65</v>
      </c>
      <c r="Q17" t="str">
        <f t="shared" ca="1" si="10"/>
        <v>非低收入</v>
      </c>
      <c r="R17" t="str">
        <f t="shared" ca="1" si="11"/>
        <v>高收入</v>
      </c>
      <c r="S17" t="str">
        <f t="shared" ca="1" si="12"/>
        <v>综合评分不合格</v>
      </c>
      <c r="T17" t="str">
        <f t="shared" ca="1" si="13"/>
        <v>非优秀</v>
      </c>
      <c r="U17" t="str">
        <f t="shared" ca="1" si="14"/>
        <v>综合评分不合格</v>
      </c>
      <c r="V17" t="str">
        <f t="shared" ca="1" si="15"/>
        <v>文采斐然</v>
      </c>
      <c r="W17" t="str">
        <f t="shared" ca="1" si="16"/>
        <v>口灿莲花</v>
      </c>
      <c r="X17" t="str">
        <f t="shared" ca="1" si="17"/>
        <v>颜值爆表</v>
      </c>
      <c r="Y17" t="str">
        <f t="shared" ca="1" si="18"/>
        <v/>
      </c>
      <c r="Z17" t="str">
        <f t="shared" ca="1" si="19"/>
        <v/>
      </c>
      <c r="AA17" t="str">
        <f t="shared" ca="1" si="20"/>
        <v/>
      </c>
      <c r="AB17" t="str">
        <f t="shared" ca="1" si="21"/>
        <v/>
      </c>
      <c r="AC17" t="str">
        <f t="shared" ca="1" si="22"/>
        <v>分析师100016属于高收入人群,能力综合评分不合格</v>
      </c>
      <c r="AD17" t="str">
        <f t="shared" ca="1" si="23"/>
        <v>文采斐然 口灿莲花 颜值爆表</v>
      </c>
      <c r="AE17" t="str">
        <f t="shared" ca="1" si="24"/>
        <v/>
      </c>
      <c r="AF17" t="str">
        <f t="shared" ca="1" si="25"/>
        <v>分析师100016属于高收入人群,能力综合评分不合格 此人文采斐然 口灿莲花 颜值爆表。</v>
      </c>
    </row>
    <row r="18" spans="1:32" x14ac:dyDescent="0.2">
      <c r="A18">
        <v>100017</v>
      </c>
      <c r="B18" s="3">
        <f t="shared" ca="1" si="1"/>
        <v>5189.3496605049449</v>
      </c>
      <c r="C18" s="3">
        <f t="shared" ca="1" si="2"/>
        <v>47.331735814013484</v>
      </c>
      <c r="D18" t="str">
        <f t="shared" ca="1" si="3"/>
        <v>女</v>
      </c>
      <c r="E18" s="3">
        <f t="shared" ca="1" si="4"/>
        <v>20937.13021368708</v>
      </c>
      <c r="F18" s="3">
        <f t="shared" ca="1" si="5"/>
        <v>19</v>
      </c>
      <c r="G18">
        <f t="shared" ca="1" si="6"/>
        <v>4</v>
      </c>
      <c r="H18">
        <f t="shared" ca="1" si="6"/>
        <v>5</v>
      </c>
      <c r="I18">
        <f t="shared" ca="1" si="6"/>
        <v>4</v>
      </c>
      <c r="J18">
        <f t="shared" ca="1" si="6"/>
        <v>3</v>
      </c>
      <c r="K18">
        <f t="shared" ca="1" si="6"/>
        <v>5</v>
      </c>
      <c r="L18">
        <f t="shared" ca="1" si="6"/>
        <v>5</v>
      </c>
      <c r="M18">
        <f t="shared" ca="1" si="6"/>
        <v>4</v>
      </c>
      <c r="N18" s="2">
        <f t="shared" ca="1" si="7"/>
        <v>4</v>
      </c>
      <c r="O18" s="2">
        <f t="shared" ca="1" si="8"/>
        <v>4.666666666666667</v>
      </c>
      <c r="P18" s="2">
        <f t="shared" ca="1" si="9"/>
        <v>4.2666666666666666</v>
      </c>
      <c r="Q18" t="str">
        <f t="shared" ca="1" si="10"/>
        <v>非低收入</v>
      </c>
      <c r="R18" t="str">
        <f t="shared" ca="1" si="11"/>
        <v>高收入</v>
      </c>
      <c r="S18" t="str">
        <f t="shared" ca="1" si="12"/>
        <v>综合评分合格</v>
      </c>
      <c r="T18" t="str">
        <f t="shared" ca="1" si="13"/>
        <v>非优秀</v>
      </c>
      <c r="U18" t="str">
        <f t="shared" ca="1" si="14"/>
        <v>综合评分合格</v>
      </c>
      <c r="V18" t="str">
        <f t="shared" ca="1" si="15"/>
        <v>文采斐然</v>
      </c>
      <c r="W18" t="str">
        <f t="shared" ca="1" si="16"/>
        <v>口灿莲花</v>
      </c>
      <c r="X18" t="str">
        <f t="shared" ca="1" si="17"/>
        <v/>
      </c>
      <c r="Y18" t="str">
        <f t="shared" ca="1" si="18"/>
        <v/>
      </c>
      <c r="Z18" t="str">
        <f t="shared" ca="1" si="19"/>
        <v>Excel达人</v>
      </c>
      <c r="AA18" t="str">
        <f t="shared" ca="1" si="20"/>
        <v/>
      </c>
      <c r="AB18" t="str">
        <f t="shared" ca="1" si="21"/>
        <v/>
      </c>
      <c r="AC18" t="str">
        <f t="shared" ca="1" si="22"/>
        <v>分析师100017属于高收入人群,能力综合评分合格</v>
      </c>
      <c r="AD18" t="str">
        <f t="shared" ca="1" si="23"/>
        <v>文采斐然 口灿莲花</v>
      </c>
      <c r="AE18" t="str">
        <f t="shared" ca="1" si="24"/>
        <v>Excel达人</v>
      </c>
      <c r="AF18" t="str">
        <f t="shared" ca="1" si="25"/>
        <v>分析师100017属于高收入人群,能力综合评分合格 此人文采斐然 口灿莲花也是Excel达人。</v>
      </c>
    </row>
    <row r="19" spans="1:32" x14ac:dyDescent="0.2">
      <c r="A19">
        <v>100018</v>
      </c>
      <c r="B19" s="3">
        <f t="shared" ca="1" si="1"/>
        <v>838.900281727839</v>
      </c>
      <c r="C19" s="3">
        <f t="shared" ca="1" si="2"/>
        <v>60.71308268818089</v>
      </c>
      <c r="D19" t="str">
        <f t="shared" ca="1" si="3"/>
        <v>男</v>
      </c>
      <c r="E19" s="3">
        <f t="shared" ca="1" si="4"/>
        <v>12098.767451417403</v>
      </c>
      <c r="F19" s="3">
        <f t="shared" ca="1" si="5"/>
        <v>22</v>
      </c>
      <c r="G19">
        <f t="shared" ca="1" si="6"/>
        <v>2</v>
      </c>
      <c r="H19">
        <f t="shared" ca="1" si="6"/>
        <v>4</v>
      </c>
      <c r="I19">
        <f t="shared" ca="1" si="6"/>
        <v>5</v>
      </c>
      <c r="J19">
        <f t="shared" ca="1" si="6"/>
        <v>4</v>
      </c>
      <c r="K19">
        <f t="shared" ca="1" si="6"/>
        <v>5</v>
      </c>
      <c r="L19">
        <f t="shared" ca="1" si="6"/>
        <v>5</v>
      </c>
      <c r="M19">
        <f t="shared" ca="1" si="6"/>
        <v>4</v>
      </c>
      <c r="N19" s="2">
        <f t="shared" ca="1" si="7"/>
        <v>3.75</v>
      </c>
      <c r="O19" s="2">
        <f t="shared" ca="1" si="8"/>
        <v>4.666666666666667</v>
      </c>
      <c r="P19" s="2">
        <f t="shared" ca="1" si="9"/>
        <v>4.1166666666666671</v>
      </c>
      <c r="Q19" t="str">
        <f t="shared" ca="1" si="10"/>
        <v>非低收入</v>
      </c>
      <c r="R19" t="str">
        <f t="shared" ca="1" si="11"/>
        <v>高收入</v>
      </c>
      <c r="S19" t="str">
        <f t="shared" ca="1" si="12"/>
        <v>综合评分合格</v>
      </c>
      <c r="T19" t="str">
        <f t="shared" ca="1" si="13"/>
        <v>非优秀</v>
      </c>
      <c r="U19" t="str">
        <f t="shared" ca="1" si="14"/>
        <v>综合评分合格</v>
      </c>
      <c r="V19" t="str">
        <f t="shared" ca="1" si="15"/>
        <v>文采斐然</v>
      </c>
      <c r="W19" t="str">
        <f t="shared" ca="1" si="16"/>
        <v>口灿莲花</v>
      </c>
      <c r="X19" t="str">
        <f t="shared" ca="1" si="17"/>
        <v/>
      </c>
      <c r="Y19" t="str">
        <f t="shared" ca="1" si="18"/>
        <v/>
      </c>
      <c r="Z19" t="str">
        <f t="shared" ca="1" si="19"/>
        <v/>
      </c>
      <c r="AA19" t="str">
        <f t="shared" ca="1" si="20"/>
        <v>可视化高手</v>
      </c>
      <c r="AB19" t="str">
        <f t="shared" ca="1" si="21"/>
        <v/>
      </c>
      <c r="AC19" t="str">
        <f t="shared" ca="1" si="22"/>
        <v>分析师100018属于高收入人群,能力综合评分合格</v>
      </c>
      <c r="AD19" t="str">
        <f t="shared" ca="1" si="23"/>
        <v>文采斐然 口灿莲花</v>
      </c>
      <c r="AE19" t="str">
        <f t="shared" ca="1" si="24"/>
        <v>可视化高手</v>
      </c>
      <c r="AF19" t="str">
        <f t="shared" ca="1" si="25"/>
        <v>分析师100018属于高收入人群,能力综合评分合格 此人文采斐然 口灿莲花也是可视化高手。</v>
      </c>
    </row>
    <row r="20" spans="1:32" x14ac:dyDescent="0.2">
      <c r="A20">
        <v>100019</v>
      </c>
      <c r="B20" s="3">
        <f t="shared" ca="1" si="1"/>
        <v>9856.5930658598954</v>
      </c>
      <c r="C20" s="3">
        <f t="shared" ca="1" si="2"/>
        <v>57.593594353896805</v>
      </c>
      <c r="D20" t="str">
        <f t="shared" ca="1" si="3"/>
        <v>女</v>
      </c>
      <c r="E20" s="3">
        <f t="shared" ca="1" si="4"/>
        <v>11315.717480746562</v>
      </c>
      <c r="F20" s="3">
        <f t="shared" ca="1" si="5"/>
        <v>16</v>
      </c>
      <c r="G20">
        <f t="shared" ca="1" si="6"/>
        <v>4</v>
      </c>
      <c r="H20">
        <f t="shared" ca="1" si="6"/>
        <v>5</v>
      </c>
      <c r="I20">
        <f t="shared" ca="1" si="6"/>
        <v>5</v>
      </c>
      <c r="J20">
        <f t="shared" ca="1" si="6"/>
        <v>3</v>
      </c>
      <c r="K20">
        <f t="shared" ca="1" si="6"/>
        <v>5</v>
      </c>
      <c r="L20">
        <f t="shared" ca="1" si="6"/>
        <v>4</v>
      </c>
      <c r="M20">
        <f t="shared" ca="1" si="6"/>
        <v>5</v>
      </c>
      <c r="N20" s="2">
        <f t="shared" ca="1" si="7"/>
        <v>4.25</v>
      </c>
      <c r="O20" s="2">
        <f t="shared" ca="1" si="8"/>
        <v>4.666666666666667</v>
      </c>
      <c r="P20" s="2">
        <f t="shared" ca="1" si="9"/>
        <v>4.416666666666667</v>
      </c>
      <c r="Q20" t="str">
        <f t="shared" ca="1" si="10"/>
        <v>非低收入</v>
      </c>
      <c r="R20" t="str">
        <f t="shared" ca="1" si="11"/>
        <v>高收入</v>
      </c>
      <c r="S20" t="str">
        <f t="shared" ca="1" si="12"/>
        <v>综合评分合格</v>
      </c>
      <c r="T20" t="str">
        <f ca="1">IF(AND(N20&gt;4.5,O20&gt;4.5),"优秀","非优秀")</f>
        <v>非优秀</v>
      </c>
      <c r="U20" t="str">
        <f t="shared" ca="1" si="14"/>
        <v>综合评分合格</v>
      </c>
      <c r="V20" t="str">
        <f t="shared" ca="1" si="15"/>
        <v>文采斐然</v>
      </c>
      <c r="W20" t="str">
        <f t="shared" ca="1" si="16"/>
        <v/>
      </c>
      <c r="X20" t="str">
        <f t="shared" ca="1" si="17"/>
        <v>颜值爆表</v>
      </c>
      <c r="Y20" t="str">
        <f t="shared" ca="1" si="18"/>
        <v/>
      </c>
      <c r="Z20" t="str">
        <f t="shared" ca="1" si="19"/>
        <v>Excel达人</v>
      </c>
      <c r="AA20" t="str">
        <f t="shared" ca="1" si="20"/>
        <v>可视化高手</v>
      </c>
      <c r="AB20" t="str">
        <f t="shared" ca="1" si="21"/>
        <v/>
      </c>
      <c r="AC20" t="str">
        <f t="shared" ca="1" si="22"/>
        <v>分析师100019属于高收入人群,能力综合评分合格</v>
      </c>
      <c r="AD20" t="str">
        <f t="shared" ca="1" si="23"/>
        <v>文采斐然 颜值爆表</v>
      </c>
      <c r="AE20" t="str">
        <f t="shared" ca="1" si="24"/>
        <v>Excel达人 可视化高手</v>
      </c>
      <c r="AF20" t="str">
        <f t="shared" ca="1" si="25"/>
        <v>分析师100019属于高收入人群,能力综合评分合格 此人文采斐然 颜值爆表也是Excel达人 可视化高手。</v>
      </c>
    </row>
    <row r="21" spans="1:32" x14ac:dyDescent="0.2">
      <c r="A21">
        <v>100020</v>
      </c>
      <c r="B21" s="3">
        <f t="shared" ca="1" si="1"/>
        <v>7260.7249779323738</v>
      </c>
      <c r="C21" s="3">
        <f t="shared" ca="1" si="2"/>
        <v>33.320971813821295</v>
      </c>
      <c r="D21" t="str">
        <f t="shared" ca="1" si="3"/>
        <v>女</v>
      </c>
      <c r="E21" s="3">
        <f t="shared" ca="1" si="4"/>
        <v>19637.475881886676</v>
      </c>
      <c r="F21" s="3">
        <f t="shared" ca="1" si="5"/>
        <v>6</v>
      </c>
      <c r="G21">
        <f t="shared" ca="1" si="6"/>
        <v>4</v>
      </c>
      <c r="H21">
        <f t="shared" ca="1" si="6"/>
        <v>4</v>
      </c>
      <c r="I21">
        <f t="shared" ca="1" si="6"/>
        <v>5</v>
      </c>
      <c r="J21">
        <f t="shared" ca="1" si="6"/>
        <v>5</v>
      </c>
      <c r="K21">
        <f t="shared" ca="1" si="6"/>
        <v>4</v>
      </c>
      <c r="L21">
        <f t="shared" ca="1" si="6"/>
        <v>5</v>
      </c>
      <c r="M21">
        <f t="shared" ca="1" si="6"/>
        <v>5</v>
      </c>
      <c r="N21" s="2">
        <f t="shared" ca="1" si="7"/>
        <v>4.5</v>
      </c>
      <c r="O21" s="2">
        <f t="shared" ca="1" si="8"/>
        <v>4.666666666666667</v>
      </c>
      <c r="P21" s="2">
        <f t="shared" ca="1" si="9"/>
        <v>4.5666666666666664</v>
      </c>
      <c r="Q21" t="str">
        <f t="shared" ca="1" si="10"/>
        <v>非低收入</v>
      </c>
      <c r="R21" t="str">
        <f t="shared" ca="1" si="11"/>
        <v>高收入</v>
      </c>
      <c r="S21" t="str">
        <f t="shared" ca="1" si="12"/>
        <v>综合评分合格</v>
      </c>
      <c r="T21" t="str">
        <f t="shared" ca="1" si="13"/>
        <v>非优秀</v>
      </c>
      <c r="U21" t="str">
        <f t="shared" ca="1" si="14"/>
        <v>综合评分合格</v>
      </c>
      <c r="V21" t="str">
        <f t="shared" ca="1" si="15"/>
        <v/>
      </c>
      <c r="W21" t="str">
        <f t="shared" ca="1" si="16"/>
        <v>口灿莲花</v>
      </c>
      <c r="X21" t="str">
        <f t="shared" ca="1" si="17"/>
        <v>颜值爆表</v>
      </c>
      <c r="Y21" t="str">
        <f t="shared" ca="1" si="18"/>
        <v/>
      </c>
      <c r="Z21" t="str">
        <f t="shared" ca="1" si="19"/>
        <v/>
      </c>
      <c r="AA21" t="str">
        <f t="shared" ca="1" si="20"/>
        <v>可视化高手</v>
      </c>
      <c r="AB21" t="str">
        <f t="shared" ca="1" si="21"/>
        <v>算法狂魔</v>
      </c>
      <c r="AC21" t="str">
        <f t="shared" ca="1" si="22"/>
        <v>分析师100020属于高收入人群,能力综合评分合格</v>
      </c>
      <c r="AD21" t="str">
        <f t="shared" ca="1" si="23"/>
        <v>口灿莲花 颜值爆表</v>
      </c>
      <c r="AE21" t="str">
        <f t="shared" ca="1" si="24"/>
        <v>可视化高手 算法狂魔</v>
      </c>
      <c r="AF21" t="str">
        <f t="shared" ca="1" si="25"/>
        <v>分析师100020属于高收入人群,能力综合评分合格 此人口灿莲花 颜值爆表也是可视化高手 算法狂魔。</v>
      </c>
    </row>
    <row r="22" spans="1:32" x14ac:dyDescent="0.2">
      <c r="A22">
        <v>100021</v>
      </c>
      <c r="B22" s="3">
        <f t="shared" ca="1" si="1"/>
        <v>8056.7608017392349</v>
      </c>
      <c r="C22" s="3">
        <f t="shared" ca="1" si="2"/>
        <v>48.378822051275662</v>
      </c>
      <c r="D22" t="str">
        <f t="shared" ca="1" si="3"/>
        <v>女</v>
      </c>
      <c r="E22" s="3">
        <f t="shared" ca="1" si="4"/>
        <v>8429.1544611881181</v>
      </c>
      <c r="F22" s="3">
        <f t="shared" ca="1" si="5"/>
        <v>11</v>
      </c>
      <c r="G22">
        <f t="shared" ca="1" si="6"/>
        <v>5</v>
      </c>
      <c r="H22">
        <f t="shared" ca="1" si="6"/>
        <v>5</v>
      </c>
      <c r="I22">
        <f t="shared" ca="1" si="6"/>
        <v>5</v>
      </c>
      <c r="J22">
        <f t="shared" ca="1" si="6"/>
        <v>4</v>
      </c>
      <c r="K22">
        <f t="shared" ca="1" si="6"/>
        <v>5</v>
      </c>
      <c r="L22">
        <f t="shared" ca="1" si="6"/>
        <v>4</v>
      </c>
      <c r="M22">
        <f t="shared" ca="1" si="6"/>
        <v>4</v>
      </c>
      <c r="N22" s="2">
        <f t="shared" ca="1" si="7"/>
        <v>4.75</v>
      </c>
      <c r="O22" s="2">
        <f t="shared" ca="1" si="8"/>
        <v>4.333333333333333</v>
      </c>
      <c r="P22" s="2">
        <f t="shared" ca="1" si="9"/>
        <v>4.5833333333333339</v>
      </c>
      <c r="Q22" t="str">
        <f t="shared" ca="1" si="10"/>
        <v>非低收入</v>
      </c>
      <c r="R22" t="str">
        <f t="shared" ca="1" si="11"/>
        <v>中高收入</v>
      </c>
      <c r="S22" t="str">
        <f t="shared" ca="1" si="12"/>
        <v>综合评分合格</v>
      </c>
      <c r="T22" t="str">
        <f t="shared" ca="1" si="13"/>
        <v>非优秀</v>
      </c>
      <c r="U22" t="str">
        <f t="shared" ca="1" si="14"/>
        <v>综合评分合格</v>
      </c>
      <c r="V22" t="str">
        <f t="shared" ca="1" si="15"/>
        <v>文采斐然</v>
      </c>
      <c r="W22" t="str">
        <f t="shared" ca="1" si="16"/>
        <v/>
      </c>
      <c r="X22" t="str">
        <f t="shared" ca="1" si="17"/>
        <v/>
      </c>
      <c r="Y22" t="str">
        <f t="shared" ca="1" si="18"/>
        <v>SQL大神</v>
      </c>
      <c r="Z22" t="str">
        <f t="shared" ca="1" si="19"/>
        <v>Excel达人</v>
      </c>
      <c r="AA22" t="str">
        <f t="shared" ca="1" si="20"/>
        <v>可视化高手</v>
      </c>
      <c r="AB22" t="str">
        <f t="shared" ca="1" si="21"/>
        <v/>
      </c>
      <c r="AC22" t="str">
        <f t="shared" ca="1" si="22"/>
        <v>分析师100021属于中高收入人群,能力综合评分合格</v>
      </c>
      <c r="AD22" t="str">
        <f t="shared" ca="1" si="23"/>
        <v>文采斐然</v>
      </c>
      <c r="AE22" t="str">
        <f t="shared" ca="1" si="24"/>
        <v>SQL大神 Excel达人 可视化高手</v>
      </c>
      <c r="AF22" t="str">
        <f t="shared" ca="1" si="25"/>
        <v>分析师100021属于中高收入人群,能力综合评分合格 此人文采斐然也是SQL大神 Excel达人 可视化高手。</v>
      </c>
    </row>
    <row r="23" spans="1:32" x14ac:dyDescent="0.2">
      <c r="A23">
        <v>100022</v>
      </c>
      <c r="B23" s="3">
        <f t="shared" ca="1" si="1"/>
        <v>6292.6585391920617</v>
      </c>
      <c r="C23" s="3">
        <f t="shared" ca="1" si="2"/>
        <v>24.5911545091754</v>
      </c>
      <c r="D23" t="str">
        <f t="shared" ca="1" si="3"/>
        <v>男</v>
      </c>
      <c r="E23" s="3">
        <f t="shared" ca="1" si="4"/>
        <v>13237.924979082769</v>
      </c>
      <c r="F23" s="3">
        <f t="shared" ca="1" si="5"/>
        <v>15</v>
      </c>
      <c r="G23">
        <f t="shared" ca="1" si="6"/>
        <v>5</v>
      </c>
      <c r="H23">
        <f t="shared" ca="1" si="6"/>
        <v>4</v>
      </c>
      <c r="I23">
        <f t="shared" ca="1" si="6"/>
        <v>5</v>
      </c>
      <c r="J23">
        <f t="shared" ca="1" si="6"/>
        <v>5</v>
      </c>
      <c r="K23">
        <f t="shared" ca="1" si="6"/>
        <v>5</v>
      </c>
      <c r="L23">
        <f t="shared" ca="1" si="6"/>
        <v>4</v>
      </c>
      <c r="M23">
        <f t="shared" ca="1" si="6"/>
        <v>5</v>
      </c>
      <c r="N23" s="2">
        <f t="shared" ca="1" si="7"/>
        <v>4.75</v>
      </c>
      <c r="O23" s="2">
        <f t="shared" ca="1" si="8"/>
        <v>4.666666666666667</v>
      </c>
      <c r="P23" s="2">
        <f t="shared" ca="1" si="9"/>
        <v>4.7166666666666668</v>
      </c>
      <c r="Q23" t="str">
        <f t="shared" ca="1" si="10"/>
        <v>非低收入</v>
      </c>
      <c r="R23" t="str">
        <f t="shared" ca="1" si="11"/>
        <v>高收入</v>
      </c>
      <c r="S23" t="str">
        <f t="shared" ca="1" si="12"/>
        <v>综合评分合格</v>
      </c>
      <c r="T23" t="str">
        <f t="shared" ca="1" si="13"/>
        <v>优秀</v>
      </c>
      <c r="U23" t="str">
        <f t="shared" ca="1" si="14"/>
        <v>优秀</v>
      </c>
      <c r="V23" t="str">
        <f t="shared" ca="1" si="15"/>
        <v>文采斐然</v>
      </c>
      <c r="W23" t="str">
        <f t="shared" ca="1" si="16"/>
        <v/>
      </c>
      <c r="X23" t="str">
        <f t="shared" ca="1" si="17"/>
        <v>颜值爆表</v>
      </c>
      <c r="Y23" t="str">
        <f t="shared" ca="1" si="18"/>
        <v>SQL大神</v>
      </c>
      <c r="Z23" t="str">
        <f t="shared" ca="1" si="19"/>
        <v/>
      </c>
      <c r="AA23" t="str">
        <f t="shared" ca="1" si="20"/>
        <v>可视化高手</v>
      </c>
      <c r="AB23" t="str">
        <f t="shared" ca="1" si="21"/>
        <v>算法狂魔</v>
      </c>
      <c r="AC23" t="str">
        <f t="shared" ca="1" si="22"/>
        <v>分析师100022属于高收入人群,能力优秀</v>
      </c>
      <c r="AD23" t="str">
        <f t="shared" ca="1" si="23"/>
        <v>文采斐然 颜值爆表</v>
      </c>
      <c r="AE23" t="str">
        <f t="shared" ca="1" si="24"/>
        <v>SQL大神 可视化高手 算法狂魔</v>
      </c>
      <c r="AF23" t="str">
        <f t="shared" ca="1" si="25"/>
        <v>分析师100022属于高收入人群,能力优秀 此人文采斐然 颜值爆表也是SQL大神 可视化高手 算法狂魔。</v>
      </c>
    </row>
    <row r="24" spans="1:32" x14ac:dyDescent="0.2">
      <c r="A24">
        <v>100023</v>
      </c>
      <c r="B24" s="3">
        <f t="shared" ca="1" si="1"/>
        <v>9773.0319155008528</v>
      </c>
      <c r="C24" s="3">
        <f t="shared" ca="1" si="2"/>
        <v>25.029844870887835</v>
      </c>
      <c r="D24" t="str">
        <f t="shared" ca="1" si="3"/>
        <v>女</v>
      </c>
      <c r="E24" s="3">
        <f t="shared" ca="1" si="4"/>
        <v>20606.796168930403</v>
      </c>
      <c r="F24" s="3">
        <f t="shared" ca="1" si="5"/>
        <v>4</v>
      </c>
      <c r="G24">
        <f t="shared" ca="1" si="6"/>
        <v>3</v>
      </c>
      <c r="H24">
        <f t="shared" ca="1" si="6"/>
        <v>5</v>
      </c>
      <c r="I24">
        <f t="shared" ca="1" si="6"/>
        <v>4</v>
      </c>
      <c r="J24">
        <f t="shared" ca="1" si="6"/>
        <v>3</v>
      </c>
      <c r="K24">
        <f t="shared" ca="1" si="6"/>
        <v>3</v>
      </c>
      <c r="L24">
        <f t="shared" ca="1" si="6"/>
        <v>5</v>
      </c>
      <c r="M24">
        <f t="shared" ca="1" si="6"/>
        <v>4</v>
      </c>
      <c r="N24" s="2">
        <f t="shared" ca="1" si="7"/>
        <v>3.75</v>
      </c>
      <c r="O24" s="2">
        <f t="shared" ca="1" si="8"/>
        <v>4</v>
      </c>
      <c r="P24" s="2">
        <f t="shared" ca="1" si="9"/>
        <v>3.85</v>
      </c>
      <c r="Q24" t="str">
        <f t="shared" ca="1" si="10"/>
        <v>非低收入</v>
      </c>
      <c r="R24" t="str">
        <f t="shared" ca="1" si="11"/>
        <v>高收入</v>
      </c>
      <c r="S24" t="str">
        <f t="shared" ca="1" si="12"/>
        <v>综合评分合格</v>
      </c>
      <c r="T24" t="str">
        <f t="shared" ca="1" si="13"/>
        <v>非优秀</v>
      </c>
      <c r="U24" t="str">
        <f t="shared" ca="1" si="14"/>
        <v>综合评分合格</v>
      </c>
      <c r="V24" t="str">
        <f t="shared" ca="1" si="15"/>
        <v/>
      </c>
      <c r="W24" t="str">
        <f t="shared" ca="1" si="16"/>
        <v>口灿莲花</v>
      </c>
      <c r="X24" t="str">
        <f t="shared" ca="1" si="17"/>
        <v/>
      </c>
      <c r="Y24" t="str">
        <f t="shared" ca="1" si="18"/>
        <v/>
      </c>
      <c r="Z24" t="str">
        <f t="shared" ca="1" si="19"/>
        <v>Excel达人</v>
      </c>
      <c r="AA24" t="str">
        <f t="shared" ca="1" si="20"/>
        <v/>
      </c>
      <c r="AB24" t="str">
        <f t="shared" ca="1" si="21"/>
        <v/>
      </c>
      <c r="AC24" t="str">
        <f t="shared" ca="1" si="22"/>
        <v>分析师100023属于高收入人群,能力综合评分合格</v>
      </c>
      <c r="AD24" t="str">
        <f t="shared" ca="1" si="23"/>
        <v>口灿莲花</v>
      </c>
      <c r="AE24" t="str">
        <f t="shared" ca="1" si="24"/>
        <v>Excel达人</v>
      </c>
      <c r="AF24" t="str">
        <f t="shared" ca="1" si="25"/>
        <v>分析师100023属于高收入人群,能力综合评分合格 此人口灿莲花也是Excel达人。</v>
      </c>
    </row>
    <row r="25" spans="1:32" x14ac:dyDescent="0.2">
      <c r="A25">
        <v>100024</v>
      </c>
      <c r="B25" s="3">
        <f t="shared" ca="1" si="1"/>
        <v>1003.4113912847398</v>
      </c>
      <c r="C25" s="3">
        <f t="shared" ca="1" si="2"/>
        <v>35.239740887790106</v>
      </c>
      <c r="D25" t="str">
        <f t="shared" ca="1" si="3"/>
        <v>女</v>
      </c>
      <c r="E25" s="3">
        <f t="shared" ca="1" si="4"/>
        <v>6965.5898286836027</v>
      </c>
      <c r="F25" s="3">
        <f t="shared" ca="1" si="5"/>
        <v>10</v>
      </c>
      <c r="G25">
        <f t="shared" ca="1" si="6"/>
        <v>3</v>
      </c>
      <c r="H25">
        <f t="shared" ca="1" si="6"/>
        <v>5</v>
      </c>
      <c r="I25">
        <f t="shared" ca="1" si="6"/>
        <v>5</v>
      </c>
      <c r="J25">
        <f t="shared" ca="1" si="6"/>
        <v>5</v>
      </c>
      <c r="K25">
        <f t="shared" ca="1" si="6"/>
        <v>5</v>
      </c>
      <c r="L25">
        <f t="shared" ca="1" si="6"/>
        <v>4</v>
      </c>
      <c r="M25">
        <f t="shared" ca="1" si="6"/>
        <v>5</v>
      </c>
      <c r="N25" s="2">
        <f t="shared" ca="1" si="7"/>
        <v>4.5</v>
      </c>
      <c r="O25" s="2">
        <f t="shared" ca="1" si="8"/>
        <v>4.666666666666667</v>
      </c>
      <c r="P25" s="2">
        <f ca="1">0.6*N25+0.4*O25</f>
        <v>4.5666666666666664</v>
      </c>
      <c r="Q25" t="str">
        <f t="shared" ca="1" si="10"/>
        <v>非低收入</v>
      </c>
      <c r="R25" t="str">
        <f t="shared" ca="1" si="11"/>
        <v>中高收入</v>
      </c>
      <c r="S25" t="str">
        <f t="shared" ca="1" si="12"/>
        <v>综合评分合格</v>
      </c>
      <c r="T25" t="str">
        <f t="shared" ca="1" si="13"/>
        <v>非优秀</v>
      </c>
      <c r="U25" t="str">
        <f t="shared" ca="1" si="14"/>
        <v>综合评分合格</v>
      </c>
      <c r="V25" t="str">
        <f t="shared" ca="1" si="15"/>
        <v>文采斐然</v>
      </c>
      <c r="W25" t="str">
        <f t="shared" ca="1" si="16"/>
        <v/>
      </c>
      <c r="X25" t="str">
        <f t="shared" ca="1" si="17"/>
        <v>颜值爆表</v>
      </c>
      <c r="Y25" t="str">
        <f t="shared" ca="1" si="18"/>
        <v/>
      </c>
      <c r="Z25" t="str">
        <f t="shared" ca="1" si="19"/>
        <v>Excel达人</v>
      </c>
      <c r="AA25" t="str">
        <f t="shared" ca="1" si="20"/>
        <v>可视化高手</v>
      </c>
      <c r="AB25" t="str">
        <f t="shared" ca="1" si="21"/>
        <v>算法狂魔</v>
      </c>
      <c r="AC25" t="str">
        <f t="shared" ca="1" si="22"/>
        <v>分析师100024属于中高收入人群,能力综合评分合格</v>
      </c>
      <c r="AD25" t="str">
        <f t="shared" ca="1" si="23"/>
        <v>文采斐然 颜值爆表</v>
      </c>
      <c r="AE25" t="str">
        <f t="shared" ca="1" si="24"/>
        <v>Excel达人 可视化高手 算法狂魔</v>
      </c>
      <c r="AF25" t="str">
        <f t="shared" ca="1" si="25"/>
        <v>分析师100024属于中高收入人群,能力综合评分合格 此人文采斐然 颜值爆表也是Excel达人 可视化高手 算法狂魔。</v>
      </c>
    </row>
    <row r="26" spans="1:32" x14ac:dyDescent="0.2">
      <c r="A26">
        <v>100025</v>
      </c>
      <c r="B26" s="3">
        <f t="shared" ca="1" si="1"/>
        <v>9872.2228626837114</v>
      </c>
      <c r="C26" s="3">
        <f t="shared" ca="1" si="2"/>
        <v>32.767533717393071</v>
      </c>
      <c r="D26" t="str">
        <f t="shared" ca="1" si="3"/>
        <v>男</v>
      </c>
      <c r="E26" s="3">
        <f t="shared" ca="1" si="4"/>
        <v>12304.955816704391</v>
      </c>
      <c r="F26" s="3">
        <f t="shared" ca="1" si="5"/>
        <v>20</v>
      </c>
      <c r="G26">
        <f t="shared" ca="1" si="6"/>
        <v>4</v>
      </c>
      <c r="H26">
        <f t="shared" ca="1" si="6"/>
        <v>5</v>
      </c>
      <c r="I26">
        <f t="shared" ca="1" si="6"/>
        <v>4</v>
      </c>
      <c r="J26">
        <f t="shared" ca="1" si="6"/>
        <v>5</v>
      </c>
      <c r="K26">
        <f t="shared" ca="1" si="6"/>
        <v>5</v>
      </c>
      <c r="L26">
        <f t="shared" ca="1" si="6"/>
        <v>3</v>
      </c>
      <c r="M26">
        <f t="shared" ca="1" si="6"/>
        <v>5</v>
      </c>
      <c r="N26" s="2">
        <f t="shared" ca="1" si="7"/>
        <v>4.5</v>
      </c>
      <c r="O26" s="2">
        <f t="shared" ca="1" si="8"/>
        <v>4.333333333333333</v>
      </c>
      <c r="P26" s="2">
        <f t="shared" ca="1" si="9"/>
        <v>4.4333333333333336</v>
      </c>
      <c r="Q26" t="str">
        <f t="shared" ca="1" si="10"/>
        <v>非低收入</v>
      </c>
      <c r="R26" t="str">
        <f t="shared" ca="1" si="11"/>
        <v>高收入</v>
      </c>
      <c r="S26" t="str">
        <f t="shared" ca="1" si="12"/>
        <v>综合评分合格</v>
      </c>
      <c r="T26" t="str">
        <f t="shared" ca="1" si="13"/>
        <v>非优秀</v>
      </c>
      <c r="U26" t="str">
        <f t="shared" ca="1" si="14"/>
        <v>综合评分合格</v>
      </c>
      <c r="V26" t="str">
        <f t="shared" ca="1" si="15"/>
        <v>文采斐然</v>
      </c>
      <c r="W26" t="str">
        <f t="shared" ca="1" si="16"/>
        <v/>
      </c>
      <c r="X26" t="str">
        <f t="shared" ca="1" si="17"/>
        <v>颜值爆表</v>
      </c>
      <c r="Y26" t="str">
        <f t="shared" ca="1" si="18"/>
        <v/>
      </c>
      <c r="Z26" t="str">
        <f t="shared" ca="1" si="19"/>
        <v>Excel达人</v>
      </c>
      <c r="AA26" t="str">
        <f t="shared" ca="1" si="20"/>
        <v/>
      </c>
      <c r="AB26" t="str">
        <f t="shared" ca="1" si="21"/>
        <v>算法狂魔</v>
      </c>
      <c r="AC26" t="str">
        <f t="shared" ca="1" si="22"/>
        <v>分析师100025属于高收入人群,能力综合评分合格</v>
      </c>
      <c r="AD26" t="str">
        <f t="shared" ca="1" si="23"/>
        <v>文采斐然 颜值爆表</v>
      </c>
      <c r="AE26" t="str">
        <f t="shared" ca="1" si="24"/>
        <v>Excel达人 算法狂魔</v>
      </c>
      <c r="AF26" t="str">
        <f t="shared" ca="1" si="25"/>
        <v>分析师100025属于高收入人群,能力综合评分合格 此人文采斐然 颜值爆表也是Excel达人 算法狂魔。</v>
      </c>
    </row>
    <row r="27" spans="1:32" x14ac:dyDescent="0.2">
      <c r="A27">
        <v>100026</v>
      </c>
      <c r="B27" s="3">
        <f t="shared" ca="1" si="1"/>
        <v>5368.803380189036</v>
      </c>
      <c r="C27" s="3">
        <f t="shared" ca="1" si="2"/>
        <v>27.479688826054215</v>
      </c>
      <c r="D27" t="str">
        <f t="shared" ca="1" si="3"/>
        <v>男</v>
      </c>
      <c r="E27" s="3">
        <f t="shared" ca="1" si="4"/>
        <v>17617.791383994569</v>
      </c>
      <c r="F27" s="3">
        <f t="shared" ca="1" si="5"/>
        <v>15</v>
      </c>
      <c r="G27">
        <f t="shared" ca="1" si="6"/>
        <v>5</v>
      </c>
      <c r="H27">
        <f t="shared" ca="1" si="6"/>
        <v>5</v>
      </c>
      <c r="I27">
        <f t="shared" ca="1" si="6"/>
        <v>5</v>
      </c>
      <c r="J27">
        <f t="shared" ca="1" si="6"/>
        <v>4</v>
      </c>
      <c r="K27">
        <f t="shared" ca="1" si="6"/>
        <v>3</v>
      </c>
      <c r="L27">
        <f t="shared" ca="1" si="6"/>
        <v>5</v>
      </c>
      <c r="M27">
        <f t="shared" ca="1" si="6"/>
        <v>4</v>
      </c>
      <c r="N27" s="2">
        <f t="shared" ca="1" si="7"/>
        <v>4.75</v>
      </c>
      <c r="O27" s="2">
        <f t="shared" ca="1" si="8"/>
        <v>4</v>
      </c>
      <c r="P27" s="2">
        <f t="shared" ca="1" si="9"/>
        <v>4.45</v>
      </c>
      <c r="Q27" t="str">
        <f t="shared" ca="1" si="10"/>
        <v>非低收入</v>
      </c>
      <c r="R27" t="str">
        <f t="shared" ca="1" si="11"/>
        <v>高收入</v>
      </c>
      <c r="S27" t="str">
        <f t="shared" ca="1" si="12"/>
        <v>综合评分合格</v>
      </c>
      <c r="T27" t="str">
        <f t="shared" ca="1" si="13"/>
        <v>非优秀</v>
      </c>
      <c r="U27" t="str">
        <f t="shared" ca="1" si="14"/>
        <v>综合评分合格</v>
      </c>
      <c r="V27" t="str">
        <f t="shared" ca="1" si="15"/>
        <v/>
      </c>
      <c r="W27" t="str">
        <f t="shared" ca="1" si="16"/>
        <v>口灿莲花</v>
      </c>
      <c r="X27" t="str">
        <f t="shared" ca="1" si="17"/>
        <v/>
      </c>
      <c r="Y27" t="str">
        <f t="shared" ca="1" si="18"/>
        <v>SQL大神</v>
      </c>
      <c r="Z27" t="str">
        <f t="shared" ca="1" si="19"/>
        <v>Excel达人</v>
      </c>
      <c r="AA27" t="str">
        <f t="shared" ca="1" si="20"/>
        <v>可视化高手</v>
      </c>
      <c r="AB27" t="str">
        <f t="shared" ca="1" si="21"/>
        <v/>
      </c>
      <c r="AC27" t="str">
        <f t="shared" ca="1" si="22"/>
        <v>分析师100026属于高收入人群,能力综合评分合格</v>
      </c>
      <c r="AD27" t="str">
        <f t="shared" ca="1" si="23"/>
        <v>口灿莲花</v>
      </c>
      <c r="AE27" t="str">
        <f t="shared" ca="1" si="24"/>
        <v>SQL大神 Excel达人 可视化高手</v>
      </c>
      <c r="AF27" t="str">
        <f t="shared" ca="1" si="25"/>
        <v>分析师100026属于高收入人群,能力综合评分合格 此人口灿莲花也是SQL大神 Excel达人 可视化高手。</v>
      </c>
    </row>
    <row r="28" spans="1:32" x14ac:dyDescent="0.2">
      <c r="A28">
        <v>100027</v>
      </c>
      <c r="B28" s="3">
        <f t="shared" ca="1" si="1"/>
        <v>2494.5709849258515</v>
      </c>
      <c r="C28" s="3">
        <f t="shared" ca="1" si="2"/>
        <v>59.36882378794428</v>
      </c>
      <c r="D28" t="str">
        <f t="shared" ca="1" si="3"/>
        <v>女</v>
      </c>
      <c r="E28" s="3">
        <f t="shared" ca="1" si="4"/>
        <v>7687.8529486860543</v>
      </c>
      <c r="F28" s="3">
        <f t="shared" ca="1" si="5"/>
        <v>9</v>
      </c>
      <c r="G28">
        <f t="shared" ca="1" si="6"/>
        <v>5</v>
      </c>
      <c r="H28">
        <f t="shared" ca="1" si="6"/>
        <v>5</v>
      </c>
      <c r="I28">
        <f t="shared" ca="1" si="6"/>
        <v>5</v>
      </c>
      <c r="J28">
        <f t="shared" ca="1" si="6"/>
        <v>4</v>
      </c>
      <c r="K28">
        <f t="shared" ca="1" si="6"/>
        <v>4</v>
      </c>
      <c r="L28">
        <f t="shared" ca="1" si="6"/>
        <v>3</v>
      </c>
      <c r="M28">
        <f t="shared" ca="1" si="6"/>
        <v>4</v>
      </c>
      <c r="N28" s="2">
        <f t="shared" ca="1" si="7"/>
        <v>4.75</v>
      </c>
      <c r="O28" s="2">
        <f t="shared" ca="1" si="8"/>
        <v>3.6666666666666665</v>
      </c>
      <c r="P28" s="2">
        <f t="shared" ca="1" si="9"/>
        <v>4.3166666666666664</v>
      </c>
      <c r="Q28" t="str">
        <f t="shared" ca="1" si="10"/>
        <v>非低收入</v>
      </c>
      <c r="R28" t="str">
        <f t="shared" ca="1" si="11"/>
        <v>中高收入</v>
      </c>
      <c r="S28" t="str">
        <f t="shared" ca="1" si="12"/>
        <v>综合评分合格</v>
      </c>
      <c r="T28" t="str">
        <f t="shared" ca="1" si="13"/>
        <v>非优秀</v>
      </c>
      <c r="U28" t="str">
        <f t="shared" ca="1" si="14"/>
        <v>综合评分合格</v>
      </c>
      <c r="V28" t="str">
        <f t="shared" ca="1" si="15"/>
        <v/>
      </c>
      <c r="W28" t="str">
        <f t="shared" ca="1" si="16"/>
        <v/>
      </c>
      <c r="X28" t="str">
        <f t="shared" ca="1" si="17"/>
        <v/>
      </c>
      <c r="Y28" t="str">
        <f t="shared" ca="1" si="18"/>
        <v>SQL大神</v>
      </c>
      <c r="Z28" t="str">
        <f t="shared" ca="1" si="19"/>
        <v>Excel达人</v>
      </c>
      <c r="AA28" t="str">
        <f t="shared" ca="1" si="20"/>
        <v>可视化高手</v>
      </c>
      <c r="AB28" t="str">
        <f t="shared" ca="1" si="21"/>
        <v/>
      </c>
      <c r="AC28" t="str">
        <f t="shared" ca="1" si="22"/>
        <v>分析师100027属于中高收入人群,能力综合评分合格</v>
      </c>
      <c r="AD28" t="str">
        <f t="shared" ca="1" si="23"/>
        <v/>
      </c>
      <c r="AE28" t="str">
        <f t="shared" ca="1" si="24"/>
        <v>SQL大神 Excel达人 可视化高手</v>
      </c>
      <c r="AF28" t="str">
        <f t="shared" ca="1" si="25"/>
        <v>分析师100027属于中高收入人群,能力综合评分合格 也是SQL大神 Excel达人 可视化高手。</v>
      </c>
    </row>
    <row r="29" spans="1:32" x14ac:dyDescent="0.2">
      <c r="A29">
        <v>100028</v>
      </c>
      <c r="B29" s="3">
        <f t="shared" ca="1" si="1"/>
        <v>6666.7145154840746</v>
      </c>
      <c r="C29" s="3">
        <f t="shared" ca="1" si="2"/>
        <v>33.493249082475799</v>
      </c>
      <c r="D29" t="str">
        <f t="shared" ca="1" si="3"/>
        <v>女</v>
      </c>
      <c r="E29" s="3">
        <f t="shared" ca="1" si="4"/>
        <v>4119.1214656389384</v>
      </c>
      <c r="F29" s="3">
        <f t="shared" ca="1" si="5"/>
        <v>15</v>
      </c>
      <c r="G29">
        <f t="shared" ca="1" si="6"/>
        <v>5</v>
      </c>
      <c r="H29">
        <f t="shared" ca="1" si="6"/>
        <v>4</v>
      </c>
      <c r="I29">
        <f t="shared" ca="1" si="6"/>
        <v>5</v>
      </c>
      <c r="J29">
        <f t="shared" ca="1" si="6"/>
        <v>5</v>
      </c>
      <c r="K29">
        <f t="shared" ca="1" si="6"/>
        <v>5</v>
      </c>
      <c r="L29">
        <f t="shared" ca="1" si="6"/>
        <v>5</v>
      </c>
      <c r="M29">
        <f t="shared" ca="1" si="6"/>
        <v>5</v>
      </c>
      <c r="N29" s="2">
        <f t="shared" ca="1" si="7"/>
        <v>4.75</v>
      </c>
      <c r="O29" s="2">
        <f t="shared" ca="1" si="8"/>
        <v>5</v>
      </c>
      <c r="P29" s="2">
        <f t="shared" ca="1" si="9"/>
        <v>4.8499999999999996</v>
      </c>
      <c r="Q29" t="str">
        <f t="shared" ca="1" si="10"/>
        <v>非低收入</v>
      </c>
      <c r="R29" t="str">
        <f t="shared" ca="1" si="11"/>
        <v>中等收入</v>
      </c>
      <c r="S29" t="str">
        <f t="shared" ca="1" si="12"/>
        <v>综合评分合格</v>
      </c>
      <c r="T29" t="str">
        <f t="shared" ca="1" si="13"/>
        <v>优秀</v>
      </c>
      <c r="U29" t="str">
        <f t="shared" ca="1" si="14"/>
        <v>优秀</v>
      </c>
      <c r="V29" t="str">
        <f t="shared" ca="1" si="15"/>
        <v>文采斐然</v>
      </c>
      <c r="W29" t="str">
        <f t="shared" ca="1" si="16"/>
        <v>口灿莲花</v>
      </c>
      <c r="X29" t="str">
        <f t="shared" ca="1" si="17"/>
        <v>颜值爆表</v>
      </c>
      <c r="Y29" t="str">
        <f t="shared" ca="1" si="18"/>
        <v>SQL大神</v>
      </c>
      <c r="Z29" t="str">
        <f t="shared" ca="1" si="19"/>
        <v/>
      </c>
      <c r="AA29" t="str">
        <f t="shared" ca="1" si="20"/>
        <v>可视化高手</v>
      </c>
      <c r="AB29" t="str">
        <f t="shared" ca="1" si="21"/>
        <v>算法狂魔</v>
      </c>
      <c r="AC29" t="str">
        <f t="shared" ca="1" si="22"/>
        <v>分析师100028属于中等收入人群,能力优秀</v>
      </c>
      <c r="AD29" t="str">
        <f t="shared" ca="1" si="23"/>
        <v>文采斐然 口灿莲花 颜值爆表</v>
      </c>
      <c r="AE29" t="str">
        <f t="shared" ca="1" si="24"/>
        <v>SQL大神 可视化高手 算法狂魔</v>
      </c>
      <c r="AF29" t="str">
        <f t="shared" ca="1" si="25"/>
        <v>分析师100028属于中等收入人群,能力优秀 此人文采斐然 口灿莲花 颜值爆表也是SQL大神 可视化高手 算法狂魔。</v>
      </c>
    </row>
    <row r="30" spans="1:32" x14ac:dyDescent="0.2">
      <c r="A30">
        <v>100029</v>
      </c>
      <c r="B30" s="3">
        <f t="shared" ca="1" si="1"/>
        <v>1145.4985696719166</v>
      </c>
      <c r="C30" s="3">
        <f t="shared" ca="1" si="2"/>
        <v>30.325368728576343</v>
      </c>
      <c r="D30" t="str">
        <f t="shared" ca="1" si="3"/>
        <v>女</v>
      </c>
      <c r="E30" s="3">
        <f t="shared" ca="1" si="4"/>
        <v>2931.4322903406878</v>
      </c>
      <c r="F30" s="3">
        <f t="shared" ca="1" si="5"/>
        <v>5</v>
      </c>
      <c r="G30">
        <f t="shared" ca="1" si="6"/>
        <v>5</v>
      </c>
      <c r="H30">
        <f t="shared" ca="1" si="6"/>
        <v>1</v>
      </c>
      <c r="I30">
        <f t="shared" ca="1" si="6"/>
        <v>4</v>
      </c>
      <c r="J30">
        <f t="shared" ca="1" si="6"/>
        <v>4</v>
      </c>
      <c r="K30">
        <f t="shared" ca="1" si="6"/>
        <v>5</v>
      </c>
      <c r="L30">
        <f t="shared" ca="1" si="6"/>
        <v>4</v>
      </c>
      <c r="M30">
        <f t="shared" ca="1" si="6"/>
        <v>5</v>
      </c>
      <c r="N30" s="2">
        <f t="shared" ca="1" si="7"/>
        <v>3.5</v>
      </c>
      <c r="O30" s="2">
        <f t="shared" ca="1" si="8"/>
        <v>4.666666666666667</v>
      </c>
      <c r="P30" s="2">
        <f t="shared" ca="1" si="9"/>
        <v>3.9666666666666668</v>
      </c>
      <c r="Q30" t="str">
        <f t="shared" ca="1" si="10"/>
        <v>低收入</v>
      </c>
      <c r="R30" t="str">
        <f t="shared" ca="1" si="11"/>
        <v>低收入</v>
      </c>
      <c r="S30" t="str">
        <f t="shared" ca="1" si="12"/>
        <v>综合评分合格</v>
      </c>
      <c r="T30" t="str">
        <f t="shared" ca="1" si="13"/>
        <v>非优秀</v>
      </c>
      <c r="U30" t="str">
        <f t="shared" ca="1" si="14"/>
        <v>综合评分合格</v>
      </c>
      <c r="V30" t="str">
        <f t="shared" ca="1" si="15"/>
        <v>文采斐然</v>
      </c>
      <c r="W30" t="str">
        <f t="shared" ca="1" si="16"/>
        <v/>
      </c>
      <c r="X30" t="str">
        <f t="shared" ca="1" si="17"/>
        <v>颜值爆表</v>
      </c>
      <c r="Y30" t="str">
        <f t="shared" ca="1" si="18"/>
        <v>SQL大神</v>
      </c>
      <c r="Z30" t="str">
        <f t="shared" ca="1" si="19"/>
        <v/>
      </c>
      <c r="AA30" t="str">
        <f t="shared" ca="1" si="20"/>
        <v/>
      </c>
      <c r="AB30" t="str">
        <f t="shared" ca="1" si="21"/>
        <v/>
      </c>
      <c r="AC30" t="str">
        <f t="shared" ca="1" si="22"/>
        <v>分析师100029属于低收入人群,能力综合评分合格</v>
      </c>
      <c r="AD30" t="str">
        <f t="shared" ca="1" si="23"/>
        <v>文采斐然 颜值爆表</v>
      </c>
      <c r="AE30" t="str">
        <f t="shared" ca="1" si="24"/>
        <v>SQL大神</v>
      </c>
      <c r="AF30" t="str">
        <f t="shared" ca="1" si="25"/>
        <v>分析师100029属于低收入人群,能力综合评分合格 此人文采斐然 颜值爆表也是SQL大神。</v>
      </c>
    </row>
    <row r="31" spans="1:32" x14ac:dyDescent="0.2">
      <c r="A31">
        <v>100030</v>
      </c>
      <c r="B31" s="3">
        <f t="shared" ca="1" si="1"/>
        <v>6916.152405426913</v>
      </c>
      <c r="C31" s="3">
        <f t="shared" ca="1" si="2"/>
        <v>30.881038512510081</v>
      </c>
      <c r="D31" t="str">
        <f t="shared" ca="1" si="3"/>
        <v>女</v>
      </c>
      <c r="E31" s="3">
        <f t="shared" ca="1" si="4"/>
        <v>2693.7092057526152</v>
      </c>
      <c r="F31" s="3">
        <f t="shared" ca="1" si="5"/>
        <v>5</v>
      </c>
      <c r="G31">
        <f t="shared" ca="1" si="6"/>
        <v>5</v>
      </c>
      <c r="H31">
        <f t="shared" ca="1" si="6"/>
        <v>4</v>
      </c>
      <c r="I31">
        <f t="shared" ca="1" si="6"/>
        <v>4</v>
      </c>
      <c r="J31">
        <f t="shared" ca="1" si="6"/>
        <v>3</v>
      </c>
      <c r="K31">
        <f t="shared" ca="1" si="6"/>
        <v>5</v>
      </c>
      <c r="L31">
        <f t="shared" ca="1" si="6"/>
        <v>3</v>
      </c>
      <c r="M31">
        <f t="shared" ca="1" si="6"/>
        <v>4</v>
      </c>
      <c r="N31" s="2">
        <f t="shared" ca="1" si="7"/>
        <v>4</v>
      </c>
      <c r="O31" s="2">
        <f t="shared" ca="1" si="8"/>
        <v>4</v>
      </c>
      <c r="P31" s="2">
        <f t="shared" ca="1" si="9"/>
        <v>4</v>
      </c>
      <c r="Q31" t="str">
        <f t="shared" ca="1" si="10"/>
        <v>低收入</v>
      </c>
      <c r="R31" t="str">
        <f t="shared" ca="1" si="11"/>
        <v>低收入</v>
      </c>
      <c r="S31" t="str">
        <f t="shared" ca="1" si="12"/>
        <v>综合评分合格</v>
      </c>
      <c r="T31" t="str">
        <f t="shared" ca="1" si="13"/>
        <v>非优秀</v>
      </c>
      <c r="U31" t="str">
        <f t="shared" ca="1" si="14"/>
        <v>综合评分合格</v>
      </c>
      <c r="V31" t="str">
        <f t="shared" ca="1" si="15"/>
        <v>文采斐然</v>
      </c>
      <c r="W31" t="str">
        <f t="shared" ca="1" si="16"/>
        <v/>
      </c>
      <c r="X31" t="str">
        <f t="shared" ca="1" si="17"/>
        <v/>
      </c>
      <c r="Y31" t="str">
        <f t="shared" ca="1" si="18"/>
        <v>SQL大神</v>
      </c>
      <c r="Z31" t="str">
        <f t="shared" ca="1" si="19"/>
        <v/>
      </c>
      <c r="AA31" t="str">
        <f t="shared" ca="1" si="20"/>
        <v/>
      </c>
      <c r="AB31" t="str">
        <f t="shared" ca="1" si="21"/>
        <v/>
      </c>
      <c r="AC31" t="str">
        <f t="shared" ca="1" si="22"/>
        <v>分析师100030属于低收入人群,能力综合评分合格</v>
      </c>
      <c r="AD31" t="str">
        <f t="shared" ca="1" si="23"/>
        <v>文采斐然</v>
      </c>
      <c r="AE31" t="str">
        <f t="shared" ca="1" si="24"/>
        <v>SQL大神</v>
      </c>
      <c r="AF31" t="str">
        <f t="shared" ca="1" si="25"/>
        <v>分析师100030属于低收入人群,能力综合评分合格 此人文采斐然也是SQL大神。</v>
      </c>
    </row>
    <row r="32" spans="1:32" x14ac:dyDescent="0.2">
      <c r="A32">
        <v>100031</v>
      </c>
      <c r="B32" s="3">
        <f t="shared" ca="1" si="1"/>
        <v>5448.070186704791</v>
      </c>
      <c r="C32" s="3">
        <f t="shared" ca="1" si="2"/>
        <v>19.108889583675278</v>
      </c>
      <c r="D32" t="str">
        <f t="shared" ca="1" si="3"/>
        <v>男</v>
      </c>
      <c r="E32" s="3">
        <f t="shared" ca="1" si="4"/>
        <v>13104.045789520304</v>
      </c>
      <c r="F32" s="3">
        <f t="shared" ca="1" si="5"/>
        <v>12</v>
      </c>
      <c r="G32">
        <f t="shared" ca="1" si="6"/>
        <v>4</v>
      </c>
      <c r="H32">
        <f t="shared" ca="1" si="6"/>
        <v>5</v>
      </c>
      <c r="I32">
        <f t="shared" ca="1" si="6"/>
        <v>4</v>
      </c>
      <c r="J32">
        <f t="shared" ca="1" si="6"/>
        <v>5</v>
      </c>
      <c r="K32">
        <f t="shared" ca="1" si="6"/>
        <v>5</v>
      </c>
      <c r="L32">
        <f t="shared" ca="1" si="6"/>
        <v>5</v>
      </c>
      <c r="M32">
        <f t="shared" ca="1" si="6"/>
        <v>4</v>
      </c>
      <c r="N32" s="2">
        <f t="shared" ca="1" si="7"/>
        <v>4.5</v>
      </c>
      <c r="O32" s="2">
        <f t="shared" ca="1" si="8"/>
        <v>4.666666666666667</v>
      </c>
      <c r="P32" s="2">
        <f t="shared" ca="1" si="9"/>
        <v>4.5666666666666664</v>
      </c>
      <c r="Q32" t="str">
        <f t="shared" ca="1" si="10"/>
        <v>非低收入</v>
      </c>
      <c r="R32" t="str">
        <f t="shared" ca="1" si="11"/>
        <v>高收入</v>
      </c>
      <c r="S32" t="str">
        <f t="shared" ca="1" si="12"/>
        <v>综合评分合格</v>
      </c>
      <c r="T32" t="str">
        <f t="shared" ca="1" si="13"/>
        <v>非优秀</v>
      </c>
      <c r="U32" t="str">
        <f t="shared" ca="1" si="14"/>
        <v>综合评分合格</v>
      </c>
      <c r="V32" t="str">
        <f t="shared" ca="1" si="15"/>
        <v>文采斐然</v>
      </c>
      <c r="W32" t="str">
        <f t="shared" ca="1" si="16"/>
        <v>口灿莲花</v>
      </c>
      <c r="X32" t="str">
        <f t="shared" ca="1" si="17"/>
        <v/>
      </c>
      <c r="Y32" t="str">
        <f t="shared" ca="1" si="18"/>
        <v/>
      </c>
      <c r="Z32" t="str">
        <f t="shared" ca="1" si="19"/>
        <v>Excel达人</v>
      </c>
      <c r="AA32" t="str">
        <f t="shared" ca="1" si="20"/>
        <v/>
      </c>
      <c r="AB32" t="str">
        <f t="shared" ca="1" si="21"/>
        <v>算法狂魔</v>
      </c>
      <c r="AC32" t="str">
        <f t="shared" ca="1" si="22"/>
        <v>分析师100031属于高收入人群,能力综合评分合格</v>
      </c>
      <c r="AD32" t="str">
        <f t="shared" ca="1" si="23"/>
        <v>文采斐然 口灿莲花</v>
      </c>
      <c r="AE32" t="str">
        <f t="shared" ca="1" si="24"/>
        <v>Excel达人 算法狂魔</v>
      </c>
      <c r="AF32" t="str">
        <f t="shared" ca="1" si="25"/>
        <v>分析师100031属于高收入人群,能力综合评分合格 此人文采斐然 口灿莲花也是Excel达人 算法狂魔。</v>
      </c>
    </row>
    <row r="33" spans="1:32" x14ac:dyDescent="0.2">
      <c r="A33">
        <v>100032</v>
      </c>
      <c r="B33" s="3">
        <f t="shared" ca="1" si="1"/>
        <v>336.42296319190802</v>
      </c>
      <c r="C33" s="3">
        <f t="shared" ca="1" si="2"/>
        <v>67.670075953496308</v>
      </c>
      <c r="D33" t="str">
        <f t="shared" ca="1" si="3"/>
        <v>男</v>
      </c>
      <c r="E33" s="3">
        <f t="shared" ca="1" si="4"/>
        <v>2607.8924950137289</v>
      </c>
      <c r="F33" s="3">
        <f t="shared" ca="1" si="5"/>
        <v>8</v>
      </c>
      <c r="G33">
        <f t="shared" ca="1" si="6"/>
        <v>5</v>
      </c>
      <c r="H33">
        <f t="shared" ca="1" si="6"/>
        <v>5</v>
      </c>
      <c r="I33">
        <f t="shared" ca="1" si="6"/>
        <v>5</v>
      </c>
      <c r="J33">
        <f t="shared" ca="1" si="6"/>
        <v>4</v>
      </c>
      <c r="K33">
        <f t="shared" ca="1" si="6"/>
        <v>4</v>
      </c>
      <c r="L33">
        <f t="shared" ca="1" si="6"/>
        <v>5</v>
      </c>
      <c r="M33">
        <f t="shared" ca="1" si="6"/>
        <v>4</v>
      </c>
      <c r="N33" s="2">
        <f t="shared" ca="1" si="7"/>
        <v>4.75</v>
      </c>
      <c r="O33" s="2">
        <f t="shared" ca="1" si="8"/>
        <v>4.333333333333333</v>
      </c>
      <c r="P33" s="2">
        <f t="shared" ca="1" si="9"/>
        <v>4.5833333333333339</v>
      </c>
      <c r="Q33" t="str">
        <f t="shared" ca="1" si="10"/>
        <v>低收入</v>
      </c>
      <c r="R33" t="str">
        <f t="shared" ca="1" si="11"/>
        <v>低收入</v>
      </c>
      <c r="S33" t="str">
        <f t="shared" ca="1" si="12"/>
        <v>综合评分合格</v>
      </c>
      <c r="T33" t="str">
        <f t="shared" ca="1" si="13"/>
        <v>非优秀</v>
      </c>
      <c r="U33" t="str">
        <f t="shared" ca="1" si="14"/>
        <v>综合评分合格</v>
      </c>
      <c r="V33" t="str">
        <f t="shared" ca="1" si="15"/>
        <v/>
      </c>
      <c r="W33" t="str">
        <f t="shared" ca="1" si="16"/>
        <v>口灿莲花</v>
      </c>
      <c r="X33" t="str">
        <f t="shared" ca="1" si="17"/>
        <v/>
      </c>
      <c r="Y33" t="str">
        <f t="shared" ca="1" si="18"/>
        <v>SQL大神</v>
      </c>
      <c r="Z33" t="str">
        <f t="shared" ca="1" si="19"/>
        <v>Excel达人</v>
      </c>
      <c r="AA33" t="str">
        <f t="shared" ca="1" si="20"/>
        <v>可视化高手</v>
      </c>
      <c r="AB33" t="str">
        <f t="shared" ca="1" si="21"/>
        <v/>
      </c>
      <c r="AC33" t="str">
        <f t="shared" ca="1" si="22"/>
        <v>分析师100032属于低收入人群,能力综合评分合格</v>
      </c>
      <c r="AD33" t="str">
        <f t="shared" ca="1" si="23"/>
        <v>口灿莲花</v>
      </c>
      <c r="AE33" t="str">
        <f t="shared" ca="1" si="24"/>
        <v>SQL大神 Excel达人 可视化高手</v>
      </c>
      <c r="AF33" t="str">
        <f t="shared" ca="1" si="25"/>
        <v>分析师100032属于低收入人群,能力综合评分合格 此人口灿莲花也是SQL大神 Excel达人 可视化高手。</v>
      </c>
    </row>
    <row r="34" spans="1:32" x14ac:dyDescent="0.2">
      <c r="A34">
        <v>100033</v>
      </c>
      <c r="B34" s="3">
        <f t="shared" ca="1" si="1"/>
        <v>3660.819010875548</v>
      </c>
      <c r="C34" s="3">
        <f t="shared" ca="1" si="2"/>
        <v>66.332068838648723</v>
      </c>
      <c r="D34" t="str">
        <f t="shared" ca="1" si="3"/>
        <v>女</v>
      </c>
      <c r="E34" s="3">
        <f t="shared" ca="1" si="4"/>
        <v>3789.4431358288321</v>
      </c>
      <c r="F34" s="3">
        <f t="shared" ca="1" si="5"/>
        <v>21</v>
      </c>
      <c r="G34">
        <f t="shared" ca="1" si="6"/>
        <v>3</v>
      </c>
      <c r="H34">
        <f t="shared" ca="1" si="6"/>
        <v>5</v>
      </c>
      <c r="I34">
        <f t="shared" ca="1" si="6"/>
        <v>4</v>
      </c>
      <c r="J34">
        <f t="shared" ca="1" si="6"/>
        <v>4</v>
      </c>
      <c r="K34">
        <f t="shared" ca="1" si="6"/>
        <v>4</v>
      </c>
      <c r="L34">
        <f t="shared" ca="1" si="6"/>
        <v>5</v>
      </c>
      <c r="M34">
        <f t="shared" ca="1" si="6"/>
        <v>4</v>
      </c>
      <c r="N34" s="2">
        <f t="shared" ca="1" si="7"/>
        <v>4</v>
      </c>
      <c r="O34" s="2">
        <f t="shared" ca="1" si="8"/>
        <v>4.333333333333333</v>
      </c>
      <c r="P34" s="2">
        <f t="shared" ca="1" si="9"/>
        <v>4.1333333333333329</v>
      </c>
      <c r="Q34" t="str">
        <f t="shared" ca="1" si="10"/>
        <v>非低收入</v>
      </c>
      <c r="R34" t="str">
        <f t="shared" ca="1" si="11"/>
        <v>中等收入</v>
      </c>
      <c r="S34" t="str">
        <f t="shared" ca="1" si="12"/>
        <v>综合评分合格</v>
      </c>
      <c r="T34" t="str">
        <f t="shared" ca="1" si="13"/>
        <v>非优秀</v>
      </c>
      <c r="U34" t="str">
        <f t="shared" ca="1" si="14"/>
        <v>综合评分合格</v>
      </c>
      <c r="V34" t="str">
        <f t="shared" ca="1" si="15"/>
        <v/>
      </c>
      <c r="W34" t="str">
        <f t="shared" ca="1" si="16"/>
        <v>口灿莲花</v>
      </c>
      <c r="X34" t="str">
        <f t="shared" ca="1" si="17"/>
        <v/>
      </c>
      <c r="Y34" t="str">
        <f t="shared" ca="1" si="18"/>
        <v/>
      </c>
      <c r="Z34" t="str">
        <f t="shared" ca="1" si="19"/>
        <v>Excel达人</v>
      </c>
      <c r="AA34" t="str">
        <f t="shared" ca="1" si="20"/>
        <v/>
      </c>
      <c r="AB34" t="str">
        <f t="shared" ca="1" si="21"/>
        <v/>
      </c>
      <c r="AC34" t="str">
        <f t="shared" ca="1" si="22"/>
        <v>分析师100033属于中等收入人群,能力综合评分合格</v>
      </c>
      <c r="AD34" t="str">
        <f t="shared" ca="1" si="23"/>
        <v>口灿莲花</v>
      </c>
      <c r="AE34" t="str">
        <f t="shared" ca="1" si="24"/>
        <v>Excel达人</v>
      </c>
      <c r="AF34" t="str">
        <f t="shared" ca="1" si="25"/>
        <v>分析师100033属于中等收入人群,能力综合评分合格 此人口灿莲花也是Excel达人。</v>
      </c>
    </row>
    <row r="35" spans="1:32" x14ac:dyDescent="0.2">
      <c r="A35">
        <v>100034</v>
      </c>
      <c r="B35" s="3">
        <f t="shared" ca="1" si="1"/>
        <v>6141.7664647887223</v>
      </c>
      <c r="C35" s="3">
        <f t="shared" ca="1" si="2"/>
        <v>33.721397730483311</v>
      </c>
      <c r="D35" t="str">
        <f t="shared" ca="1" si="3"/>
        <v>男</v>
      </c>
      <c r="E35" s="3">
        <f t="shared" ca="1" si="4"/>
        <v>11962.955769483407</v>
      </c>
      <c r="F35" s="3">
        <f t="shared" ca="1" si="5"/>
        <v>16</v>
      </c>
      <c r="G35">
        <f t="shared" ca="1" si="6"/>
        <v>4</v>
      </c>
      <c r="H35">
        <f t="shared" ca="1" si="6"/>
        <v>5</v>
      </c>
      <c r="I35">
        <f t="shared" ca="1" si="6"/>
        <v>5</v>
      </c>
      <c r="J35">
        <f t="shared" ca="1" si="6"/>
        <v>5</v>
      </c>
      <c r="K35">
        <f t="shared" ca="1" si="6"/>
        <v>5</v>
      </c>
      <c r="L35">
        <f t="shared" ca="1" si="6"/>
        <v>4</v>
      </c>
      <c r="M35">
        <f t="shared" ca="1" si="6"/>
        <v>3</v>
      </c>
      <c r="N35" s="2">
        <f t="shared" ca="1" si="7"/>
        <v>4.75</v>
      </c>
      <c r="O35" s="2">
        <f t="shared" ca="1" si="8"/>
        <v>4</v>
      </c>
      <c r="P35" s="2">
        <f t="shared" ca="1" si="9"/>
        <v>4.45</v>
      </c>
      <c r="Q35" t="str">
        <f t="shared" ca="1" si="10"/>
        <v>非低收入</v>
      </c>
      <c r="R35" t="str">
        <f t="shared" ca="1" si="11"/>
        <v>高收入</v>
      </c>
      <c r="S35" t="str">
        <f t="shared" ca="1" si="12"/>
        <v>综合评分合格</v>
      </c>
      <c r="T35" t="str">
        <f t="shared" ca="1" si="13"/>
        <v>非优秀</v>
      </c>
      <c r="U35" t="str">
        <f t="shared" ca="1" si="14"/>
        <v>综合评分合格</v>
      </c>
      <c r="V35" t="str">
        <f t="shared" ca="1" si="15"/>
        <v>文采斐然</v>
      </c>
      <c r="W35" t="str">
        <f t="shared" ca="1" si="16"/>
        <v/>
      </c>
      <c r="X35" t="str">
        <f t="shared" ca="1" si="17"/>
        <v/>
      </c>
      <c r="Y35" t="str">
        <f t="shared" ca="1" si="18"/>
        <v/>
      </c>
      <c r="Z35" t="str">
        <f t="shared" ca="1" si="19"/>
        <v>Excel达人</v>
      </c>
      <c r="AA35" t="str">
        <f t="shared" ca="1" si="20"/>
        <v>可视化高手</v>
      </c>
      <c r="AB35" t="str">
        <f t="shared" ca="1" si="21"/>
        <v>算法狂魔</v>
      </c>
      <c r="AC35" t="str">
        <f t="shared" ca="1" si="22"/>
        <v>分析师100034属于高收入人群,能力综合评分合格</v>
      </c>
      <c r="AD35" t="str">
        <f t="shared" ca="1" si="23"/>
        <v>文采斐然</v>
      </c>
      <c r="AE35" t="str">
        <f t="shared" ca="1" si="24"/>
        <v>Excel达人 可视化高手 算法狂魔</v>
      </c>
      <c r="AF35" t="str">
        <f t="shared" ca="1" si="25"/>
        <v>分析师100034属于高收入人群,能力综合评分合格 此人文采斐然也是Excel达人 可视化高手 算法狂魔。</v>
      </c>
    </row>
    <row r="36" spans="1:32" x14ac:dyDescent="0.2">
      <c r="A36">
        <v>100035</v>
      </c>
      <c r="B36" s="3">
        <f t="shared" ca="1" si="1"/>
        <v>3160.2077250662019</v>
      </c>
      <c r="C36" s="3">
        <f t="shared" ca="1" si="2"/>
        <v>44.307217878863938</v>
      </c>
      <c r="D36" t="str">
        <f t="shared" ca="1" si="3"/>
        <v>女</v>
      </c>
      <c r="E36" s="3">
        <f t="shared" ca="1" si="4"/>
        <v>2965.3495875134286</v>
      </c>
      <c r="F36" s="3">
        <f t="shared" ca="1" si="5"/>
        <v>14</v>
      </c>
      <c r="G36">
        <f t="shared" ca="1" si="6"/>
        <v>4</v>
      </c>
      <c r="H36">
        <f t="shared" ca="1" si="6"/>
        <v>4</v>
      </c>
      <c r="I36">
        <f t="shared" ca="1" si="6"/>
        <v>4</v>
      </c>
      <c r="J36">
        <f t="shared" ca="1" si="6"/>
        <v>4</v>
      </c>
      <c r="K36">
        <f t="shared" ca="1" si="6"/>
        <v>5</v>
      </c>
      <c r="L36">
        <f t="shared" ca="1" si="6"/>
        <v>5</v>
      </c>
      <c r="M36">
        <f t="shared" ca="1" si="6"/>
        <v>5</v>
      </c>
      <c r="N36" s="2">
        <f t="shared" ca="1" si="7"/>
        <v>4</v>
      </c>
      <c r="O36" s="2">
        <f t="shared" ca="1" si="8"/>
        <v>5</v>
      </c>
      <c r="P36" s="2">
        <f t="shared" ca="1" si="9"/>
        <v>4.4000000000000004</v>
      </c>
      <c r="Q36" t="str">
        <f t="shared" ca="1" si="10"/>
        <v>低收入</v>
      </c>
      <c r="R36" t="str">
        <f t="shared" ca="1" si="11"/>
        <v>低收入</v>
      </c>
      <c r="S36" t="str">
        <f t="shared" ca="1" si="12"/>
        <v>综合评分合格</v>
      </c>
      <c r="T36" t="str">
        <f t="shared" ca="1" si="13"/>
        <v>非优秀</v>
      </c>
      <c r="U36" t="str">
        <f t="shared" ca="1" si="14"/>
        <v>综合评分合格</v>
      </c>
      <c r="V36" t="str">
        <f t="shared" ca="1" si="15"/>
        <v>文采斐然</v>
      </c>
      <c r="W36" t="str">
        <f t="shared" ca="1" si="16"/>
        <v>口灿莲花</v>
      </c>
      <c r="X36" t="str">
        <f t="shared" ca="1" si="17"/>
        <v>颜值爆表</v>
      </c>
      <c r="Y36" t="str">
        <f t="shared" ca="1" si="18"/>
        <v/>
      </c>
      <c r="Z36" t="str">
        <f t="shared" ca="1" si="19"/>
        <v/>
      </c>
      <c r="AA36" t="str">
        <f t="shared" ca="1" si="20"/>
        <v/>
      </c>
      <c r="AB36" t="str">
        <f t="shared" ca="1" si="21"/>
        <v/>
      </c>
      <c r="AC36" t="str">
        <f t="shared" ca="1" si="22"/>
        <v>分析师100035属于低收入人群,能力综合评分合格</v>
      </c>
      <c r="AD36" t="str">
        <f t="shared" ca="1" si="23"/>
        <v>文采斐然 口灿莲花 颜值爆表</v>
      </c>
      <c r="AE36" t="str">
        <f t="shared" ca="1" si="24"/>
        <v/>
      </c>
      <c r="AF36" t="str">
        <f t="shared" ca="1" si="25"/>
        <v>分析师100035属于低收入人群,能力综合评分合格 此人文采斐然 口灿莲花 颜值爆表。</v>
      </c>
    </row>
    <row r="37" spans="1:32" x14ac:dyDescent="0.2">
      <c r="A37">
        <v>100036</v>
      </c>
      <c r="B37" s="3">
        <f t="shared" ca="1" si="1"/>
        <v>6040.0657014496464</v>
      </c>
      <c r="C37" s="3">
        <f t="shared" ca="1" si="2"/>
        <v>64.128187875869259</v>
      </c>
      <c r="D37" t="str">
        <f t="shared" ca="1" si="3"/>
        <v>男</v>
      </c>
      <c r="E37" s="3">
        <f t="shared" ca="1" si="4"/>
        <v>19211.970996345644</v>
      </c>
      <c r="F37" s="3">
        <f t="shared" ca="1" si="5"/>
        <v>16</v>
      </c>
      <c r="G37">
        <f t="shared" ca="1" si="6"/>
        <v>5</v>
      </c>
      <c r="H37">
        <f t="shared" ca="1" si="6"/>
        <v>5</v>
      </c>
      <c r="I37">
        <f t="shared" ca="1" si="6"/>
        <v>5</v>
      </c>
      <c r="J37">
        <f t="shared" ca="1" si="6"/>
        <v>3</v>
      </c>
      <c r="K37">
        <f t="shared" ca="1" si="6"/>
        <v>3</v>
      </c>
      <c r="L37">
        <f t="shared" ca="1" si="6"/>
        <v>2</v>
      </c>
      <c r="M37">
        <f t="shared" ca="1" si="6"/>
        <v>4</v>
      </c>
      <c r="N37" s="2">
        <f t="shared" ca="1" si="7"/>
        <v>4.5</v>
      </c>
      <c r="O37" s="2">
        <f t="shared" ca="1" si="8"/>
        <v>3</v>
      </c>
      <c r="P37" s="2">
        <f t="shared" ca="1" si="9"/>
        <v>3.9</v>
      </c>
      <c r="Q37" t="str">
        <f t="shared" ca="1" si="10"/>
        <v>非低收入</v>
      </c>
      <c r="R37" t="str">
        <f t="shared" ca="1" si="11"/>
        <v>高收入</v>
      </c>
      <c r="S37" t="str">
        <f t="shared" ca="1" si="12"/>
        <v>综合评分合格</v>
      </c>
      <c r="T37" t="str">
        <f t="shared" ca="1" si="13"/>
        <v>非优秀</v>
      </c>
      <c r="U37" t="str">
        <f t="shared" ca="1" si="14"/>
        <v>综合评分合格</v>
      </c>
      <c r="V37" t="str">
        <f t="shared" ca="1" si="15"/>
        <v/>
      </c>
      <c r="W37" t="str">
        <f t="shared" ca="1" si="16"/>
        <v/>
      </c>
      <c r="X37" t="str">
        <f t="shared" ca="1" si="17"/>
        <v/>
      </c>
      <c r="Y37" t="str">
        <f t="shared" ca="1" si="18"/>
        <v>SQL大神</v>
      </c>
      <c r="Z37" t="str">
        <f t="shared" ca="1" si="19"/>
        <v>Excel达人</v>
      </c>
      <c r="AA37" t="str">
        <f t="shared" ca="1" si="20"/>
        <v>可视化高手</v>
      </c>
      <c r="AB37" t="str">
        <f t="shared" ca="1" si="21"/>
        <v/>
      </c>
      <c r="AC37" t="str">
        <f t="shared" ca="1" si="22"/>
        <v>分析师100036属于高收入人群,能力综合评分合格</v>
      </c>
      <c r="AD37" t="str">
        <f t="shared" ca="1" si="23"/>
        <v/>
      </c>
      <c r="AE37" t="str">
        <f t="shared" ca="1" si="24"/>
        <v>SQL大神 Excel达人 可视化高手</v>
      </c>
      <c r="AF37" t="str">
        <f t="shared" ca="1" si="25"/>
        <v>分析师100036属于高收入人群,能力综合评分合格 也是SQL大神 Excel达人 可视化高手。</v>
      </c>
    </row>
    <row r="38" spans="1:32" x14ac:dyDescent="0.2">
      <c r="A38">
        <v>100037</v>
      </c>
      <c r="B38" s="3">
        <f t="shared" ca="1" si="1"/>
        <v>8049.1507047918412</v>
      </c>
      <c r="C38" s="3">
        <f t="shared" ca="1" si="2"/>
        <v>38.525129470877673</v>
      </c>
      <c r="D38" t="str">
        <f t="shared" ca="1" si="3"/>
        <v>女</v>
      </c>
      <c r="E38" s="3">
        <f t="shared" ca="1" si="4"/>
        <v>14888.947724804746</v>
      </c>
      <c r="F38" s="3">
        <f t="shared" ca="1" si="5"/>
        <v>11</v>
      </c>
      <c r="G38">
        <f t="shared" ca="1" si="6"/>
        <v>5</v>
      </c>
      <c r="H38">
        <f t="shared" ca="1" si="6"/>
        <v>5</v>
      </c>
      <c r="I38">
        <f t="shared" ca="1" si="6"/>
        <v>5</v>
      </c>
      <c r="J38">
        <f t="shared" ca="1" si="6"/>
        <v>4</v>
      </c>
      <c r="K38">
        <f t="shared" ca="1" si="6"/>
        <v>5</v>
      </c>
      <c r="L38">
        <f t="shared" ca="1" si="6"/>
        <v>5</v>
      </c>
      <c r="M38">
        <f t="shared" ca="1" si="6"/>
        <v>4</v>
      </c>
      <c r="N38" s="2">
        <f t="shared" ca="1" si="7"/>
        <v>4.75</v>
      </c>
      <c r="O38" s="2">
        <f t="shared" ca="1" si="8"/>
        <v>4.666666666666667</v>
      </c>
      <c r="P38" s="2">
        <f t="shared" ca="1" si="9"/>
        <v>4.7166666666666668</v>
      </c>
      <c r="Q38" t="str">
        <f t="shared" ca="1" si="10"/>
        <v>非低收入</v>
      </c>
      <c r="R38" t="str">
        <f t="shared" ca="1" si="11"/>
        <v>高收入</v>
      </c>
      <c r="S38" t="str">
        <f t="shared" ca="1" si="12"/>
        <v>综合评分合格</v>
      </c>
      <c r="T38" t="str">
        <f t="shared" ca="1" si="13"/>
        <v>优秀</v>
      </c>
      <c r="U38" t="str">
        <f t="shared" ca="1" si="14"/>
        <v>优秀</v>
      </c>
      <c r="V38" t="str">
        <f t="shared" ca="1" si="15"/>
        <v>文采斐然</v>
      </c>
      <c r="W38" t="str">
        <f t="shared" ca="1" si="16"/>
        <v>口灿莲花</v>
      </c>
      <c r="X38" t="str">
        <f t="shared" ca="1" si="17"/>
        <v/>
      </c>
      <c r="Y38" t="str">
        <f t="shared" ca="1" si="18"/>
        <v>SQL大神</v>
      </c>
      <c r="Z38" t="str">
        <f t="shared" ca="1" si="19"/>
        <v>Excel达人</v>
      </c>
      <c r="AA38" t="str">
        <f t="shared" ca="1" si="20"/>
        <v>可视化高手</v>
      </c>
      <c r="AB38" t="str">
        <f t="shared" ca="1" si="21"/>
        <v/>
      </c>
      <c r="AC38" t="str">
        <f t="shared" ca="1" si="22"/>
        <v>分析师100037属于高收入人群,能力优秀</v>
      </c>
      <c r="AD38" t="str">
        <f t="shared" ca="1" si="23"/>
        <v>文采斐然 口灿莲花</v>
      </c>
      <c r="AE38" t="str">
        <f t="shared" ca="1" si="24"/>
        <v>SQL大神 Excel达人 可视化高手</v>
      </c>
      <c r="AF38" t="str">
        <f t="shared" ca="1" si="25"/>
        <v>分析师100037属于高收入人群,能力优秀 此人文采斐然 口灿莲花也是SQL大神 Excel达人 可视化高手。</v>
      </c>
    </row>
    <row r="39" spans="1:32" x14ac:dyDescent="0.2">
      <c r="A39">
        <v>100038</v>
      </c>
      <c r="B39" s="3">
        <f t="shared" ca="1" si="1"/>
        <v>3027.402344932224</v>
      </c>
      <c r="C39" s="3">
        <f t="shared" ca="1" si="2"/>
        <v>37.799261250062294</v>
      </c>
      <c r="D39" t="str">
        <f t="shared" ca="1" si="3"/>
        <v>女</v>
      </c>
      <c r="E39" s="3">
        <f t="shared" ca="1" si="4"/>
        <v>12602.42705228904</v>
      </c>
      <c r="F39" s="3">
        <f t="shared" ca="1" si="5"/>
        <v>21</v>
      </c>
      <c r="G39">
        <f t="shared" ca="1" si="6"/>
        <v>5</v>
      </c>
      <c r="H39">
        <f t="shared" ca="1" si="6"/>
        <v>2</v>
      </c>
      <c r="I39">
        <f t="shared" ca="1" si="6"/>
        <v>4</v>
      </c>
      <c r="J39">
        <f t="shared" ca="1" si="6"/>
        <v>5</v>
      </c>
      <c r="K39">
        <f t="shared" ca="1" si="6"/>
        <v>5</v>
      </c>
      <c r="L39">
        <f t="shared" ca="1" si="6"/>
        <v>5</v>
      </c>
      <c r="M39">
        <f t="shared" ca="1" si="6"/>
        <v>5</v>
      </c>
      <c r="N39" s="2">
        <f t="shared" ca="1" si="7"/>
        <v>4</v>
      </c>
      <c r="O39" s="2">
        <f t="shared" ca="1" si="8"/>
        <v>5</v>
      </c>
      <c r="P39" s="2">
        <f t="shared" ca="1" si="9"/>
        <v>4.4000000000000004</v>
      </c>
      <c r="Q39" t="str">
        <f t="shared" ca="1" si="10"/>
        <v>非低收入</v>
      </c>
      <c r="R39" t="str">
        <f t="shared" ca="1" si="11"/>
        <v>高收入</v>
      </c>
      <c r="S39" t="str">
        <f t="shared" ca="1" si="12"/>
        <v>综合评分合格</v>
      </c>
      <c r="T39" t="str">
        <f t="shared" ca="1" si="13"/>
        <v>非优秀</v>
      </c>
      <c r="U39" t="str">
        <f t="shared" ca="1" si="14"/>
        <v>综合评分合格</v>
      </c>
      <c r="V39" t="str">
        <f t="shared" ca="1" si="15"/>
        <v>文采斐然</v>
      </c>
      <c r="W39" t="str">
        <f t="shared" ca="1" si="16"/>
        <v>口灿莲花</v>
      </c>
      <c r="X39" t="str">
        <f t="shared" ca="1" si="17"/>
        <v>颜值爆表</v>
      </c>
      <c r="Y39" t="str">
        <f t="shared" ca="1" si="18"/>
        <v>SQL大神</v>
      </c>
      <c r="Z39" t="str">
        <f t="shared" ca="1" si="19"/>
        <v/>
      </c>
      <c r="AA39" t="str">
        <f t="shared" ca="1" si="20"/>
        <v/>
      </c>
      <c r="AB39" t="str">
        <f t="shared" ca="1" si="21"/>
        <v>算法狂魔</v>
      </c>
      <c r="AC39" t="str">
        <f t="shared" ca="1" si="22"/>
        <v>分析师100038属于高收入人群,能力综合评分合格</v>
      </c>
      <c r="AD39" t="str">
        <f t="shared" ca="1" si="23"/>
        <v>文采斐然 口灿莲花 颜值爆表</v>
      </c>
      <c r="AE39" t="str">
        <f t="shared" ca="1" si="24"/>
        <v>SQL大神 算法狂魔</v>
      </c>
      <c r="AF39" t="str">
        <f t="shared" ca="1" si="25"/>
        <v>分析师100038属于高收入人群,能力综合评分合格 此人文采斐然 口灿莲花 颜值爆表也是SQL大神 算法狂魔。</v>
      </c>
    </row>
    <row r="40" spans="1:32" x14ac:dyDescent="0.2">
      <c r="A40">
        <v>100039</v>
      </c>
      <c r="B40" s="3">
        <f t="shared" ca="1" si="1"/>
        <v>4739.5978760744774</v>
      </c>
      <c r="C40" s="3">
        <f t="shared" ca="1" si="2"/>
        <v>56.640381355555661</v>
      </c>
      <c r="D40" t="str">
        <f t="shared" ca="1" si="3"/>
        <v>男</v>
      </c>
      <c r="E40" s="3">
        <f t="shared" ca="1" si="4"/>
        <v>11315.68728224577</v>
      </c>
      <c r="F40" s="3">
        <f t="shared" ca="1" si="5"/>
        <v>17</v>
      </c>
      <c r="G40">
        <f t="shared" ca="1" si="6"/>
        <v>5</v>
      </c>
      <c r="H40">
        <f t="shared" ca="1" si="6"/>
        <v>3</v>
      </c>
      <c r="I40">
        <f t="shared" ca="1" si="6"/>
        <v>4</v>
      </c>
      <c r="J40">
        <f t="shared" ca="1" si="6"/>
        <v>5</v>
      </c>
      <c r="K40">
        <f t="shared" ca="1" si="6"/>
        <v>5</v>
      </c>
      <c r="L40">
        <f t="shared" ca="1" si="6"/>
        <v>5</v>
      </c>
      <c r="M40">
        <f t="shared" ca="1" si="6"/>
        <v>2</v>
      </c>
      <c r="N40" s="2">
        <f t="shared" ca="1" si="7"/>
        <v>4.25</v>
      </c>
      <c r="O40" s="2">
        <f t="shared" ca="1" si="8"/>
        <v>4</v>
      </c>
      <c r="P40" s="2">
        <f t="shared" ca="1" si="9"/>
        <v>4.1500000000000004</v>
      </c>
      <c r="Q40" t="str">
        <f t="shared" ca="1" si="10"/>
        <v>非低收入</v>
      </c>
      <c r="R40" t="str">
        <f t="shared" ca="1" si="11"/>
        <v>高收入</v>
      </c>
      <c r="S40" t="str">
        <f t="shared" ca="1" si="12"/>
        <v>综合评分合格</v>
      </c>
      <c r="T40" t="str">
        <f t="shared" ca="1" si="13"/>
        <v>非优秀</v>
      </c>
      <c r="U40" t="str">
        <f t="shared" ca="1" si="14"/>
        <v>综合评分合格</v>
      </c>
      <c r="V40" t="str">
        <f t="shared" ca="1" si="15"/>
        <v>文采斐然</v>
      </c>
      <c r="W40" t="str">
        <f t="shared" ca="1" si="16"/>
        <v>口灿莲花</v>
      </c>
      <c r="X40" t="str">
        <f t="shared" ca="1" si="17"/>
        <v/>
      </c>
      <c r="Y40" t="str">
        <f t="shared" ca="1" si="18"/>
        <v>SQL大神</v>
      </c>
      <c r="Z40" t="str">
        <f t="shared" ca="1" si="19"/>
        <v/>
      </c>
      <c r="AA40" t="str">
        <f t="shared" ca="1" si="20"/>
        <v/>
      </c>
      <c r="AB40" t="str">
        <f t="shared" ca="1" si="21"/>
        <v>算法狂魔</v>
      </c>
      <c r="AC40" t="str">
        <f t="shared" ca="1" si="22"/>
        <v>分析师100039属于高收入人群,能力综合评分合格</v>
      </c>
      <c r="AD40" t="str">
        <f t="shared" ca="1" si="23"/>
        <v>文采斐然 口灿莲花</v>
      </c>
      <c r="AE40" t="str">
        <f t="shared" ca="1" si="24"/>
        <v>SQL大神 算法狂魔</v>
      </c>
      <c r="AF40" t="str">
        <f t="shared" ca="1" si="25"/>
        <v>分析师100039属于高收入人群,能力综合评分合格 此人文采斐然 口灿莲花也是SQL大神 算法狂魔。</v>
      </c>
    </row>
    <row r="41" spans="1:32" x14ac:dyDescent="0.2">
      <c r="A41">
        <v>100040</v>
      </c>
      <c r="B41" s="3">
        <f t="shared" ca="1" si="1"/>
        <v>5465.7776097069254</v>
      </c>
      <c r="C41" s="3">
        <f t="shared" ca="1" si="2"/>
        <v>21.208089745386587</v>
      </c>
      <c r="D41" t="str">
        <f t="shared" ca="1" si="3"/>
        <v>男</v>
      </c>
      <c r="E41" s="3">
        <f t="shared" ca="1" si="4"/>
        <v>6279.8891157142707</v>
      </c>
      <c r="F41" s="3">
        <f t="shared" ca="1" si="5"/>
        <v>10</v>
      </c>
      <c r="G41">
        <f t="shared" ca="1" si="6"/>
        <v>4</v>
      </c>
      <c r="H41">
        <f t="shared" ca="1" si="6"/>
        <v>4</v>
      </c>
      <c r="I41">
        <f t="shared" ca="1" si="6"/>
        <v>3</v>
      </c>
      <c r="J41">
        <f t="shared" ca="1" si="6"/>
        <v>5</v>
      </c>
      <c r="K41">
        <f t="shared" ca="1" si="6"/>
        <v>5</v>
      </c>
      <c r="L41">
        <f t="shared" ca="1" si="6"/>
        <v>5</v>
      </c>
      <c r="M41">
        <f t="shared" ca="1" si="6"/>
        <v>4</v>
      </c>
      <c r="N41" s="2">
        <f t="shared" ca="1" si="7"/>
        <v>4</v>
      </c>
      <c r="O41" s="2">
        <f t="shared" ca="1" si="8"/>
        <v>4.666666666666667</v>
      </c>
      <c r="P41" s="2">
        <f t="shared" ca="1" si="9"/>
        <v>4.2666666666666666</v>
      </c>
      <c r="Q41" t="str">
        <f t="shared" ca="1" si="10"/>
        <v>非低收入</v>
      </c>
      <c r="R41" t="str">
        <f t="shared" ca="1" si="11"/>
        <v>中高收入</v>
      </c>
      <c r="S41" t="str">
        <f t="shared" ca="1" si="12"/>
        <v>综合评分合格</v>
      </c>
      <c r="T41" t="str">
        <f t="shared" ca="1" si="13"/>
        <v>非优秀</v>
      </c>
      <c r="U41" t="str">
        <f t="shared" ca="1" si="14"/>
        <v>综合评分合格</v>
      </c>
      <c r="V41" t="str">
        <f t="shared" ca="1" si="15"/>
        <v>文采斐然</v>
      </c>
      <c r="W41" t="str">
        <f t="shared" ca="1" si="16"/>
        <v>口灿莲花</v>
      </c>
      <c r="X41" t="str">
        <f t="shared" ca="1" si="17"/>
        <v/>
      </c>
      <c r="Y41" t="str">
        <f t="shared" ca="1" si="18"/>
        <v/>
      </c>
      <c r="Z41" t="str">
        <f t="shared" ca="1" si="19"/>
        <v/>
      </c>
      <c r="AA41" t="str">
        <f t="shared" ca="1" si="20"/>
        <v/>
      </c>
      <c r="AB41" t="str">
        <f t="shared" ca="1" si="21"/>
        <v>算法狂魔</v>
      </c>
      <c r="AC41" t="str">
        <f t="shared" ca="1" si="22"/>
        <v>分析师100040属于中高收入人群,能力综合评分合格</v>
      </c>
      <c r="AD41" t="str">
        <f t="shared" ca="1" si="23"/>
        <v>文采斐然 口灿莲花</v>
      </c>
      <c r="AE41" t="str">
        <f t="shared" ca="1" si="24"/>
        <v>算法狂魔</v>
      </c>
      <c r="AF41" t="str">
        <f t="shared" ca="1" si="25"/>
        <v>分析师100040属于中高收入人群,能力综合评分合格 此人文采斐然 口灿莲花也是算法狂魔。</v>
      </c>
    </row>
    <row r="42" spans="1:32" x14ac:dyDescent="0.2">
      <c r="A42">
        <v>100041</v>
      </c>
      <c r="B42" s="3">
        <f t="shared" ca="1" si="1"/>
        <v>9113.6940470304435</v>
      </c>
      <c r="C42" s="3">
        <f t="shared" ca="1" si="2"/>
        <v>31.615145674500468</v>
      </c>
      <c r="D42" t="str">
        <f t="shared" ca="1" si="3"/>
        <v>男</v>
      </c>
      <c r="E42" s="3">
        <f t="shared" ca="1" si="4"/>
        <v>17016.364521914802</v>
      </c>
      <c r="F42" s="3">
        <f t="shared" ca="1" si="5"/>
        <v>21</v>
      </c>
      <c r="G42">
        <f t="shared" ca="1" si="6"/>
        <v>5</v>
      </c>
      <c r="H42">
        <f t="shared" ca="1" si="6"/>
        <v>5</v>
      </c>
      <c r="I42">
        <f t="shared" ca="1" si="6"/>
        <v>3</v>
      </c>
      <c r="J42">
        <f t="shared" ca="1" si="6"/>
        <v>5</v>
      </c>
      <c r="K42">
        <f t="shared" ca="1" si="6"/>
        <v>2</v>
      </c>
      <c r="L42">
        <f t="shared" ca="1" si="6"/>
        <v>4</v>
      </c>
      <c r="M42">
        <f t="shared" ca="1" si="6"/>
        <v>4</v>
      </c>
      <c r="N42" s="2">
        <f t="shared" ca="1" si="7"/>
        <v>4.5</v>
      </c>
      <c r="O42" s="2">
        <f t="shared" ca="1" si="8"/>
        <v>3.3333333333333335</v>
      </c>
      <c r="P42" s="2">
        <f t="shared" ca="1" si="9"/>
        <v>4.0333333333333332</v>
      </c>
      <c r="Q42" t="str">
        <f t="shared" ca="1" si="10"/>
        <v>非低收入</v>
      </c>
      <c r="R42" t="str">
        <f t="shared" ca="1" si="11"/>
        <v>高收入</v>
      </c>
      <c r="S42" t="str">
        <f t="shared" ca="1" si="12"/>
        <v>综合评分合格</v>
      </c>
      <c r="T42" t="str">
        <f t="shared" ca="1" si="13"/>
        <v>非优秀</v>
      </c>
      <c r="U42" t="str">
        <f t="shared" ca="1" si="14"/>
        <v>综合评分合格</v>
      </c>
      <c r="V42" t="str">
        <f t="shared" ca="1" si="15"/>
        <v/>
      </c>
      <c r="W42" t="str">
        <f t="shared" ca="1" si="16"/>
        <v/>
      </c>
      <c r="X42" t="str">
        <f t="shared" ca="1" si="17"/>
        <v/>
      </c>
      <c r="Y42" t="str">
        <f t="shared" ca="1" si="18"/>
        <v>SQL大神</v>
      </c>
      <c r="Z42" t="str">
        <f t="shared" ca="1" si="19"/>
        <v>Excel达人</v>
      </c>
      <c r="AA42" t="str">
        <f t="shared" ca="1" si="20"/>
        <v/>
      </c>
      <c r="AB42" t="str">
        <f t="shared" ca="1" si="21"/>
        <v>算法狂魔</v>
      </c>
      <c r="AC42" t="str">
        <f t="shared" ca="1" si="22"/>
        <v>分析师100041属于高收入人群,能力综合评分合格</v>
      </c>
      <c r="AD42" t="str">
        <f t="shared" ca="1" si="23"/>
        <v/>
      </c>
      <c r="AE42" t="str">
        <f t="shared" ca="1" si="24"/>
        <v>SQL大神 Excel达人 算法狂魔</v>
      </c>
      <c r="AF42" t="str">
        <f t="shared" ca="1" si="25"/>
        <v>分析师100041属于高收入人群,能力综合评分合格 也是SQL大神 Excel达人 算法狂魔。</v>
      </c>
    </row>
    <row r="43" spans="1:32" x14ac:dyDescent="0.2">
      <c r="A43">
        <v>100042</v>
      </c>
      <c r="B43" s="3">
        <f t="shared" ca="1" si="1"/>
        <v>4568.1034002777642</v>
      </c>
      <c r="C43" s="3">
        <f t="shared" ca="1" si="2"/>
        <v>49.964737844274211</v>
      </c>
      <c r="D43" t="str">
        <f t="shared" ca="1" si="3"/>
        <v>男</v>
      </c>
      <c r="E43" s="3">
        <f t="shared" ca="1" si="4"/>
        <v>2127.3907647686133</v>
      </c>
      <c r="F43" s="3">
        <f t="shared" ca="1" si="5"/>
        <v>9</v>
      </c>
      <c r="G43">
        <f t="shared" ca="1" si="6"/>
        <v>3</v>
      </c>
      <c r="H43">
        <f t="shared" ca="1" si="6"/>
        <v>4</v>
      </c>
      <c r="I43">
        <f t="shared" ca="1" si="6"/>
        <v>5</v>
      </c>
      <c r="J43">
        <f t="shared" ca="1" si="6"/>
        <v>3</v>
      </c>
      <c r="K43">
        <f t="shared" ca="1" si="6"/>
        <v>4</v>
      </c>
      <c r="L43">
        <f t="shared" ca="1" si="6"/>
        <v>5</v>
      </c>
      <c r="M43">
        <f t="shared" ca="1" si="6"/>
        <v>4</v>
      </c>
      <c r="N43" s="2">
        <f t="shared" ca="1" si="7"/>
        <v>3.75</v>
      </c>
      <c r="O43" s="2">
        <f t="shared" ca="1" si="8"/>
        <v>4.333333333333333</v>
      </c>
      <c r="P43" s="2">
        <f t="shared" ca="1" si="9"/>
        <v>3.9833333333333334</v>
      </c>
      <c r="Q43" t="str">
        <f t="shared" ca="1" si="10"/>
        <v>低收入</v>
      </c>
      <c r="R43" t="str">
        <f t="shared" ca="1" si="11"/>
        <v>低收入</v>
      </c>
      <c r="S43" t="str">
        <f t="shared" ca="1" si="12"/>
        <v>综合评分合格</v>
      </c>
      <c r="T43" t="str">
        <f t="shared" ca="1" si="13"/>
        <v>非优秀</v>
      </c>
      <c r="U43" t="str">
        <f t="shared" ca="1" si="14"/>
        <v>综合评分合格</v>
      </c>
      <c r="V43" t="str">
        <f t="shared" ca="1" si="15"/>
        <v/>
      </c>
      <c r="W43" t="str">
        <f t="shared" ca="1" si="16"/>
        <v>口灿莲花</v>
      </c>
      <c r="X43" t="str">
        <f t="shared" ca="1" si="17"/>
        <v/>
      </c>
      <c r="Y43" t="str">
        <f t="shared" ca="1" si="18"/>
        <v/>
      </c>
      <c r="Z43" t="str">
        <f t="shared" ca="1" si="19"/>
        <v/>
      </c>
      <c r="AA43" t="str">
        <f t="shared" ca="1" si="20"/>
        <v>可视化高手</v>
      </c>
      <c r="AB43" t="str">
        <f t="shared" ca="1" si="21"/>
        <v/>
      </c>
      <c r="AC43" t="str">
        <f t="shared" ca="1" si="22"/>
        <v>分析师100042属于低收入人群,能力综合评分合格</v>
      </c>
      <c r="AD43" t="str">
        <f t="shared" ca="1" si="23"/>
        <v>口灿莲花</v>
      </c>
      <c r="AE43" t="str">
        <f t="shared" ca="1" si="24"/>
        <v>可视化高手</v>
      </c>
      <c r="AF43" t="str">
        <f t="shared" ca="1" si="25"/>
        <v>分析师100042属于低收入人群,能力综合评分合格 此人口灿莲花也是可视化高手。</v>
      </c>
    </row>
    <row r="44" spans="1:32" x14ac:dyDescent="0.2">
      <c r="A44">
        <v>100043</v>
      </c>
      <c r="B44" s="3">
        <f t="shared" ca="1" si="1"/>
        <v>3982.1145616093022</v>
      </c>
      <c r="C44" s="3">
        <f t="shared" ca="1" si="2"/>
        <v>18.605325152926518</v>
      </c>
      <c r="D44" t="str">
        <f t="shared" ca="1" si="3"/>
        <v>男</v>
      </c>
      <c r="E44" s="3">
        <f t="shared" ca="1" si="4"/>
        <v>19924.792322509566</v>
      </c>
      <c r="F44" s="3">
        <f t="shared" ca="1" si="5"/>
        <v>7</v>
      </c>
      <c r="G44">
        <f t="shared" ca="1" si="6"/>
        <v>3</v>
      </c>
      <c r="H44">
        <f t="shared" ca="1" si="6"/>
        <v>4</v>
      </c>
      <c r="I44">
        <f t="shared" ca="1" si="6"/>
        <v>5</v>
      </c>
      <c r="J44">
        <f t="shared" ca="1" si="6"/>
        <v>4</v>
      </c>
      <c r="K44">
        <f t="shared" ca="1" si="6"/>
        <v>4</v>
      </c>
      <c r="L44">
        <f t="shared" ca="1" si="6"/>
        <v>4</v>
      </c>
      <c r="M44">
        <f t="shared" ca="1" si="6"/>
        <v>5</v>
      </c>
      <c r="N44" s="2">
        <f t="shared" ca="1" si="7"/>
        <v>4</v>
      </c>
      <c r="O44" s="2">
        <f t="shared" ca="1" si="8"/>
        <v>4.333333333333333</v>
      </c>
      <c r="P44" s="2">
        <f t="shared" ca="1" si="9"/>
        <v>4.1333333333333329</v>
      </c>
      <c r="Q44" t="str">
        <f t="shared" ca="1" si="10"/>
        <v>非低收入</v>
      </c>
      <c r="R44" t="str">
        <f t="shared" ca="1" si="11"/>
        <v>高收入</v>
      </c>
      <c r="S44" t="str">
        <f t="shared" ca="1" si="12"/>
        <v>综合评分合格</v>
      </c>
      <c r="T44" t="str">
        <f t="shared" ca="1" si="13"/>
        <v>非优秀</v>
      </c>
      <c r="U44" t="str">
        <f t="shared" ca="1" si="14"/>
        <v>综合评分合格</v>
      </c>
      <c r="V44" t="str">
        <f t="shared" ca="1" si="15"/>
        <v/>
      </c>
      <c r="W44" t="str">
        <f t="shared" ca="1" si="16"/>
        <v/>
      </c>
      <c r="X44" t="str">
        <f t="shared" ca="1" si="17"/>
        <v>颜值爆表</v>
      </c>
      <c r="Y44" t="str">
        <f t="shared" ca="1" si="18"/>
        <v/>
      </c>
      <c r="Z44" t="str">
        <f t="shared" ca="1" si="19"/>
        <v/>
      </c>
      <c r="AA44" t="str">
        <f t="shared" ca="1" si="20"/>
        <v>可视化高手</v>
      </c>
      <c r="AB44" t="str">
        <f t="shared" ca="1" si="21"/>
        <v/>
      </c>
      <c r="AC44" t="str">
        <f t="shared" ca="1" si="22"/>
        <v>分析师100043属于高收入人群,能力综合评分合格</v>
      </c>
      <c r="AD44" t="str">
        <f t="shared" ca="1" si="23"/>
        <v>颜值爆表</v>
      </c>
      <c r="AE44" t="str">
        <f t="shared" ca="1" si="24"/>
        <v>可视化高手</v>
      </c>
      <c r="AF44" t="str">
        <f t="shared" ca="1" si="25"/>
        <v>分析师100043属于高收入人群,能力综合评分合格 此人颜值爆表也是可视化高手。</v>
      </c>
    </row>
    <row r="45" spans="1:32" x14ac:dyDescent="0.2">
      <c r="A45">
        <v>100044</v>
      </c>
      <c r="B45" s="3">
        <f t="shared" ca="1" si="1"/>
        <v>7281.5504307430083</v>
      </c>
      <c r="C45" s="3">
        <f t="shared" ca="1" si="2"/>
        <v>19.500383529261896</v>
      </c>
      <c r="D45" t="str">
        <f t="shared" ca="1" si="3"/>
        <v>男</v>
      </c>
      <c r="E45" s="3">
        <f t="shared" ca="1" si="4"/>
        <v>5970.6988112218751</v>
      </c>
      <c r="F45" s="3">
        <f t="shared" ca="1" si="5"/>
        <v>21</v>
      </c>
      <c r="G45">
        <f t="shared" ca="1" si="6"/>
        <v>4</v>
      </c>
      <c r="H45">
        <f t="shared" ca="1" si="6"/>
        <v>4</v>
      </c>
      <c r="I45">
        <f t="shared" ca="1" si="6"/>
        <v>5</v>
      </c>
      <c r="J45">
        <f t="shared" ca="1" si="6"/>
        <v>4</v>
      </c>
      <c r="K45">
        <f t="shared" ca="1" si="6"/>
        <v>5</v>
      </c>
      <c r="L45">
        <f t="shared" ca="1" si="6"/>
        <v>5</v>
      </c>
      <c r="M45">
        <f t="shared" ca="1" si="6"/>
        <v>5</v>
      </c>
      <c r="N45" s="2">
        <f t="shared" ca="1" si="7"/>
        <v>4.25</v>
      </c>
      <c r="O45" s="2">
        <f t="shared" ca="1" si="8"/>
        <v>5</v>
      </c>
      <c r="P45" s="2">
        <f t="shared" ca="1" si="9"/>
        <v>4.55</v>
      </c>
      <c r="Q45" t="str">
        <f t="shared" ca="1" si="10"/>
        <v>非低收入</v>
      </c>
      <c r="R45" t="str">
        <f t="shared" ca="1" si="11"/>
        <v>中等收入</v>
      </c>
      <c r="S45" t="str">
        <f t="shared" ca="1" si="12"/>
        <v>综合评分合格</v>
      </c>
      <c r="T45" t="str">
        <f t="shared" ca="1" si="13"/>
        <v>非优秀</v>
      </c>
      <c r="U45" t="str">
        <f t="shared" ca="1" si="14"/>
        <v>综合评分合格</v>
      </c>
      <c r="V45" t="str">
        <f t="shared" ca="1" si="15"/>
        <v>文采斐然</v>
      </c>
      <c r="W45" t="str">
        <f t="shared" ca="1" si="16"/>
        <v>口灿莲花</v>
      </c>
      <c r="X45" t="str">
        <f t="shared" ca="1" si="17"/>
        <v>颜值爆表</v>
      </c>
      <c r="Y45" t="str">
        <f t="shared" ca="1" si="18"/>
        <v/>
      </c>
      <c r="Z45" t="str">
        <f t="shared" ca="1" si="19"/>
        <v/>
      </c>
      <c r="AA45" t="str">
        <f t="shared" ca="1" si="20"/>
        <v>可视化高手</v>
      </c>
      <c r="AB45" t="str">
        <f t="shared" ca="1" si="21"/>
        <v/>
      </c>
      <c r="AC45" t="str">
        <f t="shared" ca="1" si="22"/>
        <v>分析师100044属于中等收入人群,能力综合评分合格</v>
      </c>
      <c r="AD45" t="str">
        <f t="shared" ca="1" si="23"/>
        <v>文采斐然 口灿莲花 颜值爆表</v>
      </c>
      <c r="AE45" t="str">
        <f t="shared" ca="1" si="24"/>
        <v>可视化高手</v>
      </c>
      <c r="AF45" t="str">
        <f t="shared" ca="1" si="25"/>
        <v>分析师100044属于中等收入人群,能力综合评分合格 此人文采斐然 口灿莲花 颜值爆表也是可视化高手。</v>
      </c>
    </row>
    <row r="46" spans="1:32" x14ac:dyDescent="0.2">
      <c r="A46">
        <v>100045</v>
      </c>
      <c r="B46" s="3">
        <f t="shared" ca="1" si="1"/>
        <v>3349.7138526299764</v>
      </c>
      <c r="C46" s="3">
        <f t="shared" ca="1" si="2"/>
        <v>60.993363736754119</v>
      </c>
      <c r="D46" t="str">
        <f t="shared" ca="1" si="3"/>
        <v>女</v>
      </c>
      <c r="E46" s="3">
        <f t="shared" ca="1" si="4"/>
        <v>21487.762586700239</v>
      </c>
      <c r="F46" s="3">
        <f t="shared" ca="1" si="5"/>
        <v>3</v>
      </c>
      <c r="G46">
        <f t="shared" ca="1" si="6"/>
        <v>4</v>
      </c>
      <c r="H46">
        <f t="shared" ca="1" si="6"/>
        <v>3</v>
      </c>
      <c r="I46">
        <f t="shared" ca="1" si="6"/>
        <v>3</v>
      </c>
      <c r="J46">
        <f t="shared" ca="1" si="6"/>
        <v>4</v>
      </c>
      <c r="K46">
        <f t="shared" ca="1" si="6"/>
        <v>5</v>
      </c>
      <c r="L46">
        <f t="shared" ca="1" si="6"/>
        <v>5</v>
      </c>
      <c r="M46">
        <f t="shared" ca="1" si="6"/>
        <v>5</v>
      </c>
      <c r="N46" s="2">
        <f t="shared" ca="1" si="7"/>
        <v>3.5</v>
      </c>
      <c r="O46" s="2">
        <f t="shared" ca="1" si="8"/>
        <v>5</v>
      </c>
      <c r="P46" s="2">
        <f t="shared" ca="1" si="9"/>
        <v>4.0999999999999996</v>
      </c>
      <c r="Q46" t="str">
        <f t="shared" ca="1" si="10"/>
        <v>非低收入</v>
      </c>
      <c r="R46" t="str">
        <f t="shared" ca="1" si="11"/>
        <v>高收入</v>
      </c>
      <c r="S46" t="str">
        <f t="shared" ca="1" si="12"/>
        <v>综合评分合格</v>
      </c>
      <c r="T46" t="str">
        <f t="shared" ca="1" si="13"/>
        <v>非优秀</v>
      </c>
      <c r="U46" t="str">
        <f t="shared" ca="1" si="14"/>
        <v>综合评分合格</v>
      </c>
      <c r="V46" t="str">
        <f t="shared" ca="1" si="15"/>
        <v>文采斐然</v>
      </c>
      <c r="W46" t="str">
        <f t="shared" ca="1" si="16"/>
        <v>口灿莲花</v>
      </c>
      <c r="X46" t="str">
        <f t="shared" ca="1" si="17"/>
        <v>颜值爆表</v>
      </c>
      <c r="Y46" t="str">
        <f t="shared" ca="1" si="18"/>
        <v/>
      </c>
      <c r="Z46" t="str">
        <f t="shared" ca="1" si="19"/>
        <v/>
      </c>
      <c r="AA46" t="str">
        <f t="shared" ca="1" si="20"/>
        <v/>
      </c>
      <c r="AB46" t="str">
        <f t="shared" ca="1" si="21"/>
        <v/>
      </c>
      <c r="AC46" t="str">
        <f t="shared" ca="1" si="22"/>
        <v>分析师100045属于高收入人群,能力综合评分合格</v>
      </c>
      <c r="AD46" t="str">
        <f t="shared" ca="1" si="23"/>
        <v>文采斐然 口灿莲花 颜值爆表</v>
      </c>
      <c r="AE46" t="str">
        <f t="shared" ca="1" si="24"/>
        <v/>
      </c>
      <c r="AF46" t="str">
        <f t="shared" ca="1" si="25"/>
        <v>分析师100045属于高收入人群,能力综合评分合格 此人文采斐然 口灿莲花 颜值爆表。</v>
      </c>
    </row>
    <row r="47" spans="1:32" x14ac:dyDescent="0.2">
      <c r="A47">
        <v>100046</v>
      </c>
      <c r="B47" s="3">
        <f t="shared" ca="1" si="1"/>
        <v>1628.0369907344104</v>
      </c>
      <c r="C47" s="3">
        <f t="shared" ca="1" si="2"/>
        <v>53.06260928926946</v>
      </c>
      <c r="D47" t="str">
        <f t="shared" ca="1" si="3"/>
        <v>男</v>
      </c>
      <c r="E47" s="3">
        <f t="shared" ca="1" si="4"/>
        <v>16391.66315700929</v>
      </c>
      <c r="F47" s="3">
        <f t="shared" ca="1" si="5"/>
        <v>9</v>
      </c>
      <c r="G47">
        <f t="shared" ca="1" si="6"/>
        <v>5</v>
      </c>
      <c r="H47">
        <f t="shared" ca="1" si="6"/>
        <v>3</v>
      </c>
      <c r="I47">
        <f t="shared" ca="1" si="6"/>
        <v>4</v>
      </c>
      <c r="J47">
        <f t="shared" ca="1" si="6"/>
        <v>5</v>
      </c>
      <c r="K47">
        <f t="shared" ca="1" si="6"/>
        <v>5</v>
      </c>
      <c r="L47">
        <f t="shared" ca="1" si="6"/>
        <v>4</v>
      </c>
      <c r="M47">
        <f t="shared" ca="1" si="6"/>
        <v>4</v>
      </c>
      <c r="N47" s="2">
        <f t="shared" ca="1" si="7"/>
        <v>4.25</v>
      </c>
      <c r="O47" s="2">
        <f t="shared" ca="1" si="8"/>
        <v>4.333333333333333</v>
      </c>
      <c r="P47" s="2">
        <f t="shared" ca="1" si="9"/>
        <v>4.2833333333333332</v>
      </c>
      <c r="Q47" t="str">
        <f t="shared" ca="1" si="10"/>
        <v>非低收入</v>
      </c>
      <c r="R47" t="str">
        <f t="shared" ca="1" si="11"/>
        <v>高收入</v>
      </c>
      <c r="S47" t="str">
        <f t="shared" ca="1" si="12"/>
        <v>综合评分合格</v>
      </c>
      <c r="T47" t="str">
        <f t="shared" ca="1" si="13"/>
        <v>非优秀</v>
      </c>
      <c r="U47" t="str">
        <f t="shared" ca="1" si="14"/>
        <v>综合评分合格</v>
      </c>
      <c r="V47" t="str">
        <f t="shared" ca="1" si="15"/>
        <v>文采斐然</v>
      </c>
      <c r="W47" t="str">
        <f t="shared" ca="1" si="16"/>
        <v/>
      </c>
      <c r="X47" t="str">
        <f t="shared" ca="1" si="17"/>
        <v/>
      </c>
      <c r="Y47" t="str">
        <f t="shared" ca="1" si="18"/>
        <v>SQL大神</v>
      </c>
      <c r="Z47" t="str">
        <f t="shared" ca="1" si="19"/>
        <v/>
      </c>
      <c r="AA47" t="str">
        <f t="shared" ca="1" si="20"/>
        <v/>
      </c>
      <c r="AB47" t="str">
        <f t="shared" ca="1" si="21"/>
        <v>算法狂魔</v>
      </c>
      <c r="AC47" t="str">
        <f t="shared" ca="1" si="22"/>
        <v>分析师100046属于高收入人群,能力综合评分合格</v>
      </c>
      <c r="AD47" t="str">
        <f t="shared" ca="1" si="23"/>
        <v>文采斐然</v>
      </c>
      <c r="AE47" t="str">
        <f t="shared" ca="1" si="24"/>
        <v>SQL大神 算法狂魔</v>
      </c>
      <c r="AF47" t="str">
        <f t="shared" ca="1" si="25"/>
        <v>分析师100046属于高收入人群,能力综合评分合格 此人文采斐然也是SQL大神 算法狂魔。</v>
      </c>
    </row>
    <row r="48" spans="1:32" x14ac:dyDescent="0.2">
      <c r="A48">
        <v>100047</v>
      </c>
      <c r="B48" s="3">
        <f t="shared" ca="1" si="1"/>
        <v>7068.2060489208234</v>
      </c>
      <c r="C48" s="3">
        <f t="shared" ca="1" si="2"/>
        <v>40.241660732830056</v>
      </c>
      <c r="D48" t="str">
        <f t="shared" ca="1" si="3"/>
        <v>女</v>
      </c>
      <c r="E48" s="3">
        <f t="shared" ca="1" si="4"/>
        <v>18662.147436265965</v>
      </c>
      <c r="F48" s="3">
        <f t="shared" ca="1" si="5"/>
        <v>18</v>
      </c>
      <c r="G48">
        <f t="shared" ca="1" si="6"/>
        <v>5</v>
      </c>
      <c r="H48">
        <f t="shared" ca="1" si="6"/>
        <v>3</v>
      </c>
      <c r="I48">
        <f t="shared" ca="1" si="6"/>
        <v>5</v>
      </c>
      <c r="J48">
        <f t="shared" ca="1" si="6"/>
        <v>5</v>
      </c>
      <c r="K48">
        <f t="shared" ca="1" si="6"/>
        <v>5</v>
      </c>
      <c r="L48">
        <f t="shared" ca="1" si="6"/>
        <v>5</v>
      </c>
      <c r="M48">
        <f t="shared" ca="1" si="6"/>
        <v>4</v>
      </c>
      <c r="N48" s="2">
        <f t="shared" ca="1" si="7"/>
        <v>4.5</v>
      </c>
      <c r="O48" s="2">
        <f t="shared" ca="1" si="8"/>
        <v>4.666666666666667</v>
      </c>
      <c r="P48" s="2">
        <f t="shared" ca="1" si="9"/>
        <v>4.5666666666666664</v>
      </c>
      <c r="Q48" t="str">
        <f t="shared" ca="1" si="10"/>
        <v>非低收入</v>
      </c>
      <c r="R48" t="str">
        <f t="shared" ca="1" si="11"/>
        <v>高收入</v>
      </c>
      <c r="S48" t="str">
        <f t="shared" ca="1" si="12"/>
        <v>综合评分合格</v>
      </c>
      <c r="T48" t="str">
        <f t="shared" ca="1" si="13"/>
        <v>非优秀</v>
      </c>
      <c r="U48" t="str">
        <f t="shared" ca="1" si="14"/>
        <v>综合评分合格</v>
      </c>
      <c r="V48" t="str">
        <f t="shared" ca="1" si="15"/>
        <v>文采斐然</v>
      </c>
      <c r="W48" t="str">
        <f t="shared" ca="1" si="16"/>
        <v>口灿莲花</v>
      </c>
      <c r="X48" t="str">
        <f t="shared" ca="1" si="17"/>
        <v/>
      </c>
      <c r="Y48" t="str">
        <f t="shared" ca="1" si="18"/>
        <v>SQL大神</v>
      </c>
      <c r="Z48" t="str">
        <f t="shared" ca="1" si="19"/>
        <v/>
      </c>
      <c r="AA48" t="str">
        <f t="shared" ca="1" si="20"/>
        <v>可视化高手</v>
      </c>
      <c r="AB48" t="str">
        <f t="shared" ca="1" si="21"/>
        <v>算法狂魔</v>
      </c>
      <c r="AC48" t="str">
        <f t="shared" ca="1" si="22"/>
        <v>分析师100047属于高收入人群,能力综合评分合格</v>
      </c>
      <c r="AD48" t="str">
        <f t="shared" ca="1" si="23"/>
        <v>文采斐然 口灿莲花</v>
      </c>
      <c r="AE48" t="str">
        <f t="shared" ca="1" si="24"/>
        <v>SQL大神 可视化高手 算法狂魔</v>
      </c>
      <c r="AF48" t="str">
        <f t="shared" ca="1" si="25"/>
        <v>分析师100047属于高收入人群,能力综合评分合格 此人文采斐然 口灿莲花也是SQL大神 可视化高手 算法狂魔。</v>
      </c>
    </row>
    <row r="49" spans="1:32" x14ac:dyDescent="0.2">
      <c r="A49">
        <v>100048</v>
      </c>
      <c r="B49" s="3">
        <f t="shared" ca="1" si="1"/>
        <v>430.23432131997106</v>
      </c>
      <c r="C49" s="3">
        <f t="shared" ca="1" si="2"/>
        <v>36.598586479915909</v>
      </c>
      <c r="D49" t="str">
        <f t="shared" ca="1" si="3"/>
        <v>男</v>
      </c>
      <c r="E49" s="3">
        <f t="shared" ca="1" si="4"/>
        <v>16415.415637418319</v>
      </c>
      <c r="F49" s="3">
        <f t="shared" ca="1" si="5"/>
        <v>20</v>
      </c>
      <c r="G49">
        <f t="shared" ca="1" si="6"/>
        <v>3</v>
      </c>
      <c r="H49">
        <f t="shared" ca="1" si="6"/>
        <v>4</v>
      </c>
      <c r="I49">
        <f t="shared" ca="1" si="6"/>
        <v>5</v>
      </c>
      <c r="J49">
        <f t="shared" ca="1" si="6"/>
        <v>5</v>
      </c>
      <c r="K49">
        <f t="shared" ca="1" si="6"/>
        <v>2</v>
      </c>
      <c r="L49">
        <f t="shared" ca="1" si="6"/>
        <v>4</v>
      </c>
      <c r="M49">
        <f t="shared" ca="1" si="6"/>
        <v>4</v>
      </c>
      <c r="N49" s="2">
        <f t="shared" ca="1" si="7"/>
        <v>4.25</v>
      </c>
      <c r="O49" s="2">
        <f t="shared" ca="1" si="8"/>
        <v>3.3333333333333335</v>
      </c>
      <c r="P49" s="2">
        <f t="shared" ca="1" si="9"/>
        <v>3.8833333333333333</v>
      </c>
      <c r="Q49" t="str">
        <f t="shared" ca="1" si="10"/>
        <v>非低收入</v>
      </c>
      <c r="R49" t="str">
        <f t="shared" ca="1" si="11"/>
        <v>高收入</v>
      </c>
      <c r="S49" t="str">
        <f t="shared" ca="1" si="12"/>
        <v>综合评分合格</v>
      </c>
      <c r="T49" t="str">
        <f t="shared" ca="1" si="13"/>
        <v>非优秀</v>
      </c>
      <c r="U49" t="str">
        <f t="shared" ca="1" si="14"/>
        <v>综合评分合格</v>
      </c>
      <c r="V49" t="str">
        <f t="shared" ca="1" si="15"/>
        <v/>
      </c>
      <c r="W49" t="str">
        <f t="shared" ca="1" si="16"/>
        <v/>
      </c>
      <c r="X49" t="str">
        <f t="shared" ca="1" si="17"/>
        <v/>
      </c>
      <c r="Y49" t="str">
        <f t="shared" ca="1" si="18"/>
        <v/>
      </c>
      <c r="Z49" t="str">
        <f t="shared" ca="1" si="19"/>
        <v/>
      </c>
      <c r="AA49" t="str">
        <f t="shared" ca="1" si="20"/>
        <v>可视化高手</v>
      </c>
      <c r="AB49" t="str">
        <f t="shared" ca="1" si="21"/>
        <v>算法狂魔</v>
      </c>
      <c r="AC49" t="str">
        <f t="shared" ca="1" si="22"/>
        <v>分析师100048属于高收入人群,能力综合评分合格</v>
      </c>
      <c r="AD49" t="str">
        <f t="shared" ca="1" si="23"/>
        <v/>
      </c>
      <c r="AE49" t="str">
        <f t="shared" ca="1" si="24"/>
        <v>可视化高手 算法狂魔</v>
      </c>
      <c r="AF49" t="str">
        <f t="shared" ca="1" si="25"/>
        <v>分析师100048属于高收入人群,能力综合评分合格 也是可视化高手 算法狂魔。</v>
      </c>
    </row>
    <row r="50" spans="1:32" x14ac:dyDescent="0.2">
      <c r="A50">
        <v>100049</v>
      </c>
      <c r="B50" s="3">
        <f t="shared" ca="1" si="1"/>
        <v>3103.2450910393472</v>
      </c>
      <c r="C50" s="3">
        <f t="shared" ca="1" si="2"/>
        <v>37.246697940675574</v>
      </c>
      <c r="D50" t="str">
        <f t="shared" ca="1" si="3"/>
        <v>男</v>
      </c>
      <c r="E50" s="3">
        <f t="shared" ca="1" si="4"/>
        <v>7282.0662209923539</v>
      </c>
      <c r="F50" s="3">
        <f t="shared" ca="1" si="5"/>
        <v>11</v>
      </c>
      <c r="G50">
        <f t="shared" ca="1" si="6"/>
        <v>5</v>
      </c>
      <c r="H50">
        <f t="shared" ca="1" si="6"/>
        <v>3</v>
      </c>
      <c r="I50">
        <f t="shared" ca="1" si="6"/>
        <v>3</v>
      </c>
      <c r="J50">
        <f t="shared" ca="1" si="6"/>
        <v>5</v>
      </c>
      <c r="K50">
        <f t="shared" ca="1" si="6"/>
        <v>4</v>
      </c>
      <c r="L50">
        <f t="shared" ca="1" si="6"/>
        <v>4</v>
      </c>
      <c r="M50">
        <f t="shared" ca="1" si="6"/>
        <v>5</v>
      </c>
      <c r="N50" s="2">
        <f t="shared" ca="1" si="7"/>
        <v>4</v>
      </c>
      <c r="O50" s="2">
        <f t="shared" ca="1" si="8"/>
        <v>4.333333333333333</v>
      </c>
      <c r="P50" s="2">
        <f t="shared" ca="1" si="9"/>
        <v>4.1333333333333329</v>
      </c>
      <c r="Q50" t="str">
        <f t="shared" ca="1" si="10"/>
        <v>非低收入</v>
      </c>
      <c r="R50" t="str">
        <f t="shared" ca="1" si="11"/>
        <v>中高收入</v>
      </c>
      <c r="S50" t="str">
        <f t="shared" ca="1" si="12"/>
        <v>综合评分合格</v>
      </c>
      <c r="T50" t="str">
        <f t="shared" ca="1" si="13"/>
        <v>非优秀</v>
      </c>
      <c r="U50" t="str">
        <f t="shared" ca="1" si="14"/>
        <v>综合评分合格</v>
      </c>
      <c r="V50" t="str">
        <f t="shared" ca="1" si="15"/>
        <v/>
      </c>
      <c r="W50" t="str">
        <f t="shared" ca="1" si="16"/>
        <v/>
      </c>
      <c r="X50" t="str">
        <f t="shared" ca="1" si="17"/>
        <v>颜值爆表</v>
      </c>
      <c r="Y50" t="str">
        <f t="shared" ca="1" si="18"/>
        <v>SQL大神</v>
      </c>
      <c r="Z50" t="str">
        <f t="shared" ca="1" si="19"/>
        <v/>
      </c>
      <c r="AA50" t="str">
        <f t="shared" ca="1" si="20"/>
        <v/>
      </c>
      <c r="AB50" t="str">
        <f t="shared" ca="1" si="21"/>
        <v>算法狂魔</v>
      </c>
      <c r="AC50" t="str">
        <f t="shared" ca="1" si="22"/>
        <v>分析师100049属于中高收入人群,能力综合评分合格</v>
      </c>
      <c r="AD50" t="str">
        <f t="shared" ca="1" si="23"/>
        <v>颜值爆表</v>
      </c>
      <c r="AE50" t="str">
        <f t="shared" ca="1" si="24"/>
        <v>SQL大神 算法狂魔</v>
      </c>
      <c r="AF50" t="str">
        <f t="shared" ca="1" si="25"/>
        <v>分析师100049属于中高收入人群,能力综合评分合格 此人颜值爆表也是SQL大神 算法狂魔。</v>
      </c>
    </row>
    <row r="51" spans="1:32" x14ac:dyDescent="0.2">
      <c r="A51">
        <v>100050</v>
      </c>
      <c r="B51" s="3">
        <f t="shared" ca="1" si="1"/>
        <v>2529.9111509894269</v>
      </c>
      <c r="C51" s="3">
        <f t="shared" ca="1" si="2"/>
        <v>62.361683180510568</v>
      </c>
      <c r="D51" t="str">
        <f t="shared" ca="1" si="3"/>
        <v>男</v>
      </c>
      <c r="E51" s="3">
        <f t="shared" ca="1" si="4"/>
        <v>9367.005486870632</v>
      </c>
      <c r="F51" s="3">
        <f t="shared" ca="1" si="5"/>
        <v>17</v>
      </c>
      <c r="G51">
        <f t="shared" ca="1" si="6"/>
        <v>5</v>
      </c>
      <c r="H51">
        <f t="shared" ca="1" si="6"/>
        <v>5</v>
      </c>
      <c r="I51">
        <f t="shared" ca="1" si="6"/>
        <v>5</v>
      </c>
      <c r="J51">
        <f t="shared" ca="1" si="6"/>
        <v>5</v>
      </c>
      <c r="K51">
        <f t="shared" ca="1" si="6"/>
        <v>3</v>
      </c>
      <c r="L51">
        <f t="shared" ca="1" si="6"/>
        <v>3</v>
      </c>
      <c r="M51">
        <f t="shared" ca="1" si="6"/>
        <v>4</v>
      </c>
      <c r="N51" s="2">
        <f t="shared" ca="1" si="7"/>
        <v>5</v>
      </c>
      <c r="O51" s="2">
        <f t="shared" ca="1" si="8"/>
        <v>3.3333333333333335</v>
      </c>
      <c r="P51" s="2">
        <f t="shared" ca="1" si="9"/>
        <v>4.3333333333333339</v>
      </c>
      <c r="Q51" t="str">
        <f t="shared" ca="1" si="10"/>
        <v>非低收入</v>
      </c>
      <c r="R51" t="str">
        <f t="shared" ca="1" si="11"/>
        <v>中高收入</v>
      </c>
      <c r="S51" t="str">
        <f t="shared" ca="1" si="12"/>
        <v>综合评分合格</v>
      </c>
      <c r="T51" t="str">
        <f t="shared" ca="1" si="13"/>
        <v>非优秀</v>
      </c>
      <c r="U51" t="str">
        <f t="shared" ca="1" si="14"/>
        <v>综合评分合格</v>
      </c>
      <c r="V51" t="str">
        <f t="shared" ca="1" si="15"/>
        <v/>
      </c>
      <c r="W51" t="str">
        <f t="shared" ca="1" si="16"/>
        <v/>
      </c>
      <c r="X51" t="str">
        <f t="shared" ca="1" si="17"/>
        <v/>
      </c>
      <c r="Y51" t="str">
        <f t="shared" ca="1" si="18"/>
        <v>SQL大神</v>
      </c>
      <c r="Z51" t="str">
        <f t="shared" ca="1" si="19"/>
        <v>Excel达人</v>
      </c>
      <c r="AA51" t="str">
        <f t="shared" ca="1" si="20"/>
        <v>可视化高手</v>
      </c>
      <c r="AB51" t="str">
        <f t="shared" ca="1" si="21"/>
        <v>算法狂魔</v>
      </c>
      <c r="AC51" t="str">
        <f t="shared" ca="1" si="22"/>
        <v>分析师100050属于中高收入人群,能力综合评分合格</v>
      </c>
      <c r="AD51" t="str">
        <f t="shared" ca="1" si="23"/>
        <v/>
      </c>
      <c r="AE51" t="str">
        <f t="shared" ca="1" si="24"/>
        <v>SQL大神 Excel达人 可视化高手 算法狂魔</v>
      </c>
      <c r="AF51" t="str">
        <f t="shared" ca="1" si="25"/>
        <v>分析师100050属于中高收入人群,能力综合评分合格 也是SQL大神 Excel达人 可视化高手 算法狂魔。</v>
      </c>
    </row>
    <row r="52" spans="1:32" x14ac:dyDescent="0.2">
      <c r="A52">
        <v>100051</v>
      </c>
      <c r="B52" s="3">
        <f t="shared" ca="1" si="1"/>
        <v>1611.5750085834945</v>
      </c>
      <c r="C52" s="3">
        <f t="shared" ca="1" si="2"/>
        <v>24.034223128443941</v>
      </c>
      <c r="D52" t="str">
        <f t="shared" ca="1" si="3"/>
        <v>女</v>
      </c>
      <c r="E52" s="3">
        <f t="shared" ca="1" si="4"/>
        <v>8912.3801641159953</v>
      </c>
      <c r="F52" s="3">
        <f t="shared" ca="1" si="5"/>
        <v>10</v>
      </c>
      <c r="G52">
        <f t="shared" ca="1" si="6"/>
        <v>3</v>
      </c>
      <c r="H52">
        <f t="shared" ca="1" si="6"/>
        <v>5</v>
      </c>
      <c r="I52">
        <f t="shared" ref="H52:M94" ca="1" si="26">IF(RAND()&lt;0.5,5,IF(RAND()&lt;0.7,4,IF(RAND()&lt;0.8,3,IF(RAND()&lt;0.9,2,1))))</f>
        <v>3</v>
      </c>
      <c r="J52">
        <f t="shared" ca="1" si="26"/>
        <v>5</v>
      </c>
      <c r="K52">
        <f t="shared" ca="1" si="26"/>
        <v>4</v>
      </c>
      <c r="L52">
        <f t="shared" ca="1" si="26"/>
        <v>4</v>
      </c>
      <c r="M52">
        <f t="shared" ca="1" si="26"/>
        <v>5</v>
      </c>
      <c r="N52" s="2">
        <f t="shared" ca="1" si="7"/>
        <v>4</v>
      </c>
      <c r="O52" s="2">
        <f t="shared" ca="1" si="8"/>
        <v>4.333333333333333</v>
      </c>
      <c r="P52" s="2">
        <f t="shared" ca="1" si="9"/>
        <v>4.1333333333333329</v>
      </c>
      <c r="Q52" t="str">
        <f t="shared" ca="1" si="10"/>
        <v>非低收入</v>
      </c>
      <c r="R52" t="str">
        <f t="shared" ca="1" si="11"/>
        <v>中高收入</v>
      </c>
      <c r="S52" t="str">
        <f t="shared" ca="1" si="12"/>
        <v>综合评分合格</v>
      </c>
      <c r="T52" t="str">
        <f t="shared" ca="1" si="13"/>
        <v>非优秀</v>
      </c>
      <c r="U52" t="str">
        <f t="shared" ca="1" si="14"/>
        <v>综合评分合格</v>
      </c>
      <c r="V52" t="str">
        <f t="shared" ca="1" si="15"/>
        <v/>
      </c>
      <c r="W52" t="str">
        <f t="shared" ca="1" si="16"/>
        <v/>
      </c>
      <c r="X52" t="str">
        <f t="shared" ca="1" si="17"/>
        <v>颜值爆表</v>
      </c>
      <c r="Y52" t="str">
        <f t="shared" ca="1" si="18"/>
        <v/>
      </c>
      <c r="Z52" t="str">
        <f t="shared" ca="1" si="19"/>
        <v>Excel达人</v>
      </c>
      <c r="AA52" t="str">
        <f t="shared" ca="1" si="20"/>
        <v/>
      </c>
      <c r="AB52" t="str">
        <f t="shared" ca="1" si="21"/>
        <v>算法狂魔</v>
      </c>
      <c r="AC52" t="str">
        <f t="shared" ca="1" si="22"/>
        <v>分析师100051属于中高收入人群,能力综合评分合格</v>
      </c>
      <c r="AD52" t="str">
        <f t="shared" ca="1" si="23"/>
        <v>颜值爆表</v>
      </c>
      <c r="AE52" t="str">
        <f t="shared" ca="1" si="24"/>
        <v>Excel达人 算法狂魔</v>
      </c>
      <c r="AF52" t="str">
        <f t="shared" ca="1" si="25"/>
        <v>分析师100051属于中高收入人群,能力综合评分合格 此人颜值爆表也是Excel达人 算法狂魔。</v>
      </c>
    </row>
    <row r="53" spans="1:32" x14ac:dyDescent="0.2">
      <c r="A53">
        <v>100052</v>
      </c>
      <c r="B53" s="3">
        <f t="shared" ca="1" si="1"/>
        <v>5935.2894144375878</v>
      </c>
      <c r="C53" s="3">
        <f t="shared" ca="1" si="2"/>
        <v>55.015803459227385</v>
      </c>
      <c r="D53" t="str">
        <f t="shared" ca="1" si="3"/>
        <v>男</v>
      </c>
      <c r="E53" s="3">
        <f t="shared" ca="1" si="4"/>
        <v>6125.3456697948222</v>
      </c>
      <c r="F53" s="3">
        <f t="shared" ca="1" si="5"/>
        <v>9</v>
      </c>
      <c r="G53">
        <f t="shared" ref="G53:G116" ca="1" si="27">IF(RAND()&lt;0.5,5,IF(RAND()&lt;0.7,4,IF(RAND()&lt;0.8,3,IF(RAND()&lt;0.9,2,1))))</f>
        <v>4</v>
      </c>
      <c r="H53">
        <f t="shared" ca="1" si="26"/>
        <v>5</v>
      </c>
      <c r="I53">
        <f t="shared" ca="1" si="26"/>
        <v>5</v>
      </c>
      <c r="J53">
        <f t="shared" ca="1" si="26"/>
        <v>5</v>
      </c>
      <c r="K53">
        <f t="shared" ca="1" si="26"/>
        <v>5</v>
      </c>
      <c r="L53">
        <f t="shared" ca="1" si="26"/>
        <v>5</v>
      </c>
      <c r="M53">
        <f t="shared" ca="1" si="26"/>
        <v>4</v>
      </c>
      <c r="N53" s="2">
        <f t="shared" ca="1" si="7"/>
        <v>4.75</v>
      </c>
      <c r="O53" s="2">
        <f t="shared" ca="1" si="8"/>
        <v>4.666666666666667</v>
      </c>
      <c r="P53" s="2">
        <f t="shared" ca="1" si="9"/>
        <v>4.7166666666666668</v>
      </c>
      <c r="Q53" t="str">
        <f t="shared" ca="1" si="10"/>
        <v>非低收入</v>
      </c>
      <c r="R53" t="str">
        <f t="shared" ca="1" si="11"/>
        <v>中高收入</v>
      </c>
      <c r="S53" t="str">
        <f t="shared" ca="1" si="12"/>
        <v>综合评分合格</v>
      </c>
      <c r="T53" t="str">
        <f t="shared" ca="1" si="13"/>
        <v>优秀</v>
      </c>
      <c r="U53" t="str">
        <f t="shared" ca="1" si="14"/>
        <v>优秀</v>
      </c>
      <c r="V53" t="str">
        <f t="shared" ca="1" si="15"/>
        <v>文采斐然</v>
      </c>
      <c r="W53" t="str">
        <f t="shared" ca="1" si="16"/>
        <v>口灿莲花</v>
      </c>
      <c r="X53" t="str">
        <f t="shared" ca="1" si="17"/>
        <v/>
      </c>
      <c r="Y53" t="str">
        <f t="shared" ca="1" si="18"/>
        <v/>
      </c>
      <c r="Z53" t="str">
        <f t="shared" ca="1" si="19"/>
        <v>Excel达人</v>
      </c>
      <c r="AA53" t="str">
        <f t="shared" ca="1" si="20"/>
        <v>可视化高手</v>
      </c>
      <c r="AB53" t="str">
        <f t="shared" ca="1" si="21"/>
        <v>算法狂魔</v>
      </c>
      <c r="AC53" t="str">
        <f t="shared" ca="1" si="22"/>
        <v>分析师100052属于中高收入人群,能力优秀</v>
      </c>
      <c r="AD53" t="str">
        <f t="shared" ca="1" si="23"/>
        <v>文采斐然 口灿莲花</v>
      </c>
      <c r="AE53" t="str">
        <f t="shared" ca="1" si="24"/>
        <v>Excel达人 可视化高手 算法狂魔</v>
      </c>
      <c r="AF53" t="str">
        <f t="shared" ca="1" si="25"/>
        <v>分析师100052属于中高收入人群,能力优秀 此人文采斐然 口灿莲花也是Excel达人 可视化高手 算法狂魔。</v>
      </c>
    </row>
    <row r="54" spans="1:32" x14ac:dyDescent="0.2">
      <c r="A54">
        <v>100053</v>
      </c>
      <c r="B54" s="3">
        <f t="shared" ca="1" si="1"/>
        <v>1321.8072940784864</v>
      </c>
      <c r="C54" s="3">
        <f t="shared" ca="1" si="2"/>
        <v>50.471042753039534</v>
      </c>
      <c r="D54" t="str">
        <f t="shared" ca="1" si="3"/>
        <v>男</v>
      </c>
      <c r="E54" s="3">
        <f t="shared" ca="1" si="4"/>
        <v>4746.9673704359975</v>
      </c>
      <c r="F54" s="3">
        <f t="shared" ca="1" si="5"/>
        <v>16</v>
      </c>
      <c r="G54">
        <f t="shared" ca="1" si="27"/>
        <v>4</v>
      </c>
      <c r="H54">
        <f t="shared" ca="1" si="26"/>
        <v>5</v>
      </c>
      <c r="I54">
        <f t="shared" ca="1" si="26"/>
        <v>4</v>
      </c>
      <c r="J54">
        <f t="shared" ca="1" si="26"/>
        <v>4</v>
      </c>
      <c r="K54">
        <f t="shared" ca="1" si="26"/>
        <v>4</v>
      </c>
      <c r="L54">
        <f t="shared" ca="1" si="26"/>
        <v>5</v>
      </c>
      <c r="M54">
        <f t="shared" ca="1" si="26"/>
        <v>5</v>
      </c>
      <c r="N54" s="2">
        <f t="shared" ca="1" si="7"/>
        <v>4.25</v>
      </c>
      <c r="O54" s="2">
        <f t="shared" ca="1" si="8"/>
        <v>4.666666666666667</v>
      </c>
      <c r="P54" s="2">
        <f t="shared" ca="1" si="9"/>
        <v>4.416666666666667</v>
      </c>
      <c r="Q54" t="str">
        <f t="shared" ca="1" si="10"/>
        <v>非低收入</v>
      </c>
      <c r="R54" t="str">
        <f t="shared" ca="1" si="11"/>
        <v>中等收入</v>
      </c>
      <c r="S54" t="str">
        <f t="shared" ca="1" si="12"/>
        <v>综合评分合格</v>
      </c>
      <c r="T54" t="str">
        <f t="shared" ca="1" si="13"/>
        <v>非优秀</v>
      </c>
      <c r="U54" t="str">
        <f t="shared" ca="1" si="14"/>
        <v>综合评分合格</v>
      </c>
      <c r="V54" t="str">
        <f t="shared" ca="1" si="15"/>
        <v/>
      </c>
      <c r="W54" t="str">
        <f t="shared" ca="1" si="16"/>
        <v>口灿莲花</v>
      </c>
      <c r="X54" t="str">
        <f t="shared" ca="1" si="17"/>
        <v>颜值爆表</v>
      </c>
      <c r="Y54" t="str">
        <f t="shared" ca="1" si="18"/>
        <v/>
      </c>
      <c r="Z54" t="str">
        <f t="shared" ca="1" si="19"/>
        <v>Excel达人</v>
      </c>
      <c r="AA54" t="str">
        <f t="shared" ca="1" si="20"/>
        <v/>
      </c>
      <c r="AB54" t="str">
        <f t="shared" ca="1" si="21"/>
        <v/>
      </c>
      <c r="AC54" t="str">
        <f t="shared" ca="1" si="22"/>
        <v>分析师100053属于中等收入人群,能力综合评分合格</v>
      </c>
      <c r="AD54" t="str">
        <f t="shared" ca="1" si="23"/>
        <v>口灿莲花 颜值爆表</v>
      </c>
      <c r="AE54" t="str">
        <f t="shared" ca="1" si="24"/>
        <v>Excel达人</v>
      </c>
      <c r="AF54" t="str">
        <f t="shared" ca="1" si="25"/>
        <v>分析师100053属于中等收入人群,能力综合评分合格 此人口灿莲花 颜值爆表也是Excel达人。</v>
      </c>
    </row>
    <row r="55" spans="1:32" x14ac:dyDescent="0.2">
      <c r="A55">
        <v>100054</v>
      </c>
      <c r="B55" s="3">
        <f t="shared" ca="1" si="1"/>
        <v>2923.282460851613</v>
      </c>
      <c r="C55" s="3">
        <f t="shared" ca="1" si="2"/>
        <v>43.475288817077882</v>
      </c>
      <c r="D55" t="str">
        <f t="shared" ca="1" si="3"/>
        <v>女</v>
      </c>
      <c r="E55" s="3">
        <f t="shared" ca="1" si="4"/>
        <v>5476.576722685516</v>
      </c>
      <c r="F55" s="3">
        <f t="shared" ca="1" si="5"/>
        <v>6</v>
      </c>
      <c r="G55">
        <f t="shared" ca="1" si="27"/>
        <v>5</v>
      </c>
      <c r="H55">
        <f t="shared" ca="1" si="26"/>
        <v>4</v>
      </c>
      <c r="I55">
        <f t="shared" ca="1" si="26"/>
        <v>5</v>
      </c>
      <c r="J55">
        <f t="shared" ca="1" si="26"/>
        <v>4</v>
      </c>
      <c r="K55">
        <f t="shared" ca="1" si="26"/>
        <v>5</v>
      </c>
      <c r="L55">
        <f t="shared" ca="1" si="26"/>
        <v>5</v>
      </c>
      <c r="M55">
        <f t="shared" ca="1" si="26"/>
        <v>5</v>
      </c>
      <c r="N55" s="2">
        <f t="shared" ca="1" si="7"/>
        <v>4.5</v>
      </c>
      <c r="O55" s="2">
        <f t="shared" ca="1" si="8"/>
        <v>5</v>
      </c>
      <c r="P55" s="2">
        <f t="shared" ca="1" si="9"/>
        <v>4.6999999999999993</v>
      </c>
      <c r="Q55" t="str">
        <f t="shared" ca="1" si="10"/>
        <v>非低收入</v>
      </c>
      <c r="R55" t="str">
        <f t="shared" ca="1" si="11"/>
        <v>中等收入</v>
      </c>
      <c r="S55" t="str">
        <f t="shared" ca="1" si="12"/>
        <v>综合评分合格</v>
      </c>
      <c r="T55" t="str">
        <f t="shared" ca="1" si="13"/>
        <v>非优秀</v>
      </c>
      <c r="U55" t="str">
        <f t="shared" ca="1" si="14"/>
        <v>综合评分合格</v>
      </c>
      <c r="V55" t="str">
        <f t="shared" ca="1" si="15"/>
        <v>文采斐然</v>
      </c>
      <c r="W55" t="str">
        <f t="shared" ca="1" si="16"/>
        <v>口灿莲花</v>
      </c>
      <c r="X55" t="str">
        <f t="shared" ca="1" si="17"/>
        <v>颜值爆表</v>
      </c>
      <c r="Y55" t="str">
        <f t="shared" ca="1" si="18"/>
        <v>SQL大神</v>
      </c>
      <c r="Z55" t="str">
        <f t="shared" ca="1" si="19"/>
        <v/>
      </c>
      <c r="AA55" t="str">
        <f t="shared" ca="1" si="20"/>
        <v>可视化高手</v>
      </c>
      <c r="AB55" t="str">
        <f t="shared" ca="1" si="21"/>
        <v/>
      </c>
      <c r="AC55" t="str">
        <f t="shared" ca="1" si="22"/>
        <v>分析师100054属于中等收入人群,能力综合评分合格</v>
      </c>
      <c r="AD55" t="str">
        <f t="shared" ca="1" si="23"/>
        <v>文采斐然 口灿莲花 颜值爆表</v>
      </c>
      <c r="AE55" t="str">
        <f t="shared" ca="1" si="24"/>
        <v>SQL大神 可视化高手</v>
      </c>
      <c r="AF55" t="str">
        <f t="shared" ca="1" si="25"/>
        <v>分析师100054属于中等收入人群,能力综合评分合格 此人文采斐然 口灿莲花 颜值爆表也是SQL大神 可视化高手。</v>
      </c>
    </row>
    <row r="56" spans="1:32" x14ac:dyDescent="0.2">
      <c r="A56">
        <v>100055</v>
      </c>
      <c r="B56" s="3">
        <f t="shared" ca="1" si="1"/>
        <v>7430.277032820718</v>
      </c>
      <c r="C56" s="3">
        <f t="shared" ca="1" si="2"/>
        <v>18.881590848158108</v>
      </c>
      <c r="D56" t="str">
        <f t="shared" ca="1" si="3"/>
        <v>女</v>
      </c>
      <c r="E56" s="3">
        <f t="shared" ca="1" si="4"/>
        <v>11006.041784822584</v>
      </c>
      <c r="F56" s="3">
        <f t="shared" ca="1" si="5"/>
        <v>18</v>
      </c>
      <c r="G56">
        <f t="shared" ca="1" si="27"/>
        <v>4</v>
      </c>
      <c r="H56">
        <f t="shared" ca="1" si="26"/>
        <v>4</v>
      </c>
      <c r="I56">
        <f t="shared" ca="1" si="26"/>
        <v>4</v>
      </c>
      <c r="J56">
        <f t="shared" ca="1" si="26"/>
        <v>4</v>
      </c>
      <c r="K56">
        <f t="shared" ca="1" si="26"/>
        <v>4</v>
      </c>
      <c r="L56">
        <f t="shared" ca="1" si="26"/>
        <v>5</v>
      </c>
      <c r="M56">
        <f t="shared" ca="1" si="26"/>
        <v>4</v>
      </c>
      <c r="N56" s="2">
        <f t="shared" ca="1" si="7"/>
        <v>4</v>
      </c>
      <c r="O56" s="2">
        <f t="shared" ca="1" si="8"/>
        <v>4.333333333333333</v>
      </c>
      <c r="P56" s="2">
        <f t="shared" ca="1" si="9"/>
        <v>4.1333333333333329</v>
      </c>
      <c r="Q56" t="str">
        <f t="shared" ca="1" si="10"/>
        <v>非低收入</v>
      </c>
      <c r="R56" t="str">
        <f t="shared" ca="1" si="11"/>
        <v>高收入</v>
      </c>
      <c r="S56" t="str">
        <f t="shared" ca="1" si="12"/>
        <v>综合评分合格</v>
      </c>
      <c r="T56" t="str">
        <f t="shared" ca="1" si="13"/>
        <v>非优秀</v>
      </c>
      <c r="U56" t="str">
        <f t="shared" ca="1" si="14"/>
        <v>综合评分合格</v>
      </c>
      <c r="V56" t="str">
        <f t="shared" ca="1" si="15"/>
        <v/>
      </c>
      <c r="W56" t="str">
        <f t="shared" ca="1" si="16"/>
        <v>口灿莲花</v>
      </c>
      <c r="X56" t="str">
        <f t="shared" ca="1" si="17"/>
        <v/>
      </c>
      <c r="Y56" t="str">
        <f t="shared" ca="1" si="18"/>
        <v/>
      </c>
      <c r="Z56" t="str">
        <f t="shared" ca="1" si="19"/>
        <v/>
      </c>
      <c r="AA56" t="str">
        <f t="shared" ca="1" si="20"/>
        <v/>
      </c>
      <c r="AB56" t="str">
        <f t="shared" ca="1" si="21"/>
        <v/>
      </c>
      <c r="AC56" t="str">
        <f t="shared" ca="1" si="22"/>
        <v>分析师100055属于高收入人群,能力综合评分合格</v>
      </c>
      <c r="AD56" t="str">
        <f t="shared" ca="1" si="23"/>
        <v>口灿莲花</v>
      </c>
      <c r="AE56" t="str">
        <f t="shared" ca="1" si="24"/>
        <v/>
      </c>
      <c r="AF56" t="str">
        <f t="shared" ca="1" si="25"/>
        <v>分析师100055属于高收入人群,能力综合评分合格 此人口灿莲花。</v>
      </c>
    </row>
    <row r="57" spans="1:32" x14ac:dyDescent="0.2">
      <c r="A57">
        <v>100056</v>
      </c>
      <c r="B57" s="3">
        <f t="shared" ca="1" si="1"/>
        <v>6965.9592991308782</v>
      </c>
      <c r="C57" s="3">
        <f t="shared" ca="1" si="2"/>
        <v>67.430508448256035</v>
      </c>
      <c r="D57" t="str">
        <f t="shared" ca="1" si="3"/>
        <v>男</v>
      </c>
      <c r="E57" s="3">
        <f t="shared" ca="1" si="4"/>
        <v>16130.446943896093</v>
      </c>
      <c r="F57" s="3">
        <f t="shared" ca="1" si="5"/>
        <v>5</v>
      </c>
      <c r="G57">
        <f t="shared" ca="1" si="27"/>
        <v>4</v>
      </c>
      <c r="H57">
        <f t="shared" ca="1" si="26"/>
        <v>5</v>
      </c>
      <c r="I57">
        <f t="shared" ca="1" si="26"/>
        <v>5</v>
      </c>
      <c r="J57">
        <f t="shared" ca="1" si="26"/>
        <v>4</v>
      </c>
      <c r="K57">
        <f t="shared" ca="1" si="26"/>
        <v>3</v>
      </c>
      <c r="L57">
        <f t="shared" ca="1" si="26"/>
        <v>5</v>
      </c>
      <c r="M57">
        <f t="shared" ca="1" si="26"/>
        <v>4</v>
      </c>
      <c r="N57" s="2">
        <f t="shared" ca="1" si="7"/>
        <v>4.5</v>
      </c>
      <c r="O57" s="2">
        <f t="shared" ca="1" si="8"/>
        <v>4</v>
      </c>
      <c r="P57" s="2">
        <f t="shared" ca="1" si="9"/>
        <v>4.3</v>
      </c>
      <c r="Q57" t="str">
        <f t="shared" ca="1" si="10"/>
        <v>非低收入</v>
      </c>
      <c r="R57" t="str">
        <f t="shared" ca="1" si="11"/>
        <v>高收入</v>
      </c>
      <c r="S57" t="str">
        <f t="shared" ca="1" si="12"/>
        <v>综合评分合格</v>
      </c>
      <c r="T57" t="str">
        <f t="shared" ca="1" si="13"/>
        <v>非优秀</v>
      </c>
      <c r="U57" t="str">
        <f t="shared" ca="1" si="14"/>
        <v>综合评分合格</v>
      </c>
      <c r="V57" t="str">
        <f t="shared" ca="1" si="15"/>
        <v/>
      </c>
      <c r="W57" t="str">
        <f t="shared" ca="1" si="16"/>
        <v>口灿莲花</v>
      </c>
      <c r="X57" t="str">
        <f t="shared" ca="1" si="17"/>
        <v/>
      </c>
      <c r="Y57" t="str">
        <f t="shared" ca="1" si="18"/>
        <v/>
      </c>
      <c r="Z57" t="str">
        <f t="shared" ca="1" si="19"/>
        <v>Excel达人</v>
      </c>
      <c r="AA57" t="str">
        <f t="shared" ca="1" si="20"/>
        <v>可视化高手</v>
      </c>
      <c r="AB57" t="str">
        <f t="shared" ca="1" si="21"/>
        <v/>
      </c>
      <c r="AC57" t="str">
        <f t="shared" ca="1" si="22"/>
        <v>分析师100056属于高收入人群,能力综合评分合格</v>
      </c>
      <c r="AD57" t="str">
        <f t="shared" ca="1" si="23"/>
        <v>口灿莲花</v>
      </c>
      <c r="AE57" t="str">
        <f t="shared" ca="1" si="24"/>
        <v>Excel达人 可视化高手</v>
      </c>
      <c r="AF57" t="str">
        <f t="shared" ca="1" si="25"/>
        <v>分析师100056属于高收入人群,能力综合评分合格 此人口灿莲花也是Excel达人 可视化高手。</v>
      </c>
    </row>
    <row r="58" spans="1:32" x14ac:dyDescent="0.2">
      <c r="A58">
        <v>100057</v>
      </c>
      <c r="B58" s="3">
        <f t="shared" ca="1" si="1"/>
        <v>3722.4132861839789</v>
      </c>
      <c r="C58" s="3">
        <f t="shared" ca="1" si="2"/>
        <v>67.552648468074253</v>
      </c>
      <c r="D58" t="str">
        <f t="shared" ca="1" si="3"/>
        <v>男</v>
      </c>
      <c r="E58" s="3">
        <f t="shared" ca="1" si="4"/>
        <v>8087.3976514715514</v>
      </c>
      <c r="F58" s="3">
        <f t="shared" ca="1" si="5"/>
        <v>12</v>
      </c>
      <c r="G58">
        <f t="shared" ca="1" si="27"/>
        <v>5</v>
      </c>
      <c r="H58">
        <f t="shared" ca="1" si="26"/>
        <v>4</v>
      </c>
      <c r="I58">
        <f t="shared" ca="1" si="26"/>
        <v>5</v>
      </c>
      <c r="J58">
        <f t="shared" ca="1" si="26"/>
        <v>5</v>
      </c>
      <c r="K58">
        <f t="shared" ca="1" si="26"/>
        <v>5</v>
      </c>
      <c r="L58">
        <f t="shared" ca="1" si="26"/>
        <v>4</v>
      </c>
      <c r="M58">
        <f t="shared" ca="1" si="26"/>
        <v>5</v>
      </c>
      <c r="N58" s="2">
        <f t="shared" ca="1" si="7"/>
        <v>4.75</v>
      </c>
      <c r="O58" s="2">
        <f t="shared" ca="1" si="8"/>
        <v>4.666666666666667</v>
      </c>
      <c r="P58" s="2">
        <f t="shared" ca="1" si="9"/>
        <v>4.7166666666666668</v>
      </c>
      <c r="Q58" t="str">
        <f t="shared" ca="1" si="10"/>
        <v>非低收入</v>
      </c>
      <c r="R58" t="str">
        <f t="shared" ca="1" si="11"/>
        <v>中高收入</v>
      </c>
      <c r="S58" t="str">
        <f t="shared" ca="1" si="12"/>
        <v>综合评分合格</v>
      </c>
      <c r="T58" t="str">
        <f t="shared" ca="1" si="13"/>
        <v>优秀</v>
      </c>
      <c r="U58" t="str">
        <f t="shared" ca="1" si="14"/>
        <v>优秀</v>
      </c>
      <c r="V58" t="str">
        <f t="shared" ca="1" si="15"/>
        <v>文采斐然</v>
      </c>
      <c r="W58" t="str">
        <f t="shared" ca="1" si="16"/>
        <v/>
      </c>
      <c r="X58" t="str">
        <f t="shared" ca="1" si="17"/>
        <v>颜值爆表</v>
      </c>
      <c r="Y58" t="str">
        <f t="shared" ca="1" si="18"/>
        <v>SQL大神</v>
      </c>
      <c r="Z58" t="str">
        <f t="shared" ca="1" si="19"/>
        <v/>
      </c>
      <c r="AA58" t="str">
        <f t="shared" ca="1" si="20"/>
        <v>可视化高手</v>
      </c>
      <c r="AB58" t="str">
        <f t="shared" ca="1" si="21"/>
        <v>算法狂魔</v>
      </c>
      <c r="AC58" t="str">
        <f t="shared" ca="1" si="22"/>
        <v>分析师100057属于中高收入人群,能力优秀</v>
      </c>
      <c r="AD58" t="str">
        <f t="shared" ca="1" si="23"/>
        <v>文采斐然 颜值爆表</v>
      </c>
      <c r="AE58" t="str">
        <f t="shared" ca="1" si="24"/>
        <v>SQL大神 可视化高手 算法狂魔</v>
      </c>
      <c r="AF58" t="str">
        <f t="shared" ca="1" si="25"/>
        <v>分析师100057属于中高收入人群,能力优秀 此人文采斐然 颜值爆表也是SQL大神 可视化高手 算法狂魔。</v>
      </c>
    </row>
    <row r="59" spans="1:32" x14ac:dyDescent="0.2">
      <c r="A59">
        <v>100058</v>
      </c>
      <c r="B59" s="3">
        <f t="shared" ca="1" si="1"/>
        <v>4733.1599640088089</v>
      </c>
      <c r="C59" s="3">
        <f t="shared" ca="1" si="2"/>
        <v>61.030055138406112</v>
      </c>
      <c r="D59" t="str">
        <f t="shared" ca="1" si="3"/>
        <v>男</v>
      </c>
      <c r="E59" s="3">
        <f t="shared" ca="1" si="4"/>
        <v>20099.299371196292</v>
      </c>
      <c r="F59" s="3">
        <f t="shared" ca="1" si="5"/>
        <v>16</v>
      </c>
      <c r="G59">
        <f t="shared" ca="1" si="27"/>
        <v>5</v>
      </c>
      <c r="H59">
        <f t="shared" ca="1" si="26"/>
        <v>5</v>
      </c>
      <c r="I59">
        <f t="shared" ca="1" si="26"/>
        <v>4</v>
      </c>
      <c r="J59">
        <f t="shared" ca="1" si="26"/>
        <v>5</v>
      </c>
      <c r="K59">
        <f t="shared" ca="1" si="26"/>
        <v>2</v>
      </c>
      <c r="L59">
        <f t="shared" ca="1" si="26"/>
        <v>3</v>
      </c>
      <c r="M59">
        <f t="shared" ca="1" si="26"/>
        <v>4</v>
      </c>
      <c r="N59" s="2">
        <f t="shared" ca="1" si="7"/>
        <v>4.75</v>
      </c>
      <c r="O59" s="2">
        <f t="shared" ca="1" si="8"/>
        <v>3</v>
      </c>
      <c r="P59" s="2">
        <f t="shared" ca="1" si="9"/>
        <v>4.0500000000000007</v>
      </c>
      <c r="Q59" t="str">
        <f t="shared" ca="1" si="10"/>
        <v>非低收入</v>
      </c>
      <c r="R59" t="str">
        <f t="shared" ca="1" si="11"/>
        <v>高收入</v>
      </c>
      <c r="S59" t="str">
        <f t="shared" ca="1" si="12"/>
        <v>综合评分合格</v>
      </c>
      <c r="T59" t="str">
        <f t="shared" ca="1" si="13"/>
        <v>非优秀</v>
      </c>
      <c r="U59" t="str">
        <f t="shared" ca="1" si="14"/>
        <v>综合评分合格</v>
      </c>
      <c r="V59" t="str">
        <f t="shared" ca="1" si="15"/>
        <v/>
      </c>
      <c r="W59" t="str">
        <f t="shared" ca="1" si="16"/>
        <v/>
      </c>
      <c r="X59" t="str">
        <f t="shared" ca="1" si="17"/>
        <v/>
      </c>
      <c r="Y59" t="str">
        <f t="shared" ca="1" si="18"/>
        <v>SQL大神</v>
      </c>
      <c r="Z59" t="str">
        <f t="shared" ca="1" si="19"/>
        <v>Excel达人</v>
      </c>
      <c r="AA59" t="str">
        <f t="shared" ca="1" si="20"/>
        <v/>
      </c>
      <c r="AB59" t="str">
        <f t="shared" ca="1" si="21"/>
        <v>算法狂魔</v>
      </c>
      <c r="AC59" t="str">
        <f t="shared" ca="1" si="22"/>
        <v>分析师100058属于高收入人群,能力综合评分合格</v>
      </c>
      <c r="AD59" t="str">
        <f t="shared" ca="1" si="23"/>
        <v/>
      </c>
      <c r="AE59" t="str">
        <f t="shared" ca="1" si="24"/>
        <v>SQL大神 Excel达人 算法狂魔</v>
      </c>
      <c r="AF59" t="str">
        <f t="shared" ca="1" si="25"/>
        <v>分析师100058属于高收入人群,能力综合评分合格 也是SQL大神 Excel达人 算法狂魔。</v>
      </c>
    </row>
    <row r="60" spans="1:32" x14ac:dyDescent="0.2">
      <c r="A60">
        <v>100059</v>
      </c>
      <c r="B60" s="3">
        <f t="shared" ca="1" si="1"/>
        <v>2611.4795015115656</v>
      </c>
      <c r="C60" s="3">
        <f t="shared" ca="1" si="2"/>
        <v>48.376982158922758</v>
      </c>
      <c r="D60" t="str">
        <f t="shared" ca="1" si="3"/>
        <v>男</v>
      </c>
      <c r="E60" s="3">
        <f t="shared" ca="1" si="4"/>
        <v>10723.956890389734</v>
      </c>
      <c r="F60" s="3">
        <f t="shared" ca="1" si="5"/>
        <v>4</v>
      </c>
      <c r="G60">
        <f t="shared" ca="1" si="27"/>
        <v>4</v>
      </c>
      <c r="H60">
        <f t="shared" ca="1" si="26"/>
        <v>4</v>
      </c>
      <c r="I60">
        <f t="shared" ca="1" si="26"/>
        <v>5</v>
      </c>
      <c r="J60">
        <f t="shared" ca="1" si="26"/>
        <v>4</v>
      </c>
      <c r="K60">
        <f t="shared" ca="1" si="26"/>
        <v>4</v>
      </c>
      <c r="L60">
        <f t="shared" ca="1" si="26"/>
        <v>5</v>
      </c>
      <c r="M60">
        <f t="shared" ca="1" si="26"/>
        <v>4</v>
      </c>
      <c r="N60" s="2">
        <f t="shared" ca="1" si="7"/>
        <v>4.25</v>
      </c>
      <c r="O60" s="2">
        <f t="shared" ca="1" si="8"/>
        <v>4.333333333333333</v>
      </c>
      <c r="P60" s="2">
        <f t="shared" ca="1" si="9"/>
        <v>4.2833333333333332</v>
      </c>
      <c r="Q60" t="str">
        <f t="shared" ca="1" si="10"/>
        <v>非低收入</v>
      </c>
      <c r="R60" t="str">
        <f t="shared" ca="1" si="11"/>
        <v>高收入</v>
      </c>
      <c r="S60" t="str">
        <f t="shared" ca="1" si="12"/>
        <v>综合评分合格</v>
      </c>
      <c r="T60" t="str">
        <f t="shared" ca="1" si="13"/>
        <v>非优秀</v>
      </c>
      <c r="U60" t="str">
        <f t="shared" ca="1" si="14"/>
        <v>综合评分合格</v>
      </c>
      <c r="V60" t="str">
        <f t="shared" ca="1" si="15"/>
        <v/>
      </c>
      <c r="W60" t="str">
        <f t="shared" ca="1" si="16"/>
        <v>口灿莲花</v>
      </c>
      <c r="X60" t="str">
        <f t="shared" ca="1" si="17"/>
        <v/>
      </c>
      <c r="Y60" t="str">
        <f t="shared" ca="1" si="18"/>
        <v/>
      </c>
      <c r="Z60" t="str">
        <f t="shared" ca="1" si="19"/>
        <v/>
      </c>
      <c r="AA60" t="str">
        <f t="shared" ca="1" si="20"/>
        <v>可视化高手</v>
      </c>
      <c r="AB60" t="str">
        <f t="shared" ca="1" si="21"/>
        <v/>
      </c>
      <c r="AC60" t="str">
        <f t="shared" ca="1" si="22"/>
        <v>分析师100059属于高收入人群,能力综合评分合格</v>
      </c>
      <c r="AD60" t="str">
        <f t="shared" ca="1" si="23"/>
        <v>口灿莲花</v>
      </c>
      <c r="AE60" t="str">
        <f t="shared" ca="1" si="24"/>
        <v>可视化高手</v>
      </c>
      <c r="AF60" t="str">
        <f t="shared" ca="1" si="25"/>
        <v>分析师100059属于高收入人群,能力综合评分合格 此人口灿莲花也是可视化高手。</v>
      </c>
    </row>
    <row r="61" spans="1:32" x14ac:dyDescent="0.2">
      <c r="A61">
        <v>100060</v>
      </c>
      <c r="B61" s="3">
        <f t="shared" ca="1" si="1"/>
        <v>9866.7675466592063</v>
      </c>
      <c r="C61" s="3">
        <f t="shared" ca="1" si="2"/>
        <v>23.484158081150163</v>
      </c>
      <c r="D61" t="str">
        <f t="shared" ca="1" si="3"/>
        <v>女</v>
      </c>
      <c r="E61" s="3">
        <f t="shared" ca="1" si="4"/>
        <v>8765.8982857730844</v>
      </c>
      <c r="F61" s="3">
        <f t="shared" ca="1" si="5"/>
        <v>14</v>
      </c>
      <c r="G61">
        <f t="shared" ca="1" si="27"/>
        <v>5</v>
      </c>
      <c r="H61">
        <f t="shared" ca="1" si="26"/>
        <v>4</v>
      </c>
      <c r="I61">
        <f t="shared" ca="1" si="26"/>
        <v>5</v>
      </c>
      <c r="J61">
        <f t="shared" ca="1" si="26"/>
        <v>5</v>
      </c>
      <c r="K61">
        <f t="shared" ca="1" si="26"/>
        <v>4</v>
      </c>
      <c r="L61">
        <f t="shared" ca="1" si="26"/>
        <v>4</v>
      </c>
      <c r="M61">
        <f t="shared" ca="1" si="26"/>
        <v>3</v>
      </c>
      <c r="N61" s="2">
        <f t="shared" ca="1" si="7"/>
        <v>4.75</v>
      </c>
      <c r="O61" s="2">
        <f t="shared" ca="1" si="8"/>
        <v>3.6666666666666665</v>
      </c>
      <c r="P61" s="2">
        <f t="shared" ca="1" si="9"/>
        <v>4.3166666666666664</v>
      </c>
      <c r="Q61" t="str">
        <f t="shared" ca="1" si="10"/>
        <v>非低收入</v>
      </c>
      <c r="R61" t="str">
        <f t="shared" ca="1" si="11"/>
        <v>中高收入</v>
      </c>
      <c r="S61" t="str">
        <f t="shared" ca="1" si="12"/>
        <v>综合评分合格</v>
      </c>
      <c r="T61" t="str">
        <f t="shared" ca="1" si="13"/>
        <v>非优秀</v>
      </c>
      <c r="U61" t="str">
        <f t="shared" ca="1" si="14"/>
        <v>综合评分合格</v>
      </c>
      <c r="V61" t="str">
        <f t="shared" ca="1" si="15"/>
        <v/>
      </c>
      <c r="W61" t="str">
        <f t="shared" ca="1" si="16"/>
        <v/>
      </c>
      <c r="X61" t="str">
        <f t="shared" ca="1" si="17"/>
        <v/>
      </c>
      <c r="Y61" t="str">
        <f t="shared" ca="1" si="18"/>
        <v>SQL大神</v>
      </c>
      <c r="Z61" t="str">
        <f t="shared" ca="1" si="19"/>
        <v/>
      </c>
      <c r="AA61" t="str">
        <f t="shared" ca="1" si="20"/>
        <v>可视化高手</v>
      </c>
      <c r="AB61" t="str">
        <f t="shared" ca="1" si="21"/>
        <v>算法狂魔</v>
      </c>
      <c r="AC61" t="str">
        <f t="shared" ca="1" si="22"/>
        <v>分析师100060属于中高收入人群,能力综合评分合格</v>
      </c>
      <c r="AD61" t="str">
        <f t="shared" ca="1" si="23"/>
        <v/>
      </c>
      <c r="AE61" t="str">
        <f t="shared" ca="1" si="24"/>
        <v>SQL大神 可视化高手 算法狂魔</v>
      </c>
      <c r="AF61" t="str">
        <f t="shared" ca="1" si="25"/>
        <v>分析师100060属于中高收入人群,能力综合评分合格 也是SQL大神 可视化高手 算法狂魔。</v>
      </c>
    </row>
    <row r="62" spans="1:32" x14ac:dyDescent="0.2">
      <c r="A62">
        <v>100061</v>
      </c>
      <c r="B62" s="3">
        <f t="shared" ca="1" si="1"/>
        <v>8116.3938455085354</v>
      </c>
      <c r="C62" s="3">
        <f t="shared" ca="1" si="2"/>
        <v>24.724160709958433</v>
      </c>
      <c r="D62" t="str">
        <f t="shared" ca="1" si="3"/>
        <v>女</v>
      </c>
      <c r="E62" s="3">
        <f t="shared" ca="1" si="4"/>
        <v>8693.3373031874798</v>
      </c>
      <c r="F62" s="3">
        <f t="shared" ca="1" si="5"/>
        <v>10</v>
      </c>
      <c r="G62">
        <f t="shared" ca="1" si="27"/>
        <v>5</v>
      </c>
      <c r="H62">
        <f t="shared" ca="1" si="26"/>
        <v>4</v>
      </c>
      <c r="I62">
        <f t="shared" ca="1" si="26"/>
        <v>3</v>
      </c>
      <c r="J62">
        <f t="shared" ca="1" si="26"/>
        <v>5</v>
      </c>
      <c r="K62">
        <f t="shared" ca="1" si="26"/>
        <v>4</v>
      </c>
      <c r="L62">
        <f t="shared" ca="1" si="26"/>
        <v>5</v>
      </c>
      <c r="M62">
        <f t="shared" ca="1" si="26"/>
        <v>4</v>
      </c>
      <c r="N62" s="2">
        <f t="shared" ca="1" si="7"/>
        <v>4.25</v>
      </c>
      <c r="O62" s="2">
        <f t="shared" ca="1" si="8"/>
        <v>4.333333333333333</v>
      </c>
      <c r="P62" s="2">
        <f t="shared" ca="1" si="9"/>
        <v>4.2833333333333332</v>
      </c>
      <c r="Q62" t="str">
        <f t="shared" ca="1" si="10"/>
        <v>非低收入</v>
      </c>
      <c r="R62" t="str">
        <f t="shared" ca="1" si="11"/>
        <v>中高收入</v>
      </c>
      <c r="S62" t="str">
        <f t="shared" ca="1" si="12"/>
        <v>综合评分合格</v>
      </c>
      <c r="T62" t="str">
        <f t="shared" ca="1" si="13"/>
        <v>非优秀</v>
      </c>
      <c r="U62" t="str">
        <f t="shared" ca="1" si="14"/>
        <v>综合评分合格</v>
      </c>
      <c r="V62" t="str">
        <f t="shared" ca="1" si="15"/>
        <v/>
      </c>
      <c r="W62" t="str">
        <f t="shared" ca="1" si="16"/>
        <v>口灿莲花</v>
      </c>
      <c r="X62" t="str">
        <f t="shared" ca="1" si="17"/>
        <v/>
      </c>
      <c r="Y62" t="str">
        <f t="shared" ca="1" si="18"/>
        <v>SQL大神</v>
      </c>
      <c r="Z62" t="str">
        <f t="shared" ca="1" si="19"/>
        <v/>
      </c>
      <c r="AA62" t="str">
        <f t="shared" ca="1" si="20"/>
        <v/>
      </c>
      <c r="AB62" t="str">
        <f t="shared" ca="1" si="21"/>
        <v>算法狂魔</v>
      </c>
      <c r="AC62" t="str">
        <f t="shared" ca="1" si="22"/>
        <v>分析师100061属于中高收入人群,能力综合评分合格</v>
      </c>
      <c r="AD62" t="str">
        <f t="shared" ca="1" si="23"/>
        <v>口灿莲花</v>
      </c>
      <c r="AE62" t="str">
        <f t="shared" ca="1" si="24"/>
        <v>SQL大神 算法狂魔</v>
      </c>
      <c r="AF62" t="str">
        <f t="shared" ca="1" si="25"/>
        <v>分析师100061属于中高收入人群,能力综合评分合格 此人口灿莲花也是SQL大神 算法狂魔。</v>
      </c>
    </row>
    <row r="63" spans="1:32" x14ac:dyDescent="0.2">
      <c r="A63">
        <v>100062</v>
      </c>
      <c r="B63" s="3">
        <f t="shared" ca="1" si="1"/>
        <v>5671.4869881049672</v>
      </c>
      <c r="C63" s="3">
        <f t="shared" ca="1" si="2"/>
        <v>27.808200924736724</v>
      </c>
      <c r="D63" t="str">
        <f t="shared" ca="1" si="3"/>
        <v>男</v>
      </c>
      <c r="E63" s="3">
        <f t="shared" ca="1" si="4"/>
        <v>9674.2407557507449</v>
      </c>
      <c r="F63" s="3">
        <f t="shared" ca="1" si="5"/>
        <v>14</v>
      </c>
      <c r="G63">
        <f t="shared" ca="1" si="27"/>
        <v>5</v>
      </c>
      <c r="H63">
        <f t="shared" ca="1" si="26"/>
        <v>3</v>
      </c>
      <c r="I63">
        <f t="shared" ca="1" si="26"/>
        <v>5</v>
      </c>
      <c r="J63">
        <f t="shared" ca="1" si="26"/>
        <v>4</v>
      </c>
      <c r="K63">
        <f t="shared" ca="1" si="26"/>
        <v>5</v>
      </c>
      <c r="L63">
        <f t="shared" ca="1" si="26"/>
        <v>5</v>
      </c>
      <c r="M63">
        <f t="shared" ca="1" si="26"/>
        <v>4</v>
      </c>
      <c r="N63" s="2">
        <f t="shared" ca="1" si="7"/>
        <v>4.25</v>
      </c>
      <c r="O63" s="2">
        <f t="shared" ca="1" si="8"/>
        <v>4.666666666666667</v>
      </c>
      <c r="P63" s="2">
        <f t="shared" ca="1" si="9"/>
        <v>4.416666666666667</v>
      </c>
      <c r="Q63" t="str">
        <f t="shared" ca="1" si="10"/>
        <v>非低收入</v>
      </c>
      <c r="R63" t="str">
        <f t="shared" ca="1" si="11"/>
        <v>中高收入</v>
      </c>
      <c r="S63" t="str">
        <f t="shared" ca="1" si="12"/>
        <v>综合评分合格</v>
      </c>
      <c r="T63" t="str">
        <f t="shared" ca="1" si="13"/>
        <v>非优秀</v>
      </c>
      <c r="U63" t="str">
        <f t="shared" ca="1" si="14"/>
        <v>综合评分合格</v>
      </c>
      <c r="V63" t="str">
        <f t="shared" ca="1" si="15"/>
        <v>文采斐然</v>
      </c>
      <c r="W63" t="str">
        <f t="shared" ca="1" si="16"/>
        <v>口灿莲花</v>
      </c>
      <c r="X63" t="str">
        <f t="shared" ca="1" si="17"/>
        <v/>
      </c>
      <c r="Y63" t="str">
        <f t="shared" ca="1" si="18"/>
        <v>SQL大神</v>
      </c>
      <c r="Z63" t="str">
        <f t="shared" ca="1" si="19"/>
        <v/>
      </c>
      <c r="AA63" t="str">
        <f t="shared" ca="1" si="20"/>
        <v>可视化高手</v>
      </c>
      <c r="AB63" t="str">
        <f t="shared" ca="1" si="21"/>
        <v/>
      </c>
      <c r="AC63" t="str">
        <f t="shared" ca="1" si="22"/>
        <v>分析师100062属于中高收入人群,能力综合评分合格</v>
      </c>
      <c r="AD63" t="str">
        <f t="shared" ca="1" si="23"/>
        <v>文采斐然 口灿莲花</v>
      </c>
      <c r="AE63" t="str">
        <f t="shared" ca="1" si="24"/>
        <v>SQL大神 可视化高手</v>
      </c>
      <c r="AF63" t="str">
        <f t="shared" ca="1" si="25"/>
        <v>分析师100062属于中高收入人群,能力综合评分合格 此人文采斐然 口灿莲花也是SQL大神 可视化高手。</v>
      </c>
    </row>
    <row r="64" spans="1:32" x14ac:dyDescent="0.2">
      <c r="A64">
        <v>100063</v>
      </c>
      <c r="B64" s="3">
        <f t="shared" ca="1" si="1"/>
        <v>6811.1139261253775</v>
      </c>
      <c r="C64" s="3">
        <f t="shared" ca="1" si="2"/>
        <v>56.180073628629593</v>
      </c>
      <c r="D64" t="str">
        <f t="shared" ca="1" si="3"/>
        <v>女</v>
      </c>
      <c r="E64" s="3">
        <f t="shared" ca="1" si="4"/>
        <v>16777.612405847918</v>
      </c>
      <c r="F64" s="3">
        <f t="shared" ca="1" si="5"/>
        <v>9</v>
      </c>
      <c r="G64">
        <f t="shared" ca="1" si="27"/>
        <v>4</v>
      </c>
      <c r="H64">
        <f t="shared" ca="1" si="26"/>
        <v>4</v>
      </c>
      <c r="I64">
        <f t="shared" ca="1" si="26"/>
        <v>5</v>
      </c>
      <c r="J64">
        <f t="shared" ca="1" si="26"/>
        <v>4</v>
      </c>
      <c r="K64">
        <f t="shared" ca="1" si="26"/>
        <v>5</v>
      </c>
      <c r="L64">
        <f t="shared" ca="1" si="26"/>
        <v>5</v>
      </c>
      <c r="M64">
        <f t="shared" ca="1" si="26"/>
        <v>5</v>
      </c>
      <c r="N64" s="2">
        <f t="shared" ca="1" si="7"/>
        <v>4.25</v>
      </c>
      <c r="O64" s="2">
        <f t="shared" ca="1" si="8"/>
        <v>5</v>
      </c>
      <c r="P64" s="2">
        <f t="shared" ca="1" si="9"/>
        <v>4.55</v>
      </c>
      <c r="Q64" t="str">
        <f t="shared" ca="1" si="10"/>
        <v>非低收入</v>
      </c>
      <c r="R64" t="str">
        <f t="shared" ca="1" si="11"/>
        <v>高收入</v>
      </c>
      <c r="S64" t="str">
        <f t="shared" ca="1" si="12"/>
        <v>综合评分合格</v>
      </c>
      <c r="T64" t="str">
        <f t="shared" ca="1" si="13"/>
        <v>非优秀</v>
      </c>
      <c r="U64" t="str">
        <f t="shared" ca="1" si="14"/>
        <v>综合评分合格</v>
      </c>
      <c r="V64" t="str">
        <f t="shared" ca="1" si="15"/>
        <v>文采斐然</v>
      </c>
      <c r="W64" t="str">
        <f t="shared" ca="1" si="16"/>
        <v>口灿莲花</v>
      </c>
      <c r="X64" t="str">
        <f t="shared" ca="1" si="17"/>
        <v>颜值爆表</v>
      </c>
      <c r="Y64" t="str">
        <f t="shared" ca="1" si="18"/>
        <v/>
      </c>
      <c r="Z64" t="str">
        <f t="shared" ca="1" si="19"/>
        <v/>
      </c>
      <c r="AA64" t="str">
        <f t="shared" ca="1" si="20"/>
        <v>可视化高手</v>
      </c>
      <c r="AB64" t="str">
        <f t="shared" ca="1" si="21"/>
        <v/>
      </c>
      <c r="AC64" t="str">
        <f t="shared" ca="1" si="22"/>
        <v>分析师100063属于高收入人群,能力综合评分合格</v>
      </c>
      <c r="AD64" t="str">
        <f t="shared" ca="1" si="23"/>
        <v>文采斐然 口灿莲花 颜值爆表</v>
      </c>
      <c r="AE64" t="str">
        <f t="shared" ca="1" si="24"/>
        <v>可视化高手</v>
      </c>
      <c r="AF64" t="str">
        <f t="shared" ca="1" si="25"/>
        <v>分析师100063属于高收入人群,能力综合评分合格 此人文采斐然 口灿莲花 颜值爆表也是可视化高手。</v>
      </c>
    </row>
    <row r="65" spans="1:32" x14ac:dyDescent="0.2">
      <c r="A65">
        <v>100064</v>
      </c>
      <c r="B65" s="3">
        <f t="shared" ca="1" si="1"/>
        <v>6994.5223185395753</v>
      </c>
      <c r="C65" s="3">
        <f t="shared" ca="1" si="2"/>
        <v>61.48855263554622</v>
      </c>
      <c r="D65" t="str">
        <f t="shared" ca="1" si="3"/>
        <v>男</v>
      </c>
      <c r="E65" s="3">
        <f t="shared" ca="1" si="4"/>
        <v>20819.448033485205</v>
      </c>
      <c r="F65" s="3">
        <f t="shared" ca="1" si="5"/>
        <v>3</v>
      </c>
      <c r="G65">
        <f t="shared" ca="1" si="27"/>
        <v>5</v>
      </c>
      <c r="H65">
        <f t="shared" ca="1" si="26"/>
        <v>5</v>
      </c>
      <c r="I65">
        <f t="shared" ca="1" si="26"/>
        <v>3</v>
      </c>
      <c r="J65">
        <f t="shared" ca="1" si="26"/>
        <v>5</v>
      </c>
      <c r="K65">
        <f t="shared" ca="1" si="26"/>
        <v>5</v>
      </c>
      <c r="L65">
        <f t="shared" ca="1" si="26"/>
        <v>5</v>
      </c>
      <c r="M65">
        <f t="shared" ca="1" si="26"/>
        <v>4</v>
      </c>
      <c r="N65" s="2">
        <f t="shared" ca="1" si="7"/>
        <v>4.5</v>
      </c>
      <c r="O65" s="2">
        <f t="shared" ca="1" si="8"/>
        <v>4.666666666666667</v>
      </c>
      <c r="P65" s="2">
        <f t="shared" ca="1" si="9"/>
        <v>4.5666666666666664</v>
      </c>
      <c r="Q65" t="str">
        <f t="shared" ca="1" si="10"/>
        <v>非低收入</v>
      </c>
      <c r="R65" t="str">
        <f t="shared" ca="1" si="11"/>
        <v>高收入</v>
      </c>
      <c r="S65" t="str">
        <f t="shared" ca="1" si="12"/>
        <v>综合评分合格</v>
      </c>
      <c r="T65" t="str">
        <f t="shared" ca="1" si="13"/>
        <v>非优秀</v>
      </c>
      <c r="U65" t="str">
        <f t="shared" ca="1" si="14"/>
        <v>综合评分合格</v>
      </c>
      <c r="V65" t="str">
        <f t="shared" ca="1" si="15"/>
        <v>文采斐然</v>
      </c>
      <c r="W65" t="str">
        <f t="shared" ca="1" si="16"/>
        <v>口灿莲花</v>
      </c>
      <c r="X65" t="str">
        <f t="shared" ca="1" si="17"/>
        <v/>
      </c>
      <c r="Y65" t="str">
        <f t="shared" ca="1" si="18"/>
        <v>SQL大神</v>
      </c>
      <c r="Z65" t="str">
        <f t="shared" ca="1" si="19"/>
        <v>Excel达人</v>
      </c>
      <c r="AA65" t="str">
        <f t="shared" ca="1" si="20"/>
        <v/>
      </c>
      <c r="AB65" t="str">
        <f t="shared" ca="1" si="21"/>
        <v>算法狂魔</v>
      </c>
      <c r="AC65" t="str">
        <f t="shared" ca="1" si="22"/>
        <v>分析师100064属于高收入人群,能力综合评分合格</v>
      </c>
      <c r="AD65" t="str">
        <f t="shared" ca="1" si="23"/>
        <v>文采斐然 口灿莲花</v>
      </c>
      <c r="AE65" t="str">
        <f t="shared" ca="1" si="24"/>
        <v>SQL大神 Excel达人 算法狂魔</v>
      </c>
      <c r="AF65" t="str">
        <f t="shared" ca="1" si="25"/>
        <v>分析师100064属于高收入人群,能力综合评分合格 此人文采斐然 口灿莲花也是SQL大神 Excel达人 算法狂魔。</v>
      </c>
    </row>
    <row r="66" spans="1:32" x14ac:dyDescent="0.2">
      <c r="A66">
        <v>100065</v>
      </c>
      <c r="B66" s="3">
        <f t="shared" ca="1" si="1"/>
        <v>6065.5937515535161</v>
      </c>
      <c r="C66" s="3">
        <f t="shared" ca="1" si="2"/>
        <v>25.428238350095857</v>
      </c>
      <c r="D66" t="str">
        <f t="shared" ca="1" si="3"/>
        <v>女</v>
      </c>
      <c r="E66" s="3">
        <f t="shared" ca="1" si="4"/>
        <v>7892.6125492328229</v>
      </c>
      <c r="F66" s="3">
        <f t="shared" ca="1" si="5"/>
        <v>6</v>
      </c>
      <c r="G66">
        <f t="shared" ca="1" si="27"/>
        <v>4</v>
      </c>
      <c r="H66">
        <f t="shared" ca="1" si="26"/>
        <v>4</v>
      </c>
      <c r="I66">
        <f t="shared" ca="1" si="26"/>
        <v>4</v>
      </c>
      <c r="J66">
        <f t="shared" ca="1" si="26"/>
        <v>5</v>
      </c>
      <c r="K66">
        <f t="shared" ca="1" si="26"/>
        <v>3</v>
      </c>
      <c r="L66">
        <f t="shared" ca="1" si="26"/>
        <v>2</v>
      </c>
      <c r="M66">
        <f t="shared" ca="1" si="26"/>
        <v>5</v>
      </c>
      <c r="N66" s="2">
        <f t="shared" ca="1" si="7"/>
        <v>4.25</v>
      </c>
      <c r="O66" s="2">
        <f t="shared" ca="1" si="8"/>
        <v>3.3333333333333335</v>
      </c>
      <c r="P66" s="2">
        <f t="shared" ca="1" si="9"/>
        <v>3.8833333333333333</v>
      </c>
      <c r="Q66" t="str">
        <f t="shared" ca="1" si="10"/>
        <v>非低收入</v>
      </c>
      <c r="R66" t="str">
        <f t="shared" ca="1" si="11"/>
        <v>中高收入</v>
      </c>
      <c r="S66" t="str">
        <f t="shared" ca="1" si="12"/>
        <v>综合评分合格</v>
      </c>
      <c r="T66" t="str">
        <f t="shared" ca="1" si="13"/>
        <v>非优秀</v>
      </c>
      <c r="U66" t="str">
        <f t="shared" ca="1" si="14"/>
        <v>综合评分合格</v>
      </c>
      <c r="V66" t="str">
        <f t="shared" ca="1" si="15"/>
        <v/>
      </c>
      <c r="W66" t="str">
        <f t="shared" ca="1" si="16"/>
        <v/>
      </c>
      <c r="X66" t="str">
        <f t="shared" ca="1" si="17"/>
        <v>颜值爆表</v>
      </c>
      <c r="Y66" t="str">
        <f t="shared" ca="1" si="18"/>
        <v/>
      </c>
      <c r="Z66" t="str">
        <f t="shared" ca="1" si="19"/>
        <v/>
      </c>
      <c r="AA66" t="str">
        <f t="shared" ca="1" si="20"/>
        <v/>
      </c>
      <c r="AB66" t="str">
        <f t="shared" ca="1" si="21"/>
        <v>算法狂魔</v>
      </c>
      <c r="AC66" t="str">
        <f t="shared" ca="1" si="22"/>
        <v>分析师100065属于中高收入人群,能力综合评分合格</v>
      </c>
      <c r="AD66" t="str">
        <f t="shared" ca="1" si="23"/>
        <v>颜值爆表</v>
      </c>
      <c r="AE66" t="str">
        <f t="shared" ca="1" si="24"/>
        <v>算法狂魔</v>
      </c>
      <c r="AF66" t="str">
        <f t="shared" ca="1" si="25"/>
        <v>分析师100065属于中高收入人群,能力综合评分合格 此人颜值爆表也是算法狂魔。</v>
      </c>
    </row>
    <row r="67" spans="1:32" x14ac:dyDescent="0.2">
      <c r="A67">
        <v>100066</v>
      </c>
      <c r="B67" s="3">
        <f t="shared" ref="B67:B130" ca="1" si="28">RAND()*10000</f>
        <v>9207.0573445744794</v>
      </c>
      <c r="C67" s="3">
        <f t="shared" ref="C67:C130" ca="1" si="29">18+RAND()*50</f>
        <v>54.576657678026692</v>
      </c>
      <c r="D67" t="str">
        <f t="shared" ref="D67:D130" ca="1" si="30">IF(RAND()&lt;=0.5,"男","女")</f>
        <v>女</v>
      </c>
      <c r="E67" s="3">
        <f t="shared" ref="E67:E130" ca="1" si="31">RAND()*20000+2000</f>
        <v>16958.85806801822</v>
      </c>
      <c r="F67" s="3">
        <f t="shared" ref="F67:F130" ca="1" si="32">ROUND((2+RAND()*20),0)</f>
        <v>9</v>
      </c>
      <c r="G67">
        <f t="shared" ca="1" si="27"/>
        <v>5</v>
      </c>
      <c r="H67">
        <f t="shared" ca="1" si="26"/>
        <v>5</v>
      </c>
      <c r="I67">
        <f t="shared" ca="1" si="26"/>
        <v>4</v>
      </c>
      <c r="J67">
        <f t="shared" ca="1" si="26"/>
        <v>5</v>
      </c>
      <c r="K67">
        <f t="shared" ca="1" si="26"/>
        <v>5</v>
      </c>
      <c r="L67">
        <f t="shared" ca="1" si="26"/>
        <v>5</v>
      </c>
      <c r="M67">
        <f t="shared" ca="1" si="26"/>
        <v>5</v>
      </c>
      <c r="N67" s="2">
        <f t="shared" ref="N67:N130" ca="1" si="33">AVERAGE(G67:J67)</f>
        <v>4.75</v>
      </c>
      <c r="O67" s="2">
        <f t="shared" ref="O67:O130" ca="1" si="34">AVERAGE(K67:M67)</f>
        <v>5</v>
      </c>
      <c r="P67" s="2">
        <f t="shared" ref="P67:P130" ca="1" si="35">0.6*N67+0.4*O67</f>
        <v>4.8499999999999996</v>
      </c>
      <c r="Q67" t="str">
        <f t="shared" ref="Q67:Q130" ca="1" si="36">IF(E67&lt;3000,"低收入","非低收入")</f>
        <v>非低收入</v>
      </c>
      <c r="R67" t="str">
        <f t="shared" ref="R67:R130" ca="1" si="37">IF(E67&lt;3000,"低收入",IF(E67&lt;6000,"中等收入",IF(E67&lt;10000,"中高收入","高收入")))</f>
        <v>高收入</v>
      </c>
      <c r="S67" t="str">
        <f t="shared" ref="S67:S130" ca="1" si="38">IF(OR(N67&lt;3,O67&lt;3),"综合评分不合格","综合评分合格")</f>
        <v>综合评分合格</v>
      </c>
      <c r="T67" t="str">
        <f t="shared" ref="T67:T130" ca="1" si="39">IF(AND(N67&gt;4.5,O67&gt;4.5),"优秀","非优秀")</f>
        <v>优秀</v>
      </c>
      <c r="U67" t="str">
        <f t="shared" ref="U67:U130" ca="1" si="40">IF(T67="优秀","优秀",S67)</f>
        <v>优秀</v>
      </c>
      <c r="V67" t="str">
        <f t="shared" ref="V67:V130" ca="1" si="41">IF(K67&gt;=4.5,"文采斐然","")</f>
        <v>文采斐然</v>
      </c>
      <c r="W67" t="str">
        <f t="shared" ref="W67:W130" ca="1" si="42">IF(L67&gt;=4.5,"口灿莲花","")</f>
        <v>口灿莲花</v>
      </c>
      <c r="X67" t="str">
        <f t="shared" ref="X67:X130" ca="1" si="43">IF(M67&gt;=4.5,"颜值爆表","")</f>
        <v>颜值爆表</v>
      </c>
      <c r="Y67" t="str">
        <f t="shared" ref="Y67:Y130" ca="1" si="44">IF(G67&gt;4,"SQL大神","")</f>
        <v>SQL大神</v>
      </c>
      <c r="Z67" t="str">
        <f t="shared" ref="Z67:Z130" ca="1" si="45">IF(H67&gt;4,"Excel达人","")</f>
        <v>Excel达人</v>
      </c>
      <c r="AA67" t="str">
        <f t="shared" ref="AA67:AA130" ca="1" si="46">IF(I67&gt;4,"可视化高手","")</f>
        <v/>
      </c>
      <c r="AB67" t="str">
        <f t="shared" ref="AB67:AB130" ca="1" si="47">IF(J67&gt;4,"算法狂魔","")</f>
        <v>算法狂魔</v>
      </c>
      <c r="AC67" t="str">
        <f t="shared" ref="AC67:AC130" ca="1" si="48">CONCATENATE("分析师",A67,"属于",R67,"人群",",","能力",U67,)</f>
        <v>分析师100066属于高收入人群,能力优秀</v>
      </c>
      <c r="AD67" t="str">
        <f t="shared" ref="AD67:AD130" ca="1" si="49">TRIM(CONCATENATE(V67," ",W67," ",X67))</f>
        <v>文采斐然 口灿莲花 颜值爆表</v>
      </c>
      <c r="AE67" t="str">
        <f t="shared" ref="AE67:AE130" ca="1" si="50">TRIM(CONCATENATE(Y67," ",Z67," ",AA67," ",AB67))</f>
        <v>SQL大神 Excel达人 算法狂魔</v>
      </c>
      <c r="AF67" t="str">
        <f t="shared" ref="AF67:AF130" ca="1" si="51">CONCATENATE(AC67," ",IF(AD67="","","此人"),AD67,IF(AE67="","","也是"),AE67,"。")</f>
        <v>分析师100066属于高收入人群,能力优秀 此人文采斐然 口灿莲花 颜值爆表也是SQL大神 Excel达人 算法狂魔。</v>
      </c>
    </row>
    <row r="68" spans="1:32" x14ac:dyDescent="0.2">
      <c r="A68">
        <v>100067</v>
      </c>
      <c r="B68" s="3">
        <f t="shared" ca="1" si="28"/>
        <v>8560.7093491698397</v>
      </c>
      <c r="C68" s="3">
        <f t="shared" ca="1" si="29"/>
        <v>42.426823096220886</v>
      </c>
      <c r="D68" t="str">
        <f t="shared" ca="1" si="30"/>
        <v>男</v>
      </c>
      <c r="E68" s="3">
        <f t="shared" ca="1" si="31"/>
        <v>12006.754059512099</v>
      </c>
      <c r="F68" s="3">
        <f t="shared" ca="1" si="32"/>
        <v>8</v>
      </c>
      <c r="G68">
        <f t="shared" ca="1" si="27"/>
        <v>5</v>
      </c>
      <c r="H68">
        <f t="shared" ca="1" si="26"/>
        <v>5</v>
      </c>
      <c r="I68">
        <f t="shared" ca="1" si="26"/>
        <v>5</v>
      </c>
      <c r="J68">
        <f t="shared" ca="1" si="26"/>
        <v>4</v>
      </c>
      <c r="K68">
        <f t="shared" ca="1" si="26"/>
        <v>5</v>
      </c>
      <c r="L68">
        <f t="shared" ca="1" si="26"/>
        <v>5</v>
      </c>
      <c r="M68">
        <f t="shared" ca="1" si="26"/>
        <v>4</v>
      </c>
      <c r="N68" s="2">
        <f t="shared" ca="1" si="33"/>
        <v>4.75</v>
      </c>
      <c r="O68" s="2">
        <f t="shared" ca="1" si="34"/>
        <v>4.666666666666667</v>
      </c>
      <c r="P68" s="2">
        <f t="shared" ca="1" si="35"/>
        <v>4.7166666666666668</v>
      </c>
      <c r="Q68" t="str">
        <f t="shared" ca="1" si="36"/>
        <v>非低收入</v>
      </c>
      <c r="R68" t="str">
        <f t="shared" ca="1" si="37"/>
        <v>高收入</v>
      </c>
      <c r="S68" t="str">
        <f t="shared" ca="1" si="38"/>
        <v>综合评分合格</v>
      </c>
      <c r="T68" t="str">
        <f t="shared" ca="1" si="39"/>
        <v>优秀</v>
      </c>
      <c r="U68" t="str">
        <f t="shared" ca="1" si="40"/>
        <v>优秀</v>
      </c>
      <c r="V68" t="str">
        <f t="shared" ca="1" si="41"/>
        <v>文采斐然</v>
      </c>
      <c r="W68" t="str">
        <f t="shared" ca="1" si="42"/>
        <v>口灿莲花</v>
      </c>
      <c r="X68" t="str">
        <f t="shared" ca="1" si="43"/>
        <v/>
      </c>
      <c r="Y68" t="str">
        <f t="shared" ca="1" si="44"/>
        <v>SQL大神</v>
      </c>
      <c r="Z68" t="str">
        <f t="shared" ca="1" si="45"/>
        <v>Excel达人</v>
      </c>
      <c r="AA68" t="str">
        <f t="shared" ca="1" si="46"/>
        <v>可视化高手</v>
      </c>
      <c r="AB68" t="str">
        <f t="shared" ca="1" si="47"/>
        <v/>
      </c>
      <c r="AC68" t="str">
        <f t="shared" ca="1" si="48"/>
        <v>分析师100067属于高收入人群,能力优秀</v>
      </c>
      <c r="AD68" t="str">
        <f t="shared" ca="1" si="49"/>
        <v>文采斐然 口灿莲花</v>
      </c>
      <c r="AE68" t="str">
        <f t="shared" ca="1" si="50"/>
        <v>SQL大神 Excel达人 可视化高手</v>
      </c>
      <c r="AF68" t="str">
        <f t="shared" ca="1" si="51"/>
        <v>分析师100067属于高收入人群,能力优秀 此人文采斐然 口灿莲花也是SQL大神 Excel达人 可视化高手。</v>
      </c>
    </row>
    <row r="69" spans="1:32" x14ac:dyDescent="0.2">
      <c r="A69">
        <v>100068</v>
      </c>
      <c r="B69" s="3">
        <f t="shared" ca="1" si="28"/>
        <v>5440.9778261819283</v>
      </c>
      <c r="C69" s="3">
        <f t="shared" ca="1" si="29"/>
        <v>27.258497824098015</v>
      </c>
      <c r="D69" t="str">
        <f t="shared" ca="1" si="30"/>
        <v>女</v>
      </c>
      <c r="E69" s="3">
        <f t="shared" ca="1" si="31"/>
        <v>5894.7545974500681</v>
      </c>
      <c r="F69" s="3">
        <f t="shared" ca="1" si="32"/>
        <v>17</v>
      </c>
      <c r="G69">
        <f t="shared" ca="1" si="27"/>
        <v>5</v>
      </c>
      <c r="H69">
        <f t="shared" ca="1" si="26"/>
        <v>3</v>
      </c>
      <c r="I69">
        <f t="shared" ca="1" si="26"/>
        <v>5</v>
      </c>
      <c r="J69">
        <f t="shared" ca="1" si="26"/>
        <v>3</v>
      </c>
      <c r="K69">
        <f t="shared" ca="1" si="26"/>
        <v>4</v>
      </c>
      <c r="L69">
        <f t="shared" ca="1" si="26"/>
        <v>2</v>
      </c>
      <c r="M69">
        <f t="shared" ca="1" si="26"/>
        <v>3</v>
      </c>
      <c r="N69" s="2">
        <f t="shared" ca="1" si="33"/>
        <v>4</v>
      </c>
      <c r="O69" s="2">
        <f t="shared" ca="1" si="34"/>
        <v>3</v>
      </c>
      <c r="P69" s="2">
        <f t="shared" ca="1" si="35"/>
        <v>3.6</v>
      </c>
      <c r="Q69" t="str">
        <f t="shared" ca="1" si="36"/>
        <v>非低收入</v>
      </c>
      <c r="R69" t="str">
        <f t="shared" ca="1" si="37"/>
        <v>中等收入</v>
      </c>
      <c r="S69" t="str">
        <f t="shared" ca="1" si="38"/>
        <v>综合评分合格</v>
      </c>
      <c r="T69" t="str">
        <f t="shared" ca="1" si="39"/>
        <v>非优秀</v>
      </c>
      <c r="U69" t="str">
        <f t="shared" ca="1" si="40"/>
        <v>综合评分合格</v>
      </c>
      <c r="V69" t="str">
        <f t="shared" ca="1" si="41"/>
        <v/>
      </c>
      <c r="W69" t="str">
        <f t="shared" ca="1" si="42"/>
        <v/>
      </c>
      <c r="X69" t="str">
        <f t="shared" ca="1" si="43"/>
        <v/>
      </c>
      <c r="Y69" t="str">
        <f t="shared" ca="1" si="44"/>
        <v>SQL大神</v>
      </c>
      <c r="Z69" t="str">
        <f t="shared" ca="1" si="45"/>
        <v/>
      </c>
      <c r="AA69" t="str">
        <f t="shared" ca="1" si="46"/>
        <v>可视化高手</v>
      </c>
      <c r="AB69" t="str">
        <f t="shared" ca="1" si="47"/>
        <v/>
      </c>
      <c r="AC69" t="str">
        <f t="shared" ca="1" si="48"/>
        <v>分析师100068属于中等收入人群,能力综合评分合格</v>
      </c>
      <c r="AD69" t="str">
        <f t="shared" ca="1" si="49"/>
        <v/>
      </c>
      <c r="AE69" t="str">
        <f t="shared" ca="1" si="50"/>
        <v>SQL大神 可视化高手</v>
      </c>
      <c r="AF69" t="str">
        <f t="shared" ca="1" si="51"/>
        <v>分析师100068属于中等收入人群,能力综合评分合格 也是SQL大神 可视化高手。</v>
      </c>
    </row>
    <row r="70" spans="1:32" x14ac:dyDescent="0.2">
      <c r="A70">
        <v>100069</v>
      </c>
      <c r="B70" s="3">
        <f t="shared" ca="1" si="28"/>
        <v>8584.8367678274572</v>
      </c>
      <c r="C70" s="3">
        <f t="shared" ca="1" si="29"/>
        <v>25.222474540364981</v>
      </c>
      <c r="D70" t="str">
        <f t="shared" ca="1" si="30"/>
        <v>男</v>
      </c>
      <c r="E70" s="3">
        <f t="shared" ca="1" si="31"/>
        <v>16815.798093272126</v>
      </c>
      <c r="F70" s="3">
        <f t="shared" ca="1" si="32"/>
        <v>7</v>
      </c>
      <c r="G70">
        <f t="shared" ca="1" si="27"/>
        <v>4</v>
      </c>
      <c r="H70">
        <f t="shared" ca="1" si="26"/>
        <v>4</v>
      </c>
      <c r="I70">
        <f t="shared" ca="1" si="26"/>
        <v>4</v>
      </c>
      <c r="J70">
        <f t="shared" ca="1" si="26"/>
        <v>5</v>
      </c>
      <c r="K70">
        <f t="shared" ca="1" si="26"/>
        <v>3</v>
      </c>
      <c r="L70">
        <f t="shared" ca="1" si="26"/>
        <v>5</v>
      </c>
      <c r="M70">
        <f t="shared" ca="1" si="26"/>
        <v>5</v>
      </c>
      <c r="N70" s="2">
        <f t="shared" ca="1" si="33"/>
        <v>4.25</v>
      </c>
      <c r="O70" s="2">
        <f t="shared" ca="1" si="34"/>
        <v>4.333333333333333</v>
      </c>
      <c r="P70" s="2">
        <f t="shared" ca="1" si="35"/>
        <v>4.2833333333333332</v>
      </c>
      <c r="Q70" t="str">
        <f t="shared" ca="1" si="36"/>
        <v>非低收入</v>
      </c>
      <c r="R70" t="str">
        <f t="shared" ca="1" si="37"/>
        <v>高收入</v>
      </c>
      <c r="S70" t="str">
        <f t="shared" ca="1" si="38"/>
        <v>综合评分合格</v>
      </c>
      <c r="T70" t="str">
        <f t="shared" ca="1" si="39"/>
        <v>非优秀</v>
      </c>
      <c r="U70" t="str">
        <f t="shared" ca="1" si="40"/>
        <v>综合评分合格</v>
      </c>
      <c r="V70" t="str">
        <f t="shared" ca="1" si="41"/>
        <v/>
      </c>
      <c r="W70" t="str">
        <f t="shared" ca="1" si="42"/>
        <v>口灿莲花</v>
      </c>
      <c r="X70" t="str">
        <f t="shared" ca="1" si="43"/>
        <v>颜值爆表</v>
      </c>
      <c r="Y70" t="str">
        <f t="shared" ca="1" si="44"/>
        <v/>
      </c>
      <c r="Z70" t="str">
        <f t="shared" ca="1" si="45"/>
        <v/>
      </c>
      <c r="AA70" t="str">
        <f t="shared" ca="1" si="46"/>
        <v/>
      </c>
      <c r="AB70" t="str">
        <f t="shared" ca="1" si="47"/>
        <v>算法狂魔</v>
      </c>
      <c r="AC70" t="str">
        <f t="shared" ca="1" si="48"/>
        <v>分析师100069属于高收入人群,能力综合评分合格</v>
      </c>
      <c r="AD70" t="str">
        <f t="shared" ca="1" si="49"/>
        <v>口灿莲花 颜值爆表</v>
      </c>
      <c r="AE70" t="str">
        <f t="shared" ca="1" si="50"/>
        <v>算法狂魔</v>
      </c>
      <c r="AF70" t="str">
        <f t="shared" ca="1" si="51"/>
        <v>分析师100069属于高收入人群,能力综合评分合格 此人口灿莲花 颜值爆表也是算法狂魔。</v>
      </c>
    </row>
    <row r="71" spans="1:32" x14ac:dyDescent="0.2">
      <c r="A71">
        <v>100070</v>
      </c>
      <c r="B71" s="3">
        <f t="shared" ca="1" si="28"/>
        <v>209.53059634430838</v>
      </c>
      <c r="C71" s="3">
        <f t="shared" ca="1" si="29"/>
        <v>33.06524749283524</v>
      </c>
      <c r="D71" t="str">
        <f t="shared" ca="1" si="30"/>
        <v>男</v>
      </c>
      <c r="E71" s="3">
        <f t="shared" ca="1" si="31"/>
        <v>9884.0974110966636</v>
      </c>
      <c r="F71" s="3">
        <f t="shared" ca="1" si="32"/>
        <v>4</v>
      </c>
      <c r="G71">
        <f t="shared" ca="1" si="27"/>
        <v>5</v>
      </c>
      <c r="H71">
        <f t="shared" ca="1" si="26"/>
        <v>3</v>
      </c>
      <c r="I71">
        <f t="shared" ca="1" si="26"/>
        <v>3</v>
      </c>
      <c r="J71">
        <f t="shared" ca="1" si="26"/>
        <v>5</v>
      </c>
      <c r="K71">
        <f t="shared" ca="1" si="26"/>
        <v>5</v>
      </c>
      <c r="L71">
        <f t="shared" ca="1" si="26"/>
        <v>5</v>
      </c>
      <c r="M71">
        <f t="shared" ca="1" si="26"/>
        <v>4</v>
      </c>
      <c r="N71" s="2">
        <f t="shared" ca="1" si="33"/>
        <v>4</v>
      </c>
      <c r="O71" s="2">
        <f t="shared" ca="1" si="34"/>
        <v>4.666666666666667</v>
      </c>
      <c r="P71" s="2">
        <f t="shared" ca="1" si="35"/>
        <v>4.2666666666666666</v>
      </c>
      <c r="Q71" t="str">
        <f t="shared" ca="1" si="36"/>
        <v>非低收入</v>
      </c>
      <c r="R71" t="str">
        <f t="shared" ca="1" si="37"/>
        <v>中高收入</v>
      </c>
      <c r="S71" t="str">
        <f t="shared" ca="1" si="38"/>
        <v>综合评分合格</v>
      </c>
      <c r="T71" t="str">
        <f t="shared" ca="1" si="39"/>
        <v>非优秀</v>
      </c>
      <c r="U71" t="str">
        <f t="shared" ca="1" si="40"/>
        <v>综合评分合格</v>
      </c>
      <c r="V71" t="str">
        <f t="shared" ca="1" si="41"/>
        <v>文采斐然</v>
      </c>
      <c r="W71" t="str">
        <f t="shared" ca="1" si="42"/>
        <v>口灿莲花</v>
      </c>
      <c r="X71" t="str">
        <f t="shared" ca="1" si="43"/>
        <v/>
      </c>
      <c r="Y71" t="str">
        <f t="shared" ca="1" si="44"/>
        <v>SQL大神</v>
      </c>
      <c r="Z71" t="str">
        <f t="shared" ca="1" si="45"/>
        <v/>
      </c>
      <c r="AA71" t="str">
        <f t="shared" ca="1" si="46"/>
        <v/>
      </c>
      <c r="AB71" t="str">
        <f t="shared" ca="1" si="47"/>
        <v>算法狂魔</v>
      </c>
      <c r="AC71" t="str">
        <f t="shared" ca="1" si="48"/>
        <v>分析师100070属于中高收入人群,能力综合评分合格</v>
      </c>
      <c r="AD71" t="str">
        <f t="shared" ca="1" si="49"/>
        <v>文采斐然 口灿莲花</v>
      </c>
      <c r="AE71" t="str">
        <f t="shared" ca="1" si="50"/>
        <v>SQL大神 算法狂魔</v>
      </c>
      <c r="AF71" t="str">
        <f t="shared" ca="1" si="51"/>
        <v>分析师100070属于中高收入人群,能力综合评分合格 此人文采斐然 口灿莲花也是SQL大神 算法狂魔。</v>
      </c>
    </row>
    <row r="72" spans="1:32" x14ac:dyDescent="0.2">
      <c r="A72">
        <v>100071</v>
      </c>
      <c r="B72" s="3">
        <f t="shared" ca="1" si="28"/>
        <v>1770.414360786815</v>
      </c>
      <c r="C72" s="3">
        <f t="shared" ca="1" si="29"/>
        <v>48.064575045656667</v>
      </c>
      <c r="D72" t="str">
        <f t="shared" ca="1" si="30"/>
        <v>男</v>
      </c>
      <c r="E72" s="3">
        <f t="shared" ca="1" si="31"/>
        <v>9860.0595658154016</v>
      </c>
      <c r="F72" s="3">
        <f t="shared" ca="1" si="32"/>
        <v>2</v>
      </c>
      <c r="G72">
        <f t="shared" ca="1" si="27"/>
        <v>5</v>
      </c>
      <c r="H72">
        <f t="shared" ca="1" si="26"/>
        <v>4</v>
      </c>
      <c r="I72">
        <f t="shared" ca="1" si="26"/>
        <v>5</v>
      </c>
      <c r="J72">
        <f t="shared" ca="1" si="26"/>
        <v>3</v>
      </c>
      <c r="K72">
        <f t="shared" ca="1" si="26"/>
        <v>5</v>
      </c>
      <c r="L72">
        <f t="shared" ca="1" si="26"/>
        <v>5</v>
      </c>
      <c r="M72">
        <f t="shared" ca="1" si="26"/>
        <v>4</v>
      </c>
      <c r="N72" s="2">
        <f t="shared" ca="1" si="33"/>
        <v>4.25</v>
      </c>
      <c r="O72" s="2">
        <f t="shared" ca="1" si="34"/>
        <v>4.666666666666667</v>
      </c>
      <c r="P72" s="2">
        <f t="shared" ca="1" si="35"/>
        <v>4.416666666666667</v>
      </c>
      <c r="Q72" t="str">
        <f t="shared" ca="1" si="36"/>
        <v>非低收入</v>
      </c>
      <c r="R72" t="str">
        <f t="shared" ca="1" si="37"/>
        <v>中高收入</v>
      </c>
      <c r="S72" t="str">
        <f t="shared" ca="1" si="38"/>
        <v>综合评分合格</v>
      </c>
      <c r="T72" t="str">
        <f t="shared" ca="1" si="39"/>
        <v>非优秀</v>
      </c>
      <c r="U72" t="str">
        <f t="shared" ca="1" si="40"/>
        <v>综合评分合格</v>
      </c>
      <c r="V72" t="str">
        <f t="shared" ca="1" si="41"/>
        <v>文采斐然</v>
      </c>
      <c r="W72" t="str">
        <f t="shared" ca="1" si="42"/>
        <v>口灿莲花</v>
      </c>
      <c r="X72" t="str">
        <f t="shared" ca="1" si="43"/>
        <v/>
      </c>
      <c r="Y72" t="str">
        <f t="shared" ca="1" si="44"/>
        <v>SQL大神</v>
      </c>
      <c r="Z72" t="str">
        <f t="shared" ca="1" si="45"/>
        <v/>
      </c>
      <c r="AA72" t="str">
        <f t="shared" ca="1" si="46"/>
        <v>可视化高手</v>
      </c>
      <c r="AB72" t="str">
        <f t="shared" ca="1" si="47"/>
        <v/>
      </c>
      <c r="AC72" t="str">
        <f t="shared" ca="1" si="48"/>
        <v>分析师100071属于中高收入人群,能力综合评分合格</v>
      </c>
      <c r="AD72" t="str">
        <f t="shared" ca="1" si="49"/>
        <v>文采斐然 口灿莲花</v>
      </c>
      <c r="AE72" t="str">
        <f t="shared" ca="1" si="50"/>
        <v>SQL大神 可视化高手</v>
      </c>
      <c r="AF72" t="str">
        <f t="shared" ca="1" si="51"/>
        <v>分析师100071属于中高收入人群,能力综合评分合格 此人文采斐然 口灿莲花也是SQL大神 可视化高手。</v>
      </c>
    </row>
    <row r="73" spans="1:32" x14ac:dyDescent="0.2">
      <c r="A73">
        <v>100072</v>
      </c>
      <c r="B73" s="3">
        <f t="shared" ca="1" si="28"/>
        <v>830.86324443160777</v>
      </c>
      <c r="C73" s="3">
        <f t="shared" ca="1" si="29"/>
        <v>64.374553392339166</v>
      </c>
      <c r="D73" t="str">
        <f t="shared" ca="1" si="30"/>
        <v>男</v>
      </c>
      <c r="E73" s="3">
        <f t="shared" ca="1" si="31"/>
        <v>14083.231149564901</v>
      </c>
      <c r="F73" s="3">
        <f t="shared" ca="1" si="32"/>
        <v>11</v>
      </c>
      <c r="G73">
        <f t="shared" ca="1" si="27"/>
        <v>4</v>
      </c>
      <c r="H73">
        <f t="shared" ca="1" si="26"/>
        <v>5</v>
      </c>
      <c r="I73">
        <f t="shared" ca="1" si="26"/>
        <v>3</v>
      </c>
      <c r="J73">
        <f t="shared" ca="1" si="26"/>
        <v>5</v>
      </c>
      <c r="K73">
        <f t="shared" ca="1" si="26"/>
        <v>4</v>
      </c>
      <c r="L73">
        <f t="shared" ca="1" si="26"/>
        <v>4</v>
      </c>
      <c r="M73">
        <f t="shared" ca="1" si="26"/>
        <v>5</v>
      </c>
      <c r="N73" s="2">
        <f t="shared" ca="1" si="33"/>
        <v>4.25</v>
      </c>
      <c r="O73" s="2">
        <f t="shared" ca="1" si="34"/>
        <v>4.333333333333333</v>
      </c>
      <c r="P73" s="2">
        <f t="shared" ca="1" si="35"/>
        <v>4.2833333333333332</v>
      </c>
      <c r="Q73" t="str">
        <f t="shared" ca="1" si="36"/>
        <v>非低收入</v>
      </c>
      <c r="R73" t="str">
        <f t="shared" ca="1" si="37"/>
        <v>高收入</v>
      </c>
      <c r="S73" t="str">
        <f t="shared" ca="1" si="38"/>
        <v>综合评分合格</v>
      </c>
      <c r="T73" t="str">
        <f t="shared" ca="1" si="39"/>
        <v>非优秀</v>
      </c>
      <c r="U73" t="str">
        <f t="shared" ca="1" si="40"/>
        <v>综合评分合格</v>
      </c>
      <c r="V73" t="str">
        <f t="shared" ca="1" si="41"/>
        <v/>
      </c>
      <c r="W73" t="str">
        <f t="shared" ca="1" si="42"/>
        <v/>
      </c>
      <c r="X73" t="str">
        <f t="shared" ca="1" si="43"/>
        <v>颜值爆表</v>
      </c>
      <c r="Y73" t="str">
        <f t="shared" ca="1" si="44"/>
        <v/>
      </c>
      <c r="Z73" t="str">
        <f t="shared" ca="1" si="45"/>
        <v>Excel达人</v>
      </c>
      <c r="AA73" t="str">
        <f t="shared" ca="1" si="46"/>
        <v/>
      </c>
      <c r="AB73" t="str">
        <f t="shared" ca="1" si="47"/>
        <v>算法狂魔</v>
      </c>
      <c r="AC73" t="str">
        <f t="shared" ca="1" si="48"/>
        <v>分析师100072属于高收入人群,能力综合评分合格</v>
      </c>
      <c r="AD73" t="str">
        <f t="shared" ca="1" si="49"/>
        <v>颜值爆表</v>
      </c>
      <c r="AE73" t="str">
        <f t="shared" ca="1" si="50"/>
        <v>Excel达人 算法狂魔</v>
      </c>
      <c r="AF73" t="str">
        <f t="shared" ca="1" si="51"/>
        <v>分析师100072属于高收入人群,能力综合评分合格 此人颜值爆表也是Excel达人 算法狂魔。</v>
      </c>
    </row>
    <row r="74" spans="1:32" x14ac:dyDescent="0.2">
      <c r="A74">
        <v>100073</v>
      </c>
      <c r="B74" s="3">
        <f t="shared" ca="1" si="28"/>
        <v>2213.9066806257133</v>
      </c>
      <c r="C74" s="3">
        <f t="shared" ca="1" si="29"/>
        <v>37.171700364744176</v>
      </c>
      <c r="D74" t="str">
        <f t="shared" ca="1" si="30"/>
        <v>女</v>
      </c>
      <c r="E74" s="3">
        <f t="shared" ca="1" si="31"/>
        <v>6584.0079847225197</v>
      </c>
      <c r="F74" s="3">
        <f t="shared" ca="1" si="32"/>
        <v>16</v>
      </c>
      <c r="G74">
        <f t="shared" ca="1" si="27"/>
        <v>4</v>
      </c>
      <c r="H74">
        <f t="shared" ca="1" si="26"/>
        <v>5</v>
      </c>
      <c r="I74">
        <f t="shared" ca="1" si="26"/>
        <v>5</v>
      </c>
      <c r="J74">
        <f t="shared" ca="1" si="26"/>
        <v>5</v>
      </c>
      <c r="K74">
        <f t="shared" ca="1" si="26"/>
        <v>5</v>
      </c>
      <c r="L74">
        <f t="shared" ca="1" si="26"/>
        <v>5</v>
      </c>
      <c r="M74">
        <f t="shared" ca="1" si="26"/>
        <v>4</v>
      </c>
      <c r="N74" s="2">
        <f t="shared" ca="1" si="33"/>
        <v>4.75</v>
      </c>
      <c r="O74" s="2">
        <f t="shared" ca="1" si="34"/>
        <v>4.666666666666667</v>
      </c>
      <c r="P74" s="2">
        <f t="shared" ca="1" si="35"/>
        <v>4.7166666666666668</v>
      </c>
      <c r="Q74" t="str">
        <f t="shared" ca="1" si="36"/>
        <v>非低收入</v>
      </c>
      <c r="R74" t="str">
        <f t="shared" ca="1" si="37"/>
        <v>中高收入</v>
      </c>
      <c r="S74" t="str">
        <f t="shared" ca="1" si="38"/>
        <v>综合评分合格</v>
      </c>
      <c r="T74" t="str">
        <f t="shared" ca="1" si="39"/>
        <v>优秀</v>
      </c>
      <c r="U74" t="str">
        <f t="shared" ca="1" si="40"/>
        <v>优秀</v>
      </c>
      <c r="V74" t="str">
        <f t="shared" ca="1" si="41"/>
        <v>文采斐然</v>
      </c>
      <c r="W74" t="str">
        <f t="shared" ca="1" si="42"/>
        <v>口灿莲花</v>
      </c>
      <c r="X74" t="str">
        <f t="shared" ca="1" si="43"/>
        <v/>
      </c>
      <c r="Y74" t="str">
        <f t="shared" ca="1" si="44"/>
        <v/>
      </c>
      <c r="Z74" t="str">
        <f t="shared" ca="1" si="45"/>
        <v>Excel达人</v>
      </c>
      <c r="AA74" t="str">
        <f t="shared" ca="1" si="46"/>
        <v>可视化高手</v>
      </c>
      <c r="AB74" t="str">
        <f t="shared" ca="1" si="47"/>
        <v>算法狂魔</v>
      </c>
      <c r="AC74" t="str">
        <f t="shared" ca="1" si="48"/>
        <v>分析师100073属于中高收入人群,能力优秀</v>
      </c>
      <c r="AD74" t="str">
        <f t="shared" ca="1" si="49"/>
        <v>文采斐然 口灿莲花</v>
      </c>
      <c r="AE74" t="str">
        <f t="shared" ca="1" si="50"/>
        <v>Excel达人 可视化高手 算法狂魔</v>
      </c>
      <c r="AF74" t="str">
        <f t="shared" ca="1" si="51"/>
        <v>分析师100073属于中高收入人群,能力优秀 此人文采斐然 口灿莲花也是Excel达人 可视化高手 算法狂魔。</v>
      </c>
    </row>
    <row r="75" spans="1:32" x14ac:dyDescent="0.2">
      <c r="A75">
        <v>100074</v>
      </c>
      <c r="B75" s="3">
        <f t="shared" ca="1" si="28"/>
        <v>7130.8251765709538</v>
      </c>
      <c r="C75" s="3">
        <f t="shared" ca="1" si="29"/>
        <v>47.544185860460843</v>
      </c>
      <c r="D75" t="str">
        <f t="shared" ca="1" si="30"/>
        <v>女</v>
      </c>
      <c r="E75" s="3">
        <f t="shared" ca="1" si="31"/>
        <v>20281.327480630367</v>
      </c>
      <c r="F75" s="3">
        <f t="shared" ca="1" si="32"/>
        <v>7</v>
      </c>
      <c r="G75">
        <f t="shared" ca="1" si="27"/>
        <v>5</v>
      </c>
      <c r="H75">
        <f t="shared" ca="1" si="26"/>
        <v>5</v>
      </c>
      <c r="I75">
        <f t="shared" ca="1" si="26"/>
        <v>4</v>
      </c>
      <c r="J75">
        <f t="shared" ca="1" si="26"/>
        <v>3</v>
      </c>
      <c r="K75">
        <f t="shared" ca="1" si="26"/>
        <v>4</v>
      </c>
      <c r="L75">
        <f t="shared" ca="1" si="26"/>
        <v>5</v>
      </c>
      <c r="M75">
        <f t="shared" ca="1" si="26"/>
        <v>5</v>
      </c>
      <c r="N75" s="2">
        <f t="shared" ca="1" si="33"/>
        <v>4.25</v>
      </c>
      <c r="O75" s="2">
        <f t="shared" ca="1" si="34"/>
        <v>4.666666666666667</v>
      </c>
      <c r="P75" s="2">
        <f t="shared" ca="1" si="35"/>
        <v>4.416666666666667</v>
      </c>
      <c r="Q75" t="str">
        <f t="shared" ca="1" si="36"/>
        <v>非低收入</v>
      </c>
      <c r="R75" t="str">
        <f t="shared" ca="1" si="37"/>
        <v>高收入</v>
      </c>
      <c r="S75" t="str">
        <f t="shared" ca="1" si="38"/>
        <v>综合评分合格</v>
      </c>
      <c r="T75" t="str">
        <f t="shared" ca="1" si="39"/>
        <v>非优秀</v>
      </c>
      <c r="U75" t="str">
        <f t="shared" ca="1" si="40"/>
        <v>综合评分合格</v>
      </c>
      <c r="V75" t="str">
        <f t="shared" ca="1" si="41"/>
        <v/>
      </c>
      <c r="W75" t="str">
        <f t="shared" ca="1" si="42"/>
        <v>口灿莲花</v>
      </c>
      <c r="X75" t="str">
        <f t="shared" ca="1" si="43"/>
        <v>颜值爆表</v>
      </c>
      <c r="Y75" t="str">
        <f t="shared" ca="1" si="44"/>
        <v>SQL大神</v>
      </c>
      <c r="Z75" t="str">
        <f t="shared" ca="1" si="45"/>
        <v>Excel达人</v>
      </c>
      <c r="AA75" t="str">
        <f t="shared" ca="1" si="46"/>
        <v/>
      </c>
      <c r="AB75" t="str">
        <f t="shared" ca="1" si="47"/>
        <v/>
      </c>
      <c r="AC75" t="str">
        <f t="shared" ca="1" si="48"/>
        <v>分析师100074属于高收入人群,能力综合评分合格</v>
      </c>
      <c r="AD75" t="str">
        <f t="shared" ca="1" si="49"/>
        <v>口灿莲花 颜值爆表</v>
      </c>
      <c r="AE75" t="str">
        <f t="shared" ca="1" si="50"/>
        <v>SQL大神 Excel达人</v>
      </c>
      <c r="AF75" t="str">
        <f t="shared" ca="1" si="51"/>
        <v>分析师100074属于高收入人群,能力综合评分合格 此人口灿莲花 颜值爆表也是SQL大神 Excel达人。</v>
      </c>
    </row>
    <row r="76" spans="1:32" x14ac:dyDescent="0.2">
      <c r="A76">
        <v>100075</v>
      </c>
      <c r="B76" s="3">
        <f t="shared" ca="1" si="28"/>
        <v>2458.441890738854</v>
      </c>
      <c r="C76" s="3">
        <f t="shared" ca="1" si="29"/>
        <v>27.379257067926478</v>
      </c>
      <c r="D76" t="str">
        <f t="shared" ca="1" si="30"/>
        <v>女</v>
      </c>
      <c r="E76" s="3">
        <f t="shared" ca="1" si="31"/>
        <v>11484.729866797212</v>
      </c>
      <c r="F76" s="3">
        <f t="shared" ca="1" si="32"/>
        <v>15</v>
      </c>
      <c r="G76">
        <f t="shared" ca="1" si="27"/>
        <v>5</v>
      </c>
      <c r="H76">
        <f t="shared" ca="1" si="26"/>
        <v>5</v>
      </c>
      <c r="I76">
        <f t="shared" ca="1" si="26"/>
        <v>5</v>
      </c>
      <c r="J76">
        <f t="shared" ca="1" si="26"/>
        <v>4</v>
      </c>
      <c r="K76">
        <f t="shared" ca="1" si="26"/>
        <v>5</v>
      </c>
      <c r="L76">
        <f t="shared" ca="1" si="26"/>
        <v>5</v>
      </c>
      <c r="M76">
        <f t="shared" ca="1" si="26"/>
        <v>5</v>
      </c>
      <c r="N76" s="2">
        <f t="shared" ca="1" si="33"/>
        <v>4.75</v>
      </c>
      <c r="O76" s="2">
        <f t="shared" ca="1" si="34"/>
        <v>5</v>
      </c>
      <c r="P76" s="2">
        <f t="shared" ca="1" si="35"/>
        <v>4.8499999999999996</v>
      </c>
      <c r="Q76" t="str">
        <f t="shared" ca="1" si="36"/>
        <v>非低收入</v>
      </c>
      <c r="R76" t="str">
        <f t="shared" ca="1" si="37"/>
        <v>高收入</v>
      </c>
      <c r="S76" t="str">
        <f t="shared" ca="1" si="38"/>
        <v>综合评分合格</v>
      </c>
      <c r="T76" t="str">
        <f t="shared" ca="1" si="39"/>
        <v>优秀</v>
      </c>
      <c r="U76" t="str">
        <f t="shared" ca="1" si="40"/>
        <v>优秀</v>
      </c>
      <c r="V76" t="str">
        <f t="shared" ca="1" si="41"/>
        <v>文采斐然</v>
      </c>
      <c r="W76" t="str">
        <f t="shared" ca="1" si="42"/>
        <v>口灿莲花</v>
      </c>
      <c r="X76" t="str">
        <f t="shared" ca="1" si="43"/>
        <v>颜值爆表</v>
      </c>
      <c r="Y76" t="str">
        <f t="shared" ca="1" si="44"/>
        <v>SQL大神</v>
      </c>
      <c r="Z76" t="str">
        <f t="shared" ca="1" si="45"/>
        <v>Excel达人</v>
      </c>
      <c r="AA76" t="str">
        <f t="shared" ca="1" si="46"/>
        <v>可视化高手</v>
      </c>
      <c r="AB76" t="str">
        <f t="shared" ca="1" si="47"/>
        <v/>
      </c>
      <c r="AC76" t="str">
        <f t="shared" ca="1" si="48"/>
        <v>分析师100075属于高收入人群,能力优秀</v>
      </c>
      <c r="AD76" t="str">
        <f t="shared" ca="1" si="49"/>
        <v>文采斐然 口灿莲花 颜值爆表</v>
      </c>
      <c r="AE76" t="str">
        <f t="shared" ca="1" si="50"/>
        <v>SQL大神 Excel达人 可视化高手</v>
      </c>
      <c r="AF76" t="str">
        <f t="shared" ca="1" si="51"/>
        <v>分析师100075属于高收入人群,能力优秀 此人文采斐然 口灿莲花 颜值爆表也是SQL大神 Excel达人 可视化高手。</v>
      </c>
    </row>
    <row r="77" spans="1:32" x14ac:dyDescent="0.2">
      <c r="A77">
        <v>100076</v>
      </c>
      <c r="B77" s="3">
        <f t="shared" ca="1" si="28"/>
        <v>8974.2495401549804</v>
      </c>
      <c r="C77" s="3">
        <f t="shared" ca="1" si="29"/>
        <v>61.064740925725729</v>
      </c>
      <c r="D77" t="str">
        <f t="shared" ca="1" si="30"/>
        <v>女</v>
      </c>
      <c r="E77" s="3">
        <f t="shared" ca="1" si="31"/>
        <v>13249.811178588212</v>
      </c>
      <c r="F77" s="3">
        <f t="shared" ca="1" si="32"/>
        <v>10</v>
      </c>
      <c r="G77">
        <f t="shared" ca="1" si="27"/>
        <v>5</v>
      </c>
      <c r="H77">
        <f t="shared" ca="1" si="26"/>
        <v>5</v>
      </c>
      <c r="I77">
        <f t="shared" ca="1" si="26"/>
        <v>4</v>
      </c>
      <c r="J77">
        <f t="shared" ca="1" si="26"/>
        <v>5</v>
      </c>
      <c r="K77">
        <f t="shared" ca="1" si="26"/>
        <v>3</v>
      </c>
      <c r="L77">
        <f t="shared" ca="1" si="26"/>
        <v>5</v>
      </c>
      <c r="M77">
        <f t="shared" ca="1" si="26"/>
        <v>5</v>
      </c>
      <c r="N77" s="2">
        <f t="shared" ca="1" si="33"/>
        <v>4.75</v>
      </c>
      <c r="O77" s="2">
        <f t="shared" ca="1" si="34"/>
        <v>4.333333333333333</v>
      </c>
      <c r="P77" s="2">
        <f t="shared" ca="1" si="35"/>
        <v>4.5833333333333339</v>
      </c>
      <c r="Q77" t="str">
        <f t="shared" ca="1" si="36"/>
        <v>非低收入</v>
      </c>
      <c r="R77" t="str">
        <f t="shared" ca="1" si="37"/>
        <v>高收入</v>
      </c>
      <c r="S77" t="str">
        <f t="shared" ca="1" si="38"/>
        <v>综合评分合格</v>
      </c>
      <c r="T77" t="str">
        <f t="shared" ca="1" si="39"/>
        <v>非优秀</v>
      </c>
      <c r="U77" t="str">
        <f t="shared" ca="1" si="40"/>
        <v>综合评分合格</v>
      </c>
      <c r="V77" t="str">
        <f t="shared" ca="1" si="41"/>
        <v/>
      </c>
      <c r="W77" t="str">
        <f t="shared" ca="1" si="42"/>
        <v>口灿莲花</v>
      </c>
      <c r="X77" t="str">
        <f t="shared" ca="1" si="43"/>
        <v>颜值爆表</v>
      </c>
      <c r="Y77" t="str">
        <f t="shared" ca="1" si="44"/>
        <v>SQL大神</v>
      </c>
      <c r="Z77" t="str">
        <f t="shared" ca="1" si="45"/>
        <v>Excel达人</v>
      </c>
      <c r="AA77" t="str">
        <f t="shared" ca="1" si="46"/>
        <v/>
      </c>
      <c r="AB77" t="str">
        <f t="shared" ca="1" si="47"/>
        <v>算法狂魔</v>
      </c>
      <c r="AC77" t="str">
        <f t="shared" ca="1" si="48"/>
        <v>分析师100076属于高收入人群,能力综合评分合格</v>
      </c>
      <c r="AD77" t="str">
        <f t="shared" ca="1" si="49"/>
        <v>口灿莲花 颜值爆表</v>
      </c>
      <c r="AE77" t="str">
        <f t="shared" ca="1" si="50"/>
        <v>SQL大神 Excel达人 算法狂魔</v>
      </c>
      <c r="AF77" t="str">
        <f t="shared" ca="1" si="51"/>
        <v>分析师100076属于高收入人群,能力综合评分合格 此人口灿莲花 颜值爆表也是SQL大神 Excel达人 算法狂魔。</v>
      </c>
    </row>
    <row r="78" spans="1:32" x14ac:dyDescent="0.2">
      <c r="A78">
        <v>100077</v>
      </c>
      <c r="B78" s="3">
        <f t="shared" ca="1" si="28"/>
        <v>181.59288904737613</v>
      </c>
      <c r="C78" s="3">
        <f t="shared" ca="1" si="29"/>
        <v>58.125958264873368</v>
      </c>
      <c r="D78" t="str">
        <f t="shared" ca="1" si="30"/>
        <v>女</v>
      </c>
      <c r="E78" s="3">
        <f t="shared" ca="1" si="31"/>
        <v>18479.741629160042</v>
      </c>
      <c r="F78" s="3">
        <f t="shared" ca="1" si="32"/>
        <v>9</v>
      </c>
      <c r="G78">
        <f t="shared" ca="1" si="27"/>
        <v>4</v>
      </c>
      <c r="H78">
        <f t="shared" ca="1" si="26"/>
        <v>5</v>
      </c>
      <c r="I78">
        <f t="shared" ca="1" si="26"/>
        <v>4</v>
      </c>
      <c r="J78">
        <f t="shared" ca="1" si="26"/>
        <v>4</v>
      </c>
      <c r="K78">
        <f t="shared" ca="1" si="26"/>
        <v>2</v>
      </c>
      <c r="L78">
        <f t="shared" ca="1" si="26"/>
        <v>3</v>
      </c>
      <c r="M78">
        <f t="shared" ca="1" si="26"/>
        <v>5</v>
      </c>
      <c r="N78" s="2">
        <f t="shared" ca="1" si="33"/>
        <v>4.25</v>
      </c>
      <c r="O78" s="2">
        <f t="shared" ca="1" si="34"/>
        <v>3.3333333333333335</v>
      </c>
      <c r="P78" s="2">
        <f t="shared" ca="1" si="35"/>
        <v>3.8833333333333333</v>
      </c>
      <c r="Q78" t="str">
        <f t="shared" ca="1" si="36"/>
        <v>非低收入</v>
      </c>
      <c r="R78" t="str">
        <f t="shared" ca="1" si="37"/>
        <v>高收入</v>
      </c>
      <c r="S78" t="str">
        <f t="shared" ca="1" si="38"/>
        <v>综合评分合格</v>
      </c>
      <c r="T78" t="str">
        <f t="shared" ca="1" si="39"/>
        <v>非优秀</v>
      </c>
      <c r="U78" t="str">
        <f t="shared" ca="1" si="40"/>
        <v>综合评分合格</v>
      </c>
      <c r="V78" t="str">
        <f t="shared" ca="1" si="41"/>
        <v/>
      </c>
      <c r="W78" t="str">
        <f t="shared" ca="1" si="42"/>
        <v/>
      </c>
      <c r="X78" t="str">
        <f t="shared" ca="1" si="43"/>
        <v>颜值爆表</v>
      </c>
      <c r="Y78" t="str">
        <f t="shared" ca="1" si="44"/>
        <v/>
      </c>
      <c r="Z78" t="str">
        <f t="shared" ca="1" si="45"/>
        <v>Excel达人</v>
      </c>
      <c r="AA78" t="str">
        <f t="shared" ca="1" si="46"/>
        <v/>
      </c>
      <c r="AB78" t="str">
        <f t="shared" ca="1" si="47"/>
        <v/>
      </c>
      <c r="AC78" t="str">
        <f t="shared" ca="1" si="48"/>
        <v>分析师100077属于高收入人群,能力综合评分合格</v>
      </c>
      <c r="AD78" t="str">
        <f t="shared" ca="1" si="49"/>
        <v>颜值爆表</v>
      </c>
      <c r="AE78" t="str">
        <f t="shared" ca="1" si="50"/>
        <v>Excel达人</v>
      </c>
      <c r="AF78" t="str">
        <f t="shared" ca="1" si="51"/>
        <v>分析师100077属于高收入人群,能力综合评分合格 此人颜值爆表也是Excel达人。</v>
      </c>
    </row>
    <row r="79" spans="1:32" x14ac:dyDescent="0.2">
      <c r="A79">
        <v>100078</v>
      </c>
      <c r="B79" s="3">
        <f t="shared" ca="1" si="28"/>
        <v>3461.7512525866277</v>
      </c>
      <c r="C79" s="3">
        <f t="shared" ca="1" si="29"/>
        <v>59.6082034249686</v>
      </c>
      <c r="D79" t="str">
        <f t="shared" ca="1" si="30"/>
        <v>女</v>
      </c>
      <c r="E79" s="3">
        <f t="shared" ca="1" si="31"/>
        <v>14413.467608726447</v>
      </c>
      <c r="F79" s="3">
        <f t="shared" ca="1" si="32"/>
        <v>6</v>
      </c>
      <c r="G79">
        <f t="shared" ca="1" si="27"/>
        <v>5</v>
      </c>
      <c r="H79">
        <f t="shared" ca="1" si="26"/>
        <v>5</v>
      </c>
      <c r="I79">
        <f t="shared" ca="1" si="26"/>
        <v>5</v>
      </c>
      <c r="J79">
        <f t="shared" ca="1" si="26"/>
        <v>5</v>
      </c>
      <c r="K79">
        <f t="shared" ca="1" si="26"/>
        <v>4</v>
      </c>
      <c r="L79">
        <f t="shared" ca="1" si="26"/>
        <v>5</v>
      </c>
      <c r="M79">
        <f t="shared" ca="1" si="26"/>
        <v>4</v>
      </c>
      <c r="N79" s="2">
        <f t="shared" ca="1" si="33"/>
        <v>5</v>
      </c>
      <c r="O79" s="2">
        <f t="shared" ca="1" si="34"/>
        <v>4.333333333333333</v>
      </c>
      <c r="P79" s="2">
        <f t="shared" ca="1" si="35"/>
        <v>4.7333333333333334</v>
      </c>
      <c r="Q79" t="str">
        <f t="shared" ca="1" si="36"/>
        <v>非低收入</v>
      </c>
      <c r="R79" t="str">
        <f t="shared" ca="1" si="37"/>
        <v>高收入</v>
      </c>
      <c r="S79" t="str">
        <f t="shared" ca="1" si="38"/>
        <v>综合评分合格</v>
      </c>
      <c r="T79" t="str">
        <f t="shared" ca="1" si="39"/>
        <v>非优秀</v>
      </c>
      <c r="U79" t="str">
        <f t="shared" ca="1" si="40"/>
        <v>综合评分合格</v>
      </c>
      <c r="V79" t="str">
        <f t="shared" ca="1" si="41"/>
        <v/>
      </c>
      <c r="W79" t="str">
        <f t="shared" ca="1" si="42"/>
        <v>口灿莲花</v>
      </c>
      <c r="X79" t="str">
        <f t="shared" ca="1" si="43"/>
        <v/>
      </c>
      <c r="Y79" t="str">
        <f t="shared" ca="1" si="44"/>
        <v>SQL大神</v>
      </c>
      <c r="Z79" t="str">
        <f t="shared" ca="1" si="45"/>
        <v>Excel达人</v>
      </c>
      <c r="AA79" t="str">
        <f t="shared" ca="1" si="46"/>
        <v>可视化高手</v>
      </c>
      <c r="AB79" t="str">
        <f t="shared" ca="1" si="47"/>
        <v>算法狂魔</v>
      </c>
      <c r="AC79" t="str">
        <f t="shared" ca="1" si="48"/>
        <v>分析师100078属于高收入人群,能力综合评分合格</v>
      </c>
      <c r="AD79" t="str">
        <f t="shared" ca="1" si="49"/>
        <v>口灿莲花</v>
      </c>
      <c r="AE79" t="str">
        <f t="shared" ca="1" si="50"/>
        <v>SQL大神 Excel达人 可视化高手 算法狂魔</v>
      </c>
      <c r="AF79" t="str">
        <f t="shared" ca="1" si="51"/>
        <v>分析师100078属于高收入人群,能力综合评分合格 此人口灿莲花也是SQL大神 Excel达人 可视化高手 算法狂魔。</v>
      </c>
    </row>
    <row r="80" spans="1:32" x14ac:dyDescent="0.2">
      <c r="A80">
        <v>100079</v>
      </c>
      <c r="B80" s="3">
        <f t="shared" ca="1" si="28"/>
        <v>1215.5297111233954</v>
      </c>
      <c r="C80" s="3">
        <f t="shared" ca="1" si="29"/>
        <v>57.923537424426279</v>
      </c>
      <c r="D80" t="str">
        <f t="shared" ca="1" si="30"/>
        <v>男</v>
      </c>
      <c r="E80" s="3">
        <f t="shared" ca="1" si="31"/>
        <v>6149.2992105465728</v>
      </c>
      <c r="F80" s="3">
        <f t="shared" ca="1" si="32"/>
        <v>19</v>
      </c>
      <c r="G80">
        <f t="shared" ca="1" si="27"/>
        <v>5</v>
      </c>
      <c r="H80">
        <f t="shared" ca="1" si="26"/>
        <v>5</v>
      </c>
      <c r="I80">
        <f t="shared" ca="1" si="26"/>
        <v>5</v>
      </c>
      <c r="J80">
        <f t="shared" ca="1" si="26"/>
        <v>4</v>
      </c>
      <c r="K80">
        <f t="shared" ca="1" si="26"/>
        <v>4</v>
      </c>
      <c r="L80">
        <f t="shared" ca="1" si="26"/>
        <v>4</v>
      </c>
      <c r="M80">
        <f t="shared" ca="1" si="26"/>
        <v>4</v>
      </c>
      <c r="N80" s="2">
        <f t="shared" ca="1" si="33"/>
        <v>4.75</v>
      </c>
      <c r="O80" s="2">
        <f t="shared" ca="1" si="34"/>
        <v>4</v>
      </c>
      <c r="P80" s="2">
        <f t="shared" ca="1" si="35"/>
        <v>4.45</v>
      </c>
      <c r="Q80" t="str">
        <f t="shared" ca="1" si="36"/>
        <v>非低收入</v>
      </c>
      <c r="R80" t="str">
        <f t="shared" ca="1" si="37"/>
        <v>中高收入</v>
      </c>
      <c r="S80" t="str">
        <f t="shared" ca="1" si="38"/>
        <v>综合评分合格</v>
      </c>
      <c r="T80" t="str">
        <f t="shared" ca="1" si="39"/>
        <v>非优秀</v>
      </c>
      <c r="U80" t="str">
        <f t="shared" ca="1" si="40"/>
        <v>综合评分合格</v>
      </c>
      <c r="V80" t="str">
        <f t="shared" ca="1" si="41"/>
        <v/>
      </c>
      <c r="W80" t="str">
        <f t="shared" ca="1" si="42"/>
        <v/>
      </c>
      <c r="X80" t="str">
        <f t="shared" ca="1" si="43"/>
        <v/>
      </c>
      <c r="Y80" t="str">
        <f t="shared" ca="1" si="44"/>
        <v>SQL大神</v>
      </c>
      <c r="Z80" t="str">
        <f t="shared" ca="1" si="45"/>
        <v>Excel达人</v>
      </c>
      <c r="AA80" t="str">
        <f t="shared" ca="1" si="46"/>
        <v>可视化高手</v>
      </c>
      <c r="AB80" t="str">
        <f t="shared" ca="1" si="47"/>
        <v/>
      </c>
      <c r="AC80" t="str">
        <f t="shared" ca="1" si="48"/>
        <v>分析师100079属于中高收入人群,能力综合评分合格</v>
      </c>
      <c r="AD80" t="str">
        <f t="shared" ca="1" si="49"/>
        <v/>
      </c>
      <c r="AE80" t="str">
        <f t="shared" ca="1" si="50"/>
        <v>SQL大神 Excel达人 可视化高手</v>
      </c>
      <c r="AF80" t="str">
        <f t="shared" ca="1" si="51"/>
        <v>分析师100079属于中高收入人群,能力综合评分合格 也是SQL大神 Excel达人 可视化高手。</v>
      </c>
    </row>
    <row r="81" spans="1:32" x14ac:dyDescent="0.2">
      <c r="A81">
        <v>100080</v>
      </c>
      <c r="B81" s="3">
        <f t="shared" ca="1" si="28"/>
        <v>3277.2882242905366</v>
      </c>
      <c r="C81" s="3">
        <f t="shared" ca="1" si="29"/>
        <v>19.198643353921973</v>
      </c>
      <c r="D81" t="str">
        <f t="shared" ca="1" si="30"/>
        <v>女</v>
      </c>
      <c r="E81" s="3">
        <f t="shared" ca="1" si="31"/>
        <v>21783.670288695255</v>
      </c>
      <c r="F81" s="3">
        <f t="shared" ca="1" si="32"/>
        <v>3</v>
      </c>
      <c r="G81">
        <f t="shared" ca="1" si="27"/>
        <v>4</v>
      </c>
      <c r="H81">
        <f t="shared" ca="1" si="26"/>
        <v>3</v>
      </c>
      <c r="I81">
        <f t="shared" ca="1" si="26"/>
        <v>4</v>
      </c>
      <c r="J81">
        <f t="shared" ca="1" si="26"/>
        <v>5</v>
      </c>
      <c r="K81">
        <f t="shared" ca="1" si="26"/>
        <v>5</v>
      </c>
      <c r="L81">
        <f t="shared" ca="1" si="26"/>
        <v>3</v>
      </c>
      <c r="M81">
        <f t="shared" ca="1" si="26"/>
        <v>1</v>
      </c>
      <c r="N81" s="2">
        <f t="shared" ca="1" si="33"/>
        <v>4</v>
      </c>
      <c r="O81" s="2">
        <f t="shared" ca="1" si="34"/>
        <v>3</v>
      </c>
      <c r="P81" s="2">
        <f t="shared" ca="1" si="35"/>
        <v>3.6</v>
      </c>
      <c r="Q81" t="str">
        <f t="shared" ca="1" si="36"/>
        <v>非低收入</v>
      </c>
      <c r="R81" t="str">
        <f t="shared" ca="1" si="37"/>
        <v>高收入</v>
      </c>
      <c r="S81" t="str">
        <f t="shared" ca="1" si="38"/>
        <v>综合评分合格</v>
      </c>
      <c r="T81" t="str">
        <f t="shared" ca="1" si="39"/>
        <v>非优秀</v>
      </c>
      <c r="U81" t="str">
        <f t="shared" ca="1" si="40"/>
        <v>综合评分合格</v>
      </c>
      <c r="V81" t="str">
        <f t="shared" ca="1" si="41"/>
        <v>文采斐然</v>
      </c>
      <c r="W81" t="str">
        <f t="shared" ca="1" si="42"/>
        <v/>
      </c>
      <c r="X81" t="str">
        <f t="shared" ca="1" si="43"/>
        <v/>
      </c>
      <c r="Y81" t="str">
        <f t="shared" ca="1" si="44"/>
        <v/>
      </c>
      <c r="Z81" t="str">
        <f t="shared" ca="1" si="45"/>
        <v/>
      </c>
      <c r="AA81" t="str">
        <f t="shared" ca="1" si="46"/>
        <v/>
      </c>
      <c r="AB81" t="str">
        <f t="shared" ca="1" si="47"/>
        <v>算法狂魔</v>
      </c>
      <c r="AC81" t="str">
        <f t="shared" ca="1" si="48"/>
        <v>分析师100080属于高收入人群,能力综合评分合格</v>
      </c>
      <c r="AD81" t="str">
        <f t="shared" ca="1" si="49"/>
        <v>文采斐然</v>
      </c>
      <c r="AE81" t="str">
        <f t="shared" ca="1" si="50"/>
        <v>算法狂魔</v>
      </c>
      <c r="AF81" t="str">
        <f t="shared" ca="1" si="51"/>
        <v>分析师100080属于高收入人群,能力综合评分合格 此人文采斐然也是算法狂魔。</v>
      </c>
    </row>
    <row r="82" spans="1:32" x14ac:dyDescent="0.2">
      <c r="A82">
        <v>100081</v>
      </c>
      <c r="B82" s="3">
        <f t="shared" ca="1" si="28"/>
        <v>2743.5454349891907</v>
      </c>
      <c r="C82" s="3">
        <f t="shared" ca="1" si="29"/>
        <v>64.273141982894103</v>
      </c>
      <c r="D82" t="str">
        <f t="shared" ca="1" si="30"/>
        <v>女</v>
      </c>
      <c r="E82" s="3">
        <f t="shared" ca="1" si="31"/>
        <v>5469.3487116646547</v>
      </c>
      <c r="F82" s="3">
        <f t="shared" ca="1" si="32"/>
        <v>10</v>
      </c>
      <c r="G82">
        <f t="shared" ca="1" si="27"/>
        <v>4</v>
      </c>
      <c r="H82">
        <f t="shared" ca="1" si="26"/>
        <v>5</v>
      </c>
      <c r="I82">
        <f t="shared" ca="1" si="26"/>
        <v>4</v>
      </c>
      <c r="J82">
        <f t="shared" ca="1" si="26"/>
        <v>5</v>
      </c>
      <c r="K82">
        <f t="shared" ca="1" si="26"/>
        <v>4</v>
      </c>
      <c r="L82">
        <f t="shared" ca="1" si="26"/>
        <v>5</v>
      </c>
      <c r="M82">
        <f t="shared" ca="1" si="26"/>
        <v>3</v>
      </c>
      <c r="N82" s="2">
        <f t="shared" ca="1" si="33"/>
        <v>4.5</v>
      </c>
      <c r="O82" s="2">
        <f t="shared" ca="1" si="34"/>
        <v>4</v>
      </c>
      <c r="P82" s="2">
        <f t="shared" ca="1" si="35"/>
        <v>4.3</v>
      </c>
      <c r="Q82" t="str">
        <f t="shared" ca="1" si="36"/>
        <v>非低收入</v>
      </c>
      <c r="R82" t="str">
        <f t="shared" ca="1" si="37"/>
        <v>中等收入</v>
      </c>
      <c r="S82" t="str">
        <f t="shared" ca="1" si="38"/>
        <v>综合评分合格</v>
      </c>
      <c r="T82" t="str">
        <f t="shared" ca="1" si="39"/>
        <v>非优秀</v>
      </c>
      <c r="U82" t="str">
        <f t="shared" ca="1" si="40"/>
        <v>综合评分合格</v>
      </c>
      <c r="V82" t="str">
        <f t="shared" ca="1" si="41"/>
        <v/>
      </c>
      <c r="W82" t="str">
        <f t="shared" ca="1" si="42"/>
        <v>口灿莲花</v>
      </c>
      <c r="X82" t="str">
        <f t="shared" ca="1" si="43"/>
        <v/>
      </c>
      <c r="Y82" t="str">
        <f t="shared" ca="1" si="44"/>
        <v/>
      </c>
      <c r="Z82" t="str">
        <f t="shared" ca="1" si="45"/>
        <v>Excel达人</v>
      </c>
      <c r="AA82" t="str">
        <f t="shared" ca="1" si="46"/>
        <v/>
      </c>
      <c r="AB82" t="str">
        <f t="shared" ca="1" si="47"/>
        <v>算法狂魔</v>
      </c>
      <c r="AC82" t="str">
        <f t="shared" ca="1" si="48"/>
        <v>分析师100081属于中等收入人群,能力综合评分合格</v>
      </c>
      <c r="AD82" t="str">
        <f t="shared" ca="1" si="49"/>
        <v>口灿莲花</v>
      </c>
      <c r="AE82" t="str">
        <f t="shared" ca="1" si="50"/>
        <v>Excel达人 算法狂魔</v>
      </c>
      <c r="AF82" t="str">
        <f t="shared" ca="1" si="51"/>
        <v>分析师100081属于中等收入人群,能力综合评分合格 此人口灿莲花也是Excel达人 算法狂魔。</v>
      </c>
    </row>
    <row r="83" spans="1:32" x14ac:dyDescent="0.2">
      <c r="A83">
        <v>100082</v>
      </c>
      <c r="B83" s="3">
        <f t="shared" ca="1" si="28"/>
        <v>5755.3002481702506</v>
      </c>
      <c r="C83" s="3">
        <f t="shared" ca="1" si="29"/>
        <v>66.203951277858195</v>
      </c>
      <c r="D83" t="str">
        <f t="shared" ca="1" si="30"/>
        <v>女</v>
      </c>
      <c r="E83" s="3">
        <f t="shared" ca="1" si="31"/>
        <v>14471.611632218648</v>
      </c>
      <c r="F83" s="3">
        <f t="shared" ca="1" si="32"/>
        <v>20</v>
      </c>
      <c r="G83">
        <f t="shared" ca="1" si="27"/>
        <v>5</v>
      </c>
      <c r="H83">
        <f t="shared" ca="1" si="26"/>
        <v>5</v>
      </c>
      <c r="I83">
        <f t="shared" ca="1" si="26"/>
        <v>5</v>
      </c>
      <c r="J83">
        <f t="shared" ca="1" si="26"/>
        <v>3</v>
      </c>
      <c r="K83">
        <f t="shared" ca="1" si="26"/>
        <v>4</v>
      </c>
      <c r="L83">
        <f t="shared" ca="1" si="26"/>
        <v>5</v>
      </c>
      <c r="M83">
        <f t="shared" ca="1" si="26"/>
        <v>4</v>
      </c>
      <c r="N83" s="2">
        <f t="shared" ca="1" si="33"/>
        <v>4.5</v>
      </c>
      <c r="O83" s="2">
        <f t="shared" ca="1" si="34"/>
        <v>4.333333333333333</v>
      </c>
      <c r="P83" s="2">
        <f t="shared" ca="1" si="35"/>
        <v>4.4333333333333336</v>
      </c>
      <c r="Q83" t="str">
        <f t="shared" ca="1" si="36"/>
        <v>非低收入</v>
      </c>
      <c r="R83" t="str">
        <f t="shared" ca="1" si="37"/>
        <v>高收入</v>
      </c>
      <c r="S83" t="str">
        <f t="shared" ca="1" si="38"/>
        <v>综合评分合格</v>
      </c>
      <c r="T83" t="str">
        <f t="shared" ca="1" si="39"/>
        <v>非优秀</v>
      </c>
      <c r="U83" t="str">
        <f t="shared" ca="1" si="40"/>
        <v>综合评分合格</v>
      </c>
      <c r="V83" t="str">
        <f t="shared" ca="1" si="41"/>
        <v/>
      </c>
      <c r="W83" t="str">
        <f t="shared" ca="1" si="42"/>
        <v>口灿莲花</v>
      </c>
      <c r="X83" t="str">
        <f t="shared" ca="1" si="43"/>
        <v/>
      </c>
      <c r="Y83" t="str">
        <f t="shared" ca="1" si="44"/>
        <v>SQL大神</v>
      </c>
      <c r="Z83" t="str">
        <f t="shared" ca="1" si="45"/>
        <v>Excel达人</v>
      </c>
      <c r="AA83" t="str">
        <f t="shared" ca="1" si="46"/>
        <v>可视化高手</v>
      </c>
      <c r="AB83" t="str">
        <f t="shared" ca="1" si="47"/>
        <v/>
      </c>
      <c r="AC83" t="str">
        <f t="shared" ca="1" si="48"/>
        <v>分析师100082属于高收入人群,能力综合评分合格</v>
      </c>
      <c r="AD83" t="str">
        <f t="shared" ca="1" si="49"/>
        <v>口灿莲花</v>
      </c>
      <c r="AE83" t="str">
        <f t="shared" ca="1" si="50"/>
        <v>SQL大神 Excel达人 可视化高手</v>
      </c>
      <c r="AF83" t="str">
        <f t="shared" ca="1" si="51"/>
        <v>分析师100082属于高收入人群,能力综合评分合格 此人口灿莲花也是SQL大神 Excel达人 可视化高手。</v>
      </c>
    </row>
    <row r="84" spans="1:32" x14ac:dyDescent="0.2">
      <c r="A84">
        <v>100083</v>
      </c>
      <c r="B84" s="3">
        <f t="shared" ca="1" si="28"/>
        <v>6492.7033195823606</v>
      </c>
      <c r="C84" s="3">
        <f t="shared" ca="1" si="29"/>
        <v>32.799205700615261</v>
      </c>
      <c r="D84" t="str">
        <f t="shared" ca="1" si="30"/>
        <v>女</v>
      </c>
      <c r="E84" s="3">
        <f t="shared" ca="1" si="31"/>
        <v>16400.871066018874</v>
      </c>
      <c r="F84" s="3">
        <f t="shared" ca="1" si="32"/>
        <v>18</v>
      </c>
      <c r="G84">
        <f t="shared" ca="1" si="27"/>
        <v>5</v>
      </c>
      <c r="H84">
        <f t="shared" ca="1" si="26"/>
        <v>5</v>
      </c>
      <c r="I84">
        <f t="shared" ca="1" si="26"/>
        <v>5</v>
      </c>
      <c r="J84">
        <f t="shared" ca="1" si="26"/>
        <v>3</v>
      </c>
      <c r="K84">
        <f t="shared" ca="1" si="26"/>
        <v>5</v>
      </c>
      <c r="L84">
        <f t="shared" ca="1" si="26"/>
        <v>3</v>
      </c>
      <c r="M84">
        <f t="shared" ca="1" si="26"/>
        <v>3</v>
      </c>
      <c r="N84" s="2">
        <f t="shared" ca="1" si="33"/>
        <v>4.5</v>
      </c>
      <c r="O84" s="2">
        <f t="shared" ca="1" si="34"/>
        <v>3.6666666666666665</v>
      </c>
      <c r="P84" s="2">
        <f t="shared" ca="1" si="35"/>
        <v>4.1666666666666661</v>
      </c>
      <c r="Q84" t="str">
        <f t="shared" ca="1" si="36"/>
        <v>非低收入</v>
      </c>
      <c r="R84" t="str">
        <f t="shared" ca="1" si="37"/>
        <v>高收入</v>
      </c>
      <c r="S84" t="str">
        <f t="shared" ca="1" si="38"/>
        <v>综合评分合格</v>
      </c>
      <c r="T84" t="str">
        <f t="shared" ca="1" si="39"/>
        <v>非优秀</v>
      </c>
      <c r="U84" t="str">
        <f t="shared" ca="1" si="40"/>
        <v>综合评分合格</v>
      </c>
      <c r="V84" t="str">
        <f t="shared" ca="1" si="41"/>
        <v>文采斐然</v>
      </c>
      <c r="W84" t="str">
        <f t="shared" ca="1" si="42"/>
        <v/>
      </c>
      <c r="X84" t="str">
        <f t="shared" ca="1" si="43"/>
        <v/>
      </c>
      <c r="Y84" t="str">
        <f t="shared" ca="1" si="44"/>
        <v>SQL大神</v>
      </c>
      <c r="Z84" t="str">
        <f t="shared" ca="1" si="45"/>
        <v>Excel达人</v>
      </c>
      <c r="AA84" t="str">
        <f t="shared" ca="1" si="46"/>
        <v>可视化高手</v>
      </c>
      <c r="AB84" t="str">
        <f t="shared" ca="1" si="47"/>
        <v/>
      </c>
      <c r="AC84" t="str">
        <f t="shared" ca="1" si="48"/>
        <v>分析师100083属于高收入人群,能力综合评分合格</v>
      </c>
      <c r="AD84" t="str">
        <f t="shared" ca="1" si="49"/>
        <v>文采斐然</v>
      </c>
      <c r="AE84" t="str">
        <f t="shared" ca="1" si="50"/>
        <v>SQL大神 Excel达人 可视化高手</v>
      </c>
      <c r="AF84" t="str">
        <f t="shared" ca="1" si="51"/>
        <v>分析师100083属于高收入人群,能力综合评分合格 此人文采斐然也是SQL大神 Excel达人 可视化高手。</v>
      </c>
    </row>
    <row r="85" spans="1:32" x14ac:dyDescent="0.2">
      <c r="A85">
        <v>100084</v>
      </c>
      <c r="B85" s="3">
        <f t="shared" ca="1" si="28"/>
        <v>9584.4198531249585</v>
      </c>
      <c r="C85" s="3">
        <f t="shared" ca="1" si="29"/>
        <v>49.179471441965688</v>
      </c>
      <c r="D85" t="str">
        <f t="shared" ca="1" si="30"/>
        <v>男</v>
      </c>
      <c r="E85" s="3">
        <f t="shared" ca="1" si="31"/>
        <v>2373.2824136956306</v>
      </c>
      <c r="F85" s="3">
        <f t="shared" ca="1" si="32"/>
        <v>6</v>
      </c>
      <c r="G85">
        <f t="shared" ca="1" si="27"/>
        <v>5</v>
      </c>
      <c r="H85">
        <f t="shared" ca="1" si="26"/>
        <v>5</v>
      </c>
      <c r="I85">
        <f t="shared" ca="1" si="26"/>
        <v>5</v>
      </c>
      <c r="J85">
        <f t="shared" ca="1" si="26"/>
        <v>5</v>
      </c>
      <c r="K85">
        <f t="shared" ca="1" si="26"/>
        <v>5</v>
      </c>
      <c r="L85">
        <f t="shared" ca="1" si="26"/>
        <v>5</v>
      </c>
      <c r="M85">
        <f t="shared" ca="1" si="26"/>
        <v>5</v>
      </c>
      <c r="N85" s="2">
        <f t="shared" ca="1" si="33"/>
        <v>5</v>
      </c>
      <c r="O85" s="2">
        <f t="shared" ca="1" si="34"/>
        <v>5</v>
      </c>
      <c r="P85" s="2">
        <f t="shared" ca="1" si="35"/>
        <v>5</v>
      </c>
      <c r="Q85" t="str">
        <f t="shared" ca="1" si="36"/>
        <v>低收入</v>
      </c>
      <c r="R85" t="str">
        <f t="shared" ca="1" si="37"/>
        <v>低收入</v>
      </c>
      <c r="S85" t="str">
        <f t="shared" ca="1" si="38"/>
        <v>综合评分合格</v>
      </c>
      <c r="T85" t="str">
        <f t="shared" ca="1" si="39"/>
        <v>优秀</v>
      </c>
      <c r="U85" t="str">
        <f t="shared" ca="1" si="40"/>
        <v>优秀</v>
      </c>
      <c r="V85" t="str">
        <f t="shared" ca="1" si="41"/>
        <v>文采斐然</v>
      </c>
      <c r="W85" t="str">
        <f t="shared" ca="1" si="42"/>
        <v>口灿莲花</v>
      </c>
      <c r="X85" t="str">
        <f t="shared" ca="1" si="43"/>
        <v>颜值爆表</v>
      </c>
      <c r="Y85" t="str">
        <f t="shared" ca="1" si="44"/>
        <v>SQL大神</v>
      </c>
      <c r="Z85" t="str">
        <f t="shared" ca="1" si="45"/>
        <v>Excel达人</v>
      </c>
      <c r="AA85" t="str">
        <f t="shared" ca="1" si="46"/>
        <v>可视化高手</v>
      </c>
      <c r="AB85" t="str">
        <f t="shared" ca="1" si="47"/>
        <v>算法狂魔</v>
      </c>
      <c r="AC85" t="str">
        <f t="shared" ca="1" si="48"/>
        <v>分析师100084属于低收入人群,能力优秀</v>
      </c>
      <c r="AD85" t="str">
        <f t="shared" ca="1" si="49"/>
        <v>文采斐然 口灿莲花 颜值爆表</v>
      </c>
      <c r="AE85" t="str">
        <f t="shared" ca="1" si="50"/>
        <v>SQL大神 Excel达人 可视化高手 算法狂魔</v>
      </c>
      <c r="AF85" t="str">
        <f t="shared" ca="1" si="51"/>
        <v>分析师100084属于低收入人群,能力优秀 此人文采斐然 口灿莲花 颜值爆表也是SQL大神 Excel达人 可视化高手 算法狂魔。</v>
      </c>
    </row>
    <row r="86" spans="1:32" x14ac:dyDescent="0.2">
      <c r="A86">
        <v>100085</v>
      </c>
      <c r="B86" s="3">
        <f t="shared" ca="1" si="28"/>
        <v>1269.9407410644437</v>
      </c>
      <c r="C86" s="3">
        <f t="shared" ca="1" si="29"/>
        <v>46.621787465816766</v>
      </c>
      <c r="D86" t="str">
        <f t="shared" ca="1" si="30"/>
        <v>女</v>
      </c>
      <c r="E86" s="3">
        <f t="shared" ca="1" si="31"/>
        <v>19174.179938005273</v>
      </c>
      <c r="F86" s="3">
        <f t="shared" ca="1" si="32"/>
        <v>14</v>
      </c>
      <c r="G86">
        <f t="shared" ca="1" si="27"/>
        <v>4</v>
      </c>
      <c r="H86">
        <f t="shared" ca="1" si="26"/>
        <v>4</v>
      </c>
      <c r="I86">
        <f t="shared" ca="1" si="26"/>
        <v>4</v>
      </c>
      <c r="J86">
        <f t="shared" ca="1" si="26"/>
        <v>4</v>
      </c>
      <c r="K86">
        <f t="shared" ca="1" si="26"/>
        <v>5</v>
      </c>
      <c r="L86">
        <f t="shared" ca="1" si="26"/>
        <v>5</v>
      </c>
      <c r="M86">
        <f t="shared" ca="1" si="26"/>
        <v>3</v>
      </c>
      <c r="N86" s="2">
        <f t="shared" ca="1" si="33"/>
        <v>4</v>
      </c>
      <c r="O86" s="2">
        <f t="shared" ca="1" si="34"/>
        <v>4.333333333333333</v>
      </c>
      <c r="P86" s="2">
        <f t="shared" ca="1" si="35"/>
        <v>4.1333333333333329</v>
      </c>
      <c r="Q86" t="str">
        <f t="shared" ca="1" si="36"/>
        <v>非低收入</v>
      </c>
      <c r="R86" t="str">
        <f t="shared" ca="1" si="37"/>
        <v>高收入</v>
      </c>
      <c r="S86" t="str">
        <f t="shared" ca="1" si="38"/>
        <v>综合评分合格</v>
      </c>
      <c r="T86" t="str">
        <f t="shared" ca="1" si="39"/>
        <v>非优秀</v>
      </c>
      <c r="U86" t="str">
        <f t="shared" ca="1" si="40"/>
        <v>综合评分合格</v>
      </c>
      <c r="V86" t="str">
        <f t="shared" ca="1" si="41"/>
        <v>文采斐然</v>
      </c>
      <c r="W86" t="str">
        <f t="shared" ca="1" si="42"/>
        <v>口灿莲花</v>
      </c>
      <c r="X86" t="str">
        <f t="shared" ca="1" si="43"/>
        <v/>
      </c>
      <c r="Y86" t="str">
        <f t="shared" ca="1" si="44"/>
        <v/>
      </c>
      <c r="Z86" t="str">
        <f t="shared" ca="1" si="45"/>
        <v/>
      </c>
      <c r="AA86" t="str">
        <f t="shared" ca="1" si="46"/>
        <v/>
      </c>
      <c r="AB86" t="str">
        <f t="shared" ca="1" si="47"/>
        <v/>
      </c>
      <c r="AC86" t="str">
        <f t="shared" ca="1" si="48"/>
        <v>分析师100085属于高收入人群,能力综合评分合格</v>
      </c>
      <c r="AD86" t="str">
        <f t="shared" ca="1" si="49"/>
        <v>文采斐然 口灿莲花</v>
      </c>
      <c r="AE86" t="str">
        <f t="shared" ca="1" si="50"/>
        <v/>
      </c>
      <c r="AF86" t="str">
        <f t="shared" ca="1" si="51"/>
        <v>分析师100085属于高收入人群,能力综合评分合格 此人文采斐然 口灿莲花。</v>
      </c>
    </row>
    <row r="87" spans="1:32" x14ac:dyDescent="0.2">
      <c r="A87">
        <v>100086</v>
      </c>
      <c r="B87" s="3">
        <f t="shared" ca="1" si="28"/>
        <v>2959.4772852205588</v>
      </c>
      <c r="C87" s="3">
        <f t="shared" ca="1" si="29"/>
        <v>65.685636784358223</v>
      </c>
      <c r="D87" t="str">
        <f t="shared" ca="1" si="30"/>
        <v>女</v>
      </c>
      <c r="E87" s="3">
        <f t="shared" ca="1" si="31"/>
        <v>18104.277238449249</v>
      </c>
      <c r="F87" s="3">
        <f t="shared" ca="1" si="32"/>
        <v>5</v>
      </c>
      <c r="G87">
        <f t="shared" ca="1" si="27"/>
        <v>5</v>
      </c>
      <c r="H87">
        <f t="shared" ca="1" si="26"/>
        <v>4</v>
      </c>
      <c r="I87">
        <f t="shared" ca="1" si="26"/>
        <v>4</v>
      </c>
      <c r="J87">
        <f t="shared" ca="1" si="26"/>
        <v>5</v>
      </c>
      <c r="K87">
        <f t="shared" ca="1" si="26"/>
        <v>5</v>
      </c>
      <c r="L87">
        <f t="shared" ca="1" si="26"/>
        <v>5</v>
      </c>
      <c r="M87">
        <f t="shared" ca="1" si="26"/>
        <v>5</v>
      </c>
      <c r="N87" s="2">
        <f t="shared" ca="1" si="33"/>
        <v>4.5</v>
      </c>
      <c r="O87" s="2">
        <f t="shared" ca="1" si="34"/>
        <v>5</v>
      </c>
      <c r="P87" s="2">
        <f t="shared" ca="1" si="35"/>
        <v>4.6999999999999993</v>
      </c>
      <c r="Q87" t="str">
        <f t="shared" ca="1" si="36"/>
        <v>非低收入</v>
      </c>
      <c r="R87" t="str">
        <f t="shared" ca="1" si="37"/>
        <v>高收入</v>
      </c>
      <c r="S87" t="str">
        <f t="shared" ca="1" si="38"/>
        <v>综合评分合格</v>
      </c>
      <c r="T87" t="str">
        <f t="shared" ca="1" si="39"/>
        <v>非优秀</v>
      </c>
      <c r="U87" t="str">
        <f t="shared" ca="1" si="40"/>
        <v>综合评分合格</v>
      </c>
      <c r="V87" t="str">
        <f t="shared" ca="1" si="41"/>
        <v>文采斐然</v>
      </c>
      <c r="W87" t="str">
        <f t="shared" ca="1" si="42"/>
        <v>口灿莲花</v>
      </c>
      <c r="X87" t="str">
        <f t="shared" ca="1" si="43"/>
        <v>颜值爆表</v>
      </c>
      <c r="Y87" t="str">
        <f t="shared" ca="1" si="44"/>
        <v>SQL大神</v>
      </c>
      <c r="Z87" t="str">
        <f t="shared" ca="1" si="45"/>
        <v/>
      </c>
      <c r="AA87" t="str">
        <f t="shared" ca="1" si="46"/>
        <v/>
      </c>
      <c r="AB87" t="str">
        <f t="shared" ca="1" si="47"/>
        <v>算法狂魔</v>
      </c>
      <c r="AC87" t="str">
        <f t="shared" ca="1" si="48"/>
        <v>分析师100086属于高收入人群,能力综合评分合格</v>
      </c>
      <c r="AD87" t="str">
        <f t="shared" ca="1" si="49"/>
        <v>文采斐然 口灿莲花 颜值爆表</v>
      </c>
      <c r="AE87" t="str">
        <f t="shared" ca="1" si="50"/>
        <v>SQL大神 算法狂魔</v>
      </c>
      <c r="AF87" t="str">
        <f t="shared" ca="1" si="51"/>
        <v>分析师100086属于高收入人群,能力综合评分合格 此人文采斐然 口灿莲花 颜值爆表也是SQL大神 算法狂魔。</v>
      </c>
    </row>
    <row r="88" spans="1:32" x14ac:dyDescent="0.2">
      <c r="A88">
        <v>100087</v>
      </c>
      <c r="B88" s="3">
        <f t="shared" ca="1" si="28"/>
        <v>8242.0685292313319</v>
      </c>
      <c r="C88" s="3">
        <f t="shared" ca="1" si="29"/>
        <v>50.931178267266574</v>
      </c>
      <c r="D88" t="str">
        <f t="shared" ca="1" si="30"/>
        <v>女</v>
      </c>
      <c r="E88" s="3">
        <f t="shared" ca="1" si="31"/>
        <v>17793.054649479018</v>
      </c>
      <c r="F88" s="3">
        <f t="shared" ca="1" si="32"/>
        <v>17</v>
      </c>
      <c r="G88">
        <f t="shared" ca="1" si="27"/>
        <v>4</v>
      </c>
      <c r="H88">
        <f t="shared" ca="1" si="26"/>
        <v>4</v>
      </c>
      <c r="I88">
        <f t="shared" ca="1" si="26"/>
        <v>4</v>
      </c>
      <c r="J88">
        <f t="shared" ca="1" si="26"/>
        <v>5</v>
      </c>
      <c r="K88">
        <f t="shared" ca="1" si="26"/>
        <v>4</v>
      </c>
      <c r="L88">
        <f t="shared" ca="1" si="26"/>
        <v>4</v>
      </c>
      <c r="M88">
        <f t="shared" ca="1" si="26"/>
        <v>5</v>
      </c>
      <c r="N88" s="2">
        <f t="shared" ca="1" si="33"/>
        <v>4.25</v>
      </c>
      <c r="O88" s="2">
        <f t="shared" ca="1" si="34"/>
        <v>4.333333333333333</v>
      </c>
      <c r="P88" s="2">
        <f t="shared" ca="1" si="35"/>
        <v>4.2833333333333332</v>
      </c>
      <c r="Q88" t="str">
        <f t="shared" ca="1" si="36"/>
        <v>非低收入</v>
      </c>
      <c r="R88" t="str">
        <f t="shared" ca="1" si="37"/>
        <v>高收入</v>
      </c>
      <c r="S88" t="str">
        <f t="shared" ca="1" si="38"/>
        <v>综合评分合格</v>
      </c>
      <c r="T88" t="str">
        <f t="shared" ca="1" si="39"/>
        <v>非优秀</v>
      </c>
      <c r="U88" t="str">
        <f t="shared" ca="1" si="40"/>
        <v>综合评分合格</v>
      </c>
      <c r="V88" t="str">
        <f t="shared" ca="1" si="41"/>
        <v/>
      </c>
      <c r="W88" t="str">
        <f t="shared" ca="1" si="42"/>
        <v/>
      </c>
      <c r="X88" t="str">
        <f t="shared" ca="1" si="43"/>
        <v>颜值爆表</v>
      </c>
      <c r="Y88" t="str">
        <f t="shared" ca="1" si="44"/>
        <v/>
      </c>
      <c r="Z88" t="str">
        <f t="shared" ca="1" si="45"/>
        <v/>
      </c>
      <c r="AA88" t="str">
        <f t="shared" ca="1" si="46"/>
        <v/>
      </c>
      <c r="AB88" t="str">
        <f t="shared" ca="1" si="47"/>
        <v>算法狂魔</v>
      </c>
      <c r="AC88" t="str">
        <f t="shared" ca="1" si="48"/>
        <v>分析师100087属于高收入人群,能力综合评分合格</v>
      </c>
      <c r="AD88" t="str">
        <f t="shared" ca="1" si="49"/>
        <v>颜值爆表</v>
      </c>
      <c r="AE88" t="str">
        <f t="shared" ca="1" si="50"/>
        <v>算法狂魔</v>
      </c>
      <c r="AF88" t="str">
        <f t="shared" ca="1" si="51"/>
        <v>分析师100087属于高收入人群,能力综合评分合格 此人颜值爆表也是算法狂魔。</v>
      </c>
    </row>
    <row r="89" spans="1:32" x14ac:dyDescent="0.2">
      <c r="A89">
        <v>100088</v>
      </c>
      <c r="B89" s="3">
        <f t="shared" ca="1" si="28"/>
        <v>5700.0899403367166</v>
      </c>
      <c r="C89" s="3">
        <f t="shared" ca="1" si="29"/>
        <v>24.858803473811747</v>
      </c>
      <c r="D89" t="str">
        <f t="shared" ca="1" si="30"/>
        <v>男</v>
      </c>
      <c r="E89" s="3">
        <f t="shared" ca="1" si="31"/>
        <v>5615.4882992792527</v>
      </c>
      <c r="F89" s="3">
        <f t="shared" ca="1" si="32"/>
        <v>16</v>
      </c>
      <c r="G89">
        <f t="shared" ca="1" si="27"/>
        <v>5</v>
      </c>
      <c r="H89">
        <f t="shared" ca="1" si="26"/>
        <v>5</v>
      </c>
      <c r="I89">
        <f t="shared" ca="1" si="26"/>
        <v>5</v>
      </c>
      <c r="J89">
        <f t="shared" ca="1" si="26"/>
        <v>4</v>
      </c>
      <c r="K89">
        <f t="shared" ca="1" si="26"/>
        <v>3</v>
      </c>
      <c r="L89">
        <f t="shared" ca="1" si="26"/>
        <v>4</v>
      </c>
      <c r="M89">
        <f t="shared" ca="1" si="26"/>
        <v>5</v>
      </c>
      <c r="N89" s="2">
        <f t="shared" ca="1" si="33"/>
        <v>4.75</v>
      </c>
      <c r="O89" s="2">
        <f t="shared" ca="1" si="34"/>
        <v>4</v>
      </c>
      <c r="P89" s="2">
        <f t="shared" ca="1" si="35"/>
        <v>4.45</v>
      </c>
      <c r="Q89" t="str">
        <f t="shared" ca="1" si="36"/>
        <v>非低收入</v>
      </c>
      <c r="R89" t="str">
        <f t="shared" ca="1" si="37"/>
        <v>中等收入</v>
      </c>
      <c r="S89" t="str">
        <f t="shared" ca="1" si="38"/>
        <v>综合评分合格</v>
      </c>
      <c r="T89" t="str">
        <f t="shared" ca="1" si="39"/>
        <v>非优秀</v>
      </c>
      <c r="U89" t="str">
        <f t="shared" ca="1" si="40"/>
        <v>综合评分合格</v>
      </c>
      <c r="V89" t="str">
        <f t="shared" ca="1" si="41"/>
        <v/>
      </c>
      <c r="W89" t="str">
        <f t="shared" ca="1" si="42"/>
        <v/>
      </c>
      <c r="X89" t="str">
        <f t="shared" ca="1" si="43"/>
        <v>颜值爆表</v>
      </c>
      <c r="Y89" t="str">
        <f t="shared" ca="1" si="44"/>
        <v>SQL大神</v>
      </c>
      <c r="Z89" t="str">
        <f t="shared" ca="1" si="45"/>
        <v>Excel达人</v>
      </c>
      <c r="AA89" t="str">
        <f t="shared" ca="1" si="46"/>
        <v>可视化高手</v>
      </c>
      <c r="AB89" t="str">
        <f t="shared" ca="1" si="47"/>
        <v/>
      </c>
      <c r="AC89" t="str">
        <f t="shared" ca="1" si="48"/>
        <v>分析师100088属于中等收入人群,能力综合评分合格</v>
      </c>
      <c r="AD89" t="str">
        <f t="shared" ca="1" si="49"/>
        <v>颜值爆表</v>
      </c>
      <c r="AE89" t="str">
        <f t="shared" ca="1" si="50"/>
        <v>SQL大神 Excel达人 可视化高手</v>
      </c>
      <c r="AF89" t="str">
        <f t="shared" ca="1" si="51"/>
        <v>分析师100088属于中等收入人群,能力综合评分合格 此人颜值爆表也是SQL大神 Excel达人 可视化高手。</v>
      </c>
    </row>
    <row r="90" spans="1:32" x14ac:dyDescent="0.2">
      <c r="A90">
        <v>100089</v>
      </c>
      <c r="B90" s="3">
        <f t="shared" ca="1" si="28"/>
        <v>4209.1927952956112</v>
      </c>
      <c r="C90" s="3">
        <f t="shared" ca="1" si="29"/>
        <v>18.458333316653704</v>
      </c>
      <c r="D90" t="str">
        <f t="shared" ca="1" si="30"/>
        <v>女</v>
      </c>
      <c r="E90" s="3">
        <f t="shared" ca="1" si="31"/>
        <v>17179.638721925592</v>
      </c>
      <c r="F90" s="3">
        <f t="shared" ca="1" si="32"/>
        <v>9</v>
      </c>
      <c r="G90">
        <f t="shared" ca="1" si="27"/>
        <v>4</v>
      </c>
      <c r="H90">
        <f t="shared" ca="1" si="26"/>
        <v>5</v>
      </c>
      <c r="I90">
        <f t="shared" ca="1" si="26"/>
        <v>5</v>
      </c>
      <c r="J90">
        <f t="shared" ca="1" si="26"/>
        <v>5</v>
      </c>
      <c r="K90">
        <f t="shared" ca="1" si="26"/>
        <v>5</v>
      </c>
      <c r="L90">
        <f t="shared" ca="1" si="26"/>
        <v>5</v>
      </c>
      <c r="M90">
        <f t="shared" ca="1" si="26"/>
        <v>4</v>
      </c>
      <c r="N90" s="2">
        <f t="shared" ca="1" si="33"/>
        <v>4.75</v>
      </c>
      <c r="O90" s="2">
        <f t="shared" ca="1" si="34"/>
        <v>4.666666666666667</v>
      </c>
      <c r="P90" s="2">
        <f t="shared" ca="1" si="35"/>
        <v>4.7166666666666668</v>
      </c>
      <c r="Q90" t="str">
        <f t="shared" ca="1" si="36"/>
        <v>非低收入</v>
      </c>
      <c r="R90" t="str">
        <f t="shared" ca="1" si="37"/>
        <v>高收入</v>
      </c>
      <c r="S90" t="str">
        <f t="shared" ca="1" si="38"/>
        <v>综合评分合格</v>
      </c>
      <c r="T90" t="str">
        <f t="shared" ca="1" si="39"/>
        <v>优秀</v>
      </c>
      <c r="U90" t="str">
        <f t="shared" ca="1" si="40"/>
        <v>优秀</v>
      </c>
      <c r="V90" t="str">
        <f t="shared" ca="1" si="41"/>
        <v>文采斐然</v>
      </c>
      <c r="W90" t="str">
        <f t="shared" ca="1" si="42"/>
        <v>口灿莲花</v>
      </c>
      <c r="X90" t="str">
        <f t="shared" ca="1" si="43"/>
        <v/>
      </c>
      <c r="Y90" t="str">
        <f t="shared" ca="1" si="44"/>
        <v/>
      </c>
      <c r="Z90" t="str">
        <f t="shared" ca="1" si="45"/>
        <v>Excel达人</v>
      </c>
      <c r="AA90" t="str">
        <f t="shared" ca="1" si="46"/>
        <v>可视化高手</v>
      </c>
      <c r="AB90" t="str">
        <f t="shared" ca="1" si="47"/>
        <v>算法狂魔</v>
      </c>
      <c r="AC90" t="str">
        <f t="shared" ca="1" si="48"/>
        <v>分析师100089属于高收入人群,能力优秀</v>
      </c>
      <c r="AD90" t="str">
        <f t="shared" ca="1" si="49"/>
        <v>文采斐然 口灿莲花</v>
      </c>
      <c r="AE90" t="str">
        <f t="shared" ca="1" si="50"/>
        <v>Excel达人 可视化高手 算法狂魔</v>
      </c>
      <c r="AF90" t="str">
        <f t="shared" ca="1" si="51"/>
        <v>分析师100089属于高收入人群,能力优秀 此人文采斐然 口灿莲花也是Excel达人 可视化高手 算法狂魔。</v>
      </c>
    </row>
    <row r="91" spans="1:32" x14ac:dyDescent="0.2">
      <c r="A91">
        <v>100090</v>
      </c>
      <c r="B91" s="3">
        <f t="shared" ca="1" si="28"/>
        <v>7051.6172011000181</v>
      </c>
      <c r="C91" s="3">
        <f t="shared" ca="1" si="29"/>
        <v>30.734123040570132</v>
      </c>
      <c r="D91" t="str">
        <f t="shared" ca="1" si="30"/>
        <v>女</v>
      </c>
      <c r="E91" s="3">
        <f t="shared" ca="1" si="31"/>
        <v>11453.577301193769</v>
      </c>
      <c r="F91" s="3">
        <f t="shared" ca="1" si="32"/>
        <v>5</v>
      </c>
      <c r="G91">
        <f t="shared" ca="1" si="27"/>
        <v>2</v>
      </c>
      <c r="H91">
        <f t="shared" ca="1" si="26"/>
        <v>5</v>
      </c>
      <c r="I91">
        <f t="shared" ca="1" si="26"/>
        <v>5</v>
      </c>
      <c r="J91">
        <f t="shared" ca="1" si="26"/>
        <v>4</v>
      </c>
      <c r="K91">
        <f t="shared" ca="1" si="26"/>
        <v>5</v>
      </c>
      <c r="L91">
        <f t="shared" ca="1" si="26"/>
        <v>4</v>
      </c>
      <c r="M91">
        <f t="shared" ca="1" si="26"/>
        <v>5</v>
      </c>
      <c r="N91" s="2">
        <f t="shared" ca="1" si="33"/>
        <v>4</v>
      </c>
      <c r="O91" s="2">
        <f t="shared" ca="1" si="34"/>
        <v>4.666666666666667</v>
      </c>
      <c r="P91" s="2">
        <f t="shared" ca="1" si="35"/>
        <v>4.2666666666666666</v>
      </c>
      <c r="Q91" t="str">
        <f t="shared" ca="1" si="36"/>
        <v>非低收入</v>
      </c>
      <c r="R91" t="str">
        <f t="shared" ca="1" si="37"/>
        <v>高收入</v>
      </c>
      <c r="S91" t="str">
        <f t="shared" ca="1" si="38"/>
        <v>综合评分合格</v>
      </c>
      <c r="T91" t="str">
        <f t="shared" ca="1" si="39"/>
        <v>非优秀</v>
      </c>
      <c r="U91" t="str">
        <f t="shared" ca="1" si="40"/>
        <v>综合评分合格</v>
      </c>
      <c r="V91" t="str">
        <f t="shared" ca="1" si="41"/>
        <v>文采斐然</v>
      </c>
      <c r="W91" t="str">
        <f t="shared" ca="1" si="42"/>
        <v/>
      </c>
      <c r="X91" t="str">
        <f t="shared" ca="1" si="43"/>
        <v>颜值爆表</v>
      </c>
      <c r="Y91" t="str">
        <f t="shared" ca="1" si="44"/>
        <v/>
      </c>
      <c r="Z91" t="str">
        <f t="shared" ca="1" si="45"/>
        <v>Excel达人</v>
      </c>
      <c r="AA91" t="str">
        <f t="shared" ca="1" si="46"/>
        <v>可视化高手</v>
      </c>
      <c r="AB91" t="str">
        <f t="shared" ca="1" si="47"/>
        <v/>
      </c>
      <c r="AC91" t="str">
        <f t="shared" ca="1" si="48"/>
        <v>分析师100090属于高收入人群,能力综合评分合格</v>
      </c>
      <c r="AD91" t="str">
        <f t="shared" ca="1" si="49"/>
        <v>文采斐然 颜值爆表</v>
      </c>
      <c r="AE91" t="str">
        <f t="shared" ca="1" si="50"/>
        <v>Excel达人 可视化高手</v>
      </c>
      <c r="AF91" t="str">
        <f t="shared" ca="1" si="51"/>
        <v>分析师100090属于高收入人群,能力综合评分合格 此人文采斐然 颜值爆表也是Excel达人 可视化高手。</v>
      </c>
    </row>
    <row r="92" spans="1:32" x14ac:dyDescent="0.2">
      <c r="A92">
        <v>100091</v>
      </c>
      <c r="B92" s="3">
        <f t="shared" ca="1" si="28"/>
        <v>6249.3370901027538</v>
      </c>
      <c r="C92" s="3">
        <f t="shared" ca="1" si="29"/>
        <v>44.496399726514312</v>
      </c>
      <c r="D92" t="str">
        <f t="shared" ca="1" si="30"/>
        <v>男</v>
      </c>
      <c r="E92" s="3">
        <f t="shared" ca="1" si="31"/>
        <v>9675.0026582639803</v>
      </c>
      <c r="F92" s="3">
        <f t="shared" ca="1" si="32"/>
        <v>15</v>
      </c>
      <c r="G92">
        <f t="shared" ca="1" si="27"/>
        <v>2</v>
      </c>
      <c r="H92">
        <f t="shared" ca="1" si="26"/>
        <v>5</v>
      </c>
      <c r="I92">
        <f t="shared" ca="1" si="26"/>
        <v>5</v>
      </c>
      <c r="J92">
        <f t="shared" ca="1" si="26"/>
        <v>5</v>
      </c>
      <c r="K92">
        <f t="shared" ca="1" si="26"/>
        <v>4</v>
      </c>
      <c r="L92">
        <f t="shared" ca="1" si="26"/>
        <v>5</v>
      </c>
      <c r="M92">
        <f t="shared" ca="1" si="26"/>
        <v>5</v>
      </c>
      <c r="N92" s="2">
        <f t="shared" ca="1" si="33"/>
        <v>4.25</v>
      </c>
      <c r="O92" s="2">
        <f t="shared" ca="1" si="34"/>
        <v>4.666666666666667</v>
      </c>
      <c r="P92" s="2">
        <f t="shared" ca="1" si="35"/>
        <v>4.416666666666667</v>
      </c>
      <c r="Q92" t="str">
        <f t="shared" ca="1" si="36"/>
        <v>非低收入</v>
      </c>
      <c r="R92" t="str">
        <f t="shared" ca="1" si="37"/>
        <v>中高收入</v>
      </c>
      <c r="S92" t="str">
        <f t="shared" ca="1" si="38"/>
        <v>综合评分合格</v>
      </c>
      <c r="T92" t="str">
        <f t="shared" ca="1" si="39"/>
        <v>非优秀</v>
      </c>
      <c r="U92" t="str">
        <f t="shared" ca="1" si="40"/>
        <v>综合评分合格</v>
      </c>
      <c r="V92" t="str">
        <f t="shared" ca="1" si="41"/>
        <v/>
      </c>
      <c r="W92" t="str">
        <f t="shared" ca="1" si="42"/>
        <v>口灿莲花</v>
      </c>
      <c r="X92" t="str">
        <f t="shared" ca="1" si="43"/>
        <v>颜值爆表</v>
      </c>
      <c r="Y92" t="str">
        <f t="shared" ca="1" si="44"/>
        <v/>
      </c>
      <c r="Z92" t="str">
        <f t="shared" ca="1" si="45"/>
        <v>Excel达人</v>
      </c>
      <c r="AA92" t="str">
        <f t="shared" ca="1" si="46"/>
        <v>可视化高手</v>
      </c>
      <c r="AB92" t="str">
        <f t="shared" ca="1" si="47"/>
        <v>算法狂魔</v>
      </c>
      <c r="AC92" t="str">
        <f t="shared" ca="1" si="48"/>
        <v>分析师100091属于中高收入人群,能力综合评分合格</v>
      </c>
      <c r="AD92" t="str">
        <f t="shared" ca="1" si="49"/>
        <v>口灿莲花 颜值爆表</v>
      </c>
      <c r="AE92" t="str">
        <f t="shared" ca="1" si="50"/>
        <v>Excel达人 可视化高手 算法狂魔</v>
      </c>
      <c r="AF92" t="str">
        <f t="shared" ca="1" si="51"/>
        <v>分析师100091属于中高收入人群,能力综合评分合格 此人口灿莲花 颜值爆表也是Excel达人 可视化高手 算法狂魔。</v>
      </c>
    </row>
    <row r="93" spans="1:32" x14ac:dyDescent="0.2">
      <c r="A93">
        <v>100092</v>
      </c>
      <c r="B93" s="3">
        <f t="shared" ca="1" si="28"/>
        <v>7955.9716045008618</v>
      </c>
      <c r="C93" s="3">
        <f t="shared" ca="1" si="29"/>
        <v>64.088057990445478</v>
      </c>
      <c r="D93" t="str">
        <f t="shared" ca="1" si="30"/>
        <v>女</v>
      </c>
      <c r="E93" s="3">
        <f t="shared" ca="1" si="31"/>
        <v>3254.7126851466505</v>
      </c>
      <c r="F93" s="3">
        <f t="shared" ca="1" si="32"/>
        <v>9</v>
      </c>
      <c r="G93">
        <f t="shared" ca="1" si="27"/>
        <v>4</v>
      </c>
      <c r="H93">
        <f t="shared" ca="1" si="26"/>
        <v>5</v>
      </c>
      <c r="I93">
        <f t="shared" ca="1" si="26"/>
        <v>4</v>
      </c>
      <c r="J93">
        <f t="shared" ca="1" si="26"/>
        <v>4</v>
      </c>
      <c r="K93">
        <f t="shared" ca="1" si="26"/>
        <v>5</v>
      </c>
      <c r="L93">
        <f t="shared" ca="1" si="26"/>
        <v>5</v>
      </c>
      <c r="M93">
        <f t="shared" ca="1" si="26"/>
        <v>4</v>
      </c>
      <c r="N93" s="2">
        <f t="shared" ca="1" si="33"/>
        <v>4.25</v>
      </c>
      <c r="O93" s="2">
        <f t="shared" ca="1" si="34"/>
        <v>4.666666666666667</v>
      </c>
      <c r="P93" s="2">
        <f t="shared" ca="1" si="35"/>
        <v>4.416666666666667</v>
      </c>
      <c r="Q93" t="str">
        <f t="shared" ca="1" si="36"/>
        <v>非低收入</v>
      </c>
      <c r="R93" t="str">
        <f t="shared" ca="1" si="37"/>
        <v>中等收入</v>
      </c>
      <c r="S93" t="str">
        <f t="shared" ca="1" si="38"/>
        <v>综合评分合格</v>
      </c>
      <c r="T93" t="str">
        <f t="shared" ca="1" si="39"/>
        <v>非优秀</v>
      </c>
      <c r="U93" t="str">
        <f t="shared" ca="1" si="40"/>
        <v>综合评分合格</v>
      </c>
      <c r="V93" t="str">
        <f t="shared" ca="1" si="41"/>
        <v>文采斐然</v>
      </c>
      <c r="W93" t="str">
        <f t="shared" ca="1" si="42"/>
        <v>口灿莲花</v>
      </c>
      <c r="X93" t="str">
        <f t="shared" ca="1" si="43"/>
        <v/>
      </c>
      <c r="Y93" t="str">
        <f t="shared" ca="1" si="44"/>
        <v/>
      </c>
      <c r="Z93" t="str">
        <f t="shared" ca="1" si="45"/>
        <v>Excel达人</v>
      </c>
      <c r="AA93" t="str">
        <f t="shared" ca="1" si="46"/>
        <v/>
      </c>
      <c r="AB93" t="str">
        <f t="shared" ca="1" si="47"/>
        <v/>
      </c>
      <c r="AC93" t="str">
        <f t="shared" ca="1" si="48"/>
        <v>分析师100092属于中等收入人群,能力综合评分合格</v>
      </c>
      <c r="AD93" t="str">
        <f t="shared" ca="1" si="49"/>
        <v>文采斐然 口灿莲花</v>
      </c>
      <c r="AE93" t="str">
        <f t="shared" ca="1" si="50"/>
        <v>Excel达人</v>
      </c>
      <c r="AF93" t="str">
        <f t="shared" ca="1" si="51"/>
        <v>分析师100092属于中等收入人群,能力综合评分合格 此人文采斐然 口灿莲花也是Excel达人。</v>
      </c>
    </row>
    <row r="94" spans="1:32" x14ac:dyDescent="0.2">
      <c r="A94">
        <v>100093</v>
      </c>
      <c r="B94" s="3">
        <f t="shared" ca="1" si="28"/>
        <v>5859.3715446580964</v>
      </c>
      <c r="C94" s="3">
        <f t="shared" ca="1" si="29"/>
        <v>36.050739449795962</v>
      </c>
      <c r="D94" t="str">
        <f t="shared" ca="1" si="30"/>
        <v>男</v>
      </c>
      <c r="E94" s="3">
        <f t="shared" ca="1" si="31"/>
        <v>8674.4295813991739</v>
      </c>
      <c r="F94" s="3">
        <f t="shared" ca="1" si="32"/>
        <v>9</v>
      </c>
      <c r="G94">
        <f t="shared" ca="1" si="27"/>
        <v>5</v>
      </c>
      <c r="H94">
        <f t="shared" ca="1" si="26"/>
        <v>5</v>
      </c>
      <c r="I94">
        <f t="shared" ca="1" si="26"/>
        <v>5</v>
      </c>
      <c r="J94">
        <f t="shared" ca="1" si="26"/>
        <v>4</v>
      </c>
      <c r="K94">
        <f t="shared" ca="1" si="26"/>
        <v>5</v>
      </c>
      <c r="L94">
        <f t="shared" ref="H94:M137" ca="1" si="52">IF(RAND()&lt;0.5,5,IF(RAND()&lt;0.7,4,IF(RAND()&lt;0.8,3,IF(RAND()&lt;0.9,2,1))))</f>
        <v>5</v>
      </c>
      <c r="M94">
        <f t="shared" ca="1" si="52"/>
        <v>3</v>
      </c>
      <c r="N94" s="2">
        <f t="shared" ca="1" si="33"/>
        <v>4.75</v>
      </c>
      <c r="O94" s="2">
        <f t="shared" ca="1" si="34"/>
        <v>4.333333333333333</v>
      </c>
      <c r="P94" s="2">
        <f t="shared" ca="1" si="35"/>
        <v>4.5833333333333339</v>
      </c>
      <c r="Q94" t="str">
        <f t="shared" ca="1" si="36"/>
        <v>非低收入</v>
      </c>
      <c r="R94" t="str">
        <f t="shared" ca="1" si="37"/>
        <v>中高收入</v>
      </c>
      <c r="S94" t="str">
        <f t="shared" ca="1" si="38"/>
        <v>综合评分合格</v>
      </c>
      <c r="T94" t="str">
        <f t="shared" ca="1" si="39"/>
        <v>非优秀</v>
      </c>
      <c r="U94" t="str">
        <f t="shared" ca="1" si="40"/>
        <v>综合评分合格</v>
      </c>
      <c r="V94" t="str">
        <f t="shared" ca="1" si="41"/>
        <v>文采斐然</v>
      </c>
      <c r="W94" t="str">
        <f t="shared" ca="1" si="42"/>
        <v>口灿莲花</v>
      </c>
      <c r="X94" t="str">
        <f t="shared" ca="1" si="43"/>
        <v/>
      </c>
      <c r="Y94" t="str">
        <f t="shared" ca="1" si="44"/>
        <v>SQL大神</v>
      </c>
      <c r="Z94" t="str">
        <f t="shared" ca="1" si="45"/>
        <v>Excel达人</v>
      </c>
      <c r="AA94" t="str">
        <f t="shared" ca="1" si="46"/>
        <v>可视化高手</v>
      </c>
      <c r="AB94" t="str">
        <f t="shared" ca="1" si="47"/>
        <v/>
      </c>
      <c r="AC94" t="str">
        <f t="shared" ca="1" si="48"/>
        <v>分析师100093属于中高收入人群,能力综合评分合格</v>
      </c>
      <c r="AD94" t="str">
        <f t="shared" ca="1" si="49"/>
        <v>文采斐然 口灿莲花</v>
      </c>
      <c r="AE94" t="str">
        <f t="shared" ca="1" si="50"/>
        <v>SQL大神 Excel达人 可视化高手</v>
      </c>
      <c r="AF94" t="str">
        <f t="shared" ca="1" si="51"/>
        <v>分析师100093属于中高收入人群,能力综合评分合格 此人文采斐然 口灿莲花也是SQL大神 Excel达人 可视化高手。</v>
      </c>
    </row>
    <row r="95" spans="1:32" x14ac:dyDescent="0.2">
      <c r="A95">
        <v>100094</v>
      </c>
      <c r="B95" s="3">
        <f t="shared" ca="1" si="28"/>
        <v>7801.8009084520327</v>
      </c>
      <c r="C95" s="3">
        <f t="shared" ca="1" si="29"/>
        <v>20.595665738634374</v>
      </c>
      <c r="D95" t="str">
        <f t="shared" ca="1" si="30"/>
        <v>女</v>
      </c>
      <c r="E95" s="3">
        <f t="shared" ca="1" si="31"/>
        <v>19469.046933582056</v>
      </c>
      <c r="F95" s="3">
        <f t="shared" ca="1" si="32"/>
        <v>9</v>
      </c>
      <c r="G95">
        <f t="shared" ca="1" si="27"/>
        <v>4</v>
      </c>
      <c r="H95">
        <f t="shared" ca="1" si="52"/>
        <v>5</v>
      </c>
      <c r="I95">
        <f t="shared" ca="1" si="52"/>
        <v>4</v>
      </c>
      <c r="J95">
        <f t="shared" ca="1" si="52"/>
        <v>5</v>
      </c>
      <c r="K95">
        <f t="shared" ca="1" si="52"/>
        <v>5</v>
      </c>
      <c r="L95">
        <f t="shared" ca="1" si="52"/>
        <v>5</v>
      </c>
      <c r="M95">
        <f t="shared" ca="1" si="52"/>
        <v>2</v>
      </c>
      <c r="N95" s="2">
        <f t="shared" ca="1" si="33"/>
        <v>4.5</v>
      </c>
      <c r="O95" s="2">
        <f t="shared" ca="1" si="34"/>
        <v>4</v>
      </c>
      <c r="P95" s="2">
        <f t="shared" ca="1" si="35"/>
        <v>4.3</v>
      </c>
      <c r="Q95" t="str">
        <f t="shared" ca="1" si="36"/>
        <v>非低收入</v>
      </c>
      <c r="R95" t="str">
        <f t="shared" ca="1" si="37"/>
        <v>高收入</v>
      </c>
      <c r="S95" t="str">
        <f t="shared" ca="1" si="38"/>
        <v>综合评分合格</v>
      </c>
      <c r="T95" t="str">
        <f t="shared" ca="1" si="39"/>
        <v>非优秀</v>
      </c>
      <c r="U95" t="str">
        <f t="shared" ca="1" si="40"/>
        <v>综合评分合格</v>
      </c>
      <c r="V95" t="str">
        <f t="shared" ca="1" si="41"/>
        <v>文采斐然</v>
      </c>
      <c r="W95" t="str">
        <f t="shared" ca="1" si="42"/>
        <v>口灿莲花</v>
      </c>
      <c r="X95" t="str">
        <f t="shared" ca="1" si="43"/>
        <v/>
      </c>
      <c r="Y95" t="str">
        <f t="shared" ca="1" si="44"/>
        <v/>
      </c>
      <c r="Z95" t="str">
        <f t="shared" ca="1" si="45"/>
        <v>Excel达人</v>
      </c>
      <c r="AA95" t="str">
        <f t="shared" ca="1" si="46"/>
        <v/>
      </c>
      <c r="AB95" t="str">
        <f t="shared" ca="1" si="47"/>
        <v>算法狂魔</v>
      </c>
      <c r="AC95" t="str">
        <f t="shared" ca="1" si="48"/>
        <v>分析师100094属于高收入人群,能力综合评分合格</v>
      </c>
      <c r="AD95" t="str">
        <f t="shared" ca="1" si="49"/>
        <v>文采斐然 口灿莲花</v>
      </c>
      <c r="AE95" t="str">
        <f t="shared" ca="1" si="50"/>
        <v>Excel达人 算法狂魔</v>
      </c>
      <c r="AF95" t="str">
        <f t="shared" ca="1" si="51"/>
        <v>分析师100094属于高收入人群,能力综合评分合格 此人文采斐然 口灿莲花也是Excel达人 算法狂魔。</v>
      </c>
    </row>
    <row r="96" spans="1:32" x14ac:dyDescent="0.2">
      <c r="A96">
        <v>100095</v>
      </c>
      <c r="B96" s="3">
        <f t="shared" ca="1" si="28"/>
        <v>3502.8935131517956</v>
      </c>
      <c r="C96" s="3">
        <f t="shared" ca="1" si="29"/>
        <v>67.596702950349254</v>
      </c>
      <c r="D96" t="str">
        <f t="shared" ca="1" si="30"/>
        <v>男</v>
      </c>
      <c r="E96" s="3">
        <f t="shared" ca="1" si="31"/>
        <v>15120.861891109764</v>
      </c>
      <c r="F96" s="3">
        <f t="shared" ca="1" si="32"/>
        <v>5</v>
      </c>
      <c r="G96">
        <f t="shared" ca="1" si="27"/>
        <v>3</v>
      </c>
      <c r="H96">
        <f t="shared" ca="1" si="52"/>
        <v>4</v>
      </c>
      <c r="I96">
        <f t="shared" ca="1" si="52"/>
        <v>4</v>
      </c>
      <c r="J96">
        <f t="shared" ca="1" si="52"/>
        <v>5</v>
      </c>
      <c r="K96">
        <f t="shared" ca="1" si="52"/>
        <v>3</v>
      </c>
      <c r="L96">
        <f t="shared" ca="1" si="52"/>
        <v>5</v>
      </c>
      <c r="M96">
        <f t="shared" ca="1" si="52"/>
        <v>5</v>
      </c>
      <c r="N96" s="2">
        <f t="shared" ca="1" si="33"/>
        <v>4</v>
      </c>
      <c r="O96" s="2">
        <f t="shared" ca="1" si="34"/>
        <v>4.333333333333333</v>
      </c>
      <c r="P96" s="2">
        <f t="shared" ca="1" si="35"/>
        <v>4.1333333333333329</v>
      </c>
      <c r="Q96" t="str">
        <f t="shared" ca="1" si="36"/>
        <v>非低收入</v>
      </c>
      <c r="R96" t="str">
        <f t="shared" ca="1" si="37"/>
        <v>高收入</v>
      </c>
      <c r="S96" t="str">
        <f t="shared" ca="1" si="38"/>
        <v>综合评分合格</v>
      </c>
      <c r="T96" t="str">
        <f t="shared" ca="1" si="39"/>
        <v>非优秀</v>
      </c>
      <c r="U96" t="str">
        <f t="shared" ca="1" si="40"/>
        <v>综合评分合格</v>
      </c>
      <c r="V96" t="str">
        <f t="shared" ca="1" si="41"/>
        <v/>
      </c>
      <c r="W96" t="str">
        <f t="shared" ca="1" si="42"/>
        <v>口灿莲花</v>
      </c>
      <c r="X96" t="str">
        <f t="shared" ca="1" si="43"/>
        <v>颜值爆表</v>
      </c>
      <c r="Y96" t="str">
        <f t="shared" ca="1" si="44"/>
        <v/>
      </c>
      <c r="Z96" t="str">
        <f t="shared" ca="1" si="45"/>
        <v/>
      </c>
      <c r="AA96" t="str">
        <f t="shared" ca="1" si="46"/>
        <v/>
      </c>
      <c r="AB96" t="str">
        <f t="shared" ca="1" si="47"/>
        <v>算法狂魔</v>
      </c>
      <c r="AC96" t="str">
        <f t="shared" ca="1" si="48"/>
        <v>分析师100095属于高收入人群,能力综合评分合格</v>
      </c>
      <c r="AD96" t="str">
        <f t="shared" ca="1" si="49"/>
        <v>口灿莲花 颜值爆表</v>
      </c>
      <c r="AE96" t="str">
        <f t="shared" ca="1" si="50"/>
        <v>算法狂魔</v>
      </c>
      <c r="AF96" t="str">
        <f t="shared" ca="1" si="51"/>
        <v>分析师100095属于高收入人群,能力综合评分合格 此人口灿莲花 颜值爆表也是算法狂魔。</v>
      </c>
    </row>
    <row r="97" spans="1:32" x14ac:dyDescent="0.2">
      <c r="A97">
        <v>100096</v>
      </c>
      <c r="B97" s="3">
        <f t="shared" ca="1" si="28"/>
        <v>4359.386336327334</v>
      </c>
      <c r="C97" s="3">
        <f t="shared" ca="1" si="29"/>
        <v>53.169549673484951</v>
      </c>
      <c r="D97" t="str">
        <f t="shared" ca="1" si="30"/>
        <v>女</v>
      </c>
      <c r="E97" s="3">
        <f t="shared" ca="1" si="31"/>
        <v>2773.8664744382272</v>
      </c>
      <c r="F97" s="3">
        <f t="shared" ca="1" si="32"/>
        <v>5</v>
      </c>
      <c r="G97">
        <f t="shared" ca="1" si="27"/>
        <v>5</v>
      </c>
      <c r="H97">
        <f t="shared" ca="1" si="52"/>
        <v>5</v>
      </c>
      <c r="I97">
        <f t="shared" ca="1" si="52"/>
        <v>5</v>
      </c>
      <c r="J97">
        <f t="shared" ca="1" si="52"/>
        <v>4</v>
      </c>
      <c r="K97">
        <f t="shared" ca="1" si="52"/>
        <v>5</v>
      </c>
      <c r="L97">
        <f t="shared" ca="1" si="52"/>
        <v>2</v>
      </c>
      <c r="M97">
        <f t="shared" ca="1" si="52"/>
        <v>5</v>
      </c>
      <c r="N97" s="2">
        <f t="shared" ca="1" si="33"/>
        <v>4.75</v>
      </c>
      <c r="O97" s="2">
        <f t="shared" ca="1" si="34"/>
        <v>4</v>
      </c>
      <c r="P97" s="2">
        <f t="shared" ca="1" si="35"/>
        <v>4.45</v>
      </c>
      <c r="Q97" t="str">
        <f t="shared" ca="1" si="36"/>
        <v>低收入</v>
      </c>
      <c r="R97" t="str">
        <f t="shared" ca="1" si="37"/>
        <v>低收入</v>
      </c>
      <c r="S97" t="str">
        <f t="shared" ca="1" si="38"/>
        <v>综合评分合格</v>
      </c>
      <c r="T97" t="str">
        <f t="shared" ca="1" si="39"/>
        <v>非优秀</v>
      </c>
      <c r="U97" t="str">
        <f t="shared" ca="1" si="40"/>
        <v>综合评分合格</v>
      </c>
      <c r="V97" t="str">
        <f t="shared" ca="1" si="41"/>
        <v>文采斐然</v>
      </c>
      <c r="W97" t="str">
        <f t="shared" ca="1" si="42"/>
        <v/>
      </c>
      <c r="X97" t="str">
        <f t="shared" ca="1" si="43"/>
        <v>颜值爆表</v>
      </c>
      <c r="Y97" t="str">
        <f t="shared" ca="1" si="44"/>
        <v>SQL大神</v>
      </c>
      <c r="Z97" t="str">
        <f t="shared" ca="1" si="45"/>
        <v>Excel达人</v>
      </c>
      <c r="AA97" t="str">
        <f t="shared" ca="1" si="46"/>
        <v>可视化高手</v>
      </c>
      <c r="AB97" t="str">
        <f t="shared" ca="1" si="47"/>
        <v/>
      </c>
      <c r="AC97" t="str">
        <f t="shared" ca="1" si="48"/>
        <v>分析师100096属于低收入人群,能力综合评分合格</v>
      </c>
      <c r="AD97" t="str">
        <f t="shared" ca="1" si="49"/>
        <v>文采斐然 颜值爆表</v>
      </c>
      <c r="AE97" t="str">
        <f t="shared" ca="1" si="50"/>
        <v>SQL大神 Excel达人 可视化高手</v>
      </c>
      <c r="AF97" t="str">
        <f t="shared" ca="1" si="51"/>
        <v>分析师100096属于低收入人群,能力综合评分合格 此人文采斐然 颜值爆表也是SQL大神 Excel达人 可视化高手。</v>
      </c>
    </row>
    <row r="98" spans="1:32" x14ac:dyDescent="0.2">
      <c r="A98">
        <v>100097</v>
      </c>
      <c r="B98" s="3">
        <f t="shared" ca="1" si="28"/>
        <v>3477.8625131379813</v>
      </c>
      <c r="C98" s="3">
        <f t="shared" ca="1" si="29"/>
        <v>42.627176760123987</v>
      </c>
      <c r="D98" t="str">
        <f t="shared" ca="1" si="30"/>
        <v>男</v>
      </c>
      <c r="E98" s="3">
        <f t="shared" ca="1" si="31"/>
        <v>18933.403889541732</v>
      </c>
      <c r="F98" s="3">
        <f t="shared" ca="1" si="32"/>
        <v>15</v>
      </c>
      <c r="G98">
        <f t="shared" ca="1" si="27"/>
        <v>5</v>
      </c>
      <c r="H98">
        <f t="shared" ca="1" si="52"/>
        <v>5</v>
      </c>
      <c r="I98">
        <f t="shared" ca="1" si="52"/>
        <v>5</v>
      </c>
      <c r="J98">
        <f t="shared" ca="1" si="52"/>
        <v>5</v>
      </c>
      <c r="K98">
        <f t="shared" ca="1" si="52"/>
        <v>5</v>
      </c>
      <c r="L98">
        <f t="shared" ca="1" si="52"/>
        <v>5</v>
      </c>
      <c r="M98">
        <f t="shared" ca="1" si="52"/>
        <v>5</v>
      </c>
      <c r="N98" s="2">
        <f t="shared" ca="1" si="33"/>
        <v>5</v>
      </c>
      <c r="O98" s="2">
        <f t="shared" ca="1" si="34"/>
        <v>5</v>
      </c>
      <c r="P98" s="2">
        <f t="shared" ca="1" si="35"/>
        <v>5</v>
      </c>
      <c r="Q98" t="str">
        <f t="shared" ca="1" si="36"/>
        <v>非低收入</v>
      </c>
      <c r="R98" t="str">
        <f t="shared" ca="1" si="37"/>
        <v>高收入</v>
      </c>
      <c r="S98" t="str">
        <f t="shared" ca="1" si="38"/>
        <v>综合评分合格</v>
      </c>
      <c r="T98" t="str">
        <f t="shared" ca="1" si="39"/>
        <v>优秀</v>
      </c>
      <c r="U98" t="str">
        <f t="shared" ca="1" si="40"/>
        <v>优秀</v>
      </c>
      <c r="V98" t="str">
        <f t="shared" ca="1" si="41"/>
        <v>文采斐然</v>
      </c>
      <c r="W98" t="str">
        <f t="shared" ca="1" si="42"/>
        <v>口灿莲花</v>
      </c>
      <c r="X98" t="str">
        <f t="shared" ca="1" si="43"/>
        <v>颜值爆表</v>
      </c>
      <c r="Y98" t="str">
        <f t="shared" ca="1" si="44"/>
        <v>SQL大神</v>
      </c>
      <c r="Z98" t="str">
        <f t="shared" ca="1" si="45"/>
        <v>Excel达人</v>
      </c>
      <c r="AA98" t="str">
        <f t="shared" ca="1" si="46"/>
        <v>可视化高手</v>
      </c>
      <c r="AB98" t="str">
        <f t="shared" ca="1" si="47"/>
        <v>算法狂魔</v>
      </c>
      <c r="AC98" t="str">
        <f t="shared" ca="1" si="48"/>
        <v>分析师100097属于高收入人群,能力优秀</v>
      </c>
      <c r="AD98" t="str">
        <f t="shared" ca="1" si="49"/>
        <v>文采斐然 口灿莲花 颜值爆表</v>
      </c>
      <c r="AE98" t="str">
        <f t="shared" ca="1" si="50"/>
        <v>SQL大神 Excel达人 可视化高手 算法狂魔</v>
      </c>
      <c r="AF98" t="str">
        <f t="shared" ca="1" si="51"/>
        <v>分析师100097属于高收入人群,能力优秀 此人文采斐然 口灿莲花 颜值爆表也是SQL大神 Excel达人 可视化高手 算法狂魔。</v>
      </c>
    </row>
    <row r="99" spans="1:32" x14ac:dyDescent="0.2">
      <c r="A99">
        <v>100098</v>
      </c>
      <c r="B99" s="3">
        <f t="shared" ca="1" si="28"/>
        <v>6673.2558504216522</v>
      </c>
      <c r="C99" s="3">
        <f t="shared" ca="1" si="29"/>
        <v>38.443284968246573</v>
      </c>
      <c r="D99" t="str">
        <f t="shared" ca="1" si="30"/>
        <v>女</v>
      </c>
      <c r="E99" s="3">
        <f t="shared" ca="1" si="31"/>
        <v>21458.464052787262</v>
      </c>
      <c r="F99" s="3">
        <f t="shared" ca="1" si="32"/>
        <v>12</v>
      </c>
      <c r="G99">
        <f t="shared" ca="1" si="27"/>
        <v>4</v>
      </c>
      <c r="H99">
        <f t="shared" ca="1" si="52"/>
        <v>3</v>
      </c>
      <c r="I99">
        <f t="shared" ca="1" si="52"/>
        <v>5</v>
      </c>
      <c r="J99">
        <f t="shared" ca="1" si="52"/>
        <v>5</v>
      </c>
      <c r="K99">
        <f t="shared" ca="1" si="52"/>
        <v>5</v>
      </c>
      <c r="L99">
        <f t="shared" ca="1" si="52"/>
        <v>3</v>
      </c>
      <c r="M99">
        <f t="shared" ca="1" si="52"/>
        <v>5</v>
      </c>
      <c r="N99" s="2">
        <f t="shared" ca="1" si="33"/>
        <v>4.25</v>
      </c>
      <c r="O99" s="2">
        <f t="shared" ca="1" si="34"/>
        <v>4.333333333333333</v>
      </c>
      <c r="P99" s="2">
        <f t="shared" ca="1" si="35"/>
        <v>4.2833333333333332</v>
      </c>
      <c r="Q99" t="str">
        <f t="shared" ca="1" si="36"/>
        <v>非低收入</v>
      </c>
      <c r="R99" t="str">
        <f t="shared" ca="1" si="37"/>
        <v>高收入</v>
      </c>
      <c r="S99" t="str">
        <f t="shared" ca="1" si="38"/>
        <v>综合评分合格</v>
      </c>
      <c r="T99" t="str">
        <f t="shared" ca="1" si="39"/>
        <v>非优秀</v>
      </c>
      <c r="U99" t="str">
        <f t="shared" ca="1" si="40"/>
        <v>综合评分合格</v>
      </c>
      <c r="V99" t="str">
        <f t="shared" ca="1" si="41"/>
        <v>文采斐然</v>
      </c>
      <c r="W99" t="str">
        <f t="shared" ca="1" si="42"/>
        <v/>
      </c>
      <c r="X99" t="str">
        <f t="shared" ca="1" si="43"/>
        <v>颜值爆表</v>
      </c>
      <c r="Y99" t="str">
        <f t="shared" ca="1" si="44"/>
        <v/>
      </c>
      <c r="Z99" t="str">
        <f t="shared" ca="1" si="45"/>
        <v/>
      </c>
      <c r="AA99" t="str">
        <f t="shared" ca="1" si="46"/>
        <v>可视化高手</v>
      </c>
      <c r="AB99" t="str">
        <f t="shared" ca="1" si="47"/>
        <v>算法狂魔</v>
      </c>
      <c r="AC99" t="str">
        <f t="shared" ca="1" si="48"/>
        <v>分析师100098属于高收入人群,能力综合评分合格</v>
      </c>
      <c r="AD99" t="str">
        <f t="shared" ca="1" si="49"/>
        <v>文采斐然 颜值爆表</v>
      </c>
      <c r="AE99" t="str">
        <f t="shared" ca="1" si="50"/>
        <v>可视化高手 算法狂魔</v>
      </c>
      <c r="AF99" t="str">
        <f t="shared" ca="1" si="51"/>
        <v>分析师100098属于高收入人群,能力综合评分合格 此人文采斐然 颜值爆表也是可视化高手 算法狂魔。</v>
      </c>
    </row>
    <row r="100" spans="1:32" x14ac:dyDescent="0.2">
      <c r="A100">
        <v>100099</v>
      </c>
      <c r="B100" s="3">
        <f t="shared" ca="1" si="28"/>
        <v>1159.0343652665958</v>
      </c>
      <c r="C100" s="3">
        <f t="shared" ca="1" si="29"/>
        <v>32.709787334796516</v>
      </c>
      <c r="D100" t="str">
        <f t="shared" ca="1" si="30"/>
        <v>男</v>
      </c>
      <c r="E100" s="3">
        <f t="shared" ca="1" si="31"/>
        <v>20780.918586986969</v>
      </c>
      <c r="F100" s="3">
        <f t="shared" ca="1" si="32"/>
        <v>8</v>
      </c>
      <c r="G100">
        <f t="shared" ca="1" si="27"/>
        <v>5</v>
      </c>
      <c r="H100">
        <f t="shared" ca="1" si="52"/>
        <v>4</v>
      </c>
      <c r="I100">
        <f t="shared" ca="1" si="52"/>
        <v>5</v>
      </c>
      <c r="J100">
        <f t="shared" ca="1" si="52"/>
        <v>5</v>
      </c>
      <c r="K100">
        <f t="shared" ca="1" si="52"/>
        <v>4</v>
      </c>
      <c r="L100">
        <f t="shared" ca="1" si="52"/>
        <v>5</v>
      </c>
      <c r="M100">
        <f t="shared" ca="1" si="52"/>
        <v>5</v>
      </c>
      <c r="N100" s="2">
        <f t="shared" ca="1" si="33"/>
        <v>4.75</v>
      </c>
      <c r="O100" s="2">
        <f t="shared" ca="1" si="34"/>
        <v>4.666666666666667</v>
      </c>
      <c r="P100" s="2">
        <f t="shared" ca="1" si="35"/>
        <v>4.7166666666666668</v>
      </c>
      <c r="Q100" t="str">
        <f t="shared" ca="1" si="36"/>
        <v>非低收入</v>
      </c>
      <c r="R100" t="str">
        <f t="shared" ca="1" si="37"/>
        <v>高收入</v>
      </c>
      <c r="S100" t="str">
        <f t="shared" ca="1" si="38"/>
        <v>综合评分合格</v>
      </c>
      <c r="T100" t="str">
        <f t="shared" ca="1" si="39"/>
        <v>优秀</v>
      </c>
      <c r="U100" t="str">
        <f t="shared" ca="1" si="40"/>
        <v>优秀</v>
      </c>
      <c r="V100" t="str">
        <f t="shared" ca="1" si="41"/>
        <v/>
      </c>
      <c r="W100" t="str">
        <f t="shared" ca="1" si="42"/>
        <v>口灿莲花</v>
      </c>
      <c r="X100" t="str">
        <f t="shared" ca="1" si="43"/>
        <v>颜值爆表</v>
      </c>
      <c r="Y100" t="str">
        <f t="shared" ca="1" si="44"/>
        <v>SQL大神</v>
      </c>
      <c r="Z100" t="str">
        <f t="shared" ca="1" si="45"/>
        <v/>
      </c>
      <c r="AA100" t="str">
        <f t="shared" ca="1" si="46"/>
        <v>可视化高手</v>
      </c>
      <c r="AB100" t="str">
        <f t="shared" ca="1" si="47"/>
        <v>算法狂魔</v>
      </c>
      <c r="AC100" t="str">
        <f t="shared" ca="1" si="48"/>
        <v>分析师100099属于高收入人群,能力优秀</v>
      </c>
      <c r="AD100" t="str">
        <f t="shared" ca="1" si="49"/>
        <v>口灿莲花 颜值爆表</v>
      </c>
      <c r="AE100" t="str">
        <f t="shared" ca="1" si="50"/>
        <v>SQL大神 可视化高手 算法狂魔</v>
      </c>
      <c r="AF100" t="str">
        <f t="shared" ca="1" si="51"/>
        <v>分析师100099属于高收入人群,能力优秀 此人口灿莲花 颜值爆表也是SQL大神 可视化高手 算法狂魔。</v>
      </c>
    </row>
    <row r="101" spans="1:32" x14ac:dyDescent="0.2">
      <c r="A101">
        <v>100100</v>
      </c>
      <c r="B101" s="3">
        <f t="shared" ca="1" si="28"/>
        <v>3684.4251937427621</v>
      </c>
      <c r="C101" s="3">
        <f t="shared" ca="1" si="29"/>
        <v>32.558130996456683</v>
      </c>
      <c r="D101" t="str">
        <f t="shared" ca="1" si="30"/>
        <v>女</v>
      </c>
      <c r="E101" s="3">
        <f t="shared" ca="1" si="31"/>
        <v>15377.038096894456</v>
      </c>
      <c r="F101" s="3">
        <f t="shared" ca="1" si="32"/>
        <v>9</v>
      </c>
      <c r="G101">
        <f t="shared" ca="1" si="27"/>
        <v>5</v>
      </c>
      <c r="H101">
        <f t="shared" ca="1" si="52"/>
        <v>5</v>
      </c>
      <c r="I101">
        <f t="shared" ca="1" si="52"/>
        <v>5</v>
      </c>
      <c r="J101">
        <f t="shared" ca="1" si="52"/>
        <v>2</v>
      </c>
      <c r="K101">
        <f t="shared" ca="1" si="52"/>
        <v>4</v>
      </c>
      <c r="L101">
        <f t="shared" ca="1" si="52"/>
        <v>4</v>
      </c>
      <c r="M101">
        <f t="shared" ca="1" si="52"/>
        <v>4</v>
      </c>
      <c r="N101" s="2">
        <f t="shared" ca="1" si="33"/>
        <v>4.25</v>
      </c>
      <c r="O101" s="2">
        <f t="shared" ca="1" si="34"/>
        <v>4</v>
      </c>
      <c r="P101" s="2">
        <f t="shared" ca="1" si="35"/>
        <v>4.1500000000000004</v>
      </c>
      <c r="Q101" t="str">
        <f t="shared" ca="1" si="36"/>
        <v>非低收入</v>
      </c>
      <c r="R101" t="str">
        <f t="shared" ca="1" si="37"/>
        <v>高收入</v>
      </c>
      <c r="S101" t="str">
        <f t="shared" ca="1" si="38"/>
        <v>综合评分合格</v>
      </c>
      <c r="T101" t="str">
        <f t="shared" ca="1" si="39"/>
        <v>非优秀</v>
      </c>
      <c r="U101" t="str">
        <f t="shared" ca="1" si="40"/>
        <v>综合评分合格</v>
      </c>
      <c r="V101" t="str">
        <f t="shared" ca="1" si="41"/>
        <v/>
      </c>
      <c r="W101" t="str">
        <f t="shared" ca="1" si="42"/>
        <v/>
      </c>
      <c r="X101" t="str">
        <f t="shared" ca="1" si="43"/>
        <v/>
      </c>
      <c r="Y101" t="str">
        <f t="shared" ca="1" si="44"/>
        <v>SQL大神</v>
      </c>
      <c r="Z101" t="str">
        <f t="shared" ca="1" si="45"/>
        <v>Excel达人</v>
      </c>
      <c r="AA101" t="str">
        <f t="shared" ca="1" si="46"/>
        <v>可视化高手</v>
      </c>
      <c r="AB101" t="str">
        <f t="shared" ca="1" si="47"/>
        <v/>
      </c>
      <c r="AC101" t="str">
        <f t="shared" ca="1" si="48"/>
        <v>分析师100100属于高收入人群,能力综合评分合格</v>
      </c>
      <c r="AD101" t="str">
        <f t="shared" ca="1" si="49"/>
        <v/>
      </c>
      <c r="AE101" t="str">
        <f t="shared" ca="1" si="50"/>
        <v>SQL大神 Excel达人 可视化高手</v>
      </c>
      <c r="AF101" t="str">
        <f t="shared" ca="1" si="51"/>
        <v>分析师100100属于高收入人群,能力综合评分合格 也是SQL大神 Excel达人 可视化高手。</v>
      </c>
    </row>
    <row r="102" spans="1:32" x14ac:dyDescent="0.2">
      <c r="A102">
        <v>100101</v>
      </c>
      <c r="B102" s="3">
        <f t="shared" ca="1" si="28"/>
        <v>4262.9658589008322</v>
      </c>
      <c r="C102" s="3">
        <f t="shared" ca="1" si="29"/>
        <v>50.861896602732692</v>
      </c>
      <c r="D102" t="str">
        <f t="shared" ca="1" si="30"/>
        <v>女</v>
      </c>
      <c r="E102" s="3">
        <f t="shared" ca="1" si="31"/>
        <v>17727.52307364493</v>
      </c>
      <c r="F102" s="3">
        <f t="shared" ca="1" si="32"/>
        <v>7</v>
      </c>
      <c r="G102">
        <f t="shared" ca="1" si="27"/>
        <v>5</v>
      </c>
      <c r="H102">
        <f t="shared" ca="1" si="52"/>
        <v>5</v>
      </c>
      <c r="I102">
        <f t="shared" ca="1" si="52"/>
        <v>4</v>
      </c>
      <c r="J102">
        <f t="shared" ca="1" si="52"/>
        <v>5</v>
      </c>
      <c r="K102">
        <f t="shared" ca="1" si="52"/>
        <v>3</v>
      </c>
      <c r="L102">
        <f t="shared" ca="1" si="52"/>
        <v>3</v>
      </c>
      <c r="M102">
        <f t="shared" ca="1" si="52"/>
        <v>5</v>
      </c>
      <c r="N102" s="2">
        <f t="shared" ca="1" si="33"/>
        <v>4.75</v>
      </c>
      <c r="O102" s="2">
        <f t="shared" ca="1" si="34"/>
        <v>3.6666666666666665</v>
      </c>
      <c r="P102" s="2">
        <f t="shared" ca="1" si="35"/>
        <v>4.3166666666666664</v>
      </c>
      <c r="Q102" t="str">
        <f t="shared" ca="1" si="36"/>
        <v>非低收入</v>
      </c>
      <c r="R102" t="str">
        <f t="shared" ca="1" si="37"/>
        <v>高收入</v>
      </c>
      <c r="S102" t="str">
        <f t="shared" ca="1" si="38"/>
        <v>综合评分合格</v>
      </c>
      <c r="T102" t="str">
        <f t="shared" ca="1" si="39"/>
        <v>非优秀</v>
      </c>
      <c r="U102" t="str">
        <f t="shared" ca="1" si="40"/>
        <v>综合评分合格</v>
      </c>
      <c r="V102" t="str">
        <f t="shared" ca="1" si="41"/>
        <v/>
      </c>
      <c r="W102" t="str">
        <f t="shared" ca="1" si="42"/>
        <v/>
      </c>
      <c r="X102" t="str">
        <f t="shared" ca="1" si="43"/>
        <v>颜值爆表</v>
      </c>
      <c r="Y102" t="str">
        <f t="shared" ca="1" si="44"/>
        <v>SQL大神</v>
      </c>
      <c r="Z102" t="str">
        <f t="shared" ca="1" si="45"/>
        <v>Excel达人</v>
      </c>
      <c r="AA102" t="str">
        <f t="shared" ca="1" si="46"/>
        <v/>
      </c>
      <c r="AB102" t="str">
        <f t="shared" ca="1" si="47"/>
        <v>算法狂魔</v>
      </c>
      <c r="AC102" t="str">
        <f t="shared" ca="1" si="48"/>
        <v>分析师100101属于高收入人群,能力综合评分合格</v>
      </c>
      <c r="AD102" t="str">
        <f t="shared" ca="1" si="49"/>
        <v>颜值爆表</v>
      </c>
      <c r="AE102" t="str">
        <f t="shared" ca="1" si="50"/>
        <v>SQL大神 Excel达人 算法狂魔</v>
      </c>
      <c r="AF102" t="str">
        <f t="shared" ca="1" si="51"/>
        <v>分析师100101属于高收入人群,能力综合评分合格 此人颜值爆表也是SQL大神 Excel达人 算法狂魔。</v>
      </c>
    </row>
    <row r="103" spans="1:32" x14ac:dyDescent="0.2">
      <c r="A103">
        <v>100102</v>
      </c>
      <c r="B103" s="3">
        <f t="shared" ca="1" si="28"/>
        <v>6507.5744009346954</v>
      </c>
      <c r="C103" s="3">
        <f t="shared" ca="1" si="29"/>
        <v>34.326126998271839</v>
      </c>
      <c r="D103" t="str">
        <f t="shared" ca="1" si="30"/>
        <v>女</v>
      </c>
      <c r="E103" s="3">
        <f t="shared" ca="1" si="31"/>
        <v>18261.267598910657</v>
      </c>
      <c r="F103" s="3">
        <f t="shared" ca="1" si="32"/>
        <v>9</v>
      </c>
      <c r="G103">
        <f t="shared" ca="1" si="27"/>
        <v>4</v>
      </c>
      <c r="H103">
        <f t="shared" ca="1" si="52"/>
        <v>5</v>
      </c>
      <c r="I103">
        <f t="shared" ca="1" si="52"/>
        <v>4</v>
      </c>
      <c r="J103">
        <f t="shared" ca="1" si="52"/>
        <v>5</v>
      </c>
      <c r="K103">
        <f t="shared" ca="1" si="52"/>
        <v>5</v>
      </c>
      <c r="L103">
        <f t="shared" ca="1" si="52"/>
        <v>4</v>
      </c>
      <c r="M103">
        <f t="shared" ca="1" si="52"/>
        <v>3</v>
      </c>
      <c r="N103" s="2">
        <f t="shared" ca="1" si="33"/>
        <v>4.5</v>
      </c>
      <c r="O103" s="2">
        <f t="shared" ca="1" si="34"/>
        <v>4</v>
      </c>
      <c r="P103" s="2">
        <f t="shared" ca="1" si="35"/>
        <v>4.3</v>
      </c>
      <c r="Q103" t="str">
        <f t="shared" ca="1" si="36"/>
        <v>非低收入</v>
      </c>
      <c r="R103" t="str">
        <f t="shared" ca="1" si="37"/>
        <v>高收入</v>
      </c>
      <c r="S103" t="str">
        <f t="shared" ca="1" si="38"/>
        <v>综合评分合格</v>
      </c>
      <c r="T103" t="str">
        <f t="shared" ca="1" si="39"/>
        <v>非优秀</v>
      </c>
      <c r="U103" t="str">
        <f t="shared" ca="1" si="40"/>
        <v>综合评分合格</v>
      </c>
      <c r="V103" t="str">
        <f t="shared" ca="1" si="41"/>
        <v>文采斐然</v>
      </c>
      <c r="W103" t="str">
        <f t="shared" ca="1" si="42"/>
        <v/>
      </c>
      <c r="X103" t="str">
        <f t="shared" ca="1" si="43"/>
        <v/>
      </c>
      <c r="Y103" t="str">
        <f t="shared" ca="1" si="44"/>
        <v/>
      </c>
      <c r="Z103" t="str">
        <f t="shared" ca="1" si="45"/>
        <v>Excel达人</v>
      </c>
      <c r="AA103" t="str">
        <f t="shared" ca="1" si="46"/>
        <v/>
      </c>
      <c r="AB103" t="str">
        <f t="shared" ca="1" si="47"/>
        <v>算法狂魔</v>
      </c>
      <c r="AC103" t="str">
        <f t="shared" ca="1" si="48"/>
        <v>分析师100102属于高收入人群,能力综合评分合格</v>
      </c>
      <c r="AD103" t="str">
        <f t="shared" ca="1" si="49"/>
        <v>文采斐然</v>
      </c>
      <c r="AE103" t="str">
        <f t="shared" ca="1" si="50"/>
        <v>Excel达人 算法狂魔</v>
      </c>
      <c r="AF103" t="str">
        <f t="shared" ca="1" si="51"/>
        <v>分析师100102属于高收入人群,能力综合评分合格 此人文采斐然也是Excel达人 算法狂魔。</v>
      </c>
    </row>
    <row r="104" spans="1:32" x14ac:dyDescent="0.2">
      <c r="A104">
        <v>100103</v>
      </c>
      <c r="B104" s="3">
        <f t="shared" ca="1" si="28"/>
        <v>1558.9721581881854</v>
      </c>
      <c r="C104" s="3">
        <f t="shared" ca="1" si="29"/>
        <v>42.298410524660348</v>
      </c>
      <c r="D104" t="str">
        <f t="shared" ca="1" si="30"/>
        <v>男</v>
      </c>
      <c r="E104" s="3">
        <f t="shared" ca="1" si="31"/>
        <v>9015.0574764591329</v>
      </c>
      <c r="F104" s="3">
        <f t="shared" ca="1" si="32"/>
        <v>17</v>
      </c>
      <c r="G104">
        <f t="shared" ca="1" si="27"/>
        <v>4</v>
      </c>
      <c r="H104">
        <f t="shared" ca="1" si="52"/>
        <v>5</v>
      </c>
      <c r="I104">
        <f t="shared" ca="1" si="52"/>
        <v>4</v>
      </c>
      <c r="J104">
        <f t="shared" ca="1" si="52"/>
        <v>4</v>
      </c>
      <c r="K104">
        <f t="shared" ca="1" si="52"/>
        <v>5</v>
      </c>
      <c r="L104">
        <f t="shared" ca="1" si="52"/>
        <v>4</v>
      </c>
      <c r="M104">
        <f t="shared" ca="1" si="52"/>
        <v>5</v>
      </c>
      <c r="N104" s="2">
        <f t="shared" ca="1" si="33"/>
        <v>4.25</v>
      </c>
      <c r="O104" s="2">
        <f t="shared" ca="1" si="34"/>
        <v>4.666666666666667</v>
      </c>
      <c r="P104" s="2">
        <f t="shared" ca="1" si="35"/>
        <v>4.416666666666667</v>
      </c>
      <c r="Q104" t="str">
        <f t="shared" ca="1" si="36"/>
        <v>非低收入</v>
      </c>
      <c r="R104" t="str">
        <f t="shared" ca="1" si="37"/>
        <v>中高收入</v>
      </c>
      <c r="S104" t="str">
        <f t="shared" ca="1" si="38"/>
        <v>综合评分合格</v>
      </c>
      <c r="T104" t="str">
        <f t="shared" ca="1" si="39"/>
        <v>非优秀</v>
      </c>
      <c r="U104" t="str">
        <f t="shared" ca="1" si="40"/>
        <v>综合评分合格</v>
      </c>
      <c r="V104" t="str">
        <f t="shared" ca="1" si="41"/>
        <v>文采斐然</v>
      </c>
      <c r="W104" t="str">
        <f t="shared" ca="1" si="42"/>
        <v/>
      </c>
      <c r="X104" t="str">
        <f t="shared" ca="1" si="43"/>
        <v>颜值爆表</v>
      </c>
      <c r="Y104" t="str">
        <f t="shared" ca="1" si="44"/>
        <v/>
      </c>
      <c r="Z104" t="str">
        <f t="shared" ca="1" si="45"/>
        <v>Excel达人</v>
      </c>
      <c r="AA104" t="str">
        <f t="shared" ca="1" si="46"/>
        <v/>
      </c>
      <c r="AB104" t="str">
        <f t="shared" ca="1" si="47"/>
        <v/>
      </c>
      <c r="AC104" t="str">
        <f t="shared" ca="1" si="48"/>
        <v>分析师100103属于中高收入人群,能力综合评分合格</v>
      </c>
      <c r="AD104" t="str">
        <f t="shared" ca="1" si="49"/>
        <v>文采斐然 颜值爆表</v>
      </c>
      <c r="AE104" t="str">
        <f t="shared" ca="1" si="50"/>
        <v>Excel达人</v>
      </c>
      <c r="AF104" t="str">
        <f t="shared" ca="1" si="51"/>
        <v>分析师100103属于中高收入人群,能力综合评分合格 此人文采斐然 颜值爆表也是Excel达人。</v>
      </c>
    </row>
    <row r="105" spans="1:32" x14ac:dyDescent="0.2">
      <c r="A105">
        <v>100104</v>
      </c>
      <c r="B105" s="3">
        <f t="shared" ca="1" si="28"/>
        <v>5036.7028173449162</v>
      </c>
      <c r="C105" s="3">
        <f t="shared" ca="1" si="29"/>
        <v>28.081080676037935</v>
      </c>
      <c r="D105" t="str">
        <f t="shared" ca="1" si="30"/>
        <v>女</v>
      </c>
      <c r="E105" s="3">
        <f t="shared" ca="1" si="31"/>
        <v>3371.764154948065</v>
      </c>
      <c r="F105" s="3">
        <f t="shared" ca="1" si="32"/>
        <v>20</v>
      </c>
      <c r="G105">
        <f t="shared" ca="1" si="27"/>
        <v>4</v>
      </c>
      <c r="H105">
        <f t="shared" ca="1" si="52"/>
        <v>5</v>
      </c>
      <c r="I105">
        <f t="shared" ca="1" si="52"/>
        <v>5</v>
      </c>
      <c r="J105">
        <f t="shared" ca="1" si="52"/>
        <v>5</v>
      </c>
      <c r="K105">
        <f t="shared" ca="1" si="52"/>
        <v>5</v>
      </c>
      <c r="L105">
        <f t="shared" ca="1" si="52"/>
        <v>3</v>
      </c>
      <c r="M105">
        <f t="shared" ca="1" si="52"/>
        <v>5</v>
      </c>
      <c r="N105" s="2">
        <f t="shared" ca="1" si="33"/>
        <v>4.75</v>
      </c>
      <c r="O105" s="2">
        <f t="shared" ca="1" si="34"/>
        <v>4.333333333333333</v>
      </c>
      <c r="P105" s="2">
        <f t="shared" ca="1" si="35"/>
        <v>4.5833333333333339</v>
      </c>
      <c r="Q105" t="str">
        <f t="shared" ca="1" si="36"/>
        <v>非低收入</v>
      </c>
      <c r="R105" t="str">
        <f t="shared" ca="1" si="37"/>
        <v>中等收入</v>
      </c>
      <c r="S105" t="str">
        <f t="shared" ca="1" si="38"/>
        <v>综合评分合格</v>
      </c>
      <c r="T105" t="str">
        <f t="shared" ca="1" si="39"/>
        <v>非优秀</v>
      </c>
      <c r="U105" t="str">
        <f t="shared" ca="1" si="40"/>
        <v>综合评分合格</v>
      </c>
      <c r="V105" t="str">
        <f t="shared" ca="1" si="41"/>
        <v>文采斐然</v>
      </c>
      <c r="W105" t="str">
        <f t="shared" ca="1" si="42"/>
        <v/>
      </c>
      <c r="X105" t="str">
        <f t="shared" ca="1" si="43"/>
        <v>颜值爆表</v>
      </c>
      <c r="Y105" t="str">
        <f t="shared" ca="1" si="44"/>
        <v/>
      </c>
      <c r="Z105" t="str">
        <f t="shared" ca="1" si="45"/>
        <v>Excel达人</v>
      </c>
      <c r="AA105" t="str">
        <f t="shared" ca="1" si="46"/>
        <v>可视化高手</v>
      </c>
      <c r="AB105" t="str">
        <f t="shared" ca="1" si="47"/>
        <v>算法狂魔</v>
      </c>
      <c r="AC105" t="str">
        <f t="shared" ca="1" si="48"/>
        <v>分析师100104属于中等收入人群,能力综合评分合格</v>
      </c>
      <c r="AD105" t="str">
        <f t="shared" ca="1" si="49"/>
        <v>文采斐然 颜值爆表</v>
      </c>
      <c r="AE105" t="str">
        <f t="shared" ca="1" si="50"/>
        <v>Excel达人 可视化高手 算法狂魔</v>
      </c>
      <c r="AF105" t="str">
        <f t="shared" ca="1" si="51"/>
        <v>分析师100104属于中等收入人群,能力综合评分合格 此人文采斐然 颜值爆表也是Excel达人 可视化高手 算法狂魔。</v>
      </c>
    </row>
    <row r="106" spans="1:32" x14ac:dyDescent="0.2">
      <c r="A106">
        <v>100105</v>
      </c>
      <c r="B106" s="3">
        <f t="shared" ca="1" si="28"/>
        <v>1641.5901683558498</v>
      </c>
      <c r="C106" s="3">
        <f t="shared" ca="1" si="29"/>
        <v>46.317219203671982</v>
      </c>
      <c r="D106" t="str">
        <f t="shared" ca="1" si="30"/>
        <v>男</v>
      </c>
      <c r="E106" s="3">
        <f t="shared" ca="1" si="31"/>
        <v>10310.769676895276</v>
      </c>
      <c r="F106" s="3">
        <f t="shared" ca="1" si="32"/>
        <v>11</v>
      </c>
      <c r="G106">
        <f t="shared" ca="1" si="27"/>
        <v>3</v>
      </c>
      <c r="H106">
        <f t="shared" ca="1" si="52"/>
        <v>4</v>
      </c>
      <c r="I106">
        <f t="shared" ca="1" si="52"/>
        <v>4</v>
      </c>
      <c r="J106">
        <f t="shared" ca="1" si="52"/>
        <v>4</v>
      </c>
      <c r="K106">
        <f t="shared" ca="1" si="52"/>
        <v>4</v>
      </c>
      <c r="L106">
        <f t="shared" ca="1" si="52"/>
        <v>5</v>
      </c>
      <c r="M106">
        <f t="shared" ca="1" si="52"/>
        <v>5</v>
      </c>
      <c r="N106" s="2">
        <f t="shared" ca="1" si="33"/>
        <v>3.75</v>
      </c>
      <c r="O106" s="2">
        <f t="shared" ca="1" si="34"/>
        <v>4.666666666666667</v>
      </c>
      <c r="P106" s="2">
        <f t="shared" ca="1" si="35"/>
        <v>4.1166666666666671</v>
      </c>
      <c r="Q106" t="str">
        <f t="shared" ca="1" si="36"/>
        <v>非低收入</v>
      </c>
      <c r="R106" t="str">
        <f t="shared" ca="1" si="37"/>
        <v>高收入</v>
      </c>
      <c r="S106" t="str">
        <f t="shared" ca="1" si="38"/>
        <v>综合评分合格</v>
      </c>
      <c r="T106" t="str">
        <f t="shared" ca="1" si="39"/>
        <v>非优秀</v>
      </c>
      <c r="U106" t="str">
        <f t="shared" ca="1" si="40"/>
        <v>综合评分合格</v>
      </c>
      <c r="V106" t="str">
        <f t="shared" ca="1" si="41"/>
        <v/>
      </c>
      <c r="W106" t="str">
        <f t="shared" ca="1" si="42"/>
        <v>口灿莲花</v>
      </c>
      <c r="X106" t="str">
        <f t="shared" ca="1" si="43"/>
        <v>颜值爆表</v>
      </c>
      <c r="Y106" t="str">
        <f t="shared" ca="1" si="44"/>
        <v/>
      </c>
      <c r="Z106" t="str">
        <f t="shared" ca="1" si="45"/>
        <v/>
      </c>
      <c r="AA106" t="str">
        <f t="shared" ca="1" si="46"/>
        <v/>
      </c>
      <c r="AB106" t="str">
        <f t="shared" ca="1" si="47"/>
        <v/>
      </c>
      <c r="AC106" t="str">
        <f t="shared" ca="1" si="48"/>
        <v>分析师100105属于高收入人群,能力综合评分合格</v>
      </c>
      <c r="AD106" t="str">
        <f t="shared" ca="1" si="49"/>
        <v>口灿莲花 颜值爆表</v>
      </c>
      <c r="AE106" t="str">
        <f t="shared" ca="1" si="50"/>
        <v/>
      </c>
      <c r="AF106" t="str">
        <f t="shared" ca="1" si="51"/>
        <v>分析师100105属于高收入人群,能力综合评分合格 此人口灿莲花 颜值爆表。</v>
      </c>
    </row>
    <row r="107" spans="1:32" x14ac:dyDescent="0.2">
      <c r="A107">
        <v>100106</v>
      </c>
      <c r="B107" s="3">
        <f t="shared" ca="1" si="28"/>
        <v>3898.0619062703449</v>
      </c>
      <c r="C107" s="3">
        <f t="shared" ca="1" si="29"/>
        <v>22.998426896198637</v>
      </c>
      <c r="D107" t="str">
        <f t="shared" ca="1" si="30"/>
        <v>男</v>
      </c>
      <c r="E107" s="3">
        <f t="shared" ca="1" si="31"/>
        <v>16960.053630580449</v>
      </c>
      <c r="F107" s="3">
        <f t="shared" ca="1" si="32"/>
        <v>9</v>
      </c>
      <c r="G107">
        <f t="shared" ca="1" si="27"/>
        <v>3</v>
      </c>
      <c r="H107">
        <f t="shared" ca="1" si="52"/>
        <v>5</v>
      </c>
      <c r="I107">
        <f t="shared" ca="1" si="52"/>
        <v>4</v>
      </c>
      <c r="J107">
        <f t="shared" ca="1" si="52"/>
        <v>3</v>
      </c>
      <c r="K107">
        <f t="shared" ca="1" si="52"/>
        <v>5</v>
      </c>
      <c r="L107">
        <f t="shared" ca="1" si="52"/>
        <v>4</v>
      </c>
      <c r="M107">
        <f t="shared" ca="1" si="52"/>
        <v>4</v>
      </c>
      <c r="N107" s="2">
        <f t="shared" ca="1" si="33"/>
        <v>3.75</v>
      </c>
      <c r="O107" s="2">
        <f t="shared" ca="1" si="34"/>
        <v>4.333333333333333</v>
      </c>
      <c r="P107" s="2">
        <f t="shared" ca="1" si="35"/>
        <v>3.9833333333333334</v>
      </c>
      <c r="Q107" t="str">
        <f t="shared" ca="1" si="36"/>
        <v>非低收入</v>
      </c>
      <c r="R107" t="str">
        <f t="shared" ca="1" si="37"/>
        <v>高收入</v>
      </c>
      <c r="S107" t="str">
        <f t="shared" ca="1" si="38"/>
        <v>综合评分合格</v>
      </c>
      <c r="T107" t="str">
        <f t="shared" ca="1" si="39"/>
        <v>非优秀</v>
      </c>
      <c r="U107" t="str">
        <f t="shared" ca="1" si="40"/>
        <v>综合评分合格</v>
      </c>
      <c r="V107" t="str">
        <f t="shared" ca="1" si="41"/>
        <v>文采斐然</v>
      </c>
      <c r="W107" t="str">
        <f t="shared" ca="1" si="42"/>
        <v/>
      </c>
      <c r="X107" t="str">
        <f t="shared" ca="1" si="43"/>
        <v/>
      </c>
      <c r="Y107" t="str">
        <f t="shared" ca="1" si="44"/>
        <v/>
      </c>
      <c r="Z107" t="str">
        <f t="shared" ca="1" si="45"/>
        <v>Excel达人</v>
      </c>
      <c r="AA107" t="str">
        <f t="shared" ca="1" si="46"/>
        <v/>
      </c>
      <c r="AB107" t="str">
        <f t="shared" ca="1" si="47"/>
        <v/>
      </c>
      <c r="AC107" t="str">
        <f t="shared" ca="1" si="48"/>
        <v>分析师100106属于高收入人群,能力综合评分合格</v>
      </c>
      <c r="AD107" t="str">
        <f t="shared" ca="1" si="49"/>
        <v>文采斐然</v>
      </c>
      <c r="AE107" t="str">
        <f t="shared" ca="1" si="50"/>
        <v>Excel达人</v>
      </c>
      <c r="AF107" t="str">
        <f t="shared" ca="1" si="51"/>
        <v>分析师100106属于高收入人群,能力综合评分合格 此人文采斐然也是Excel达人。</v>
      </c>
    </row>
    <row r="108" spans="1:32" x14ac:dyDescent="0.2">
      <c r="A108">
        <v>100107</v>
      </c>
      <c r="B108" s="3">
        <f t="shared" ca="1" si="28"/>
        <v>1534.6352080852209</v>
      </c>
      <c r="C108" s="3">
        <f t="shared" ca="1" si="29"/>
        <v>50.7492813456319</v>
      </c>
      <c r="D108" t="str">
        <f t="shared" ca="1" si="30"/>
        <v>女</v>
      </c>
      <c r="E108" s="3">
        <f t="shared" ca="1" si="31"/>
        <v>6903.5078975371162</v>
      </c>
      <c r="F108" s="3">
        <f t="shared" ca="1" si="32"/>
        <v>18</v>
      </c>
      <c r="G108">
        <f t="shared" ca="1" si="27"/>
        <v>4</v>
      </c>
      <c r="H108">
        <f t="shared" ca="1" si="52"/>
        <v>4</v>
      </c>
      <c r="I108">
        <f t="shared" ca="1" si="52"/>
        <v>5</v>
      </c>
      <c r="J108">
        <f t="shared" ca="1" si="52"/>
        <v>5</v>
      </c>
      <c r="K108">
        <f t="shared" ca="1" si="52"/>
        <v>4</v>
      </c>
      <c r="L108">
        <f t="shared" ca="1" si="52"/>
        <v>5</v>
      </c>
      <c r="M108">
        <f t="shared" ca="1" si="52"/>
        <v>2</v>
      </c>
      <c r="N108" s="2">
        <f t="shared" ca="1" si="33"/>
        <v>4.5</v>
      </c>
      <c r="O108" s="2">
        <f t="shared" ca="1" si="34"/>
        <v>3.6666666666666665</v>
      </c>
      <c r="P108" s="2">
        <f t="shared" ca="1" si="35"/>
        <v>4.1666666666666661</v>
      </c>
      <c r="Q108" t="str">
        <f t="shared" ca="1" si="36"/>
        <v>非低收入</v>
      </c>
      <c r="R108" t="str">
        <f t="shared" ca="1" si="37"/>
        <v>中高收入</v>
      </c>
      <c r="S108" t="str">
        <f t="shared" ca="1" si="38"/>
        <v>综合评分合格</v>
      </c>
      <c r="T108" t="str">
        <f t="shared" ca="1" si="39"/>
        <v>非优秀</v>
      </c>
      <c r="U108" t="str">
        <f t="shared" ca="1" si="40"/>
        <v>综合评分合格</v>
      </c>
      <c r="V108" t="str">
        <f t="shared" ca="1" si="41"/>
        <v/>
      </c>
      <c r="W108" t="str">
        <f t="shared" ca="1" si="42"/>
        <v>口灿莲花</v>
      </c>
      <c r="X108" t="str">
        <f t="shared" ca="1" si="43"/>
        <v/>
      </c>
      <c r="Y108" t="str">
        <f t="shared" ca="1" si="44"/>
        <v/>
      </c>
      <c r="Z108" t="str">
        <f t="shared" ca="1" si="45"/>
        <v/>
      </c>
      <c r="AA108" t="str">
        <f t="shared" ca="1" si="46"/>
        <v>可视化高手</v>
      </c>
      <c r="AB108" t="str">
        <f t="shared" ca="1" si="47"/>
        <v>算法狂魔</v>
      </c>
      <c r="AC108" t="str">
        <f t="shared" ca="1" si="48"/>
        <v>分析师100107属于中高收入人群,能力综合评分合格</v>
      </c>
      <c r="AD108" t="str">
        <f t="shared" ca="1" si="49"/>
        <v>口灿莲花</v>
      </c>
      <c r="AE108" t="str">
        <f t="shared" ca="1" si="50"/>
        <v>可视化高手 算法狂魔</v>
      </c>
      <c r="AF108" t="str">
        <f t="shared" ca="1" si="51"/>
        <v>分析师100107属于中高收入人群,能力综合评分合格 此人口灿莲花也是可视化高手 算法狂魔。</v>
      </c>
    </row>
    <row r="109" spans="1:32" x14ac:dyDescent="0.2">
      <c r="A109">
        <v>100108</v>
      </c>
      <c r="B109" s="3">
        <f t="shared" ca="1" si="28"/>
        <v>1390.2464272541604</v>
      </c>
      <c r="C109" s="3">
        <f t="shared" ca="1" si="29"/>
        <v>32.039222557929676</v>
      </c>
      <c r="D109" t="str">
        <f t="shared" ca="1" si="30"/>
        <v>女</v>
      </c>
      <c r="E109" s="3">
        <f t="shared" ca="1" si="31"/>
        <v>20738.193902079067</v>
      </c>
      <c r="F109" s="3">
        <f t="shared" ca="1" si="32"/>
        <v>18</v>
      </c>
      <c r="G109">
        <f t="shared" ca="1" si="27"/>
        <v>5</v>
      </c>
      <c r="H109">
        <f t="shared" ca="1" si="52"/>
        <v>4</v>
      </c>
      <c r="I109">
        <f t="shared" ca="1" si="52"/>
        <v>5</v>
      </c>
      <c r="J109">
        <f t="shared" ca="1" si="52"/>
        <v>2</v>
      </c>
      <c r="K109">
        <f t="shared" ca="1" si="52"/>
        <v>5</v>
      </c>
      <c r="L109">
        <f t="shared" ca="1" si="52"/>
        <v>5</v>
      </c>
      <c r="M109">
        <f t="shared" ca="1" si="52"/>
        <v>5</v>
      </c>
      <c r="N109" s="2">
        <f t="shared" ca="1" si="33"/>
        <v>4</v>
      </c>
      <c r="O109" s="2">
        <f t="shared" ca="1" si="34"/>
        <v>5</v>
      </c>
      <c r="P109" s="2">
        <f t="shared" ca="1" si="35"/>
        <v>4.4000000000000004</v>
      </c>
      <c r="Q109" t="str">
        <f t="shared" ca="1" si="36"/>
        <v>非低收入</v>
      </c>
      <c r="R109" t="str">
        <f t="shared" ca="1" si="37"/>
        <v>高收入</v>
      </c>
      <c r="S109" t="str">
        <f t="shared" ca="1" si="38"/>
        <v>综合评分合格</v>
      </c>
      <c r="T109" t="str">
        <f t="shared" ca="1" si="39"/>
        <v>非优秀</v>
      </c>
      <c r="U109" t="str">
        <f t="shared" ca="1" si="40"/>
        <v>综合评分合格</v>
      </c>
      <c r="V109" t="str">
        <f t="shared" ca="1" si="41"/>
        <v>文采斐然</v>
      </c>
      <c r="W109" t="str">
        <f t="shared" ca="1" si="42"/>
        <v>口灿莲花</v>
      </c>
      <c r="X109" t="str">
        <f t="shared" ca="1" si="43"/>
        <v>颜值爆表</v>
      </c>
      <c r="Y109" t="str">
        <f t="shared" ca="1" si="44"/>
        <v>SQL大神</v>
      </c>
      <c r="Z109" t="str">
        <f t="shared" ca="1" si="45"/>
        <v/>
      </c>
      <c r="AA109" t="str">
        <f t="shared" ca="1" si="46"/>
        <v>可视化高手</v>
      </c>
      <c r="AB109" t="str">
        <f t="shared" ca="1" si="47"/>
        <v/>
      </c>
      <c r="AC109" t="str">
        <f t="shared" ca="1" si="48"/>
        <v>分析师100108属于高收入人群,能力综合评分合格</v>
      </c>
      <c r="AD109" t="str">
        <f t="shared" ca="1" si="49"/>
        <v>文采斐然 口灿莲花 颜值爆表</v>
      </c>
      <c r="AE109" t="str">
        <f t="shared" ca="1" si="50"/>
        <v>SQL大神 可视化高手</v>
      </c>
      <c r="AF109" t="str">
        <f t="shared" ca="1" si="51"/>
        <v>分析师100108属于高收入人群,能力综合评分合格 此人文采斐然 口灿莲花 颜值爆表也是SQL大神 可视化高手。</v>
      </c>
    </row>
    <row r="110" spans="1:32" x14ac:dyDescent="0.2">
      <c r="A110">
        <v>100109</v>
      </c>
      <c r="B110" s="3">
        <f t="shared" ca="1" si="28"/>
        <v>7839.4260398468405</v>
      </c>
      <c r="C110" s="3">
        <f t="shared" ca="1" si="29"/>
        <v>55.728439434378799</v>
      </c>
      <c r="D110" t="str">
        <f t="shared" ca="1" si="30"/>
        <v>男</v>
      </c>
      <c r="E110" s="3">
        <f t="shared" ca="1" si="31"/>
        <v>3604.528597430708</v>
      </c>
      <c r="F110" s="3">
        <f t="shared" ca="1" si="32"/>
        <v>6</v>
      </c>
      <c r="G110">
        <f t="shared" ca="1" si="27"/>
        <v>5</v>
      </c>
      <c r="H110">
        <f t="shared" ca="1" si="52"/>
        <v>5</v>
      </c>
      <c r="I110">
        <f t="shared" ca="1" si="52"/>
        <v>4</v>
      </c>
      <c r="J110">
        <f t="shared" ca="1" si="52"/>
        <v>5</v>
      </c>
      <c r="K110">
        <f t="shared" ca="1" si="52"/>
        <v>5</v>
      </c>
      <c r="L110">
        <f t="shared" ca="1" si="52"/>
        <v>5</v>
      </c>
      <c r="M110">
        <f t="shared" ca="1" si="52"/>
        <v>5</v>
      </c>
      <c r="N110" s="2">
        <f t="shared" ca="1" si="33"/>
        <v>4.75</v>
      </c>
      <c r="O110" s="2">
        <f t="shared" ca="1" si="34"/>
        <v>5</v>
      </c>
      <c r="P110" s="2">
        <f t="shared" ca="1" si="35"/>
        <v>4.8499999999999996</v>
      </c>
      <c r="Q110" t="str">
        <f t="shared" ca="1" si="36"/>
        <v>非低收入</v>
      </c>
      <c r="R110" t="str">
        <f t="shared" ca="1" si="37"/>
        <v>中等收入</v>
      </c>
      <c r="S110" t="str">
        <f t="shared" ca="1" si="38"/>
        <v>综合评分合格</v>
      </c>
      <c r="T110" t="str">
        <f t="shared" ca="1" si="39"/>
        <v>优秀</v>
      </c>
      <c r="U110" t="str">
        <f t="shared" ca="1" si="40"/>
        <v>优秀</v>
      </c>
      <c r="V110" t="str">
        <f t="shared" ca="1" si="41"/>
        <v>文采斐然</v>
      </c>
      <c r="W110" t="str">
        <f t="shared" ca="1" si="42"/>
        <v>口灿莲花</v>
      </c>
      <c r="X110" t="str">
        <f t="shared" ca="1" si="43"/>
        <v>颜值爆表</v>
      </c>
      <c r="Y110" t="str">
        <f t="shared" ca="1" si="44"/>
        <v>SQL大神</v>
      </c>
      <c r="Z110" t="str">
        <f t="shared" ca="1" si="45"/>
        <v>Excel达人</v>
      </c>
      <c r="AA110" t="str">
        <f t="shared" ca="1" si="46"/>
        <v/>
      </c>
      <c r="AB110" t="str">
        <f t="shared" ca="1" si="47"/>
        <v>算法狂魔</v>
      </c>
      <c r="AC110" t="str">
        <f t="shared" ca="1" si="48"/>
        <v>分析师100109属于中等收入人群,能力优秀</v>
      </c>
      <c r="AD110" t="str">
        <f t="shared" ca="1" si="49"/>
        <v>文采斐然 口灿莲花 颜值爆表</v>
      </c>
      <c r="AE110" t="str">
        <f t="shared" ca="1" si="50"/>
        <v>SQL大神 Excel达人 算法狂魔</v>
      </c>
      <c r="AF110" t="str">
        <f t="shared" ca="1" si="51"/>
        <v>分析师100109属于中等收入人群,能力优秀 此人文采斐然 口灿莲花 颜值爆表也是SQL大神 Excel达人 算法狂魔。</v>
      </c>
    </row>
    <row r="111" spans="1:32" x14ac:dyDescent="0.2">
      <c r="A111">
        <v>100110</v>
      </c>
      <c r="B111" s="3">
        <f t="shared" ca="1" si="28"/>
        <v>2887.5373455408649</v>
      </c>
      <c r="C111" s="3">
        <f t="shared" ca="1" si="29"/>
        <v>27.430185936912515</v>
      </c>
      <c r="D111" t="str">
        <f t="shared" ca="1" si="30"/>
        <v>男</v>
      </c>
      <c r="E111" s="3">
        <f t="shared" ca="1" si="31"/>
        <v>10453.951845036143</v>
      </c>
      <c r="F111" s="3">
        <f t="shared" ca="1" si="32"/>
        <v>9</v>
      </c>
      <c r="G111">
        <f t="shared" ca="1" si="27"/>
        <v>5</v>
      </c>
      <c r="H111">
        <f t="shared" ca="1" si="52"/>
        <v>4</v>
      </c>
      <c r="I111">
        <f t="shared" ca="1" si="52"/>
        <v>4</v>
      </c>
      <c r="J111">
        <f t="shared" ca="1" si="52"/>
        <v>4</v>
      </c>
      <c r="K111">
        <f t="shared" ca="1" si="52"/>
        <v>5</v>
      </c>
      <c r="L111">
        <f t="shared" ca="1" si="52"/>
        <v>4</v>
      </c>
      <c r="M111">
        <f t="shared" ca="1" si="52"/>
        <v>5</v>
      </c>
      <c r="N111" s="2">
        <f t="shared" ca="1" si="33"/>
        <v>4.25</v>
      </c>
      <c r="O111" s="2">
        <f t="shared" ca="1" si="34"/>
        <v>4.666666666666667</v>
      </c>
      <c r="P111" s="2">
        <f t="shared" ca="1" si="35"/>
        <v>4.416666666666667</v>
      </c>
      <c r="Q111" t="str">
        <f t="shared" ca="1" si="36"/>
        <v>非低收入</v>
      </c>
      <c r="R111" t="str">
        <f t="shared" ca="1" si="37"/>
        <v>高收入</v>
      </c>
      <c r="S111" t="str">
        <f t="shared" ca="1" si="38"/>
        <v>综合评分合格</v>
      </c>
      <c r="T111" t="str">
        <f t="shared" ca="1" si="39"/>
        <v>非优秀</v>
      </c>
      <c r="U111" t="str">
        <f t="shared" ca="1" si="40"/>
        <v>综合评分合格</v>
      </c>
      <c r="V111" t="str">
        <f t="shared" ca="1" si="41"/>
        <v>文采斐然</v>
      </c>
      <c r="W111" t="str">
        <f t="shared" ca="1" si="42"/>
        <v/>
      </c>
      <c r="X111" t="str">
        <f t="shared" ca="1" si="43"/>
        <v>颜值爆表</v>
      </c>
      <c r="Y111" t="str">
        <f t="shared" ca="1" si="44"/>
        <v>SQL大神</v>
      </c>
      <c r="Z111" t="str">
        <f t="shared" ca="1" si="45"/>
        <v/>
      </c>
      <c r="AA111" t="str">
        <f t="shared" ca="1" si="46"/>
        <v/>
      </c>
      <c r="AB111" t="str">
        <f t="shared" ca="1" si="47"/>
        <v/>
      </c>
      <c r="AC111" t="str">
        <f t="shared" ca="1" si="48"/>
        <v>分析师100110属于高收入人群,能力综合评分合格</v>
      </c>
      <c r="AD111" t="str">
        <f t="shared" ca="1" si="49"/>
        <v>文采斐然 颜值爆表</v>
      </c>
      <c r="AE111" t="str">
        <f t="shared" ca="1" si="50"/>
        <v>SQL大神</v>
      </c>
      <c r="AF111" t="str">
        <f t="shared" ca="1" si="51"/>
        <v>分析师100110属于高收入人群,能力综合评分合格 此人文采斐然 颜值爆表也是SQL大神。</v>
      </c>
    </row>
    <row r="112" spans="1:32" x14ac:dyDescent="0.2">
      <c r="A112">
        <v>100111</v>
      </c>
      <c r="B112" s="3">
        <f t="shared" ca="1" si="28"/>
        <v>7245.4721916141152</v>
      </c>
      <c r="C112" s="3">
        <f t="shared" ca="1" si="29"/>
        <v>54.852194125281628</v>
      </c>
      <c r="D112" t="str">
        <f t="shared" ca="1" si="30"/>
        <v>男</v>
      </c>
      <c r="E112" s="3">
        <f t="shared" ca="1" si="31"/>
        <v>20434.16057166204</v>
      </c>
      <c r="F112" s="3">
        <f t="shared" ca="1" si="32"/>
        <v>14</v>
      </c>
      <c r="G112">
        <f t="shared" ca="1" si="27"/>
        <v>5</v>
      </c>
      <c r="H112">
        <f t="shared" ca="1" si="52"/>
        <v>2</v>
      </c>
      <c r="I112">
        <f t="shared" ca="1" si="52"/>
        <v>4</v>
      </c>
      <c r="J112">
        <f t="shared" ca="1" si="52"/>
        <v>2</v>
      </c>
      <c r="K112">
        <f t="shared" ca="1" si="52"/>
        <v>2</v>
      </c>
      <c r="L112">
        <f t="shared" ca="1" si="52"/>
        <v>4</v>
      </c>
      <c r="M112">
        <f t="shared" ca="1" si="52"/>
        <v>5</v>
      </c>
      <c r="N112" s="2">
        <f t="shared" ca="1" si="33"/>
        <v>3.25</v>
      </c>
      <c r="O112" s="2">
        <f t="shared" ca="1" si="34"/>
        <v>3.6666666666666665</v>
      </c>
      <c r="P112" s="2">
        <f t="shared" ca="1" si="35"/>
        <v>3.416666666666667</v>
      </c>
      <c r="Q112" t="str">
        <f t="shared" ca="1" si="36"/>
        <v>非低收入</v>
      </c>
      <c r="R112" t="str">
        <f t="shared" ca="1" si="37"/>
        <v>高收入</v>
      </c>
      <c r="S112" t="str">
        <f t="shared" ca="1" si="38"/>
        <v>综合评分合格</v>
      </c>
      <c r="T112" t="str">
        <f t="shared" ca="1" si="39"/>
        <v>非优秀</v>
      </c>
      <c r="U112" t="str">
        <f t="shared" ca="1" si="40"/>
        <v>综合评分合格</v>
      </c>
      <c r="V112" t="str">
        <f t="shared" ca="1" si="41"/>
        <v/>
      </c>
      <c r="W112" t="str">
        <f t="shared" ca="1" si="42"/>
        <v/>
      </c>
      <c r="X112" t="str">
        <f t="shared" ca="1" si="43"/>
        <v>颜值爆表</v>
      </c>
      <c r="Y112" t="str">
        <f t="shared" ca="1" si="44"/>
        <v>SQL大神</v>
      </c>
      <c r="Z112" t="str">
        <f t="shared" ca="1" si="45"/>
        <v/>
      </c>
      <c r="AA112" t="str">
        <f t="shared" ca="1" si="46"/>
        <v/>
      </c>
      <c r="AB112" t="str">
        <f t="shared" ca="1" si="47"/>
        <v/>
      </c>
      <c r="AC112" t="str">
        <f t="shared" ca="1" si="48"/>
        <v>分析师100111属于高收入人群,能力综合评分合格</v>
      </c>
      <c r="AD112" t="str">
        <f t="shared" ca="1" si="49"/>
        <v>颜值爆表</v>
      </c>
      <c r="AE112" t="str">
        <f t="shared" ca="1" si="50"/>
        <v>SQL大神</v>
      </c>
      <c r="AF112" t="str">
        <f t="shared" ca="1" si="51"/>
        <v>分析师100111属于高收入人群,能力综合评分合格 此人颜值爆表也是SQL大神。</v>
      </c>
    </row>
    <row r="113" spans="1:32" x14ac:dyDescent="0.2">
      <c r="A113">
        <v>100112</v>
      </c>
      <c r="B113" s="3">
        <f t="shared" ca="1" si="28"/>
        <v>977.95306918776578</v>
      </c>
      <c r="C113" s="3">
        <f t="shared" ca="1" si="29"/>
        <v>22.534908210587922</v>
      </c>
      <c r="D113" t="str">
        <f t="shared" ca="1" si="30"/>
        <v>男</v>
      </c>
      <c r="E113" s="3">
        <f t="shared" ca="1" si="31"/>
        <v>9471.4053970200348</v>
      </c>
      <c r="F113" s="3">
        <f t="shared" ca="1" si="32"/>
        <v>11</v>
      </c>
      <c r="G113">
        <f t="shared" ca="1" si="27"/>
        <v>4</v>
      </c>
      <c r="H113">
        <f t="shared" ca="1" si="52"/>
        <v>4</v>
      </c>
      <c r="I113">
        <f t="shared" ca="1" si="52"/>
        <v>5</v>
      </c>
      <c r="J113">
        <f t="shared" ca="1" si="52"/>
        <v>5</v>
      </c>
      <c r="K113">
        <f t="shared" ca="1" si="52"/>
        <v>5</v>
      </c>
      <c r="L113">
        <f t="shared" ca="1" si="52"/>
        <v>5</v>
      </c>
      <c r="M113">
        <f t="shared" ca="1" si="52"/>
        <v>5</v>
      </c>
      <c r="N113" s="2">
        <f t="shared" ca="1" si="33"/>
        <v>4.5</v>
      </c>
      <c r="O113" s="2">
        <f t="shared" ca="1" si="34"/>
        <v>5</v>
      </c>
      <c r="P113" s="2">
        <f t="shared" ca="1" si="35"/>
        <v>4.6999999999999993</v>
      </c>
      <c r="Q113" t="str">
        <f t="shared" ca="1" si="36"/>
        <v>非低收入</v>
      </c>
      <c r="R113" t="str">
        <f t="shared" ca="1" si="37"/>
        <v>中高收入</v>
      </c>
      <c r="S113" t="str">
        <f t="shared" ca="1" si="38"/>
        <v>综合评分合格</v>
      </c>
      <c r="T113" t="str">
        <f t="shared" ca="1" si="39"/>
        <v>非优秀</v>
      </c>
      <c r="U113" t="str">
        <f t="shared" ca="1" si="40"/>
        <v>综合评分合格</v>
      </c>
      <c r="V113" t="str">
        <f t="shared" ca="1" si="41"/>
        <v>文采斐然</v>
      </c>
      <c r="W113" t="str">
        <f t="shared" ca="1" si="42"/>
        <v>口灿莲花</v>
      </c>
      <c r="X113" t="str">
        <f t="shared" ca="1" si="43"/>
        <v>颜值爆表</v>
      </c>
      <c r="Y113" t="str">
        <f t="shared" ca="1" si="44"/>
        <v/>
      </c>
      <c r="Z113" t="str">
        <f t="shared" ca="1" si="45"/>
        <v/>
      </c>
      <c r="AA113" t="str">
        <f t="shared" ca="1" si="46"/>
        <v>可视化高手</v>
      </c>
      <c r="AB113" t="str">
        <f t="shared" ca="1" si="47"/>
        <v>算法狂魔</v>
      </c>
      <c r="AC113" t="str">
        <f t="shared" ca="1" si="48"/>
        <v>分析师100112属于中高收入人群,能力综合评分合格</v>
      </c>
      <c r="AD113" t="str">
        <f t="shared" ca="1" si="49"/>
        <v>文采斐然 口灿莲花 颜值爆表</v>
      </c>
      <c r="AE113" t="str">
        <f t="shared" ca="1" si="50"/>
        <v>可视化高手 算法狂魔</v>
      </c>
      <c r="AF113" t="str">
        <f t="shared" ca="1" si="51"/>
        <v>分析师100112属于中高收入人群,能力综合评分合格 此人文采斐然 口灿莲花 颜值爆表也是可视化高手 算法狂魔。</v>
      </c>
    </row>
    <row r="114" spans="1:32" x14ac:dyDescent="0.2">
      <c r="A114">
        <v>100113</v>
      </c>
      <c r="B114" s="3">
        <f t="shared" ca="1" si="28"/>
        <v>9032.1445386289797</v>
      </c>
      <c r="C114" s="3">
        <f t="shared" ca="1" si="29"/>
        <v>46.946186461682039</v>
      </c>
      <c r="D114" t="str">
        <f t="shared" ca="1" si="30"/>
        <v>女</v>
      </c>
      <c r="E114" s="3">
        <f t="shared" ca="1" si="31"/>
        <v>20324.269799865568</v>
      </c>
      <c r="F114" s="3">
        <f t="shared" ca="1" si="32"/>
        <v>18</v>
      </c>
      <c r="G114">
        <f t="shared" ca="1" si="27"/>
        <v>4</v>
      </c>
      <c r="H114">
        <f t="shared" ca="1" si="52"/>
        <v>5</v>
      </c>
      <c r="I114">
        <f t="shared" ca="1" si="52"/>
        <v>5</v>
      </c>
      <c r="J114">
        <f t="shared" ca="1" si="52"/>
        <v>5</v>
      </c>
      <c r="K114">
        <f t="shared" ca="1" si="52"/>
        <v>3</v>
      </c>
      <c r="L114">
        <f t="shared" ca="1" si="52"/>
        <v>5</v>
      </c>
      <c r="M114">
        <f t="shared" ca="1" si="52"/>
        <v>3</v>
      </c>
      <c r="N114" s="2">
        <f t="shared" ca="1" si="33"/>
        <v>4.75</v>
      </c>
      <c r="O114" s="2">
        <f t="shared" ca="1" si="34"/>
        <v>3.6666666666666665</v>
      </c>
      <c r="P114" s="2">
        <f t="shared" ca="1" si="35"/>
        <v>4.3166666666666664</v>
      </c>
      <c r="Q114" t="str">
        <f t="shared" ca="1" si="36"/>
        <v>非低收入</v>
      </c>
      <c r="R114" t="str">
        <f t="shared" ca="1" si="37"/>
        <v>高收入</v>
      </c>
      <c r="S114" t="str">
        <f t="shared" ca="1" si="38"/>
        <v>综合评分合格</v>
      </c>
      <c r="T114" t="str">
        <f t="shared" ca="1" si="39"/>
        <v>非优秀</v>
      </c>
      <c r="U114" t="str">
        <f t="shared" ca="1" si="40"/>
        <v>综合评分合格</v>
      </c>
      <c r="V114" t="str">
        <f t="shared" ca="1" si="41"/>
        <v/>
      </c>
      <c r="W114" t="str">
        <f t="shared" ca="1" si="42"/>
        <v>口灿莲花</v>
      </c>
      <c r="X114" t="str">
        <f t="shared" ca="1" si="43"/>
        <v/>
      </c>
      <c r="Y114" t="str">
        <f t="shared" ca="1" si="44"/>
        <v/>
      </c>
      <c r="Z114" t="str">
        <f t="shared" ca="1" si="45"/>
        <v>Excel达人</v>
      </c>
      <c r="AA114" t="str">
        <f t="shared" ca="1" si="46"/>
        <v>可视化高手</v>
      </c>
      <c r="AB114" t="str">
        <f t="shared" ca="1" si="47"/>
        <v>算法狂魔</v>
      </c>
      <c r="AC114" t="str">
        <f t="shared" ca="1" si="48"/>
        <v>分析师100113属于高收入人群,能力综合评分合格</v>
      </c>
      <c r="AD114" t="str">
        <f t="shared" ca="1" si="49"/>
        <v>口灿莲花</v>
      </c>
      <c r="AE114" t="str">
        <f t="shared" ca="1" si="50"/>
        <v>Excel达人 可视化高手 算法狂魔</v>
      </c>
      <c r="AF114" t="str">
        <f t="shared" ca="1" si="51"/>
        <v>分析师100113属于高收入人群,能力综合评分合格 此人口灿莲花也是Excel达人 可视化高手 算法狂魔。</v>
      </c>
    </row>
    <row r="115" spans="1:32" x14ac:dyDescent="0.2">
      <c r="A115">
        <v>100114</v>
      </c>
      <c r="B115" s="3">
        <f t="shared" ca="1" si="28"/>
        <v>3261.6470293128632</v>
      </c>
      <c r="C115" s="3">
        <f t="shared" ca="1" si="29"/>
        <v>30.213870352772844</v>
      </c>
      <c r="D115" t="str">
        <f t="shared" ca="1" si="30"/>
        <v>女</v>
      </c>
      <c r="E115" s="3">
        <f t="shared" ca="1" si="31"/>
        <v>7426.1766547741754</v>
      </c>
      <c r="F115" s="3">
        <f t="shared" ca="1" si="32"/>
        <v>12</v>
      </c>
      <c r="G115">
        <f t="shared" ca="1" si="27"/>
        <v>3</v>
      </c>
      <c r="H115">
        <f t="shared" ca="1" si="52"/>
        <v>4</v>
      </c>
      <c r="I115">
        <f t="shared" ca="1" si="52"/>
        <v>5</v>
      </c>
      <c r="J115">
        <f t="shared" ca="1" si="52"/>
        <v>4</v>
      </c>
      <c r="K115">
        <f t="shared" ca="1" si="52"/>
        <v>3</v>
      </c>
      <c r="L115">
        <f t="shared" ca="1" si="52"/>
        <v>4</v>
      </c>
      <c r="M115">
        <f t="shared" ca="1" si="52"/>
        <v>4</v>
      </c>
      <c r="N115" s="2">
        <f t="shared" ca="1" si="33"/>
        <v>4</v>
      </c>
      <c r="O115" s="2">
        <f t="shared" ca="1" si="34"/>
        <v>3.6666666666666665</v>
      </c>
      <c r="P115" s="2">
        <f t="shared" ca="1" si="35"/>
        <v>3.8666666666666667</v>
      </c>
      <c r="Q115" t="str">
        <f t="shared" ca="1" si="36"/>
        <v>非低收入</v>
      </c>
      <c r="R115" t="str">
        <f t="shared" ca="1" si="37"/>
        <v>中高收入</v>
      </c>
      <c r="S115" t="str">
        <f t="shared" ca="1" si="38"/>
        <v>综合评分合格</v>
      </c>
      <c r="T115" t="str">
        <f t="shared" ca="1" si="39"/>
        <v>非优秀</v>
      </c>
      <c r="U115" t="str">
        <f t="shared" ca="1" si="40"/>
        <v>综合评分合格</v>
      </c>
      <c r="V115" t="str">
        <f t="shared" ca="1" si="41"/>
        <v/>
      </c>
      <c r="W115" t="str">
        <f t="shared" ca="1" si="42"/>
        <v/>
      </c>
      <c r="X115" t="str">
        <f t="shared" ca="1" si="43"/>
        <v/>
      </c>
      <c r="Y115" t="str">
        <f t="shared" ca="1" si="44"/>
        <v/>
      </c>
      <c r="Z115" t="str">
        <f t="shared" ca="1" si="45"/>
        <v/>
      </c>
      <c r="AA115" t="str">
        <f t="shared" ca="1" si="46"/>
        <v>可视化高手</v>
      </c>
      <c r="AB115" t="str">
        <f t="shared" ca="1" si="47"/>
        <v/>
      </c>
      <c r="AC115" t="str">
        <f t="shared" ca="1" si="48"/>
        <v>分析师100114属于中高收入人群,能力综合评分合格</v>
      </c>
      <c r="AD115" t="str">
        <f t="shared" ca="1" si="49"/>
        <v/>
      </c>
      <c r="AE115" t="str">
        <f t="shared" ca="1" si="50"/>
        <v>可视化高手</v>
      </c>
      <c r="AF115" t="str">
        <f t="shared" ca="1" si="51"/>
        <v>分析师100114属于中高收入人群,能力综合评分合格 也是可视化高手。</v>
      </c>
    </row>
    <row r="116" spans="1:32" x14ac:dyDescent="0.2">
      <c r="A116">
        <v>100115</v>
      </c>
      <c r="B116" s="3">
        <f t="shared" ca="1" si="28"/>
        <v>9266.1686788876468</v>
      </c>
      <c r="C116" s="3">
        <f t="shared" ca="1" si="29"/>
        <v>55.071081308619966</v>
      </c>
      <c r="D116" t="str">
        <f t="shared" ca="1" si="30"/>
        <v>女</v>
      </c>
      <c r="E116" s="3">
        <f t="shared" ca="1" si="31"/>
        <v>16193.883841418699</v>
      </c>
      <c r="F116" s="3">
        <f t="shared" ca="1" si="32"/>
        <v>5</v>
      </c>
      <c r="G116">
        <f t="shared" ca="1" si="27"/>
        <v>4</v>
      </c>
      <c r="H116">
        <f t="shared" ca="1" si="52"/>
        <v>4</v>
      </c>
      <c r="I116">
        <f t="shared" ca="1" si="52"/>
        <v>4</v>
      </c>
      <c r="J116">
        <f t="shared" ca="1" si="52"/>
        <v>5</v>
      </c>
      <c r="K116">
        <f t="shared" ca="1" si="52"/>
        <v>5</v>
      </c>
      <c r="L116">
        <f t="shared" ca="1" si="52"/>
        <v>5</v>
      </c>
      <c r="M116">
        <f t="shared" ca="1" si="52"/>
        <v>3</v>
      </c>
      <c r="N116" s="2">
        <f t="shared" ca="1" si="33"/>
        <v>4.25</v>
      </c>
      <c r="O116" s="2">
        <f t="shared" ca="1" si="34"/>
        <v>4.333333333333333</v>
      </c>
      <c r="P116" s="2">
        <f t="shared" ca="1" si="35"/>
        <v>4.2833333333333332</v>
      </c>
      <c r="Q116" t="str">
        <f t="shared" ca="1" si="36"/>
        <v>非低收入</v>
      </c>
      <c r="R116" t="str">
        <f t="shared" ca="1" si="37"/>
        <v>高收入</v>
      </c>
      <c r="S116" t="str">
        <f t="shared" ca="1" si="38"/>
        <v>综合评分合格</v>
      </c>
      <c r="T116" t="str">
        <f t="shared" ca="1" si="39"/>
        <v>非优秀</v>
      </c>
      <c r="U116" t="str">
        <f t="shared" ca="1" si="40"/>
        <v>综合评分合格</v>
      </c>
      <c r="V116" t="str">
        <f t="shared" ca="1" si="41"/>
        <v>文采斐然</v>
      </c>
      <c r="W116" t="str">
        <f t="shared" ca="1" si="42"/>
        <v>口灿莲花</v>
      </c>
      <c r="X116" t="str">
        <f t="shared" ca="1" si="43"/>
        <v/>
      </c>
      <c r="Y116" t="str">
        <f t="shared" ca="1" si="44"/>
        <v/>
      </c>
      <c r="Z116" t="str">
        <f t="shared" ca="1" si="45"/>
        <v/>
      </c>
      <c r="AA116" t="str">
        <f t="shared" ca="1" si="46"/>
        <v/>
      </c>
      <c r="AB116" t="str">
        <f t="shared" ca="1" si="47"/>
        <v>算法狂魔</v>
      </c>
      <c r="AC116" t="str">
        <f t="shared" ca="1" si="48"/>
        <v>分析师100115属于高收入人群,能力综合评分合格</v>
      </c>
      <c r="AD116" t="str">
        <f t="shared" ca="1" si="49"/>
        <v>文采斐然 口灿莲花</v>
      </c>
      <c r="AE116" t="str">
        <f t="shared" ca="1" si="50"/>
        <v>算法狂魔</v>
      </c>
      <c r="AF116" t="str">
        <f t="shared" ca="1" si="51"/>
        <v>分析师100115属于高收入人群,能力综合评分合格 此人文采斐然 口灿莲花也是算法狂魔。</v>
      </c>
    </row>
    <row r="117" spans="1:32" x14ac:dyDescent="0.2">
      <c r="A117">
        <v>100116</v>
      </c>
      <c r="B117" s="3">
        <f t="shared" ca="1" si="28"/>
        <v>3138.2653183593725</v>
      </c>
      <c r="C117" s="3">
        <f t="shared" ca="1" si="29"/>
        <v>51.824662217610275</v>
      </c>
      <c r="D117" t="str">
        <f t="shared" ca="1" si="30"/>
        <v>女</v>
      </c>
      <c r="E117" s="3">
        <f t="shared" ca="1" si="31"/>
        <v>21036.852101248434</v>
      </c>
      <c r="F117" s="3">
        <f t="shared" ca="1" si="32"/>
        <v>13</v>
      </c>
      <c r="G117">
        <f t="shared" ref="G117:G180" ca="1" si="53">IF(RAND()&lt;0.5,5,IF(RAND()&lt;0.7,4,IF(RAND()&lt;0.8,3,IF(RAND()&lt;0.9,2,1))))</f>
        <v>5</v>
      </c>
      <c r="H117">
        <f t="shared" ca="1" si="52"/>
        <v>5</v>
      </c>
      <c r="I117">
        <f t="shared" ca="1" si="52"/>
        <v>4</v>
      </c>
      <c r="J117">
        <f t="shared" ca="1" si="52"/>
        <v>5</v>
      </c>
      <c r="K117">
        <f t="shared" ca="1" si="52"/>
        <v>4</v>
      </c>
      <c r="L117">
        <f t="shared" ca="1" si="52"/>
        <v>5</v>
      </c>
      <c r="M117">
        <f t="shared" ca="1" si="52"/>
        <v>5</v>
      </c>
      <c r="N117" s="2">
        <f t="shared" ca="1" si="33"/>
        <v>4.75</v>
      </c>
      <c r="O117" s="2">
        <f t="shared" ca="1" si="34"/>
        <v>4.666666666666667</v>
      </c>
      <c r="P117" s="2">
        <f t="shared" ca="1" si="35"/>
        <v>4.7166666666666668</v>
      </c>
      <c r="Q117" t="str">
        <f t="shared" ca="1" si="36"/>
        <v>非低收入</v>
      </c>
      <c r="R117" t="str">
        <f t="shared" ca="1" si="37"/>
        <v>高收入</v>
      </c>
      <c r="S117" t="str">
        <f t="shared" ca="1" si="38"/>
        <v>综合评分合格</v>
      </c>
      <c r="T117" t="str">
        <f t="shared" ca="1" si="39"/>
        <v>优秀</v>
      </c>
      <c r="U117" t="str">
        <f t="shared" ca="1" si="40"/>
        <v>优秀</v>
      </c>
      <c r="V117" t="str">
        <f t="shared" ca="1" si="41"/>
        <v/>
      </c>
      <c r="W117" t="str">
        <f t="shared" ca="1" si="42"/>
        <v>口灿莲花</v>
      </c>
      <c r="X117" t="str">
        <f t="shared" ca="1" si="43"/>
        <v>颜值爆表</v>
      </c>
      <c r="Y117" t="str">
        <f t="shared" ca="1" si="44"/>
        <v>SQL大神</v>
      </c>
      <c r="Z117" t="str">
        <f t="shared" ca="1" si="45"/>
        <v>Excel达人</v>
      </c>
      <c r="AA117" t="str">
        <f t="shared" ca="1" si="46"/>
        <v/>
      </c>
      <c r="AB117" t="str">
        <f t="shared" ca="1" si="47"/>
        <v>算法狂魔</v>
      </c>
      <c r="AC117" t="str">
        <f t="shared" ca="1" si="48"/>
        <v>分析师100116属于高收入人群,能力优秀</v>
      </c>
      <c r="AD117" t="str">
        <f t="shared" ca="1" si="49"/>
        <v>口灿莲花 颜值爆表</v>
      </c>
      <c r="AE117" t="str">
        <f t="shared" ca="1" si="50"/>
        <v>SQL大神 Excel达人 算法狂魔</v>
      </c>
      <c r="AF117" t="str">
        <f t="shared" ca="1" si="51"/>
        <v>分析师100116属于高收入人群,能力优秀 此人口灿莲花 颜值爆表也是SQL大神 Excel达人 算法狂魔。</v>
      </c>
    </row>
    <row r="118" spans="1:32" x14ac:dyDescent="0.2">
      <c r="A118">
        <v>100117</v>
      </c>
      <c r="B118" s="3">
        <f t="shared" ca="1" si="28"/>
        <v>3948.2194219123921</v>
      </c>
      <c r="C118" s="3">
        <f t="shared" ca="1" si="29"/>
        <v>24.708379529289203</v>
      </c>
      <c r="D118" t="str">
        <f t="shared" ca="1" si="30"/>
        <v>女</v>
      </c>
      <c r="E118" s="3">
        <f t="shared" ca="1" si="31"/>
        <v>12508.259894017319</v>
      </c>
      <c r="F118" s="3">
        <f t="shared" ca="1" si="32"/>
        <v>2</v>
      </c>
      <c r="G118">
        <f t="shared" ca="1" si="53"/>
        <v>5</v>
      </c>
      <c r="H118">
        <f t="shared" ca="1" si="52"/>
        <v>5</v>
      </c>
      <c r="I118">
        <f t="shared" ca="1" si="52"/>
        <v>4</v>
      </c>
      <c r="J118">
        <f t="shared" ca="1" si="52"/>
        <v>5</v>
      </c>
      <c r="K118">
        <f t="shared" ca="1" si="52"/>
        <v>4</v>
      </c>
      <c r="L118">
        <f t="shared" ca="1" si="52"/>
        <v>4</v>
      </c>
      <c r="M118">
        <f t="shared" ca="1" si="52"/>
        <v>4</v>
      </c>
      <c r="N118" s="2">
        <f t="shared" ca="1" si="33"/>
        <v>4.75</v>
      </c>
      <c r="O118" s="2">
        <f t="shared" ca="1" si="34"/>
        <v>4</v>
      </c>
      <c r="P118" s="2">
        <f t="shared" ca="1" si="35"/>
        <v>4.45</v>
      </c>
      <c r="Q118" t="str">
        <f t="shared" ca="1" si="36"/>
        <v>非低收入</v>
      </c>
      <c r="R118" t="str">
        <f t="shared" ca="1" si="37"/>
        <v>高收入</v>
      </c>
      <c r="S118" t="str">
        <f t="shared" ca="1" si="38"/>
        <v>综合评分合格</v>
      </c>
      <c r="T118" t="str">
        <f t="shared" ca="1" si="39"/>
        <v>非优秀</v>
      </c>
      <c r="U118" t="str">
        <f t="shared" ca="1" si="40"/>
        <v>综合评分合格</v>
      </c>
      <c r="V118" t="str">
        <f t="shared" ca="1" si="41"/>
        <v/>
      </c>
      <c r="W118" t="str">
        <f t="shared" ca="1" si="42"/>
        <v/>
      </c>
      <c r="X118" t="str">
        <f t="shared" ca="1" si="43"/>
        <v/>
      </c>
      <c r="Y118" t="str">
        <f t="shared" ca="1" si="44"/>
        <v>SQL大神</v>
      </c>
      <c r="Z118" t="str">
        <f t="shared" ca="1" si="45"/>
        <v>Excel达人</v>
      </c>
      <c r="AA118" t="str">
        <f t="shared" ca="1" si="46"/>
        <v/>
      </c>
      <c r="AB118" t="str">
        <f t="shared" ca="1" si="47"/>
        <v>算法狂魔</v>
      </c>
      <c r="AC118" t="str">
        <f t="shared" ca="1" si="48"/>
        <v>分析师100117属于高收入人群,能力综合评分合格</v>
      </c>
      <c r="AD118" t="str">
        <f t="shared" ca="1" si="49"/>
        <v/>
      </c>
      <c r="AE118" t="str">
        <f t="shared" ca="1" si="50"/>
        <v>SQL大神 Excel达人 算法狂魔</v>
      </c>
      <c r="AF118" t="str">
        <f t="shared" ca="1" si="51"/>
        <v>分析师100117属于高收入人群,能力综合评分合格 也是SQL大神 Excel达人 算法狂魔。</v>
      </c>
    </row>
    <row r="119" spans="1:32" x14ac:dyDescent="0.2">
      <c r="A119">
        <v>100118</v>
      </c>
      <c r="B119" s="3">
        <f t="shared" ca="1" si="28"/>
        <v>7403.298351580007</v>
      </c>
      <c r="C119" s="3">
        <f t="shared" ca="1" si="29"/>
        <v>64.678850567738039</v>
      </c>
      <c r="D119" t="str">
        <f t="shared" ca="1" si="30"/>
        <v>女</v>
      </c>
      <c r="E119" s="3">
        <f t="shared" ca="1" si="31"/>
        <v>8652.816521685545</v>
      </c>
      <c r="F119" s="3">
        <f t="shared" ca="1" si="32"/>
        <v>16</v>
      </c>
      <c r="G119">
        <f t="shared" ca="1" si="53"/>
        <v>5</v>
      </c>
      <c r="H119">
        <f t="shared" ca="1" si="52"/>
        <v>5</v>
      </c>
      <c r="I119">
        <f t="shared" ca="1" si="52"/>
        <v>5</v>
      </c>
      <c r="J119">
        <f t="shared" ca="1" si="52"/>
        <v>4</v>
      </c>
      <c r="K119">
        <f t="shared" ca="1" si="52"/>
        <v>5</v>
      </c>
      <c r="L119">
        <f t="shared" ca="1" si="52"/>
        <v>5</v>
      </c>
      <c r="M119">
        <f t="shared" ca="1" si="52"/>
        <v>5</v>
      </c>
      <c r="N119" s="2">
        <f t="shared" ca="1" si="33"/>
        <v>4.75</v>
      </c>
      <c r="O119" s="2">
        <f t="shared" ca="1" si="34"/>
        <v>5</v>
      </c>
      <c r="P119" s="2">
        <f t="shared" ca="1" si="35"/>
        <v>4.8499999999999996</v>
      </c>
      <c r="Q119" t="str">
        <f t="shared" ca="1" si="36"/>
        <v>非低收入</v>
      </c>
      <c r="R119" t="str">
        <f t="shared" ca="1" si="37"/>
        <v>中高收入</v>
      </c>
      <c r="S119" t="str">
        <f t="shared" ca="1" si="38"/>
        <v>综合评分合格</v>
      </c>
      <c r="T119" t="str">
        <f t="shared" ca="1" si="39"/>
        <v>优秀</v>
      </c>
      <c r="U119" t="str">
        <f t="shared" ca="1" si="40"/>
        <v>优秀</v>
      </c>
      <c r="V119" t="str">
        <f t="shared" ca="1" si="41"/>
        <v>文采斐然</v>
      </c>
      <c r="W119" t="str">
        <f t="shared" ca="1" si="42"/>
        <v>口灿莲花</v>
      </c>
      <c r="X119" t="str">
        <f t="shared" ca="1" si="43"/>
        <v>颜值爆表</v>
      </c>
      <c r="Y119" t="str">
        <f t="shared" ca="1" si="44"/>
        <v>SQL大神</v>
      </c>
      <c r="Z119" t="str">
        <f t="shared" ca="1" si="45"/>
        <v>Excel达人</v>
      </c>
      <c r="AA119" t="str">
        <f t="shared" ca="1" si="46"/>
        <v>可视化高手</v>
      </c>
      <c r="AB119" t="str">
        <f t="shared" ca="1" si="47"/>
        <v/>
      </c>
      <c r="AC119" t="str">
        <f t="shared" ca="1" si="48"/>
        <v>分析师100118属于中高收入人群,能力优秀</v>
      </c>
      <c r="AD119" t="str">
        <f t="shared" ca="1" si="49"/>
        <v>文采斐然 口灿莲花 颜值爆表</v>
      </c>
      <c r="AE119" t="str">
        <f t="shared" ca="1" si="50"/>
        <v>SQL大神 Excel达人 可视化高手</v>
      </c>
      <c r="AF119" t="str">
        <f t="shared" ca="1" si="51"/>
        <v>分析师100118属于中高收入人群,能力优秀 此人文采斐然 口灿莲花 颜值爆表也是SQL大神 Excel达人 可视化高手。</v>
      </c>
    </row>
    <row r="120" spans="1:32" x14ac:dyDescent="0.2">
      <c r="A120">
        <v>100119</v>
      </c>
      <c r="B120" s="3">
        <f t="shared" ca="1" si="28"/>
        <v>5956.8331116461814</v>
      </c>
      <c r="C120" s="3">
        <f t="shared" ca="1" si="29"/>
        <v>35.488448162142056</v>
      </c>
      <c r="D120" t="str">
        <f t="shared" ca="1" si="30"/>
        <v>男</v>
      </c>
      <c r="E120" s="3">
        <f t="shared" ca="1" si="31"/>
        <v>21420.900665704659</v>
      </c>
      <c r="F120" s="3">
        <f t="shared" ca="1" si="32"/>
        <v>22</v>
      </c>
      <c r="G120">
        <f t="shared" ca="1" si="53"/>
        <v>5</v>
      </c>
      <c r="H120">
        <f t="shared" ca="1" si="52"/>
        <v>5</v>
      </c>
      <c r="I120">
        <f t="shared" ca="1" si="52"/>
        <v>5</v>
      </c>
      <c r="J120">
        <f t="shared" ca="1" si="52"/>
        <v>4</v>
      </c>
      <c r="K120">
        <f t="shared" ca="1" si="52"/>
        <v>3</v>
      </c>
      <c r="L120">
        <f t="shared" ca="1" si="52"/>
        <v>4</v>
      </c>
      <c r="M120">
        <f t="shared" ca="1" si="52"/>
        <v>5</v>
      </c>
      <c r="N120" s="2">
        <f t="shared" ca="1" si="33"/>
        <v>4.75</v>
      </c>
      <c r="O120" s="2">
        <f t="shared" ca="1" si="34"/>
        <v>4</v>
      </c>
      <c r="P120" s="2">
        <f t="shared" ca="1" si="35"/>
        <v>4.45</v>
      </c>
      <c r="Q120" t="str">
        <f t="shared" ca="1" si="36"/>
        <v>非低收入</v>
      </c>
      <c r="R120" t="str">
        <f t="shared" ca="1" si="37"/>
        <v>高收入</v>
      </c>
      <c r="S120" t="str">
        <f t="shared" ca="1" si="38"/>
        <v>综合评分合格</v>
      </c>
      <c r="T120" t="str">
        <f t="shared" ca="1" si="39"/>
        <v>非优秀</v>
      </c>
      <c r="U120" t="str">
        <f t="shared" ca="1" si="40"/>
        <v>综合评分合格</v>
      </c>
      <c r="V120" t="str">
        <f t="shared" ca="1" si="41"/>
        <v/>
      </c>
      <c r="W120" t="str">
        <f t="shared" ca="1" si="42"/>
        <v/>
      </c>
      <c r="X120" t="str">
        <f t="shared" ca="1" si="43"/>
        <v>颜值爆表</v>
      </c>
      <c r="Y120" t="str">
        <f t="shared" ca="1" si="44"/>
        <v>SQL大神</v>
      </c>
      <c r="Z120" t="str">
        <f t="shared" ca="1" si="45"/>
        <v>Excel达人</v>
      </c>
      <c r="AA120" t="str">
        <f t="shared" ca="1" si="46"/>
        <v>可视化高手</v>
      </c>
      <c r="AB120" t="str">
        <f t="shared" ca="1" si="47"/>
        <v/>
      </c>
      <c r="AC120" t="str">
        <f t="shared" ca="1" si="48"/>
        <v>分析师100119属于高收入人群,能力综合评分合格</v>
      </c>
      <c r="AD120" t="str">
        <f t="shared" ca="1" si="49"/>
        <v>颜值爆表</v>
      </c>
      <c r="AE120" t="str">
        <f t="shared" ca="1" si="50"/>
        <v>SQL大神 Excel达人 可视化高手</v>
      </c>
      <c r="AF120" t="str">
        <f t="shared" ca="1" si="51"/>
        <v>分析师100119属于高收入人群,能力综合评分合格 此人颜值爆表也是SQL大神 Excel达人 可视化高手。</v>
      </c>
    </row>
    <row r="121" spans="1:32" x14ac:dyDescent="0.2">
      <c r="A121">
        <v>100120</v>
      </c>
      <c r="B121" s="3">
        <f t="shared" ca="1" si="28"/>
        <v>7138.9858054526167</v>
      </c>
      <c r="C121" s="3">
        <f t="shared" ca="1" si="29"/>
        <v>35.40872911428913</v>
      </c>
      <c r="D121" t="str">
        <f t="shared" ca="1" si="30"/>
        <v>男</v>
      </c>
      <c r="E121" s="3">
        <f t="shared" ca="1" si="31"/>
        <v>12080.339209949901</v>
      </c>
      <c r="F121" s="3">
        <f t="shared" ca="1" si="32"/>
        <v>15</v>
      </c>
      <c r="G121">
        <f t="shared" ca="1" si="53"/>
        <v>4</v>
      </c>
      <c r="H121">
        <f t="shared" ca="1" si="52"/>
        <v>3</v>
      </c>
      <c r="I121">
        <f t="shared" ca="1" si="52"/>
        <v>4</v>
      </c>
      <c r="J121">
        <f t="shared" ca="1" si="52"/>
        <v>4</v>
      </c>
      <c r="K121">
        <f t="shared" ca="1" si="52"/>
        <v>5</v>
      </c>
      <c r="L121">
        <f t="shared" ca="1" si="52"/>
        <v>3</v>
      </c>
      <c r="M121">
        <f t="shared" ca="1" si="52"/>
        <v>4</v>
      </c>
      <c r="N121" s="2">
        <f t="shared" ca="1" si="33"/>
        <v>3.75</v>
      </c>
      <c r="O121" s="2">
        <f t="shared" ca="1" si="34"/>
        <v>4</v>
      </c>
      <c r="P121" s="2">
        <f t="shared" ca="1" si="35"/>
        <v>3.85</v>
      </c>
      <c r="Q121" t="str">
        <f t="shared" ca="1" si="36"/>
        <v>非低收入</v>
      </c>
      <c r="R121" t="str">
        <f t="shared" ca="1" si="37"/>
        <v>高收入</v>
      </c>
      <c r="S121" t="str">
        <f t="shared" ca="1" si="38"/>
        <v>综合评分合格</v>
      </c>
      <c r="T121" t="str">
        <f t="shared" ca="1" si="39"/>
        <v>非优秀</v>
      </c>
      <c r="U121" t="str">
        <f t="shared" ca="1" si="40"/>
        <v>综合评分合格</v>
      </c>
      <c r="V121" t="str">
        <f t="shared" ca="1" si="41"/>
        <v>文采斐然</v>
      </c>
      <c r="W121" t="str">
        <f t="shared" ca="1" si="42"/>
        <v/>
      </c>
      <c r="X121" t="str">
        <f t="shared" ca="1" si="43"/>
        <v/>
      </c>
      <c r="Y121" t="str">
        <f t="shared" ca="1" si="44"/>
        <v/>
      </c>
      <c r="Z121" t="str">
        <f t="shared" ca="1" si="45"/>
        <v/>
      </c>
      <c r="AA121" t="str">
        <f t="shared" ca="1" si="46"/>
        <v/>
      </c>
      <c r="AB121" t="str">
        <f t="shared" ca="1" si="47"/>
        <v/>
      </c>
      <c r="AC121" t="str">
        <f t="shared" ca="1" si="48"/>
        <v>分析师100120属于高收入人群,能力综合评分合格</v>
      </c>
      <c r="AD121" t="str">
        <f t="shared" ca="1" si="49"/>
        <v>文采斐然</v>
      </c>
      <c r="AE121" t="str">
        <f t="shared" ca="1" si="50"/>
        <v/>
      </c>
      <c r="AF121" t="str">
        <f t="shared" ca="1" si="51"/>
        <v>分析师100120属于高收入人群,能力综合评分合格 此人文采斐然。</v>
      </c>
    </row>
    <row r="122" spans="1:32" x14ac:dyDescent="0.2">
      <c r="A122">
        <v>100121</v>
      </c>
      <c r="B122" s="3">
        <f t="shared" ca="1" si="28"/>
        <v>51.655230560361254</v>
      </c>
      <c r="C122" s="3">
        <f t="shared" ca="1" si="29"/>
        <v>24.082119494275311</v>
      </c>
      <c r="D122" t="str">
        <f t="shared" ca="1" si="30"/>
        <v>女</v>
      </c>
      <c r="E122" s="3">
        <f t="shared" ca="1" si="31"/>
        <v>11626.802840702478</v>
      </c>
      <c r="F122" s="3">
        <f t="shared" ca="1" si="32"/>
        <v>21</v>
      </c>
      <c r="G122">
        <f t="shared" ca="1" si="53"/>
        <v>3</v>
      </c>
      <c r="H122">
        <f t="shared" ca="1" si="52"/>
        <v>5</v>
      </c>
      <c r="I122">
        <f t="shared" ca="1" si="52"/>
        <v>5</v>
      </c>
      <c r="J122">
        <f t="shared" ca="1" si="52"/>
        <v>5</v>
      </c>
      <c r="K122">
        <f t="shared" ca="1" si="52"/>
        <v>5</v>
      </c>
      <c r="L122">
        <f t="shared" ca="1" si="52"/>
        <v>4</v>
      </c>
      <c r="M122">
        <f t="shared" ca="1" si="52"/>
        <v>3</v>
      </c>
      <c r="N122" s="2">
        <f t="shared" ca="1" si="33"/>
        <v>4.5</v>
      </c>
      <c r="O122" s="2">
        <f t="shared" ca="1" si="34"/>
        <v>4</v>
      </c>
      <c r="P122" s="2">
        <f t="shared" ca="1" si="35"/>
        <v>4.3</v>
      </c>
      <c r="Q122" t="str">
        <f t="shared" ca="1" si="36"/>
        <v>非低收入</v>
      </c>
      <c r="R122" t="str">
        <f t="shared" ca="1" si="37"/>
        <v>高收入</v>
      </c>
      <c r="S122" t="str">
        <f t="shared" ca="1" si="38"/>
        <v>综合评分合格</v>
      </c>
      <c r="T122" t="str">
        <f t="shared" ca="1" si="39"/>
        <v>非优秀</v>
      </c>
      <c r="U122" t="str">
        <f t="shared" ca="1" si="40"/>
        <v>综合评分合格</v>
      </c>
      <c r="V122" t="str">
        <f t="shared" ca="1" si="41"/>
        <v>文采斐然</v>
      </c>
      <c r="W122" t="str">
        <f t="shared" ca="1" si="42"/>
        <v/>
      </c>
      <c r="X122" t="str">
        <f t="shared" ca="1" si="43"/>
        <v/>
      </c>
      <c r="Y122" t="str">
        <f t="shared" ca="1" si="44"/>
        <v/>
      </c>
      <c r="Z122" t="str">
        <f t="shared" ca="1" si="45"/>
        <v>Excel达人</v>
      </c>
      <c r="AA122" t="str">
        <f t="shared" ca="1" si="46"/>
        <v>可视化高手</v>
      </c>
      <c r="AB122" t="str">
        <f t="shared" ca="1" si="47"/>
        <v>算法狂魔</v>
      </c>
      <c r="AC122" t="str">
        <f t="shared" ca="1" si="48"/>
        <v>分析师100121属于高收入人群,能力综合评分合格</v>
      </c>
      <c r="AD122" t="str">
        <f t="shared" ca="1" si="49"/>
        <v>文采斐然</v>
      </c>
      <c r="AE122" t="str">
        <f t="shared" ca="1" si="50"/>
        <v>Excel达人 可视化高手 算法狂魔</v>
      </c>
      <c r="AF122" t="str">
        <f t="shared" ca="1" si="51"/>
        <v>分析师100121属于高收入人群,能力综合评分合格 此人文采斐然也是Excel达人 可视化高手 算法狂魔。</v>
      </c>
    </row>
    <row r="123" spans="1:32" x14ac:dyDescent="0.2">
      <c r="A123">
        <v>100122</v>
      </c>
      <c r="B123" s="3">
        <f t="shared" ca="1" si="28"/>
        <v>3199.6043782086081</v>
      </c>
      <c r="C123" s="3">
        <f t="shared" ca="1" si="29"/>
        <v>31.36334634102132</v>
      </c>
      <c r="D123" t="str">
        <f t="shared" ca="1" si="30"/>
        <v>女</v>
      </c>
      <c r="E123" s="3">
        <f t="shared" ca="1" si="31"/>
        <v>6430.4335706122156</v>
      </c>
      <c r="F123" s="3">
        <f t="shared" ca="1" si="32"/>
        <v>15</v>
      </c>
      <c r="G123">
        <f t="shared" ca="1" si="53"/>
        <v>2</v>
      </c>
      <c r="H123">
        <f t="shared" ca="1" si="52"/>
        <v>5</v>
      </c>
      <c r="I123">
        <f t="shared" ca="1" si="52"/>
        <v>5</v>
      </c>
      <c r="J123">
        <f t="shared" ca="1" si="52"/>
        <v>3</v>
      </c>
      <c r="K123">
        <f t="shared" ca="1" si="52"/>
        <v>5</v>
      </c>
      <c r="L123">
        <f t="shared" ca="1" si="52"/>
        <v>3</v>
      </c>
      <c r="M123">
        <f t="shared" ca="1" si="52"/>
        <v>5</v>
      </c>
      <c r="N123" s="2">
        <f t="shared" ca="1" si="33"/>
        <v>3.75</v>
      </c>
      <c r="O123" s="2">
        <f t="shared" ca="1" si="34"/>
        <v>4.333333333333333</v>
      </c>
      <c r="P123" s="2">
        <f t="shared" ca="1" si="35"/>
        <v>3.9833333333333334</v>
      </c>
      <c r="Q123" t="str">
        <f t="shared" ca="1" si="36"/>
        <v>非低收入</v>
      </c>
      <c r="R123" t="str">
        <f t="shared" ca="1" si="37"/>
        <v>中高收入</v>
      </c>
      <c r="S123" t="str">
        <f t="shared" ca="1" si="38"/>
        <v>综合评分合格</v>
      </c>
      <c r="T123" t="str">
        <f t="shared" ca="1" si="39"/>
        <v>非优秀</v>
      </c>
      <c r="U123" t="str">
        <f t="shared" ca="1" si="40"/>
        <v>综合评分合格</v>
      </c>
      <c r="V123" t="str">
        <f t="shared" ca="1" si="41"/>
        <v>文采斐然</v>
      </c>
      <c r="W123" t="str">
        <f t="shared" ca="1" si="42"/>
        <v/>
      </c>
      <c r="X123" t="str">
        <f t="shared" ca="1" si="43"/>
        <v>颜值爆表</v>
      </c>
      <c r="Y123" t="str">
        <f t="shared" ca="1" si="44"/>
        <v/>
      </c>
      <c r="Z123" t="str">
        <f t="shared" ca="1" si="45"/>
        <v>Excel达人</v>
      </c>
      <c r="AA123" t="str">
        <f t="shared" ca="1" si="46"/>
        <v>可视化高手</v>
      </c>
      <c r="AB123" t="str">
        <f t="shared" ca="1" si="47"/>
        <v/>
      </c>
      <c r="AC123" t="str">
        <f t="shared" ca="1" si="48"/>
        <v>分析师100122属于中高收入人群,能力综合评分合格</v>
      </c>
      <c r="AD123" t="str">
        <f t="shared" ca="1" si="49"/>
        <v>文采斐然 颜值爆表</v>
      </c>
      <c r="AE123" t="str">
        <f t="shared" ca="1" si="50"/>
        <v>Excel达人 可视化高手</v>
      </c>
      <c r="AF123" t="str">
        <f t="shared" ca="1" si="51"/>
        <v>分析师100122属于中高收入人群,能力综合评分合格 此人文采斐然 颜值爆表也是Excel达人 可视化高手。</v>
      </c>
    </row>
    <row r="124" spans="1:32" x14ac:dyDescent="0.2">
      <c r="A124">
        <v>100123</v>
      </c>
      <c r="B124" s="3">
        <f t="shared" ca="1" si="28"/>
        <v>8528.2438271039955</v>
      </c>
      <c r="C124" s="3">
        <f t="shared" ca="1" si="29"/>
        <v>31.044065899349903</v>
      </c>
      <c r="D124" t="str">
        <f t="shared" ca="1" si="30"/>
        <v>男</v>
      </c>
      <c r="E124" s="3">
        <f t="shared" ca="1" si="31"/>
        <v>19763.040653522272</v>
      </c>
      <c r="F124" s="3">
        <f t="shared" ca="1" si="32"/>
        <v>7</v>
      </c>
      <c r="G124">
        <f t="shared" ca="1" si="53"/>
        <v>4</v>
      </c>
      <c r="H124">
        <f t="shared" ca="1" si="52"/>
        <v>5</v>
      </c>
      <c r="I124">
        <f t="shared" ca="1" si="52"/>
        <v>3</v>
      </c>
      <c r="J124">
        <f t="shared" ca="1" si="52"/>
        <v>3</v>
      </c>
      <c r="K124">
        <f t="shared" ca="1" si="52"/>
        <v>5</v>
      </c>
      <c r="L124">
        <f t="shared" ca="1" si="52"/>
        <v>5</v>
      </c>
      <c r="M124">
        <f t="shared" ca="1" si="52"/>
        <v>5</v>
      </c>
      <c r="N124" s="2">
        <f t="shared" ca="1" si="33"/>
        <v>3.75</v>
      </c>
      <c r="O124" s="2">
        <f t="shared" ca="1" si="34"/>
        <v>5</v>
      </c>
      <c r="P124" s="2">
        <f t="shared" ca="1" si="35"/>
        <v>4.25</v>
      </c>
      <c r="Q124" t="str">
        <f t="shared" ca="1" si="36"/>
        <v>非低收入</v>
      </c>
      <c r="R124" t="str">
        <f t="shared" ca="1" si="37"/>
        <v>高收入</v>
      </c>
      <c r="S124" t="str">
        <f t="shared" ca="1" si="38"/>
        <v>综合评分合格</v>
      </c>
      <c r="T124" t="str">
        <f t="shared" ca="1" si="39"/>
        <v>非优秀</v>
      </c>
      <c r="U124" t="str">
        <f t="shared" ca="1" si="40"/>
        <v>综合评分合格</v>
      </c>
      <c r="V124" t="str">
        <f t="shared" ca="1" si="41"/>
        <v>文采斐然</v>
      </c>
      <c r="W124" t="str">
        <f t="shared" ca="1" si="42"/>
        <v>口灿莲花</v>
      </c>
      <c r="X124" t="str">
        <f t="shared" ca="1" si="43"/>
        <v>颜值爆表</v>
      </c>
      <c r="Y124" t="str">
        <f t="shared" ca="1" si="44"/>
        <v/>
      </c>
      <c r="Z124" t="str">
        <f t="shared" ca="1" si="45"/>
        <v>Excel达人</v>
      </c>
      <c r="AA124" t="str">
        <f t="shared" ca="1" si="46"/>
        <v/>
      </c>
      <c r="AB124" t="str">
        <f t="shared" ca="1" si="47"/>
        <v/>
      </c>
      <c r="AC124" t="str">
        <f t="shared" ca="1" si="48"/>
        <v>分析师100123属于高收入人群,能力综合评分合格</v>
      </c>
      <c r="AD124" t="str">
        <f t="shared" ca="1" si="49"/>
        <v>文采斐然 口灿莲花 颜值爆表</v>
      </c>
      <c r="AE124" t="str">
        <f t="shared" ca="1" si="50"/>
        <v>Excel达人</v>
      </c>
      <c r="AF124" t="str">
        <f t="shared" ca="1" si="51"/>
        <v>分析师100123属于高收入人群,能力综合评分合格 此人文采斐然 口灿莲花 颜值爆表也是Excel达人。</v>
      </c>
    </row>
    <row r="125" spans="1:32" x14ac:dyDescent="0.2">
      <c r="A125">
        <v>100124</v>
      </c>
      <c r="B125" s="3">
        <f t="shared" ca="1" si="28"/>
        <v>8666.3205758324257</v>
      </c>
      <c r="C125" s="3">
        <f t="shared" ca="1" si="29"/>
        <v>43.388282461394482</v>
      </c>
      <c r="D125" t="str">
        <f t="shared" ca="1" si="30"/>
        <v>女</v>
      </c>
      <c r="E125" s="3">
        <f t="shared" ca="1" si="31"/>
        <v>14601.257675815576</v>
      </c>
      <c r="F125" s="3">
        <f t="shared" ca="1" si="32"/>
        <v>5</v>
      </c>
      <c r="G125">
        <f t="shared" ca="1" si="53"/>
        <v>5</v>
      </c>
      <c r="H125">
        <f t="shared" ca="1" si="52"/>
        <v>5</v>
      </c>
      <c r="I125">
        <f t="shared" ca="1" si="52"/>
        <v>4</v>
      </c>
      <c r="J125">
        <f t="shared" ca="1" si="52"/>
        <v>5</v>
      </c>
      <c r="K125">
        <f t="shared" ca="1" si="52"/>
        <v>5</v>
      </c>
      <c r="L125">
        <f t="shared" ca="1" si="52"/>
        <v>4</v>
      </c>
      <c r="M125">
        <f t="shared" ca="1" si="52"/>
        <v>4</v>
      </c>
      <c r="N125" s="2">
        <f t="shared" ca="1" si="33"/>
        <v>4.75</v>
      </c>
      <c r="O125" s="2">
        <f t="shared" ca="1" si="34"/>
        <v>4.333333333333333</v>
      </c>
      <c r="P125" s="2">
        <f t="shared" ca="1" si="35"/>
        <v>4.5833333333333339</v>
      </c>
      <c r="Q125" t="str">
        <f t="shared" ca="1" si="36"/>
        <v>非低收入</v>
      </c>
      <c r="R125" t="str">
        <f t="shared" ca="1" si="37"/>
        <v>高收入</v>
      </c>
      <c r="S125" t="str">
        <f t="shared" ca="1" si="38"/>
        <v>综合评分合格</v>
      </c>
      <c r="T125" t="str">
        <f t="shared" ca="1" si="39"/>
        <v>非优秀</v>
      </c>
      <c r="U125" t="str">
        <f t="shared" ca="1" si="40"/>
        <v>综合评分合格</v>
      </c>
      <c r="V125" t="str">
        <f t="shared" ca="1" si="41"/>
        <v>文采斐然</v>
      </c>
      <c r="W125" t="str">
        <f t="shared" ca="1" si="42"/>
        <v/>
      </c>
      <c r="X125" t="str">
        <f t="shared" ca="1" si="43"/>
        <v/>
      </c>
      <c r="Y125" t="str">
        <f t="shared" ca="1" si="44"/>
        <v>SQL大神</v>
      </c>
      <c r="Z125" t="str">
        <f t="shared" ca="1" si="45"/>
        <v>Excel达人</v>
      </c>
      <c r="AA125" t="str">
        <f t="shared" ca="1" si="46"/>
        <v/>
      </c>
      <c r="AB125" t="str">
        <f t="shared" ca="1" si="47"/>
        <v>算法狂魔</v>
      </c>
      <c r="AC125" t="str">
        <f t="shared" ca="1" si="48"/>
        <v>分析师100124属于高收入人群,能力综合评分合格</v>
      </c>
      <c r="AD125" t="str">
        <f t="shared" ca="1" si="49"/>
        <v>文采斐然</v>
      </c>
      <c r="AE125" t="str">
        <f t="shared" ca="1" si="50"/>
        <v>SQL大神 Excel达人 算法狂魔</v>
      </c>
      <c r="AF125" t="str">
        <f t="shared" ca="1" si="51"/>
        <v>分析师100124属于高收入人群,能力综合评分合格 此人文采斐然也是SQL大神 Excel达人 算法狂魔。</v>
      </c>
    </row>
    <row r="126" spans="1:32" x14ac:dyDescent="0.2">
      <c r="A126">
        <v>100125</v>
      </c>
      <c r="B126" s="3">
        <f t="shared" ca="1" si="28"/>
        <v>6503.8408031989593</v>
      </c>
      <c r="C126" s="3">
        <f t="shared" ca="1" si="29"/>
        <v>18.408967509472919</v>
      </c>
      <c r="D126" t="str">
        <f t="shared" ca="1" si="30"/>
        <v>男</v>
      </c>
      <c r="E126" s="3">
        <f t="shared" ca="1" si="31"/>
        <v>4201.3229834882604</v>
      </c>
      <c r="F126" s="3">
        <f t="shared" ca="1" si="32"/>
        <v>19</v>
      </c>
      <c r="G126">
        <f t="shared" ca="1" si="53"/>
        <v>4</v>
      </c>
      <c r="H126">
        <f t="shared" ca="1" si="52"/>
        <v>5</v>
      </c>
      <c r="I126">
        <f t="shared" ca="1" si="52"/>
        <v>5</v>
      </c>
      <c r="J126">
        <f t="shared" ca="1" si="52"/>
        <v>4</v>
      </c>
      <c r="K126">
        <f t="shared" ca="1" si="52"/>
        <v>4</v>
      </c>
      <c r="L126">
        <f t="shared" ca="1" si="52"/>
        <v>4</v>
      </c>
      <c r="M126">
        <f t="shared" ca="1" si="52"/>
        <v>5</v>
      </c>
      <c r="N126" s="2">
        <f t="shared" ca="1" si="33"/>
        <v>4.5</v>
      </c>
      <c r="O126" s="2">
        <f t="shared" ca="1" si="34"/>
        <v>4.333333333333333</v>
      </c>
      <c r="P126" s="2">
        <f t="shared" ca="1" si="35"/>
        <v>4.4333333333333336</v>
      </c>
      <c r="Q126" t="str">
        <f t="shared" ca="1" si="36"/>
        <v>非低收入</v>
      </c>
      <c r="R126" t="str">
        <f t="shared" ca="1" si="37"/>
        <v>中等收入</v>
      </c>
      <c r="S126" t="str">
        <f t="shared" ca="1" si="38"/>
        <v>综合评分合格</v>
      </c>
      <c r="T126" t="str">
        <f t="shared" ca="1" si="39"/>
        <v>非优秀</v>
      </c>
      <c r="U126" t="str">
        <f t="shared" ca="1" si="40"/>
        <v>综合评分合格</v>
      </c>
      <c r="V126" t="str">
        <f t="shared" ca="1" si="41"/>
        <v/>
      </c>
      <c r="W126" t="str">
        <f t="shared" ca="1" si="42"/>
        <v/>
      </c>
      <c r="X126" t="str">
        <f t="shared" ca="1" si="43"/>
        <v>颜值爆表</v>
      </c>
      <c r="Y126" t="str">
        <f t="shared" ca="1" si="44"/>
        <v/>
      </c>
      <c r="Z126" t="str">
        <f t="shared" ca="1" si="45"/>
        <v>Excel达人</v>
      </c>
      <c r="AA126" t="str">
        <f t="shared" ca="1" si="46"/>
        <v>可视化高手</v>
      </c>
      <c r="AB126" t="str">
        <f t="shared" ca="1" si="47"/>
        <v/>
      </c>
      <c r="AC126" t="str">
        <f t="shared" ca="1" si="48"/>
        <v>分析师100125属于中等收入人群,能力综合评分合格</v>
      </c>
      <c r="AD126" t="str">
        <f t="shared" ca="1" si="49"/>
        <v>颜值爆表</v>
      </c>
      <c r="AE126" t="str">
        <f t="shared" ca="1" si="50"/>
        <v>Excel达人 可视化高手</v>
      </c>
      <c r="AF126" t="str">
        <f t="shared" ca="1" si="51"/>
        <v>分析师100125属于中等收入人群,能力综合评分合格 此人颜值爆表也是Excel达人 可视化高手。</v>
      </c>
    </row>
    <row r="127" spans="1:32" x14ac:dyDescent="0.2">
      <c r="A127">
        <v>100126</v>
      </c>
      <c r="B127" s="3">
        <f t="shared" ca="1" si="28"/>
        <v>4166.2671356006931</v>
      </c>
      <c r="C127" s="3">
        <f t="shared" ca="1" si="29"/>
        <v>42.718292480336572</v>
      </c>
      <c r="D127" t="str">
        <f t="shared" ca="1" si="30"/>
        <v>女</v>
      </c>
      <c r="E127" s="3">
        <f t="shared" ca="1" si="31"/>
        <v>5829.8388544028567</v>
      </c>
      <c r="F127" s="3">
        <f t="shared" ca="1" si="32"/>
        <v>8</v>
      </c>
      <c r="G127">
        <f t="shared" ca="1" si="53"/>
        <v>3</v>
      </c>
      <c r="H127">
        <f t="shared" ca="1" si="52"/>
        <v>4</v>
      </c>
      <c r="I127">
        <f t="shared" ca="1" si="52"/>
        <v>5</v>
      </c>
      <c r="J127">
        <f t="shared" ca="1" si="52"/>
        <v>3</v>
      </c>
      <c r="K127">
        <f t="shared" ca="1" si="52"/>
        <v>3</v>
      </c>
      <c r="L127">
        <f t="shared" ca="1" si="52"/>
        <v>5</v>
      </c>
      <c r="M127">
        <f t="shared" ca="1" si="52"/>
        <v>4</v>
      </c>
      <c r="N127" s="2">
        <f t="shared" ca="1" si="33"/>
        <v>3.75</v>
      </c>
      <c r="O127" s="2">
        <f t="shared" ca="1" si="34"/>
        <v>4</v>
      </c>
      <c r="P127" s="2">
        <f t="shared" ca="1" si="35"/>
        <v>3.85</v>
      </c>
      <c r="Q127" t="str">
        <f t="shared" ca="1" si="36"/>
        <v>非低收入</v>
      </c>
      <c r="R127" t="str">
        <f t="shared" ca="1" si="37"/>
        <v>中等收入</v>
      </c>
      <c r="S127" t="str">
        <f t="shared" ca="1" si="38"/>
        <v>综合评分合格</v>
      </c>
      <c r="T127" t="str">
        <f t="shared" ca="1" si="39"/>
        <v>非优秀</v>
      </c>
      <c r="U127" t="str">
        <f t="shared" ca="1" si="40"/>
        <v>综合评分合格</v>
      </c>
      <c r="V127" t="str">
        <f t="shared" ca="1" si="41"/>
        <v/>
      </c>
      <c r="W127" t="str">
        <f t="shared" ca="1" si="42"/>
        <v>口灿莲花</v>
      </c>
      <c r="X127" t="str">
        <f t="shared" ca="1" si="43"/>
        <v/>
      </c>
      <c r="Y127" t="str">
        <f t="shared" ca="1" si="44"/>
        <v/>
      </c>
      <c r="Z127" t="str">
        <f t="shared" ca="1" si="45"/>
        <v/>
      </c>
      <c r="AA127" t="str">
        <f t="shared" ca="1" si="46"/>
        <v>可视化高手</v>
      </c>
      <c r="AB127" t="str">
        <f t="shared" ca="1" si="47"/>
        <v/>
      </c>
      <c r="AC127" t="str">
        <f t="shared" ca="1" si="48"/>
        <v>分析师100126属于中等收入人群,能力综合评分合格</v>
      </c>
      <c r="AD127" t="str">
        <f t="shared" ca="1" si="49"/>
        <v>口灿莲花</v>
      </c>
      <c r="AE127" t="str">
        <f t="shared" ca="1" si="50"/>
        <v>可视化高手</v>
      </c>
      <c r="AF127" t="str">
        <f t="shared" ca="1" si="51"/>
        <v>分析师100126属于中等收入人群,能力综合评分合格 此人口灿莲花也是可视化高手。</v>
      </c>
    </row>
    <row r="128" spans="1:32" x14ac:dyDescent="0.2">
      <c r="A128">
        <v>100127</v>
      </c>
      <c r="B128" s="3">
        <f t="shared" ca="1" si="28"/>
        <v>6616.1254331751506</v>
      </c>
      <c r="C128" s="3">
        <f t="shared" ca="1" si="29"/>
        <v>48.678837374644097</v>
      </c>
      <c r="D128" t="str">
        <f t="shared" ca="1" si="30"/>
        <v>女</v>
      </c>
      <c r="E128" s="3">
        <f t="shared" ca="1" si="31"/>
        <v>10873.859083491292</v>
      </c>
      <c r="F128" s="3">
        <f t="shared" ca="1" si="32"/>
        <v>5</v>
      </c>
      <c r="G128">
        <f t="shared" ca="1" si="53"/>
        <v>3</v>
      </c>
      <c r="H128">
        <f t="shared" ca="1" si="52"/>
        <v>5</v>
      </c>
      <c r="I128">
        <f t="shared" ca="1" si="52"/>
        <v>4</v>
      </c>
      <c r="J128">
        <f t="shared" ca="1" si="52"/>
        <v>5</v>
      </c>
      <c r="K128">
        <f t="shared" ca="1" si="52"/>
        <v>4</v>
      </c>
      <c r="L128">
        <f t="shared" ca="1" si="52"/>
        <v>5</v>
      </c>
      <c r="M128">
        <f t="shared" ca="1" si="52"/>
        <v>5</v>
      </c>
      <c r="N128" s="2">
        <f t="shared" ca="1" si="33"/>
        <v>4.25</v>
      </c>
      <c r="O128" s="2">
        <f t="shared" ca="1" si="34"/>
        <v>4.666666666666667</v>
      </c>
      <c r="P128" s="2">
        <f t="shared" ca="1" si="35"/>
        <v>4.416666666666667</v>
      </c>
      <c r="Q128" t="str">
        <f t="shared" ca="1" si="36"/>
        <v>非低收入</v>
      </c>
      <c r="R128" t="str">
        <f t="shared" ca="1" si="37"/>
        <v>高收入</v>
      </c>
      <c r="S128" t="str">
        <f t="shared" ca="1" si="38"/>
        <v>综合评分合格</v>
      </c>
      <c r="T128" t="str">
        <f t="shared" ca="1" si="39"/>
        <v>非优秀</v>
      </c>
      <c r="U128" t="str">
        <f t="shared" ca="1" si="40"/>
        <v>综合评分合格</v>
      </c>
      <c r="V128" t="str">
        <f t="shared" ca="1" si="41"/>
        <v/>
      </c>
      <c r="W128" t="str">
        <f t="shared" ca="1" si="42"/>
        <v>口灿莲花</v>
      </c>
      <c r="X128" t="str">
        <f t="shared" ca="1" si="43"/>
        <v>颜值爆表</v>
      </c>
      <c r="Y128" t="str">
        <f t="shared" ca="1" si="44"/>
        <v/>
      </c>
      <c r="Z128" t="str">
        <f t="shared" ca="1" si="45"/>
        <v>Excel达人</v>
      </c>
      <c r="AA128" t="str">
        <f t="shared" ca="1" si="46"/>
        <v/>
      </c>
      <c r="AB128" t="str">
        <f t="shared" ca="1" si="47"/>
        <v>算法狂魔</v>
      </c>
      <c r="AC128" t="str">
        <f t="shared" ca="1" si="48"/>
        <v>分析师100127属于高收入人群,能力综合评分合格</v>
      </c>
      <c r="AD128" t="str">
        <f t="shared" ca="1" si="49"/>
        <v>口灿莲花 颜值爆表</v>
      </c>
      <c r="AE128" t="str">
        <f t="shared" ca="1" si="50"/>
        <v>Excel达人 算法狂魔</v>
      </c>
      <c r="AF128" t="str">
        <f t="shared" ca="1" si="51"/>
        <v>分析师100127属于高收入人群,能力综合评分合格 此人口灿莲花 颜值爆表也是Excel达人 算法狂魔。</v>
      </c>
    </row>
    <row r="129" spans="1:32" x14ac:dyDescent="0.2">
      <c r="A129">
        <v>100128</v>
      </c>
      <c r="B129" s="3">
        <f t="shared" ca="1" si="28"/>
        <v>6962.3613564533352</v>
      </c>
      <c r="C129" s="3">
        <f t="shared" ca="1" si="29"/>
        <v>30.431948288628028</v>
      </c>
      <c r="D129" t="str">
        <f t="shared" ca="1" si="30"/>
        <v>女</v>
      </c>
      <c r="E129" s="3">
        <f t="shared" ca="1" si="31"/>
        <v>9381.387940337474</v>
      </c>
      <c r="F129" s="3">
        <f t="shared" ca="1" si="32"/>
        <v>19</v>
      </c>
      <c r="G129">
        <f t="shared" ca="1" si="53"/>
        <v>5</v>
      </c>
      <c r="H129">
        <f t="shared" ca="1" si="52"/>
        <v>5</v>
      </c>
      <c r="I129">
        <f t="shared" ca="1" si="52"/>
        <v>5</v>
      </c>
      <c r="J129">
        <f t="shared" ca="1" si="52"/>
        <v>4</v>
      </c>
      <c r="K129">
        <f t="shared" ca="1" si="52"/>
        <v>3</v>
      </c>
      <c r="L129">
        <f t="shared" ca="1" si="52"/>
        <v>4</v>
      </c>
      <c r="M129">
        <f t="shared" ca="1" si="52"/>
        <v>4</v>
      </c>
      <c r="N129" s="2">
        <f t="shared" ca="1" si="33"/>
        <v>4.75</v>
      </c>
      <c r="O129" s="2">
        <f t="shared" ca="1" si="34"/>
        <v>3.6666666666666665</v>
      </c>
      <c r="P129" s="2">
        <f t="shared" ca="1" si="35"/>
        <v>4.3166666666666664</v>
      </c>
      <c r="Q129" t="str">
        <f t="shared" ca="1" si="36"/>
        <v>非低收入</v>
      </c>
      <c r="R129" t="str">
        <f t="shared" ca="1" si="37"/>
        <v>中高收入</v>
      </c>
      <c r="S129" t="str">
        <f t="shared" ca="1" si="38"/>
        <v>综合评分合格</v>
      </c>
      <c r="T129" t="str">
        <f t="shared" ca="1" si="39"/>
        <v>非优秀</v>
      </c>
      <c r="U129" t="str">
        <f t="shared" ca="1" si="40"/>
        <v>综合评分合格</v>
      </c>
      <c r="V129" t="str">
        <f t="shared" ca="1" si="41"/>
        <v/>
      </c>
      <c r="W129" t="str">
        <f t="shared" ca="1" si="42"/>
        <v/>
      </c>
      <c r="X129" t="str">
        <f t="shared" ca="1" si="43"/>
        <v/>
      </c>
      <c r="Y129" t="str">
        <f t="shared" ca="1" si="44"/>
        <v>SQL大神</v>
      </c>
      <c r="Z129" t="str">
        <f t="shared" ca="1" si="45"/>
        <v>Excel达人</v>
      </c>
      <c r="AA129" t="str">
        <f t="shared" ca="1" si="46"/>
        <v>可视化高手</v>
      </c>
      <c r="AB129" t="str">
        <f t="shared" ca="1" si="47"/>
        <v/>
      </c>
      <c r="AC129" t="str">
        <f t="shared" ca="1" si="48"/>
        <v>分析师100128属于中高收入人群,能力综合评分合格</v>
      </c>
      <c r="AD129" t="str">
        <f t="shared" ca="1" si="49"/>
        <v/>
      </c>
      <c r="AE129" t="str">
        <f t="shared" ca="1" si="50"/>
        <v>SQL大神 Excel达人 可视化高手</v>
      </c>
      <c r="AF129" t="str">
        <f t="shared" ca="1" si="51"/>
        <v>分析师100128属于中高收入人群,能力综合评分合格 也是SQL大神 Excel达人 可视化高手。</v>
      </c>
    </row>
    <row r="130" spans="1:32" x14ac:dyDescent="0.2">
      <c r="A130">
        <v>100129</v>
      </c>
      <c r="B130" s="3">
        <f t="shared" ca="1" si="28"/>
        <v>2505.0705283636453</v>
      </c>
      <c r="C130" s="3">
        <f t="shared" ca="1" si="29"/>
        <v>29.409294579194512</v>
      </c>
      <c r="D130" t="str">
        <f t="shared" ca="1" si="30"/>
        <v>女</v>
      </c>
      <c r="E130" s="3">
        <f t="shared" ca="1" si="31"/>
        <v>16781.689436224235</v>
      </c>
      <c r="F130" s="3">
        <f t="shared" ca="1" si="32"/>
        <v>10</v>
      </c>
      <c r="G130">
        <f t="shared" ca="1" si="53"/>
        <v>4</v>
      </c>
      <c r="H130">
        <f t="shared" ca="1" si="52"/>
        <v>3</v>
      </c>
      <c r="I130">
        <f t="shared" ca="1" si="52"/>
        <v>3</v>
      </c>
      <c r="J130">
        <f t="shared" ca="1" si="52"/>
        <v>5</v>
      </c>
      <c r="K130">
        <f t="shared" ca="1" si="52"/>
        <v>4</v>
      </c>
      <c r="L130">
        <f t="shared" ca="1" si="52"/>
        <v>3</v>
      </c>
      <c r="M130">
        <f t="shared" ca="1" si="52"/>
        <v>3</v>
      </c>
      <c r="N130" s="2">
        <f t="shared" ca="1" si="33"/>
        <v>3.75</v>
      </c>
      <c r="O130" s="2">
        <f t="shared" ca="1" si="34"/>
        <v>3.3333333333333335</v>
      </c>
      <c r="P130" s="2">
        <f t="shared" ca="1" si="35"/>
        <v>3.5833333333333335</v>
      </c>
      <c r="Q130" t="str">
        <f t="shared" ca="1" si="36"/>
        <v>非低收入</v>
      </c>
      <c r="R130" t="str">
        <f t="shared" ca="1" si="37"/>
        <v>高收入</v>
      </c>
      <c r="S130" t="str">
        <f t="shared" ca="1" si="38"/>
        <v>综合评分合格</v>
      </c>
      <c r="T130" t="str">
        <f t="shared" ca="1" si="39"/>
        <v>非优秀</v>
      </c>
      <c r="U130" t="str">
        <f t="shared" ca="1" si="40"/>
        <v>综合评分合格</v>
      </c>
      <c r="V130" t="str">
        <f t="shared" ca="1" si="41"/>
        <v/>
      </c>
      <c r="W130" t="str">
        <f t="shared" ca="1" si="42"/>
        <v/>
      </c>
      <c r="X130" t="str">
        <f t="shared" ca="1" si="43"/>
        <v/>
      </c>
      <c r="Y130" t="str">
        <f t="shared" ca="1" si="44"/>
        <v/>
      </c>
      <c r="Z130" t="str">
        <f t="shared" ca="1" si="45"/>
        <v/>
      </c>
      <c r="AA130" t="str">
        <f t="shared" ca="1" si="46"/>
        <v/>
      </c>
      <c r="AB130" t="str">
        <f t="shared" ca="1" si="47"/>
        <v>算法狂魔</v>
      </c>
      <c r="AC130" t="str">
        <f t="shared" ca="1" si="48"/>
        <v>分析师100129属于高收入人群,能力综合评分合格</v>
      </c>
      <c r="AD130" t="str">
        <f t="shared" ca="1" si="49"/>
        <v/>
      </c>
      <c r="AE130" t="str">
        <f t="shared" ca="1" si="50"/>
        <v>算法狂魔</v>
      </c>
      <c r="AF130" t="str">
        <f t="shared" ca="1" si="51"/>
        <v>分析师100129属于高收入人群,能力综合评分合格 也是算法狂魔。</v>
      </c>
    </row>
    <row r="131" spans="1:32" x14ac:dyDescent="0.2">
      <c r="A131">
        <v>100130</v>
      </c>
      <c r="B131" s="3">
        <f t="shared" ref="B131:B194" ca="1" si="54">RAND()*10000</f>
        <v>6928.4040465857952</v>
      </c>
      <c r="C131" s="3">
        <f t="shared" ref="C131:C194" ca="1" si="55">18+RAND()*50</f>
        <v>39.116600693125235</v>
      </c>
      <c r="D131" t="str">
        <f t="shared" ref="D131:D194" ca="1" si="56">IF(RAND()&lt;=0.5,"男","女")</f>
        <v>男</v>
      </c>
      <c r="E131" s="3">
        <f t="shared" ref="E131:E194" ca="1" si="57">RAND()*20000+2000</f>
        <v>5276.5403097877661</v>
      </c>
      <c r="F131" s="3">
        <f t="shared" ref="F131:F194" ca="1" si="58">ROUND((2+RAND()*20),0)</f>
        <v>17</v>
      </c>
      <c r="G131">
        <f t="shared" ca="1" si="53"/>
        <v>4</v>
      </c>
      <c r="H131">
        <f t="shared" ca="1" si="52"/>
        <v>4</v>
      </c>
      <c r="I131">
        <f t="shared" ca="1" si="52"/>
        <v>5</v>
      </c>
      <c r="J131">
        <f t="shared" ca="1" si="52"/>
        <v>5</v>
      </c>
      <c r="K131">
        <f t="shared" ca="1" si="52"/>
        <v>5</v>
      </c>
      <c r="L131">
        <f t="shared" ca="1" si="52"/>
        <v>4</v>
      </c>
      <c r="M131">
        <f t="shared" ca="1" si="52"/>
        <v>5</v>
      </c>
      <c r="N131" s="2">
        <f t="shared" ref="N131:N194" ca="1" si="59">AVERAGE(G131:J131)</f>
        <v>4.5</v>
      </c>
      <c r="O131" s="2">
        <f t="shared" ref="O131:O194" ca="1" si="60">AVERAGE(K131:M131)</f>
        <v>4.666666666666667</v>
      </c>
      <c r="P131" s="2">
        <f t="shared" ref="P131:P194" ca="1" si="61">0.6*N131+0.4*O131</f>
        <v>4.5666666666666664</v>
      </c>
      <c r="Q131" t="str">
        <f t="shared" ref="Q131:Q194" ca="1" si="62">IF(E131&lt;3000,"低收入","非低收入")</f>
        <v>非低收入</v>
      </c>
      <c r="R131" t="str">
        <f t="shared" ref="R131:R194" ca="1" si="63">IF(E131&lt;3000,"低收入",IF(E131&lt;6000,"中等收入",IF(E131&lt;10000,"中高收入","高收入")))</f>
        <v>中等收入</v>
      </c>
      <c r="S131" t="str">
        <f t="shared" ref="S131:S194" ca="1" si="64">IF(OR(N131&lt;3,O131&lt;3),"综合评分不合格","综合评分合格")</f>
        <v>综合评分合格</v>
      </c>
      <c r="T131" t="str">
        <f t="shared" ref="T131:T194" ca="1" si="65">IF(AND(N131&gt;4.5,O131&gt;4.5),"优秀","非优秀")</f>
        <v>非优秀</v>
      </c>
      <c r="U131" t="str">
        <f t="shared" ref="U131:U194" ca="1" si="66">IF(T131="优秀","优秀",S131)</f>
        <v>综合评分合格</v>
      </c>
      <c r="V131" t="str">
        <f t="shared" ref="V131:V194" ca="1" si="67">IF(K131&gt;=4.5,"文采斐然","")</f>
        <v>文采斐然</v>
      </c>
      <c r="W131" t="str">
        <f t="shared" ref="W131:W194" ca="1" si="68">IF(L131&gt;=4.5,"口灿莲花","")</f>
        <v/>
      </c>
      <c r="X131" t="str">
        <f t="shared" ref="X131:X194" ca="1" si="69">IF(M131&gt;=4.5,"颜值爆表","")</f>
        <v>颜值爆表</v>
      </c>
      <c r="Y131" t="str">
        <f t="shared" ref="Y131:Y194" ca="1" si="70">IF(G131&gt;4,"SQL大神","")</f>
        <v/>
      </c>
      <c r="Z131" t="str">
        <f t="shared" ref="Z131:Z194" ca="1" si="71">IF(H131&gt;4,"Excel达人","")</f>
        <v/>
      </c>
      <c r="AA131" t="str">
        <f t="shared" ref="AA131:AA194" ca="1" si="72">IF(I131&gt;4,"可视化高手","")</f>
        <v>可视化高手</v>
      </c>
      <c r="AB131" t="str">
        <f t="shared" ref="AB131:AB194" ca="1" si="73">IF(J131&gt;4,"算法狂魔","")</f>
        <v>算法狂魔</v>
      </c>
      <c r="AC131" t="str">
        <f t="shared" ref="AC131:AC194" ca="1" si="74">CONCATENATE("分析师",A131,"属于",R131,"人群",",","能力",U131,)</f>
        <v>分析师100130属于中等收入人群,能力综合评分合格</v>
      </c>
      <c r="AD131" t="str">
        <f t="shared" ref="AD131:AD194" ca="1" si="75">TRIM(CONCATENATE(V131," ",W131," ",X131))</f>
        <v>文采斐然 颜值爆表</v>
      </c>
      <c r="AE131" t="str">
        <f t="shared" ref="AE131:AE194" ca="1" si="76">TRIM(CONCATENATE(Y131," ",Z131," ",AA131," ",AB131))</f>
        <v>可视化高手 算法狂魔</v>
      </c>
      <c r="AF131" t="str">
        <f t="shared" ref="AF131:AF194" ca="1" si="77">CONCATENATE(AC131," ",IF(AD131="","","此人"),AD131,IF(AE131="","","也是"),AE131,"。")</f>
        <v>分析师100130属于中等收入人群,能力综合评分合格 此人文采斐然 颜值爆表也是可视化高手 算法狂魔。</v>
      </c>
    </row>
    <row r="132" spans="1:32" x14ac:dyDescent="0.2">
      <c r="A132">
        <v>100131</v>
      </c>
      <c r="B132" s="3">
        <f t="shared" ca="1" si="54"/>
        <v>891.03485573488797</v>
      </c>
      <c r="C132" s="3">
        <f t="shared" ca="1" si="55"/>
        <v>26.946774104699912</v>
      </c>
      <c r="D132" t="str">
        <f t="shared" ca="1" si="56"/>
        <v>男</v>
      </c>
      <c r="E132" s="3">
        <f t="shared" ca="1" si="57"/>
        <v>2340.0720478659691</v>
      </c>
      <c r="F132" s="3">
        <f t="shared" ca="1" si="58"/>
        <v>15</v>
      </c>
      <c r="G132">
        <f t="shared" ca="1" si="53"/>
        <v>5</v>
      </c>
      <c r="H132">
        <f t="shared" ca="1" si="52"/>
        <v>4</v>
      </c>
      <c r="I132">
        <f t="shared" ca="1" si="52"/>
        <v>5</v>
      </c>
      <c r="J132">
        <f t="shared" ca="1" si="52"/>
        <v>5</v>
      </c>
      <c r="K132">
        <f t="shared" ca="1" si="52"/>
        <v>3</v>
      </c>
      <c r="L132">
        <f t="shared" ca="1" si="52"/>
        <v>5</v>
      </c>
      <c r="M132">
        <f t="shared" ca="1" si="52"/>
        <v>4</v>
      </c>
      <c r="N132" s="2">
        <f t="shared" ca="1" si="59"/>
        <v>4.75</v>
      </c>
      <c r="O132" s="2">
        <f t="shared" ca="1" si="60"/>
        <v>4</v>
      </c>
      <c r="P132" s="2">
        <f t="shared" ca="1" si="61"/>
        <v>4.45</v>
      </c>
      <c r="Q132" t="str">
        <f t="shared" ca="1" si="62"/>
        <v>低收入</v>
      </c>
      <c r="R132" t="str">
        <f t="shared" ca="1" si="63"/>
        <v>低收入</v>
      </c>
      <c r="S132" t="str">
        <f t="shared" ca="1" si="64"/>
        <v>综合评分合格</v>
      </c>
      <c r="T132" t="str">
        <f t="shared" ca="1" si="65"/>
        <v>非优秀</v>
      </c>
      <c r="U132" t="str">
        <f t="shared" ca="1" si="66"/>
        <v>综合评分合格</v>
      </c>
      <c r="V132" t="str">
        <f t="shared" ca="1" si="67"/>
        <v/>
      </c>
      <c r="W132" t="str">
        <f t="shared" ca="1" si="68"/>
        <v>口灿莲花</v>
      </c>
      <c r="X132" t="str">
        <f t="shared" ca="1" si="69"/>
        <v/>
      </c>
      <c r="Y132" t="str">
        <f t="shared" ca="1" si="70"/>
        <v>SQL大神</v>
      </c>
      <c r="Z132" t="str">
        <f t="shared" ca="1" si="71"/>
        <v/>
      </c>
      <c r="AA132" t="str">
        <f t="shared" ca="1" si="72"/>
        <v>可视化高手</v>
      </c>
      <c r="AB132" t="str">
        <f t="shared" ca="1" si="73"/>
        <v>算法狂魔</v>
      </c>
      <c r="AC132" t="str">
        <f t="shared" ca="1" si="74"/>
        <v>分析师100131属于低收入人群,能力综合评分合格</v>
      </c>
      <c r="AD132" t="str">
        <f t="shared" ca="1" si="75"/>
        <v>口灿莲花</v>
      </c>
      <c r="AE132" t="str">
        <f t="shared" ca="1" si="76"/>
        <v>SQL大神 可视化高手 算法狂魔</v>
      </c>
      <c r="AF132" t="str">
        <f t="shared" ca="1" si="77"/>
        <v>分析师100131属于低收入人群,能力综合评分合格 此人口灿莲花也是SQL大神 可视化高手 算法狂魔。</v>
      </c>
    </row>
    <row r="133" spans="1:32" x14ac:dyDescent="0.2">
      <c r="A133">
        <v>100132</v>
      </c>
      <c r="B133" s="3">
        <f t="shared" ca="1" si="54"/>
        <v>8860.3932224916352</v>
      </c>
      <c r="C133" s="3">
        <f t="shared" ca="1" si="55"/>
        <v>39.948746180255199</v>
      </c>
      <c r="D133" t="str">
        <f t="shared" ca="1" si="56"/>
        <v>女</v>
      </c>
      <c r="E133" s="3">
        <f t="shared" ca="1" si="57"/>
        <v>15192.902357306153</v>
      </c>
      <c r="F133" s="3">
        <f t="shared" ca="1" si="58"/>
        <v>18</v>
      </c>
      <c r="G133">
        <f t="shared" ca="1" si="53"/>
        <v>4</v>
      </c>
      <c r="H133">
        <f t="shared" ca="1" si="52"/>
        <v>5</v>
      </c>
      <c r="I133">
        <f t="shared" ca="1" si="52"/>
        <v>5</v>
      </c>
      <c r="J133">
        <f t="shared" ca="1" si="52"/>
        <v>4</v>
      </c>
      <c r="K133">
        <f t="shared" ca="1" si="52"/>
        <v>5</v>
      </c>
      <c r="L133">
        <f t="shared" ca="1" si="52"/>
        <v>5</v>
      </c>
      <c r="M133">
        <f t="shared" ca="1" si="52"/>
        <v>5</v>
      </c>
      <c r="N133" s="2">
        <f t="shared" ca="1" si="59"/>
        <v>4.5</v>
      </c>
      <c r="O133" s="2">
        <f t="shared" ca="1" si="60"/>
        <v>5</v>
      </c>
      <c r="P133" s="2">
        <f t="shared" ca="1" si="61"/>
        <v>4.6999999999999993</v>
      </c>
      <c r="Q133" t="str">
        <f t="shared" ca="1" si="62"/>
        <v>非低收入</v>
      </c>
      <c r="R133" t="str">
        <f t="shared" ca="1" si="63"/>
        <v>高收入</v>
      </c>
      <c r="S133" t="str">
        <f t="shared" ca="1" si="64"/>
        <v>综合评分合格</v>
      </c>
      <c r="T133" t="str">
        <f t="shared" ca="1" si="65"/>
        <v>非优秀</v>
      </c>
      <c r="U133" t="str">
        <f t="shared" ca="1" si="66"/>
        <v>综合评分合格</v>
      </c>
      <c r="V133" t="str">
        <f t="shared" ca="1" si="67"/>
        <v>文采斐然</v>
      </c>
      <c r="W133" t="str">
        <f t="shared" ca="1" si="68"/>
        <v>口灿莲花</v>
      </c>
      <c r="X133" t="str">
        <f t="shared" ca="1" si="69"/>
        <v>颜值爆表</v>
      </c>
      <c r="Y133" t="str">
        <f t="shared" ca="1" si="70"/>
        <v/>
      </c>
      <c r="Z133" t="str">
        <f t="shared" ca="1" si="71"/>
        <v>Excel达人</v>
      </c>
      <c r="AA133" t="str">
        <f t="shared" ca="1" si="72"/>
        <v>可视化高手</v>
      </c>
      <c r="AB133" t="str">
        <f t="shared" ca="1" si="73"/>
        <v/>
      </c>
      <c r="AC133" t="str">
        <f t="shared" ca="1" si="74"/>
        <v>分析师100132属于高收入人群,能力综合评分合格</v>
      </c>
      <c r="AD133" t="str">
        <f t="shared" ca="1" si="75"/>
        <v>文采斐然 口灿莲花 颜值爆表</v>
      </c>
      <c r="AE133" t="str">
        <f t="shared" ca="1" si="76"/>
        <v>Excel达人 可视化高手</v>
      </c>
      <c r="AF133" t="str">
        <f t="shared" ca="1" si="77"/>
        <v>分析师100132属于高收入人群,能力综合评分合格 此人文采斐然 口灿莲花 颜值爆表也是Excel达人 可视化高手。</v>
      </c>
    </row>
    <row r="134" spans="1:32" x14ac:dyDescent="0.2">
      <c r="A134">
        <v>100133</v>
      </c>
      <c r="B134" s="3">
        <f t="shared" ca="1" si="54"/>
        <v>8069.860086805128</v>
      </c>
      <c r="C134" s="3">
        <f t="shared" ca="1" si="55"/>
        <v>25.555319025837555</v>
      </c>
      <c r="D134" t="str">
        <f t="shared" ca="1" si="56"/>
        <v>女</v>
      </c>
      <c r="E134" s="3">
        <f t="shared" ca="1" si="57"/>
        <v>20258.192840357056</v>
      </c>
      <c r="F134" s="3">
        <f t="shared" ca="1" si="58"/>
        <v>3</v>
      </c>
      <c r="G134">
        <f t="shared" ca="1" si="53"/>
        <v>5</v>
      </c>
      <c r="H134">
        <f t="shared" ca="1" si="52"/>
        <v>3</v>
      </c>
      <c r="I134">
        <f t="shared" ca="1" si="52"/>
        <v>5</v>
      </c>
      <c r="J134">
        <f t="shared" ca="1" si="52"/>
        <v>5</v>
      </c>
      <c r="K134">
        <f t="shared" ca="1" si="52"/>
        <v>4</v>
      </c>
      <c r="L134">
        <f t="shared" ca="1" si="52"/>
        <v>3</v>
      </c>
      <c r="M134">
        <f t="shared" ca="1" si="52"/>
        <v>4</v>
      </c>
      <c r="N134" s="2">
        <f t="shared" ca="1" si="59"/>
        <v>4.5</v>
      </c>
      <c r="O134" s="2">
        <f t="shared" ca="1" si="60"/>
        <v>3.6666666666666665</v>
      </c>
      <c r="P134" s="2">
        <f t="shared" ca="1" si="61"/>
        <v>4.1666666666666661</v>
      </c>
      <c r="Q134" t="str">
        <f t="shared" ca="1" si="62"/>
        <v>非低收入</v>
      </c>
      <c r="R134" t="str">
        <f t="shared" ca="1" si="63"/>
        <v>高收入</v>
      </c>
      <c r="S134" t="str">
        <f t="shared" ca="1" si="64"/>
        <v>综合评分合格</v>
      </c>
      <c r="T134" t="str">
        <f t="shared" ca="1" si="65"/>
        <v>非优秀</v>
      </c>
      <c r="U134" t="str">
        <f t="shared" ca="1" si="66"/>
        <v>综合评分合格</v>
      </c>
      <c r="V134" t="str">
        <f t="shared" ca="1" si="67"/>
        <v/>
      </c>
      <c r="W134" t="str">
        <f t="shared" ca="1" si="68"/>
        <v/>
      </c>
      <c r="X134" t="str">
        <f t="shared" ca="1" si="69"/>
        <v/>
      </c>
      <c r="Y134" t="str">
        <f t="shared" ca="1" si="70"/>
        <v>SQL大神</v>
      </c>
      <c r="Z134" t="str">
        <f t="shared" ca="1" si="71"/>
        <v/>
      </c>
      <c r="AA134" t="str">
        <f t="shared" ca="1" si="72"/>
        <v>可视化高手</v>
      </c>
      <c r="AB134" t="str">
        <f t="shared" ca="1" si="73"/>
        <v>算法狂魔</v>
      </c>
      <c r="AC134" t="str">
        <f t="shared" ca="1" si="74"/>
        <v>分析师100133属于高收入人群,能力综合评分合格</v>
      </c>
      <c r="AD134" t="str">
        <f t="shared" ca="1" si="75"/>
        <v/>
      </c>
      <c r="AE134" t="str">
        <f t="shared" ca="1" si="76"/>
        <v>SQL大神 可视化高手 算法狂魔</v>
      </c>
      <c r="AF134" t="str">
        <f t="shared" ca="1" si="77"/>
        <v>分析师100133属于高收入人群,能力综合评分合格 也是SQL大神 可视化高手 算法狂魔。</v>
      </c>
    </row>
    <row r="135" spans="1:32" x14ac:dyDescent="0.2">
      <c r="A135">
        <v>100134</v>
      </c>
      <c r="B135" s="3">
        <f t="shared" ca="1" si="54"/>
        <v>7840.4309051862519</v>
      </c>
      <c r="C135" s="3">
        <f t="shared" ca="1" si="55"/>
        <v>61.671891984556986</v>
      </c>
      <c r="D135" t="str">
        <f t="shared" ca="1" si="56"/>
        <v>男</v>
      </c>
      <c r="E135" s="3">
        <f t="shared" ca="1" si="57"/>
        <v>7176.523877206283</v>
      </c>
      <c r="F135" s="3">
        <f t="shared" ca="1" si="58"/>
        <v>2</v>
      </c>
      <c r="G135">
        <f t="shared" ca="1" si="53"/>
        <v>5</v>
      </c>
      <c r="H135">
        <f t="shared" ca="1" si="52"/>
        <v>5</v>
      </c>
      <c r="I135">
        <f t="shared" ca="1" si="52"/>
        <v>4</v>
      </c>
      <c r="J135">
        <f t="shared" ca="1" si="52"/>
        <v>4</v>
      </c>
      <c r="K135">
        <f t="shared" ca="1" si="52"/>
        <v>3</v>
      </c>
      <c r="L135">
        <f t="shared" ca="1" si="52"/>
        <v>5</v>
      </c>
      <c r="M135">
        <f t="shared" ca="1" si="52"/>
        <v>5</v>
      </c>
      <c r="N135" s="2">
        <f t="shared" ca="1" si="59"/>
        <v>4.5</v>
      </c>
      <c r="O135" s="2">
        <f t="shared" ca="1" si="60"/>
        <v>4.333333333333333</v>
      </c>
      <c r="P135" s="2">
        <f t="shared" ca="1" si="61"/>
        <v>4.4333333333333336</v>
      </c>
      <c r="Q135" t="str">
        <f t="shared" ca="1" si="62"/>
        <v>非低收入</v>
      </c>
      <c r="R135" t="str">
        <f t="shared" ca="1" si="63"/>
        <v>中高收入</v>
      </c>
      <c r="S135" t="str">
        <f t="shared" ca="1" si="64"/>
        <v>综合评分合格</v>
      </c>
      <c r="T135" t="str">
        <f t="shared" ca="1" si="65"/>
        <v>非优秀</v>
      </c>
      <c r="U135" t="str">
        <f t="shared" ca="1" si="66"/>
        <v>综合评分合格</v>
      </c>
      <c r="V135" t="str">
        <f t="shared" ca="1" si="67"/>
        <v/>
      </c>
      <c r="W135" t="str">
        <f t="shared" ca="1" si="68"/>
        <v>口灿莲花</v>
      </c>
      <c r="X135" t="str">
        <f t="shared" ca="1" si="69"/>
        <v>颜值爆表</v>
      </c>
      <c r="Y135" t="str">
        <f t="shared" ca="1" si="70"/>
        <v>SQL大神</v>
      </c>
      <c r="Z135" t="str">
        <f t="shared" ca="1" si="71"/>
        <v>Excel达人</v>
      </c>
      <c r="AA135" t="str">
        <f t="shared" ca="1" si="72"/>
        <v/>
      </c>
      <c r="AB135" t="str">
        <f t="shared" ca="1" si="73"/>
        <v/>
      </c>
      <c r="AC135" t="str">
        <f t="shared" ca="1" si="74"/>
        <v>分析师100134属于中高收入人群,能力综合评分合格</v>
      </c>
      <c r="AD135" t="str">
        <f t="shared" ca="1" si="75"/>
        <v>口灿莲花 颜值爆表</v>
      </c>
      <c r="AE135" t="str">
        <f t="shared" ca="1" si="76"/>
        <v>SQL大神 Excel达人</v>
      </c>
      <c r="AF135" t="str">
        <f t="shared" ca="1" si="77"/>
        <v>分析师100134属于中高收入人群,能力综合评分合格 此人口灿莲花 颜值爆表也是SQL大神 Excel达人。</v>
      </c>
    </row>
    <row r="136" spans="1:32" x14ac:dyDescent="0.2">
      <c r="A136">
        <v>100135</v>
      </c>
      <c r="B136" s="3">
        <f t="shared" ca="1" si="54"/>
        <v>9330.2880667873742</v>
      </c>
      <c r="C136" s="3">
        <f t="shared" ca="1" si="55"/>
        <v>30.019813449882417</v>
      </c>
      <c r="D136" t="str">
        <f t="shared" ca="1" si="56"/>
        <v>男</v>
      </c>
      <c r="E136" s="3">
        <f t="shared" ca="1" si="57"/>
        <v>14588.141250379786</v>
      </c>
      <c r="F136" s="3">
        <f t="shared" ca="1" si="58"/>
        <v>5</v>
      </c>
      <c r="G136">
        <f t="shared" ca="1" si="53"/>
        <v>3</v>
      </c>
      <c r="H136">
        <f t="shared" ca="1" si="52"/>
        <v>4</v>
      </c>
      <c r="I136">
        <f t="shared" ca="1" si="52"/>
        <v>3</v>
      </c>
      <c r="J136">
        <f t="shared" ca="1" si="52"/>
        <v>4</v>
      </c>
      <c r="K136">
        <f t="shared" ca="1" si="52"/>
        <v>3</v>
      </c>
      <c r="L136">
        <f t="shared" ca="1" si="52"/>
        <v>4</v>
      </c>
      <c r="M136">
        <f t="shared" ca="1" si="52"/>
        <v>4</v>
      </c>
      <c r="N136" s="2">
        <f t="shared" ca="1" si="59"/>
        <v>3.5</v>
      </c>
      <c r="O136" s="2">
        <f t="shared" ca="1" si="60"/>
        <v>3.6666666666666665</v>
      </c>
      <c r="P136" s="2">
        <f t="shared" ca="1" si="61"/>
        <v>3.5666666666666669</v>
      </c>
      <c r="Q136" t="str">
        <f t="shared" ca="1" si="62"/>
        <v>非低收入</v>
      </c>
      <c r="R136" t="str">
        <f t="shared" ca="1" si="63"/>
        <v>高收入</v>
      </c>
      <c r="S136" t="str">
        <f t="shared" ca="1" si="64"/>
        <v>综合评分合格</v>
      </c>
      <c r="T136" t="str">
        <f t="shared" ca="1" si="65"/>
        <v>非优秀</v>
      </c>
      <c r="U136" t="str">
        <f t="shared" ca="1" si="66"/>
        <v>综合评分合格</v>
      </c>
      <c r="V136" t="str">
        <f t="shared" ca="1" si="67"/>
        <v/>
      </c>
      <c r="W136" t="str">
        <f t="shared" ca="1" si="68"/>
        <v/>
      </c>
      <c r="X136" t="str">
        <f t="shared" ca="1" si="69"/>
        <v/>
      </c>
      <c r="Y136" t="str">
        <f t="shared" ca="1" si="70"/>
        <v/>
      </c>
      <c r="Z136" t="str">
        <f t="shared" ca="1" si="71"/>
        <v/>
      </c>
      <c r="AA136" t="str">
        <f t="shared" ca="1" si="72"/>
        <v/>
      </c>
      <c r="AB136" t="str">
        <f t="shared" ca="1" si="73"/>
        <v/>
      </c>
      <c r="AC136" t="str">
        <f t="shared" ca="1" si="74"/>
        <v>分析师100135属于高收入人群,能力综合评分合格</v>
      </c>
      <c r="AD136" t="str">
        <f t="shared" ca="1" si="75"/>
        <v/>
      </c>
      <c r="AE136" t="str">
        <f t="shared" ca="1" si="76"/>
        <v/>
      </c>
      <c r="AF136" t="str">
        <f t="shared" ca="1" si="77"/>
        <v>分析师100135属于高收入人群,能力综合评分合格 。</v>
      </c>
    </row>
    <row r="137" spans="1:32" x14ac:dyDescent="0.2">
      <c r="A137">
        <v>100136</v>
      </c>
      <c r="B137" s="3">
        <f t="shared" ca="1" si="54"/>
        <v>4022.7869011230123</v>
      </c>
      <c r="C137" s="3">
        <f t="shared" ca="1" si="55"/>
        <v>53.451214770919869</v>
      </c>
      <c r="D137" t="str">
        <f t="shared" ca="1" si="56"/>
        <v>男</v>
      </c>
      <c r="E137" s="3">
        <f t="shared" ca="1" si="57"/>
        <v>16397.478838993979</v>
      </c>
      <c r="F137" s="3">
        <f t="shared" ca="1" si="58"/>
        <v>5</v>
      </c>
      <c r="G137">
        <f t="shared" ca="1" si="53"/>
        <v>3</v>
      </c>
      <c r="H137">
        <f t="shared" ca="1" si="52"/>
        <v>5</v>
      </c>
      <c r="I137">
        <f t="shared" ref="H137:M179" ca="1" si="78">IF(RAND()&lt;0.5,5,IF(RAND()&lt;0.7,4,IF(RAND()&lt;0.8,3,IF(RAND()&lt;0.9,2,1))))</f>
        <v>5</v>
      </c>
      <c r="J137">
        <f t="shared" ca="1" si="78"/>
        <v>5</v>
      </c>
      <c r="K137">
        <f t="shared" ca="1" si="78"/>
        <v>4</v>
      </c>
      <c r="L137">
        <f t="shared" ca="1" si="78"/>
        <v>4</v>
      </c>
      <c r="M137">
        <f t="shared" ca="1" si="78"/>
        <v>4</v>
      </c>
      <c r="N137" s="2">
        <f t="shared" ca="1" si="59"/>
        <v>4.5</v>
      </c>
      <c r="O137" s="2">
        <f t="shared" ca="1" si="60"/>
        <v>4</v>
      </c>
      <c r="P137" s="2">
        <f t="shared" ca="1" si="61"/>
        <v>4.3</v>
      </c>
      <c r="Q137" t="str">
        <f t="shared" ca="1" si="62"/>
        <v>非低收入</v>
      </c>
      <c r="R137" t="str">
        <f t="shared" ca="1" si="63"/>
        <v>高收入</v>
      </c>
      <c r="S137" t="str">
        <f t="shared" ca="1" si="64"/>
        <v>综合评分合格</v>
      </c>
      <c r="T137" t="str">
        <f t="shared" ca="1" si="65"/>
        <v>非优秀</v>
      </c>
      <c r="U137" t="str">
        <f t="shared" ca="1" si="66"/>
        <v>综合评分合格</v>
      </c>
      <c r="V137" t="str">
        <f t="shared" ca="1" si="67"/>
        <v/>
      </c>
      <c r="W137" t="str">
        <f t="shared" ca="1" si="68"/>
        <v/>
      </c>
      <c r="X137" t="str">
        <f t="shared" ca="1" si="69"/>
        <v/>
      </c>
      <c r="Y137" t="str">
        <f t="shared" ca="1" si="70"/>
        <v/>
      </c>
      <c r="Z137" t="str">
        <f t="shared" ca="1" si="71"/>
        <v>Excel达人</v>
      </c>
      <c r="AA137" t="str">
        <f t="shared" ca="1" si="72"/>
        <v>可视化高手</v>
      </c>
      <c r="AB137" t="str">
        <f t="shared" ca="1" si="73"/>
        <v>算法狂魔</v>
      </c>
      <c r="AC137" t="str">
        <f t="shared" ca="1" si="74"/>
        <v>分析师100136属于高收入人群,能力综合评分合格</v>
      </c>
      <c r="AD137" t="str">
        <f t="shared" ca="1" si="75"/>
        <v/>
      </c>
      <c r="AE137" t="str">
        <f t="shared" ca="1" si="76"/>
        <v>Excel达人 可视化高手 算法狂魔</v>
      </c>
      <c r="AF137" t="str">
        <f t="shared" ca="1" si="77"/>
        <v>分析师100136属于高收入人群,能力综合评分合格 也是Excel达人 可视化高手 算法狂魔。</v>
      </c>
    </row>
    <row r="138" spans="1:32" x14ac:dyDescent="0.2">
      <c r="A138">
        <v>100137</v>
      </c>
      <c r="B138" s="3">
        <f t="shared" ca="1" si="54"/>
        <v>8224.0378705343501</v>
      </c>
      <c r="C138" s="3">
        <f t="shared" ca="1" si="55"/>
        <v>54.674546442963972</v>
      </c>
      <c r="D138" t="str">
        <f t="shared" ca="1" si="56"/>
        <v>男</v>
      </c>
      <c r="E138" s="3">
        <f t="shared" ca="1" si="57"/>
        <v>19247.522634061635</v>
      </c>
      <c r="F138" s="3">
        <f t="shared" ca="1" si="58"/>
        <v>22</v>
      </c>
      <c r="G138">
        <f t="shared" ca="1" si="53"/>
        <v>2</v>
      </c>
      <c r="H138">
        <f t="shared" ca="1" si="78"/>
        <v>4</v>
      </c>
      <c r="I138">
        <f t="shared" ca="1" si="78"/>
        <v>4</v>
      </c>
      <c r="J138">
        <f t="shared" ca="1" si="78"/>
        <v>3</v>
      </c>
      <c r="K138">
        <f t="shared" ca="1" si="78"/>
        <v>5</v>
      </c>
      <c r="L138">
        <f t="shared" ca="1" si="78"/>
        <v>5</v>
      </c>
      <c r="M138">
        <f t="shared" ca="1" si="78"/>
        <v>3</v>
      </c>
      <c r="N138" s="2">
        <f t="shared" ca="1" si="59"/>
        <v>3.25</v>
      </c>
      <c r="O138" s="2">
        <f t="shared" ca="1" si="60"/>
        <v>4.333333333333333</v>
      </c>
      <c r="P138" s="2">
        <f t="shared" ca="1" si="61"/>
        <v>3.6833333333333336</v>
      </c>
      <c r="Q138" t="str">
        <f t="shared" ca="1" si="62"/>
        <v>非低收入</v>
      </c>
      <c r="R138" t="str">
        <f t="shared" ca="1" si="63"/>
        <v>高收入</v>
      </c>
      <c r="S138" t="str">
        <f t="shared" ca="1" si="64"/>
        <v>综合评分合格</v>
      </c>
      <c r="T138" t="str">
        <f t="shared" ca="1" si="65"/>
        <v>非优秀</v>
      </c>
      <c r="U138" t="str">
        <f t="shared" ca="1" si="66"/>
        <v>综合评分合格</v>
      </c>
      <c r="V138" t="str">
        <f t="shared" ca="1" si="67"/>
        <v>文采斐然</v>
      </c>
      <c r="W138" t="str">
        <f t="shared" ca="1" si="68"/>
        <v>口灿莲花</v>
      </c>
      <c r="X138" t="str">
        <f t="shared" ca="1" si="69"/>
        <v/>
      </c>
      <c r="Y138" t="str">
        <f t="shared" ca="1" si="70"/>
        <v/>
      </c>
      <c r="Z138" t="str">
        <f t="shared" ca="1" si="71"/>
        <v/>
      </c>
      <c r="AA138" t="str">
        <f t="shared" ca="1" si="72"/>
        <v/>
      </c>
      <c r="AB138" t="str">
        <f t="shared" ca="1" si="73"/>
        <v/>
      </c>
      <c r="AC138" t="str">
        <f t="shared" ca="1" si="74"/>
        <v>分析师100137属于高收入人群,能力综合评分合格</v>
      </c>
      <c r="AD138" t="str">
        <f t="shared" ca="1" si="75"/>
        <v>文采斐然 口灿莲花</v>
      </c>
      <c r="AE138" t="str">
        <f t="shared" ca="1" si="76"/>
        <v/>
      </c>
      <c r="AF138" t="str">
        <f t="shared" ca="1" si="77"/>
        <v>分析师100137属于高收入人群,能力综合评分合格 此人文采斐然 口灿莲花。</v>
      </c>
    </row>
    <row r="139" spans="1:32" x14ac:dyDescent="0.2">
      <c r="A139">
        <v>100138</v>
      </c>
      <c r="B139" s="3">
        <f t="shared" ca="1" si="54"/>
        <v>3389.9865708590073</v>
      </c>
      <c r="C139" s="3">
        <f t="shared" ca="1" si="55"/>
        <v>64.823277994206734</v>
      </c>
      <c r="D139" t="str">
        <f t="shared" ca="1" si="56"/>
        <v>男</v>
      </c>
      <c r="E139" s="3">
        <f t="shared" ca="1" si="57"/>
        <v>4879.0019798131034</v>
      </c>
      <c r="F139" s="3">
        <f t="shared" ca="1" si="58"/>
        <v>8</v>
      </c>
      <c r="G139">
        <f t="shared" ca="1" si="53"/>
        <v>5</v>
      </c>
      <c r="H139">
        <f t="shared" ca="1" si="78"/>
        <v>5</v>
      </c>
      <c r="I139">
        <f t="shared" ca="1" si="78"/>
        <v>4</v>
      </c>
      <c r="J139">
        <f t="shared" ca="1" si="78"/>
        <v>5</v>
      </c>
      <c r="K139">
        <f t="shared" ca="1" si="78"/>
        <v>5</v>
      </c>
      <c r="L139">
        <f t="shared" ca="1" si="78"/>
        <v>5</v>
      </c>
      <c r="M139">
        <f t="shared" ca="1" si="78"/>
        <v>5</v>
      </c>
      <c r="N139" s="2">
        <f t="shared" ca="1" si="59"/>
        <v>4.75</v>
      </c>
      <c r="O139" s="2">
        <f t="shared" ca="1" si="60"/>
        <v>5</v>
      </c>
      <c r="P139" s="2">
        <f t="shared" ca="1" si="61"/>
        <v>4.8499999999999996</v>
      </c>
      <c r="Q139" t="str">
        <f t="shared" ca="1" si="62"/>
        <v>非低收入</v>
      </c>
      <c r="R139" t="str">
        <f t="shared" ca="1" si="63"/>
        <v>中等收入</v>
      </c>
      <c r="S139" t="str">
        <f t="shared" ca="1" si="64"/>
        <v>综合评分合格</v>
      </c>
      <c r="T139" t="str">
        <f t="shared" ca="1" si="65"/>
        <v>优秀</v>
      </c>
      <c r="U139" t="str">
        <f t="shared" ca="1" si="66"/>
        <v>优秀</v>
      </c>
      <c r="V139" t="str">
        <f t="shared" ca="1" si="67"/>
        <v>文采斐然</v>
      </c>
      <c r="W139" t="str">
        <f t="shared" ca="1" si="68"/>
        <v>口灿莲花</v>
      </c>
      <c r="X139" t="str">
        <f t="shared" ca="1" si="69"/>
        <v>颜值爆表</v>
      </c>
      <c r="Y139" t="str">
        <f t="shared" ca="1" si="70"/>
        <v>SQL大神</v>
      </c>
      <c r="Z139" t="str">
        <f t="shared" ca="1" si="71"/>
        <v>Excel达人</v>
      </c>
      <c r="AA139" t="str">
        <f t="shared" ca="1" si="72"/>
        <v/>
      </c>
      <c r="AB139" t="str">
        <f t="shared" ca="1" si="73"/>
        <v>算法狂魔</v>
      </c>
      <c r="AC139" t="str">
        <f t="shared" ca="1" si="74"/>
        <v>分析师100138属于中等收入人群,能力优秀</v>
      </c>
      <c r="AD139" t="str">
        <f t="shared" ca="1" si="75"/>
        <v>文采斐然 口灿莲花 颜值爆表</v>
      </c>
      <c r="AE139" t="str">
        <f t="shared" ca="1" si="76"/>
        <v>SQL大神 Excel达人 算法狂魔</v>
      </c>
      <c r="AF139" t="str">
        <f t="shared" ca="1" si="77"/>
        <v>分析师100138属于中等收入人群,能力优秀 此人文采斐然 口灿莲花 颜值爆表也是SQL大神 Excel达人 算法狂魔。</v>
      </c>
    </row>
    <row r="140" spans="1:32" x14ac:dyDescent="0.2">
      <c r="A140">
        <v>100139</v>
      </c>
      <c r="B140" s="3">
        <f t="shared" ca="1" si="54"/>
        <v>5550.9273233549684</v>
      </c>
      <c r="C140" s="3">
        <f t="shared" ca="1" si="55"/>
        <v>20.801265090533089</v>
      </c>
      <c r="D140" t="str">
        <f t="shared" ca="1" si="56"/>
        <v>女</v>
      </c>
      <c r="E140" s="3">
        <f t="shared" ca="1" si="57"/>
        <v>10198.953352649938</v>
      </c>
      <c r="F140" s="3">
        <f t="shared" ca="1" si="58"/>
        <v>10</v>
      </c>
      <c r="G140">
        <f t="shared" ca="1" si="53"/>
        <v>5</v>
      </c>
      <c r="H140">
        <f t="shared" ca="1" si="78"/>
        <v>5</v>
      </c>
      <c r="I140">
        <f t="shared" ca="1" si="78"/>
        <v>4</v>
      </c>
      <c r="J140">
        <f t="shared" ca="1" si="78"/>
        <v>4</v>
      </c>
      <c r="K140">
        <f t="shared" ca="1" si="78"/>
        <v>4</v>
      </c>
      <c r="L140">
        <f t="shared" ca="1" si="78"/>
        <v>5</v>
      </c>
      <c r="M140">
        <f t="shared" ca="1" si="78"/>
        <v>5</v>
      </c>
      <c r="N140" s="2">
        <f t="shared" ca="1" si="59"/>
        <v>4.5</v>
      </c>
      <c r="O140" s="2">
        <f t="shared" ca="1" si="60"/>
        <v>4.666666666666667</v>
      </c>
      <c r="P140" s="2">
        <f t="shared" ca="1" si="61"/>
        <v>4.5666666666666664</v>
      </c>
      <c r="Q140" t="str">
        <f t="shared" ca="1" si="62"/>
        <v>非低收入</v>
      </c>
      <c r="R140" t="str">
        <f t="shared" ca="1" si="63"/>
        <v>高收入</v>
      </c>
      <c r="S140" t="str">
        <f t="shared" ca="1" si="64"/>
        <v>综合评分合格</v>
      </c>
      <c r="T140" t="str">
        <f t="shared" ca="1" si="65"/>
        <v>非优秀</v>
      </c>
      <c r="U140" t="str">
        <f t="shared" ca="1" si="66"/>
        <v>综合评分合格</v>
      </c>
      <c r="V140" t="str">
        <f t="shared" ca="1" si="67"/>
        <v/>
      </c>
      <c r="W140" t="str">
        <f t="shared" ca="1" si="68"/>
        <v>口灿莲花</v>
      </c>
      <c r="X140" t="str">
        <f t="shared" ca="1" si="69"/>
        <v>颜值爆表</v>
      </c>
      <c r="Y140" t="str">
        <f t="shared" ca="1" si="70"/>
        <v>SQL大神</v>
      </c>
      <c r="Z140" t="str">
        <f t="shared" ca="1" si="71"/>
        <v>Excel达人</v>
      </c>
      <c r="AA140" t="str">
        <f t="shared" ca="1" si="72"/>
        <v/>
      </c>
      <c r="AB140" t="str">
        <f t="shared" ca="1" si="73"/>
        <v/>
      </c>
      <c r="AC140" t="str">
        <f t="shared" ca="1" si="74"/>
        <v>分析师100139属于高收入人群,能力综合评分合格</v>
      </c>
      <c r="AD140" t="str">
        <f t="shared" ca="1" si="75"/>
        <v>口灿莲花 颜值爆表</v>
      </c>
      <c r="AE140" t="str">
        <f t="shared" ca="1" si="76"/>
        <v>SQL大神 Excel达人</v>
      </c>
      <c r="AF140" t="str">
        <f t="shared" ca="1" si="77"/>
        <v>分析师100139属于高收入人群,能力综合评分合格 此人口灿莲花 颜值爆表也是SQL大神 Excel达人。</v>
      </c>
    </row>
    <row r="141" spans="1:32" x14ac:dyDescent="0.2">
      <c r="A141">
        <v>100140</v>
      </c>
      <c r="B141" s="3">
        <f t="shared" ca="1" si="54"/>
        <v>7391.1593082391155</v>
      </c>
      <c r="C141" s="3">
        <f t="shared" ca="1" si="55"/>
        <v>65.89088400346192</v>
      </c>
      <c r="D141" t="str">
        <f t="shared" ca="1" si="56"/>
        <v>女</v>
      </c>
      <c r="E141" s="3">
        <f t="shared" ca="1" si="57"/>
        <v>13454.863096841607</v>
      </c>
      <c r="F141" s="3">
        <f t="shared" ca="1" si="58"/>
        <v>11</v>
      </c>
      <c r="G141">
        <f t="shared" ca="1" si="53"/>
        <v>5</v>
      </c>
      <c r="H141">
        <f t="shared" ca="1" si="78"/>
        <v>3</v>
      </c>
      <c r="I141">
        <f t="shared" ca="1" si="78"/>
        <v>4</v>
      </c>
      <c r="J141">
        <f t="shared" ca="1" si="78"/>
        <v>5</v>
      </c>
      <c r="K141">
        <f t="shared" ca="1" si="78"/>
        <v>5</v>
      </c>
      <c r="L141">
        <f t="shared" ca="1" si="78"/>
        <v>5</v>
      </c>
      <c r="M141">
        <f t="shared" ca="1" si="78"/>
        <v>4</v>
      </c>
      <c r="N141" s="2">
        <f t="shared" ca="1" si="59"/>
        <v>4.25</v>
      </c>
      <c r="O141" s="2">
        <f t="shared" ca="1" si="60"/>
        <v>4.666666666666667</v>
      </c>
      <c r="P141" s="2">
        <f t="shared" ca="1" si="61"/>
        <v>4.416666666666667</v>
      </c>
      <c r="Q141" t="str">
        <f t="shared" ca="1" si="62"/>
        <v>非低收入</v>
      </c>
      <c r="R141" t="str">
        <f t="shared" ca="1" si="63"/>
        <v>高收入</v>
      </c>
      <c r="S141" t="str">
        <f t="shared" ca="1" si="64"/>
        <v>综合评分合格</v>
      </c>
      <c r="T141" t="str">
        <f t="shared" ca="1" si="65"/>
        <v>非优秀</v>
      </c>
      <c r="U141" t="str">
        <f t="shared" ca="1" si="66"/>
        <v>综合评分合格</v>
      </c>
      <c r="V141" t="str">
        <f t="shared" ca="1" si="67"/>
        <v>文采斐然</v>
      </c>
      <c r="W141" t="str">
        <f t="shared" ca="1" si="68"/>
        <v>口灿莲花</v>
      </c>
      <c r="X141" t="str">
        <f t="shared" ca="1" si="69"/>
        <v/>
      </c>
      <c r="Y141" t="str">
        <f t="shared" ca="1" si="70"/>
        <v>SQL大神</v>
      </c>
      <c r="Z141" t="str">
        <f t="shared" ca="1" si="71"/>
        <v/>
      </c>
      <c r="AA141" t="str">
        <f t="shared" ca="1" si="72"/>
        <v/>
      </c>
      <c r="AB141" t="str">
        <f t="shared" ca="1" si="73"/>
        <v>算法狂魔</v>
      </c>
      <c r="AC141" t="str">
        <f t="shared" ca="1" si="74"/>
        <v>分析师100140属于高收入人群,能力综合评分合格</v>
      </c>
      <c r="AD141" t="str">
        <f t="shared" ca="1" si="75"/>
        <v>文采斐然 口灿莲花</v>
      </c>
      <c r="AE141" t="str">
        <f t="shared" ca="1" si="76"/>
        <v>SQL大神 算法狂魔</v>
      </c>
      <c r="AF141" t="str">
        <f t="shared" ca="1" si="77"/>
        <v>分析师100140属于高收入人群,能力综合评分合格 此人文采斐然 口灿莲花也是SQL大神 算法狂魔。</v>
      </c>
    </row>
    <row r="142" spans="1:32" x14ac:dyDescent="0.2">
      <c r="A142">
        <v>100141</v>
      </c>
      <c r="B142" s="3">
        <f t="shared" ca="1" si="54"/>
        <v>1875.4369794588222</v>
      </c>
      <c r="C142" s="3">
        <f t="shared" ca="1" si="55"/>
        <v>21.749025266184439</v>
      </c>
      <c r="D142" t="str">
        <f t="shared" ca="1" si="56"/>
        <v>女</v>
      </c>
      <c r="E142" s="3">
        <f t="shared" ca="1" si="57"/>
        <v>5024.9567813726408</v>
      </c>
      <c r="F142" s="3">
        <f t="shared" ca="1" si="58"/>
        <v>6</v>
      </c>
      <c r="G142">
        <f t="shared" ca="1" si="53"/>
        <v>4</v>
      </c>
      <c r="H142">
        <f t="shared" ca="1" si="78"/>
        <v>4</v>
      </c>
      <c r="I142">
        <f t="shared" ca="1" si="78"/>
        <v>3</v>
      </c>
      <c r="J142">
        <f t="shared" ca="1" si="78"/>
        <v>5</v>
      </c>
      <c r="K142">
        <f t="shared" ca="1" si="78"/>
        <v>5</v>
      </c>
      <c r="L142">
        <f t="shared" ca="1" si="78"/>
        <v>4</v>
      </c>
      <c r="M142">
        <f t="shared" ca="1" si="78"/>
        <v>5</v>
      </c>
      <c r="N142" s="2">
        <f t="shared" ca="1" si="59"/>
        <v>4</v>
      </c>
      <c r="O142" s="2">
        <f t="shared" ca="1" si="60"/>
        <v>4.666666666666667</v>
      </c>
      <c r="P142" s="2">
        <f t="shared" ca="1" si="61"/>
        <v>4.2666666666666666</v>
      </c>
      <c r="Q142" t="str">
        <f t="shared" ca="1" si="62"/>
        <v>非低收入</v>
      </c>
      <c r="R142" t="str">
        <f t="shared" ca="1" si="63"/>
        <v>中等收入</v>
      </c>
      <c r="S142" t="str">
        <f t="shared" ca="1" si="64"/>
        <v>综合评分合格</v>
      </c>
      <c r="T142" t="str">
        <f t="shared" ca="1" si="65"/>
        <v>非优秀</v>
      </c>
      <c r="U142" t="str">
        <f t="shared" ca="1" si="66"/>
        <v>综合评分合格</v>
      </c>
      <c r="V142" t="str">
        <f t="shared" ca="1" si="67"/>
        <v>文采斐然</v>
      </c>
      <c r="W142" t="str">
        <f t="shared" ca="1" si="68"/>
        <v/>
      </c>
      <c r="X142" t="str">
        <f t="shared" ca="1" si="69"/>
        <v>颜值爆表</v>
      </c>
      <c r="Y142" t="str">
        <f t="shared" ca="1" si="70"/>
        <v/>
      </c>
      <c r="Z142" t="str">
        <f t="shared" ca="1" si="71"/>
        <v/>
      </c>
      <c r="AA142" t="str">
        <f t="shared" ca="1" si="72"/>
        <v/>
      </c>
      <c r="AB142" t="str">
        <f t="shared" ca="1" si="73"/>
        <v>算法狂魔</v>
      </c>
      <c r="AC142" t="str">
        <f t="shared" ca="1" si="74"/>
        <v>分析师100141属于中等收入人群,能力综合评分合格</v>
      </c>
      <c r="AD142" t="str">
        <f t="shared" ca="1" si="75"/>
        <v>文采斐然 颜值爆表</v>
      </c>
      <c r="AE142" t="str">
        <f t="shared" ca="1" si="76"/>
        <v>算法狂魔</v>
      </c>
      <c r="AF142" t="str">
        <f t="shared" ca="1" si="77"/>
        <v>分析师100141属于中等收入人群,能力综合评分合格 此人文采斐然 颜值爆表也是算法狂魔。</v>
      </c>
    </row>
    <row r="143" spans="1:32" x14ac:dyDescent="0.2">
      <c r="A143">
        <v>100142</v>
      </c>
      <c r="B143" s="3">
        <f t="shared" ca="1" si="54"/>
        <v>6771.2980496247656</v>
      </c>
      <c r="C143" s="3">
        <f t="shared" ca="1" si="55"/>
        <v>53.710373744520155</v>
      </c>
      <c r="D143" t="str">
        <f t="shared" ca="1" si="56"/>
        <v>男</v>
      </c>
      <c r="E143" s="3">
        <f t="shared" ca="1" si="57"/>
        <v>3856.7008353777869</v>
      </c>
      <c r="F143" s="3">
        <f t="shared" ca="1" si="58"/>
        <v>21</v>
      </c>
      <c r="G143">
        <f t="shared" ca="1" si="53"/>
        <v>5</v>
      </c>
      <c r="H143">
        <f t="shared" ca="1" si="78"/>
        <v>5</v>
      </c>
      <c r="I143">
        <f t="shared" ca="1" si="78"/>
        <v>4</v>
      </c>
      <c r="J143">
        <f t="shared" ca="1" si="78"/>
        <v>5</v>
      </c>
      <c r="K143">
        <f t="shared" ca="1" si="78"/>
        <v>5</v>
      </c>
      <c r="L143">
        <f t="shared" ca="1" si="78"/>
        <v>3</v>
      </c>
      <c r="M143">
        <f t="shared" ca="1" si="78"/>
        <v>3</v>
      </c>
      <c r="N143" s="2">
        <f t="shared" ca="1" si="59"/>
        <v>4.75</v>
      </c>
      <c r="O143" s="2">
        <f t="shared" ca="1" si="60"/>
        <v>3.6666666666666665</v>
      </c>
      <c r="P143" s="2">
        <f t="shared" ca="1" si="61"/>
        <v>4.3166666666666664</v>
      </c>
      <c r="Q143" t="str">
        <f t="shared" ca="1" si="62"/>
        <v>非低收入</v>
      </c>
      <c r="R143" t="str">
        <f t="shared" ca="1" si="63"/>
        <v>中等收入</v>
      </c>
      <c r="S143" t="str">
        <f t="shared" ca="1" si="64"/>
        <v>综合评分合格</v>
      </c>
      <c r="T143" t="str">
        <f t="shared" ca="1" si="65"/>
        <v>非优秀</v>
      </c>
      <c r="U143" t="str">
        <f t="shared" ca="1" si="66"/>
        <v>综合评分合格</v>
      </c>
      <c r="V143" t="str">
        <f t="shared" ca="1" si="67"/>
        <v>文采斐然</v>
      </c>
      <c r="W143" t="str">
        <f t="shared" ca="1" si="68"/>
        <v/>
      </c>
      <c r="X143" t="str">
        <f t="shared" ca="1" si="69"/>
        <v/>
      </c>
      <c r="Y143" t="str">
        <f t="shared" ca="1" si="70"/>
        <v>SQL大神</v>
      </c>
      <c r="Z143" t="str">
        <f t="shared" ca="1" si="71"/>
        <v>Excel达人</v>
      </c>
      <c r="AA143" t="str">
        <f t="shared" ca="1" si="72"/>
        <v/>
      </c>
      <c r="AB143" t="str">
        <f t="shared" ca="1" si="73"/>
        <v>算法狂魔</v>
      </c>
      <c r="AC143" t="str">
        <f t="shared" ca="1" si="74"/>
        <v>分析师100142属于中等收入人群,能力综合评分合格</v>
      </c>
      <c r="AD143" t="str">
        <f t="shared" ca="1" si="75"/>
        <v>文采斐然</v>
      </c>
      <c r="AE143" t="str">
        <f t="shared" ca="1" si="76"/>
        <v>SQL大神 Excel达人 算法狂魔</v>
      </c>
      <c r="AF143" t="str">
        <f t="shared" ca="1" si="77"/>
        <v>分析师100142属于中等收入人群,能力综合评分合格 此人文采斐然也是SQL大神 Excel达人 算法狂魔。</v>
      </c>
    </row>
    <row r="144" spans="1:32" x14ac:dyDescent="0.2">
      <c r="A144">
        <v>100143</v>
      </c>
      <c r="B144" s="3">
        <f t="shared" ca="1" si="54"/>
        <v>8744.3229870948362</v>
      </c>
      <c r="C144" s="3">
        <f t="shared" ca="1" si="55"/>
        <v>25.33675795090733</v>
      </c>
      <c r="D144" t="str">
        <f t="shared" ca="1" si="56"/>
        <v>男</v>
      </c>
      <c r="E144" s="3">
        <f t="shared" ca="1" si="57"/>
        <v>20596.255037832008</v>
      </c>
      <c r="F144" s="3">
        <f t="shared" ca="1" si="58"/>
        <v>9</v>
      </c>
      <c r="G144">
        <f t="shared" ca="1" si="53"/>
        <v>2</v>
      </c>
      <c r="H144">
        <f t="shared" ca="1" si="78"/>
        <v>4</v>
      </c>
      <c r="I144">
        <f t="shared" ca="1" si="78"/>
        <v>4</v>
      </c>
      <c r="J144">
        <f t="shared" ca="1" si="78"/>
        <v>4</v>
      </c>
      <c r="K144">
        <f t="shared" ca="1" si="78"/>
        <v>4</v>
      </c>
      <c r="L144">
        <f t="shared" ca="1" si="78"/>
        <v>4</v>
      </c>
      <c r="M144">
        <f t="shared" ca="1" si="78"/>
        <v>4</v>
      </c>
      <c r="N144" s="2">
        <f t="shared" ca="1" si="59"/>
        <v>3.5</v>
      </c>
      <c r="O144" s="2">
        <f t="shared" ca="1" si="60"/>
        <v>4</v>
      </c>
      <c r="P144" s="2">
        <f t="shared" ca="1" si="61"/>
        <v>3.7</v>
      </c>
      <c r="Q144" t="str">
        <f t="shared" ca="1" si="62"/>
        <v>非低收入</v>
      </c>
      <c r="R144" t="str">
        <f t="shared" ca="1" si="63"/>
        <v>高收入</v>
      </c>
      <c r="S144" t="str">
        <f t="shared" ca="1" si="64"/>
        <v>综合评分合格</v>
      </c>
      <c r="T144" t="str">
        <f t="shared" ca="1" si="65"/>
        <v>非优秀</v>
      </c>
      <c r="U144" t="str">
        <f t="shared" ca="1" si="66"/>
        <v>综合评分合格</v>
      </c>
      <c r="V144" t="str">
        <f t="shared" ca="1" si="67"/>
        <v/>
      </c>
      <c r="W144" t="str">
        <f t="shared" ca="1" si="68"/>
        <v/>
      </c>
      <c r="X144" t="str">
        <f t="shared" ca="1" si="69"/>
        <v/>
      </c>
      <c r="Y144" t="str">
        <f t="shared" ca="1" si="70"/>
        <v/>
      </c>
      <c r="Z144" t="str">
        <f t="shared" ca="1" si="71"/>
        <v/>
      </c>
      <c r="AA144" t="str">
        <f t="shared" ca="1" si="72"/>
        <v/>
      </c>
      <c r="AB144" t="str">
        <f t="shared" ca="1" si="73"/>
        <v/>
      </c>
      <c r="AC144" t="str">
        <f t="shared" ca="1" si="74"/>
        <v>分析师100143属于高收入人群,能力综合评分合格</v>
      </c>
      <c r="AD144" t="str">
        <f t="shared" ca="1" si="75"/>
        <v/>
      </c>
      <c r="AE144" t="str">
        <f t="shared" ca="1" si="76"/>
        <v/>
      </c>
      <c r="AF144" t="str">
        <f t="shared" ca="1" si="77"/>
        <v>分析师100143属于高收入人群,能力综合评分合格 。</v>
      </c>
    </row>
    <row r="145" spans="1:32" x14ac:dyDescent="0.2">
      <c r="A145">
        <v>100144</v>
      </c>
      <c r="B145" s="3">
        <f t="shared" ca="1" si="54"/>
        <v>4460.008607949484</v>
      </c>
      <c r="C145" s="3">
        <f t="shared" ca="1" si="55"/>
        <v>37.565481815373516</v>
      </c>
      <c r="D145" t="str">
        <f t="shared" ca="1" si="56"/>
        <v>女</v>
      </c>
      <c r="E145" s="3">
        <f t="shared" ca="1" si="57"/>
        <v>2278.6865088225632</v>
      </c>
      <c r="F145" s="3">
        <f t="shared" ca="1" si="58"/>
        <v>16</v>
      </c>
      <c r="G145">
        <f t="shared" ca="1" si="53"/>
        <v>5</v>
      </c>
      <c r="H145">
        <f t="shared" ca="1" si="78"/>
        <v>5</v>
      </c>
      <c r="I145">
        <f t="shared" ca="1" si="78"/>
        <v>5</v>
      </c>
      <c r="J145">
        <f t="shared" ca="1" si="78"/>
        <v>5</v>
      </c>
      <c r="K145">
        <f t="shared" ca="1" si="78"/>
        <v>5</v>
      </c>
      <c r="L145">
        <f t="shared" ca="1" si="78"/>
        <v>4</v>
      </c>
      <c r="M145">
        <f t="shared" ca="1" si="78"/>
        <v>5</v>
      </c>
      <c r="N145" s="2">
        <f t="shared" ca="1" si="59"/>
        <v>5</v>
      </c>
      <c r="O145" s="2">
        <f t="shared" ca="1" si="60"/>
        <v>4.666666666666667</v>
      </c>
      <c r="P145" s="2">
        <f t="shared" ca="1" si="61"/>
        <v>4.8666666666666671</v>
      </c>
      <c r="Q145" t="str">
        <f t="shared" ca="1" si="62"/>
        <v>低收入</v>
      </c>
      <c r="R145" t="str">
        <f t="shared" ca="1" si="63"/>
        <v>低收入</v>
      </c>
      <c r="S145" t="str">
        <f t="shared" ca="1" si="64"/>
        <v>综合评分合格</v>
      </c>
      <c r="T145" t="str">
        <f t="shared" ca="1" si="65"/>
        <v>优秀</v>
      </c>
      <c r="U145" t="str">
        <f t="shared" ca="1" si="66"/>
        <v>优秀</v>
      </c>
      <c r="V145" t="str">
        <f t="shared" ca="1" si="67"/>
        <v>文采斐然</v>
      </c>
      <c r="W145" t="str">
        <f t="shared" ca="1" si="68"/>
        <v/>
      </c>
      <c r="X145" t="str">
        <f t="shared" ca="1" si="69"/>
        <v>颜值爆表</v>
      </c>
      <c r="Y145" t="str">
        <f t="shared" ca="1" si="70"/>
        <v>SQL大神</v>
      </c>
      <c r="Z145" t="str">
        <f t="shared" ca="1" si="71"/>
        <v>Excel达人</v>
      </c>
      <c r="AA145" t="str">
        <f t="shared" ca="1" si="72"/>
        <v>可视化高手</v>
      </c>
      <c r="AB145" t="str">
        <f t="shared" ca="1" si="73"/>
        <v>算法狂魔</v>
      </c>
      <c r="AC145" t="str">
        <f t="shared" ca="1" si="74"/>
        <v>分析师100144属于低收入人群,能力优秀</v>
      </c>
      <c r="AD145" t="str">
        <f t="shared" ca="1" si="75"/>
        <v>文采斐然 颜值爆表</v>
      </c>
      <c r="AE145" t="str">
        <f t="shared" ca="1" si="76"/>
        <v>SQL大神 Excel达人 可视化高手 算法狂魔</v>
      </c>
      <c r="AF145" t="str">
        <f t="shared" ca="1" si="77"/>
        <v>分析师100144属于低收入人群,能力优秀 此人文采斐然 颜值爆表也是SQL大神 Excel达人 可视化高手 算法狂魔。</v>
      </c>
    </row>
    <row r="146" spans="1:32" x14ac:dyDescent="0.2">
      <c r="A146">
        <v>100145</v>
      </c>
      <c r="B146" s="3">
        <f t="shared" ca="1" si="54"/>
        <v>6056.3070825466657</v>
      </c>
      <c r="C146" s="3">
        <f t="shared" ca="1" si="55"/>
        <v>36.899399559208902</v>
      </c>
      <c r="D146" t="str">
        <f t="shared" ca="1" si="56"/>
        <v>男</v>
      </c>
      <c r="E146" s="3">
        <f t="shared" ca="1" si="57"/>
        <v>21463.187890414065</v>
      </c>
      <c r="F146" s="3">
        <f t="shared" ca="1" si="58"/>
        <v>21</v>
      </c>
      <c r="G146">
        <f t="shared" ca="1" si="53"/>
        <v>5</v>
      </c>
      <c r="H146">
        <f t="shared" ca="1" si="78"/>
        <v>4</v>
      </c>
      <c r="I146">
        <f t="shared" ca="1" si="78"/>
        <v>5</v>
      </c>
      <c r="J146">
        <f t="shared" ca="1" si="78"/>
        <v>4</v>
      </c>
      <c r="K146">
        <f t="shared" ca="1" si="78"/>
        <v>5</v>
      </c>
      <c r="L146">
        <f t="shared" ca="1" si="78"/>
        <v>5</v>
      </c>
      <c r="M146">
        <f t="shared" ca="1" si="78"/>
        <v>4</v>
      </c>
      <c r="N146" s="2">
        <f t="shared" ca="1" si="59"/>
        <v>4.5</v>
      </c>
      <c r="O146" s="2">
        <f t="shared" ca="1" si="60"/>
        <v>4.666666666666667</v>
      </c>
      <c r="P146" s="2">
        <f t="shared" ca="1" si="61"/>
        <v>4.5666666666666664</v>
      </c>
      <c r="Q146" t="str">
        <f t="shared" ca="1" si="62"/>
        <v>非低收入</v>
      </c>
      <c r="R146" t="str">
        <f t="shared" ca="1" si="63"/>
        <v>高收入</v>
      </c>
      <c r="S146" t="str">
        <f t="shared" ca="1" si="64"/>
        <v>综合评分合格</v>
      </c>
      <c r="T146" t="str">
        <f t="shared" ca="1" si="65"/>
        <v>非优秀</v>
      </c>
      <c r="U146" t="str">
        <f t="shared" ca="1" si="66"/>
        <v>综合评分合格</v>
      </c>
      <c r="V146" t="str">
        <f t="shared" ca="1" si="67"/>
        <v>文采斐然</v>
      </c>
      <c r="W146" t="str">
        <f t="shared" ca="1" si="68"/>
        <v>口灿莲花</v>
      </c>
      <c r="X146" t="str">
        <f t="shared" ca="1" si="69"/>
        <v/>
      </c>
      <c r="Y146" t="str">
        <f t="shared" ca="1" si="70"/>
        <v>SQL大神</v>
      </c>
      <c r="Z146" t="str">
        <f t="shared" ca="1" si="71"/>
        <v/>
      </c>
      <c r="AA146" t="str">
        <f t="shared" ca="1" si="72"/>
        <v>可视化高手</v>
      </c>
      <c r="AB146" t="str">
        <f t="shared" ca="1" si="73"/>
        <v/>
      </c>
      <c r="AC146" t="str">
        <f t="shared" ca="1" si="74"/>
        <v>分析师100145属于高收入人群,能力综合评分合格</v>
      </c>
      <c r="AD146" t="str">
        <f t="shared" ca="1" si="75"/>
        <v>文采斐然 口灿莲花</v>
      </c>
      <c r="AE146" t="str">
        <f t="shared" ca="1" si="76"/>
        <v>SQL大神 可视化高手</v>
      </c>
      <c r="AF146" t="str">
        <f t="shared" ca="1" si="77"/>
        <v>分析师100145属于高收入人群,能力综合评分合格 此人文采斐然 口灿莲花也是SQL大神 可视化高手。</v>
      </c>
    </row>
    <row r="147" spans="1:32" x14ac:dyDescent="0.2">
      <c r="A147">
        <v>100146</v>
      </c>
      <c r="B147" s="3">
        <f t="shared" ca="1" si="54"/>
        <v>3696.5551958702881</v>
      </c>
      <c r="C147" s="3">
        <f t="shared" ca="1" si="55"/>
        <v>25.904554103993515</v>
      </c>
      <c r="D147" t="str">
        <f t="shared" ca="1" si="56"/>
        <v>女</v>
      </c>
      <c r="E147" s="3">
        <f t="shared" ca="1" si="57"/>
        <v>16388.59116550933</v>
      </c>
      <c r="F147" s="3">
        <f t="shared" ca="1" si="58"/>
        <v>22</v>
      </c>
      <c r="G147">
        <f t="shared" ca="1" si="53"/>
        <v>5</v>
      </c>
      <c r="H147">
        <f t="shared" ca="1" si="78"/>
        <v>5</v>
      </c>
      <c r="I147">
        <f t="shared" ca="1" si="78"/>
        <v>4</v>
      </c>
      <c r="J147">
        <f t="shared" ca="1" si="78"/>
        <v>4</v>
      </c>
      <c r="K147">
        <f t="shared" ca="1" si="78"/>
        <v>4</v>
      </c>
      <c r="L147">
        <f t="shared" ca="1" si="78"/>
        <v>2</v>
      </c>
      <c r="M147">
        <f t="shared" ca="1" si="78"/>
        <v>4</v>
      </c>
      <c r="N147" s="2">
        <f t="shared" ca="1" si="59"/>
        <v>4.5</v>
      </c>
      <c r="O147" s="2">
        <f t="shared" ca="1" si="60"/>
        <v>3.3333333333333335</v>
      </c>
      <c r="P147" s="2">
        <f t="shared" ca="1" si="61"/>
        <v>4.0333333333333332</v>
      </c>
      <c r="Q147" t="str">
        <f t="shared" ca="1" si="62"/>
        <v>非低收入</v>
      </c>
      <c r="R147" t="str">
        <f t="shared" ca="1" si="63"/>
        <v>高收入</v>
      </c>
      <c r="S147" t="str">
        <f t="shared" ca="1" si="64"/>
        <v>综合评分合格</v>
      </c>
      <c r="T147" t="str">
        <f t="shared" ca="1" si="65"/>
        <v>非优秀</v>
      </c>
      <c r="U147" t="str">
        <f t="shared" ca="1" si="66"/>
        <v>综合评分合格</v>
      </c>
      <c r="V147" t="str">
        <f t="shared" ca="1" si="67"/>
        <v/>
      </c>
      <c r="W147" t="str">
        <f t="shared" ca="1" si="68"/>
        <v/>
      </c>
      <c r="X147" t="str">
        <f t="shared" ca="1" si="69"/>
        <v/>
      </c>
      <c r="Y147" t="str">
        <f t="shared" ca="1" si="70"/>
        <v>SQL大神</v>
      </c>
      <c r="Z147" t="str">
        <f t="shared" ca="1" si="71"/>
        <v>Excel达人</v>
      </c>
      <c r="AA147" t="str">
        <f t="shared" ca="1" si="72"/>
        <v/>
      </c>
      <c r="AB147" t="str">
        <f t="shared" ca="1" si="73"/>
        <v/>
      </c>
      <c r="AC147" t="str">
        <f t="shared" ca="1" si="74"/>
        <v>分析师100146属于高收入人群,能力综合评分合格</v>
      </c>
      <c r="AD147" t="str">
        <f t="shared" ca="1" si="75"/>
        <v/>
      </c>
      <c r="AE147" t="str">
        <f t="shared" ca="1" si="76"/>
        <v>SQL大神 Excel达人</v>
      </c>
      <c r="AF147" t="str">
        <f t="shared" ca="1" si="77"/>
        <v>分析师100146属于高收入人群,能力综合评分合格 也是SQL大神 Excel达人。</v>
      </c>
    </row>
    <row r="148" spans="1:32" x14ac:dyDescent="0.2">
      <c r="A148">
        <v>100147</v>
      </c>
      <c r="B148" s="3">
        <f t="shared" ca="1" si="54"/>
        <v>1808.7812754277343</v>
      </c>
      <c r="C148" s="3">
        <f t="shared" ca="1" si="55"/>
        <v>49.268259720473147</v>
      </c>
      <c r="D148" t="str">
        <f t="shared" ca="1" si="56"/>
        <v>女</v>
      </c>
      <c r="E148" s="3">
        <f t="shared" ca="1" si="57"/>
        <v>16722.813428823152</v>
      </c>
      <c r="F148" s="3">
        <f t="shared" ca="1" si="58"/>
        <v>18</v>
      </c>
      <c r="G148">
        <f t="shared" ca="1" si="53"/>
        <v>4</v>
      </c>
      <c r="H148">
        <f t="shared" ca="1" si="78"/>
        <v>4</v>
      </c>
      <c r="I148">
        <f t="shared" ca="1" si="78"/>
        <v>4</v>
      </c>
      <c r="J148">
        <f t="shared" ca="1" si="78"/>
        <v>4</v>
      </c>
      <c r="K148">
        <f t="shared" ca="1" si="78"/>
        <v>3</v>
      </c>
      <c r="L148">
        <f t="shared" ca="1" si="78"/>
        <v>4</v>
      </c>
      <c r="M148">
        <f t="shared" ca="1" si="78"/>
        <v>5</v>
      </c>
      <c r="N148" s="2">
        <f t="shared" ca="1" si="59"/>
        <v>4</v>
      </c>
      <c r="O148" s="2">
        <f t="shared" ca="1" si="60"/>
        <v>4</v>
      </c>
      <c r="P148" s="2">
        <f t="shared" ca="1" si="61"/>
        <v>4</v>
      </c>
      <c r="Q148" t="str">
        <f t="shared" ca="1" si="62"/>
        <v>非低收入</v>
      </c>
      <c r="R148" t="str">
        <f t="shared" ca="1" si="63"/>
        <v>高收入</v>
      </c>
      <c r="S148" t="str">
        <f t="shared" ca="1" si="64"/>
        <v>综合评分合格</v>
      </c>
      <c r="T148" t="str">
        <f t="shared" ca="1" si="65"/>
        <v>非优秀</v>
      </c>
      <c r="U148" t="str">
        <f t="shared" ca="1" si="66"/>
        <v>综合评分合格</v>
      </c>
      <c r="V148" t="str">
        <f t="shared" ca="1" si="67"/>
        <v/>
      </c>
      <c r="W148" t="str">
        <f t="shared" ca="1" si="68"/>
        <v/>
      </c>
      <c r="X148" t="str">
        <f t="shared" ca="1" si="69"/>
        <v>颜值爆表</v>
      </c>
      <c r="Y148" t="str">
        <f t="shared" ca="1" si="70"/>
        <v/>
      </c>
      <c r="Z148" t="str">
        <f t="shared" ca="1" si="71"/>
        <v/>
      </c>
      <c r="AA148" t="str">
        <f t="shared" ca="1" si="72"/>
        <v/>
      </c>
      <c r="AB148" t="str">
        <f t="shared" ca="1" si="73"/>
        <v/>
      </c>
      <c r="AC148" t="str">
        <f t="shared" ca="1" si="74"/>
        <v>分析师100147属于高收入人群,能力综合评分合格</v>
      </c>
      <c r="AD148" t="str">
        <f t="shared" ca="1" si="75"/>
        <v>颜值爆表</v>
      </c>
      <c r="AE148" t="str">
        <f t="shared" ca="1" si="76"/>
        <v/>
      </c>
      <c r="AF148" t="str">
        <f t="shared" ca="1" si="77"/>
        <v>分析师100147属于高收入人群,能力综合评分合格 此人颜值爆表。</v>
      </c>
    </row>
    <row r="149" spans="1:32" x14ac:dyDescent="0.2">
      <c r="A149">
        <v>100148</v>
      </c>
      <c r="B149" s="3">
        <f t="shared" ca="1" si="54"/>
        <v>1809.2721015700174</v>
      </c>
      <c r="C149" s="3">
        <f t="shared" ca="1" si="55"/>
        <v>65.092294151710249</v>
      </c>
      <c r="D149" t="str">
        <f t="shared" ca="1" si="56"/>
        <v>女</v>
      </c>
      <c r="E149" s="3">
        <f t="shared" ca="1" si="57"/>
        <v>2936.4194162540239</v>
      </c>
      <c r="F149" s="3">
        <f t="shared" ca="1" si="58"/>
        <v>5</v>
      </c>
      <c r="G149">
        <f t="shared" ca="1" si="53"/>
        <v>5</v>
      </c>
      <c r="H149">
        <f t="shared" ca="1" si="78"/>
        <v>4</v>
      </c>
      <c r="I149">
        <f t="shared" ca="1" si="78"/>
        <v>5</v>
      </c>
      <c r="J149">
        <f t="shared" ca="1" si="78"/>
        <v>5</v>
      </c>
      <c r="K149">
        <f t="shared" ca="1" si="78"/>
        <v>5</v>
      </c>
      <c r="L149">
        <f t="shared" ca="1" si="78"/>
        <v>5</v>
      </c>
      <c r="M149">
        <f t="shared" ca="1" si="78"/>
        <v>5</v>
      </c>
      <c r="N149" s="2">
        <f t="shared" ca="1" si="59"/>
        <v>4.75</v>
      </c>
      <c r="O149" s="2">
        <f t="shared" ca="1" si="60"/>
        <v>5</v>
      </c>
      <c r="P149" s="2">
        <f t="shared" ca="1" si="61"/>
        <v>4.8499999999999996</v>
      </c>
      <c r="Q149" t="str">
        <f t="shared" ca="1" si="62"/>
        <v>低收入</v>
      </c>
      <c r="R149" t="str">
        <f t="shared" ca="1" si="63"/>
        <v>低收入</v>
      </c>
      <c r="S149" t="str">
        <f t="shared" ca="1" si="64"/>
        <v>综合评分合格</v>
      </c>
      <c r="T149" t="str">
        <f t="shared" ca="1" si="65"/>
        <v>优秀</v>
      </c>
      <c r="U149" t="str">
        <f t="shared" ca="1" si="66"/>
        <v>优秀</v>
      </c>
      <c r="V149" t="str">
        <f t="shared" ca="1" si="67"/>
        <v>文采斐然</v>
      </c>
      <c r="W149" t="str">
        <f t="shared" ca="1" si="68"/>
        <v>口灿莲花</v>
      </c>
      <c r="X149" t="str">
        <f t="shared" ca="1" si="69"/>
        <v>颜值爆表</v>
      </c>
      <c r="Y149" t="str">
        <f t="shared" ca="1" si="70"/>
        <v>SQL大神</v>
      </c>
      <c r="Z149" t="str">
        <f t="shared" ca="1" si="71"/>
        <v/>
      </c>
      <c r="AA149" t="str">
        <f t="shared" ca="1" si="72"/>
        <v>可视化高手</v>
      </c>
      <c r="AB149" t="str">
        <f t="shared" ca="1" si="73"/>
        <v>算法狂魔</v>
      </c>
      <c r="AC149" t="str">
        <f t="shared" ca="1" si="74"/>
        <v>分析师100148属于低收入人群,能力优秀</v>
      </c>
      <c r="AD149" t="str">
        <f t="shared" ca="1" si="75"/>
        <v>文采斐然 口灿莲花 颜值爆表</v>
      </c>
      <c r="AE149" t="str">
        <f t="shared" ca="1" si="76"/>
        <v>SQL大神 可视化高手 算法狂魔</v>
      </c>
      <c r="AF149" t="str">
        <f t="shared" ca="1" si="77"/>
        <v>分析师100148属于低收入人群,能力优秀 此人文采斐然 口灿莲花 颜值爆表也是SQL大神 可视化高手 算法狂魔。</v>
      </c>
    </row>
    <row r="150" spans="1:32" x14ac:dyDescent="0.2">
      <c r="A150">
        <v>100149</v>
      </c>
      <c r="B150" s="3">
        <f t="shared" ca="1" si="54"/>
        <v>3831.1473249819651</v>
      </c>
      <c r="C150" s="3">
        <f t="shared" ca="1" si="55"/>
        <v>56.741470110245942</v>
      </c>
      <c r="D150" t="str">
        <f t="shared" ca="1" si="56"/>
        <v>女</v>
      </c>
      <c r="E150" s="3">
        <f t="shared" ca="1" si="57"/>
        <v>15374.678868829104</v>
      </c>
      <c r="F150" s="3">
        <f t="shared" ca="1" si="58"/>
        <v>5</v>
      </c>
      <c r="G150">
        <f t="shared" ca="1" si="53"/>
        <v>4</v>
      </c>
      <c r="H150">
        <f t="shared" ca="1" si="78"/>
        <v>3</v>
      </c>
      <c r="I150">
        <f t="shared" ca="1" si="78"/>
        <v>3</v>
      </c>
      <c r="J150">
        <f t="shared" ca="1" si="78"/>
        <v>4</v>
      </c>
      <c r="K150">
        <f t="shared" ca="1" si="78"/>
        <v>4</v>
      </c>
      <c r="L150">
        <f t="shared" ca="1" si="78"/>
        <v>5</v>
      </c>
      <c r="M150">
        <f t="shared" ca="1" si="78"/>
        <v>5</v>
      </c>
      <c r="N150" s="2">
        <f t="shared" ca="1" si="59"/>
        <v>3.5</v>
      </c>
      <c r="O150" s="2">
        <f t="shared" ca="1" si="60"/>
        <v>4.666666666666667</v>
      </c>
      <c r="P150" s="2">
        <f t="shared" ca="1" si="61"/>
        <v>3.9666666666666668</v>
      </c>
      <c r="Q150" t="str">
        <f t="shared" ca="1" si="62"/>
        <v>非低收入</v>
      </c>
      <c r="R150" t="str">
        <f t="shared" ca="1" si="63"/>
        <v>高收入</v>
      </c>
      <c r="S150" t="str">
        <f t="shared" ca="1" si="64"/>
        <v>综合评分合格</v>
      </c>
      <c r="T150" t="str">
        <f t="shared" ca="1" si="65"/>
        <v>非优秀</v>
      </c>
      <c r="U150" t="str">
        <f t="shared" ca="1" si="66"/>
        <v>综合评分合格</v>
      </c>
      <c r="V150" t="str">
        <f t="shared" ca="1" si="67"/>
        <v/>
      </c>
      <c r="W150" t="str">
        <f t="shared" ca="1" si="68"/>
        <v>口灿莲花</v>
      </c>
      <c r="X150" t="str">
        <f t="shared" ca="1" si="69"/>
        <v>颜值爆表</v>
      </c>
      <c r="Y150" t="str">
        <f t="shared" ca="1" si="70"/>
        <v/>
      </c>
      <c r="Z150" t="str">
        <f t="shared" ca="1" si="71"/>
        <v/>
      </c>
      <c r="AA150" t="str">
        <f t="shared" ca="1" si="72"/>
        <v/>
      </c>
      <c r="AB150" t="str">
        <f t="shared" ca="1" si="73"/>
        <v/>
      </c>
      <c r="AC150" t="str">
        <f t="shared" ca="1" si="74"/>
        <v>分析师100149属于高收入人群,能力综合评分合格</v>
      </c>
      <c r="AD150" t="str">
        <f t="shared" ca="1" si="75"/>
        <v>口灿莲花 颜值爆表</v>
      </c>
      <c r="AE150" t="str">
        <f t="shared" ca="1" si="76"/>
        <v/>
      </c>
      <c r="AF150" t="str">
        <f t="shared" ca="1" si="77"/>
        <v>分析师100149属于高收入人群,能力综合评分合格 此人口灿莲花 颜值爆表。</v>
      </c>
    </row>
    <row r="151" spans="1:32" x14ac:dyDescent="0.2">
      <c r="A151">
        <v>100150</v>
      </c>
      <c r="B151" s="3">
        <f t="shared" ca="1" si="54"/>
        <v>7036.8785754922555</v>
      </c>
      <c r="C151" s="3">
        <f t="shared" ca="1" si="55"/>
        <v>48.717021855526141</v>
      </c>
      <c r="D151" t="str">
        <f t="shared" ca="1" si="56"/>
        <v>女</v>
      </c>
      <c r="E151" s="3">
        <f t="shared" ca="1" si="57"/>
        <v>4301.8495330216465</v>
      </c>
      <c r="F151" s="3">
        <f t="shared" ca="1" si="58"/>
        <v>6</v>
      </c>
      <c r="G151">
        <f t="shared" ca="1" si="53"/>
        <v>4</v>
      </c>
      <c r="H151">
        <f t="shared" ca="1" si="78"/>
        <v>4</v>
      </c>
      <c r="I151">
        <f t="shared" ca="1" si="78"/>
        <v>4</v>
      </c>
      <c r="J151">
        <f t="shared" ca="1" si="78"/>
        <v>5</v>
      </c>
      <c r="K151">
        <f t="shared" ca="1" si="78"/>
        <v>3</v>
      </c>
      <c r="L151">
        <f t="shared" ca="1" si="78"/>
        <v>5</v>
      </c>
      <c r="M151">
        <f t="shared" ca="1" si="78"/>
        <v>5</v>
      </c>
      <c r="N151" s="2">
        <f t="shared" ca="1" si="59"/>
        <v>4.25</v>
      </c>
      <c r="O151" s="2">
        <f t="shared" ca="1" si="60"/>
        <v>4.333333333333333</v>
      </c>
      <c r="P151" s="2">
        <f t="shared" ca="1" si="61"/>
        <v>4.2833333333333332</v>
      </c>
      <c r="Q151" t="str">
        <f t="shared" ca="1" si="62"/>
        <v>非低收入</v>
      </c>
      <c r="R151" t="str">
        <f t="shared" ca="1" si="63"/>
        <v>中等收入</v>
      </c>
      <c r="S151" t="str">
        <f t="shared" ca="1" si="64"/>
        <v>综合评分合格</v>
      </c>
      <c r="T151" t="str">
        <f t="shared" ca="1" si="65"/>
        <v>非优秀</v>
      </c>
      <c r="U151" t="str">
        <f t="shared" ca="1" si="66"/>
        <v>综合评分合格</v>
      </c>
      <c r="V151" t="str">
        <f t="shared" ca="1" si="67"/>
        <v/>
      </c>
      <c r="W151" t="str">
        <f t="shared" ca="1" si="68"/>
        <v>口灿莲花</v>
      </c>
      <c r="X151" t="str">
        <f t="shared" ca="1" si="69"/>
        <v>颜值爆表</v>
      </c>
      <c r="Y151" t="str">
        <f t="shared" ca="1" si="70"/>
        <v/>
      </c>
      <c r="Z151" t="str">
        <f t="shared" ca="1" si="71"/>
        <v/>
      </c>
      <c r="AA151" t="str">
        <f t="shared" ca="1" si="72"/>
        <v/>
      </c>
      <c r="AB151" t="str">
        <f t="shared" ca="1" si="73"/>
        <v>算法狂魔</v>
      </c>
      <c r="AC151" t="str">
        <f t="shared" ca="1" si="74"/>
        <v>分析师100150属于中等收入人群,能力综合评分合格</v>
      </c>
      <c r="AD151" t="str">
        <f t="shared" ca="1" si="75"/>
        <v>口灿莲花 颜值爆表</v>
      </c>
      <c r="AE151" t="str">
        <f t="shared" ca="1" si="76"/>
        <v>算法狂魔</v>
      </c>
      <c r="AF151" t="str">
        <f t="shared" ca="1" si="77"/>
        <v>分析师100150属于中等收入人群,能力综合评分合格 此人口灿莲花 颜值爆表也是算法狂魔。</v>
      </c>
    </row>
    <row r="152" spans="1:32" x14ac:dyDescent="0.2">
      <c r="A152">
        <v>100151</v>
      </c>
      <c r="B152" s="3">
        <f t="shared" ca="1" si="54"/>
        <v>9403.6424606613709</v>
      </c>
      <c r="C152" s="3">
        <f t="shared" ca="1" si="55"/>
        <v>36.826856235695018</v>
      </c>
      <c r="D152" t="str">
        <f t="shared" ca="1" si="56"/>
        <v>女</v>
      </c>
      <c r="E152" s="3">
        <f t="shared" ca="1" si="57"/>
        <v>16990.990265787615</v>
      </c>
      <c r="F152" s="3">
        <f t="shared" ca="1" si="58"/>
        <v>2</v>
      </c>
      <c r="G152">
        <f t="shared" ca="1" si="53"/>
        <v>5</v>
      </c>
      <c r="H152">
        <f t="shared" ca="1" si="78"/>
        <v>5</v>
      </c>
      <c r="I152">
        <f t="shared" ca="1" si="78"/>
        <v>3</v>
      </c>
      <c r="J152">
        <f t="shared" ca="1" si="78"/>
        <v>5</v>
      </c>
      <c r="K152">
        <f t="shared" ca="1" si="78"/>
        <v>5</v>
      </c>
      <c r="L152">
        <f t="shared" ca="1" si="78"/>
        <v>5</v>
      </c>
      <c r="M152">
        <f t="shared" ca="1" si="78"/>
        <v>4</v>
      </c>
      <c r="N152" s="2">
        <f t="shared" ca="1" si="59"/>
        <v>4.5</v>
      </c>
      <c r="O152" s="2">
        <f t="shared" ca="1" si="60"/>
        <v>4.666666666666667</v>
      </c>
      <c r="P152" s="2">
        <f t="shared" ca="1" si="61"/>
        <v>4.5666666666666664</v>
      </c>
      <c r="Q152" t="str">
        <f t="shared" ca="1" si="62"/>
        <v>非低收入</v>
      </c>
      <c r="R152" t="str">
        <f t="shared" ca="1" si="63"/>
        <v>高收入</v>
      </c>
      <c r="S152" t="str">
        <f ca="1">IF(OR(N152&lt;3,O152&lt;3),"综合评分不合格","综合评分合格")</f>
        <v>综合评分合格</v>
      </c>
      <c r="T152" t="str">
        <f t="shared" ca="1" si="65"/>
        <v>非优秀</v>
      </c>
      <c r="U152" t="str">
        <f t="shared" ca="1" si="66"/>
        <v>综合评分合格</v>
      </c>
      <c r="V152" t="str">
        <f t="shared" ca="1" si="67"/>
        <v>文采斐然</v>
      </c>
      <c r="W152" t="str">
        <f t="shared" ca="1" si="68"/>
        <v>口灿莲花</v>
      </c>
      <c r="X152" t="str">
        <f t="shared" ca="1" si="69"/>
        <v/>
      </c>
      <c r="Y152" t="str">
        <f t="shared" ca="1" si="70"/>
        <v>SQL大神</v>
      </c>
      <c r="Z152" t="str">
        <f t="shared" ca="1" si="71"/>
        <v>Excel达人</v>
      </c>
      <c r="AA152" t="str">
        <f t="shared" ca="1" si="72"/>
        <v/>
      </c>
      <c r="AB152" t="str">
        <f t="shared" ca="1" si="73"/>
        <v>算法狂魔</v>
      </c>
      <c r="AC152" t="str">
        <f t="shared" ca="1" si="74"/>
        <v>分析师100151属于高收入人群,能力综合评分合格</v>
      </c>
      <c r="AD152" t="str">
        <f t="shared" ca="1" si="75"/>
        <v>文采斐然 口灿莲花</v>
      </c>
      <c r="AE152" t="str">
        <f t="shared" ca="1" si="76"/>
        <v>SQL大神 Excel达人 算法狂魔</v>
      </c>
      <c r="AF152" t="str">
        <f t="shared" ca="1" si="77"/>
        <v>分析师100151属于高收入人群,能力综合评分合格 此人文采斐然 口灿莲花也是SQL大神 Excel达人 算法狂魔。</v>
      </c>
    </row>
    <row r="153" spans="1:32" x14ac:dyDescent="0.2">
      <c r="A153">
        <v>100152</v>
      </c>
      <c r="B153" s="3">
        <f t="shared" ca="1" si="54"/>
        <v>1532.6025438256718</v>
      </c>
      <c r="C153" s="3">
        <f t="shared" ca="1" si="55"/>
        <v>34.029795536835621</v>
      </c>
      <c r="D153" t="str">
        <f t="shared" ca="1" si="56"/>
        <v>男</v>
      </c>
      <c r="E153" s="3">
        <f t="shared" ca="1" si="57"/>
        <v>20707.067866739115</v>
      </c>
      <c r="F153" s="3">
        <f t="shared" ca="1" si="58"/>
        <v>22</v>
      </c>
      <c r="G153">
        <f t="shared" ca="1" si="53"/>
        <v>5</v>
      </c>
      <c r="H153">
        <f t="shared" ca="1" si="78"/>
        <v>4</v>
      </c>
      <c r="I153">
        <f t="shared" ca="1" si="78"/>
        <v>3</v>
      </c>
      <c r="J153">
        <f t="shared" ca="1" si="78"/>
        <v>5</v>
      </c>
      <c r="K153">
        <f t="shared" ca="1" si="78"/>
        <v>4</v>
      </c>
      <c r="L153">
        <f t="shared" ca="1" si="78"/>
        <v>4</v>
      </c>
      <c r="M153">
        <f t="shared" ca="1" si="78"/>
        <v>5</v>
      </c>
      <c r="N153" s="2">
        <f t="shared" ca="1" si="59"/>
        <v>4.25</v>
      </c>
      <c r="O153" s="2">
        <f t="shared" ca="1" si="60"/>
        <v>4.333333333333333</v>
      </c>
      <c r="P153" s="2">
        <f t="shared" ca="1" si="61"/>
        <v>4.2833333333333332</v>
      </c>
      <c r="Q153" t="str">
        <f t="shared" ca="1" si="62"/>
        <v>非低收入</v>
      </c>
      <c r="R153" t="str">
        <f t="shared" ca="1" si="63"/>
        <v>高收入</v>
      </c>
      <c r="S153" t="str">
        <f t="shared" ca="1" si="64"/>
        <v>综合评分合格</v>
      </c>
      <c r="T153" t="str">
        <f t="shared" ca="1" si="65"/>
        <v>非优秀</v>
      </c>
      <c r="U153" t="str">
        <f t="shared" ca="1" si="66"/>
        <v>综合评分合格</v>
      </c>
      <c r="V153" t="str">
        <f t="shared" ca="1" si="67"/>
        <v/>
      </c>
      <c r="W153" t="str">
        <f t="shared" ca="1" si="68"/>
        <v/>
      </c>
      <c r="X153" t="str">
        <f t="shared" ca="1" si="69"/>
        <v>颜值爆表</v>
      </c>
      <c r="Y153" t="str">
        <f t="shared" ca="1" si="70"/>
        <v>SQL大神</v>
      </c>
      <c r="Z153" t="str">
        <f t="shared" ca="1" si="71"/>
        <v/>
      </c>
      <c r="AA153" t="str">
        <f t="shared" ca="1" si="72"/>
        <v/>
      </c>
      <c r="AB153" t="str">
        <f t="shared" ca="1" si="73"/>
        <v>算法狂魔</v>
      </c>
      <c r="AC153" t="str">
        <f t="shared" ca="1" si="74"/>
        <v>分析师100152属于高收入人群,能力综合评分合格</v>
      </c>
      <c r="AD153" t="str">
        <f t="shared" ca="1" si="75"/>
        <v>颜值爆表</v>
      </c>
      <c r="AE153" t="str">
        <f t="shared" ca="1" si="76"/>
        <v>SQL大神 算法狂魔</v>
      </c>
      <c r="AF153" t="str">
        <f t="shared" ca="1" si="77"/>
        <v>分析师100152属于高收入人群,能力综合评分合格 此人颜值爆表也是SQL大神 算法狂魔。</v>
      </c>
    </row>
    <row r="154" spans="1:32" x14ac:dyDescent="0.2">
      <c r="A154">
        <v>100153</v>
      </c>
      <c r="B154" s="3">
        <f t="shared" ca="1" si="54"/>
        <v>2770.7766068523697</v>
      </c>
      <c r="C154" s="3">
        <f t="shared" ca="1" si="55"/>
        <v>19.126340120093793</v>
      </c>
      <c r="D154" t="str">
        <f t="shared" ca="1" si="56"/>
        <v>女</v>
      </c>
      <c r="E154" s="3">
        <f t="shared" ca="1" si="57"/>
        <v>11102.143865249222</v>
      </c>
      <c r="F154" s="3">
        <f t="shared" ca="1" si="58"/>
        <v>14</v>
      </c>
      <c r="G154">
        <f t="shared" ca="1" si="53"/>
        <v>5</v>
      </c>
      <c r="H154">
        <f t="shared" ca="1" si="78"/>
        <v>2</v>
      </c>
      <c r="I154">
        <f t="shared" ca="1" si="78"/>
        <v>5</v>
      </c>
      <c r="J154">
        <f t="shared" ca="1" si="78"/>
        <v>5</v>
      </c>
      <c r="K154">
        <f t="shared" ca="1" si="78"/>
        <v>5</v>
      </c>
      <c r="L154">
        <f t="shared" ca="1" si="78"/>
        <v>5</v>
      </c>
      <c r="M154">
        <f t="shared" ca="1" si="78"/>
        <v>5</v>
      </c>
      <c r="N154" s="2">
        <f t="shared" ca="1" si="59"/>
        <v>4.25</v>
      </c>
      <c r="O154" s="2">
        <f t="shared" ca="1" si="60"/>
        <v>5</v>
      </c>
      <c r="P154" s="2">
        <f t="shared" ca="1" si="61"/>
        <v>4.55</v>
      </c>
      <c r="Q154" t="str">
        <f t="shared" ca="1" si="62"/>
        <v>非低收入</v>
      </c>
      <c r="R154" t="str">
        <f t="shared" ca="1" si="63"/>
        <v>高收入</v>
      </c>
      <c r="S154" t="str">
        <f t="shared" ca="1" si="64"/>
        <v>综合评分合格</v>
      </c>
      <c r="T154" t="str">
        <f t="shared" ca="1" si="65"/>
        <v>非优秀</v>
      </c>
      <c r="U154" t="str">
        <f t="shared" ca="1" si="66"/>
        <v>综合评分合格</v>
      </c>
      <c r="V154" t="str">
        <f t="shared" ca="1" si="67"/>
        <v>文采斐然</v>
      </c>
      <c r="W154" t="str">
        <f t="shared" ca="1" si="68"/>
        <v>口灿莲花</v>
      </c>
      <c r="X154" t="str">
        <f t="shared" ca="1" si="69"/>
        <v>颜值爆表</v>
      </c>
      <c r="Y154" t="str">
        <f t="shared" ca="1" si="70"/>
        <v>SQL大神</v>
      </c>
      <c r="Z154" t="str">
        <f t="shared" ca="1" si="71"/>
        <v/>
      </c>
      <c r="AA154" t="str">
        <f t="shared" ca="1" si="72"/>
        <v>可视化高手</v>
      </c>
      <c r="AB154" t="str">
        <f t="shared" ca="1" si="73"/>
        <v>算法狂魔</v>
      </c>
      <c r="AC154" t="str">
        <f t="shared" ca="1" si="74"/>
        <v>分析师100153属于高收入人群,能力综合评分合格</v>
      </c>
      <c r="AD154" t="str">
        <f t="shared" ca="1" si="75"/>
        <v>文采斐然 口灿莲花 颜值爆表</v>
      </c>
      <c r="AE154" t="str">
        <f t="shared" ca="1" si="76"/>
        <v>SQL大神 可视化高手 算法狂魔</v>
      </c>
      <c r="AF154" t="str">
        <f t="shared" ca="1" si="77"/>
        <v>分析师100153属于高收入人群,能力综合评分合格 此人文采斐然 口灿莲花 颜值爆表也是SQL大神 可视化高手 算法狂魔。</v>
      </c>
    </row>
    <row r="155" spans="1:32" x14ac:dyDescent="0.2">
      <c r="A155">
        <v>100154</v>
      </c>
      <c r="B155" s="3">
        <f t="shared" ca="1" si="54"/>
        <v>4953.7343300339007</v>
      </c>
      <c r="C155" s="3">
        <f t="shared" ca="1" si="55"/>
        <v>63.693929332021618</v>
      </c>
      <c r="D155" t="str">
        <f t="shared" ca="1" si="56"/>
        <v>女</v>
      </c>
      <c r="E155" s="3">
        <f t="shared" ca="1" si="57"/>
        <v>12005.088270926737</v>
      </c>
      <c r="F155" s="3">
        <f t="shared" ca="1" si="58"/>
        <v>15</v>
      </c>
      <c r="G155">
        <f t="shared" ca="1" si="53"/>
        <v>4</v>
      </c>
      <c r="H155">
        <f t="shared" ca="1" si="78"/>
        <v>4</v>
      </c>
      <c r="I155">
        <f t="shared" ca="1" si="78"/>
        <v>3</v>
      </c>
      <c r="J155">
        <f t="shared" ca="1" si="78"/>
        <v>4</v>
      </c>
      <c r="K155">
        <f t="shared" ca="1" si="78"/>
        <v>3</v>
      </c>
      <c r="L155">
        <f t="shared" ca="1" si="78"/>
        <v>5</v>
      </c>
      <c r="M155">
        <f t="shared" ca="1" si="78"/>
        <v>5</v>
      </c>
      <c r="N155" s="2">
        <f t="shared" ca="1" si="59"/>
        <v>3.75</v>
      </c>
      <c r="O155" s="2">
        <f t="shared" ca="1" si="60"/>
        <v>4.333333333333333</v>
      </c>
      <c r="P155" s="2">
        <f t="shared" ca="1" si="61"/>
        <v>3.9833333333333334</v>
      </c>
      <c r="Q155" t="str">
        <f t="shared" ca="1" si="62"/>
        <v>非低收入</v>
      </c>
      <c r="R155" t="str">
        <f t="shared" ca="1" si="63"/>
        <v>高收入</v>
      </c>
      <c r="S155" t="str">
        <f t="shared" ca="1" si="64"/>
        <v>综合评分合格</v>
      </c>
      <c r="T155" t="str">
        <f t="shared" ca="1" si="65"/>
        <v>非优秀</v>
      </c>
      <c r="U155" t="str">
        <f t="shared" ca="1" si="66"/>
        <v>综合评分合格</v>
      </c>
      <c r="V155" t="str">
        <f t="shared" ca="1" si="67"/>
        <v/>
      </c>
      <c r="W155" t="str">
        <f t="shared" ca="1" si="68"/>
        <v>口灿莲花</v>
      </c>
      <c r="X155" t="str">
        <f t="shared" ca="1" si="69"/>
        <v>颜值爆表</v>
      </c>
      <c r="Y155" t="str">
        <f t="shared" ca="1" si="70"/>
        <v/>
      </c>
      <c r="Z155" t="str">
        <f t="shared" ca="1" si="71"/>
        <v/>
      </c>
      <c r="AA155" t="str">
        <f t="shared" ca="1" si="72"/>
        <v/>
      </c>
      <c r="AB155" t="str">
        <f t="shared" ca="1" si="73"/>
        <v/>
      </c>
      <c r="AC155" t="str">
        <f t="shared" ca="1" si="74"/>
        <v>分析师100154属于高收入人群,能力综合评分合格</v>
      </c>
      <c r="AD155" t="str">
        <f t="shared" ca="1" si="75"/>
        <v>口灿莲花 颜值爆表</v>
      </c>
      <c r="AE155" t="str">
        <f t="shared" ca="1" si="76"/>
        <v/>
      </c>
      <c r="AF155" t="str">
        <f t="shared" ca="1" si="77"/>
        <v>分析师100154属于高收入人群,能力综合评分合格 此人口灿莲花 颜值爆表。</v>
      </c>
    </row>
    <row r="156" spans="1:32" x14ac:dyDescent="0.2">
      <c r="A156">
        <v>100155</v>
      </c>
      <c r="B156" s="3">
        <f t="shared" ca="1" si="54"/>
        <v>7459.5927500443804</v>
      </c>
      <c r="C156" s="3">
        <f t="shared" ca="1" si="55"/>
        <v>64.515089589025138</v>
      </c>
      <c r="D156" t="str">
        <f t="shared" ca="1" si="56"/>
        <v>男</v>
      </c>
      <c r="E156" s="3">
        <f t="shared" ca="1" si="57"/>
        <v>13361.048967515166</v>
      </c>
      <c r="F156" s="3">
        <f t="shared" ca="1" si="58"/>
        <v>21</v>
      </c>
      <c r="G156">
        <f t="shared" ca="1" si="53"/>
        <v>4</v>
      </c>
      <c r="H156">
        <f t="shared" ca="1" si="78"/>
        <v>1</v>
      </c>
      <c r="I156">
        <f t="shared" ca="1" si="78"/>
        <v>5</v>
      </c>
      <c r="J156">
        <f t="shared" ca="1" si="78"/>
        <v>4</v>
      </c>
      <c r="K156">
        <f t="shared" ca="1" si="78"/>
        <v>5</v>
      </c>
      <c r="L156">
        <f t="shared" ca="1" si="78"/>
        <v>5</v>
      </c>
      <c r="M156">
        <f t="shared" ca="1" si="78"/>
        <v>5</v>
      </c>
      <c r="N156" s="2">
        <f t="shared" ca="1" si="59"/>
        <v>3.5</v>
      </c>
      <c r="O156" s="2">
        <f t="shared" ca="1" si="60"/>
        <v>5</v>
      </c>
      <c r="P156" s="2">
        <f t="shared" ca="1" si="61"/>
        <v>4.0999999999999996</v>
      </c>
      <c r="Q156" t="str">
        <f t="shared" ca="1" si="62"/>
        <v>非低收入</v>
      </c>
      <c r="R156" t="str">
        <f t="shared" ca="1" si="63"/>
        <v>高收入</v>
      </c>
      <c r="S156" t="str">
        <f t="shared" ca="1" si="64"/>
        <v>综合评分合格</v>
      </c>
      <c r="T156" t="str">
        <f t="shared" ca="1" si="65"/>
        <v>非优秀</v>
      </c>
      <c r="U156" t="str">
        <f t="shared" ca="1" si="66"/>
        <v>综合评分合格</v>
      </c>
      <c r="V156" t="str">
        <f t="shared" ca="1" si="67"/>
        <v>文采斐然</v>
      </c>
      <c r="W156" t="str">
        <f t="shared" ca="1" si="68"/>
        <v>口灿莲花</v>
      </c>
      <c r="X156" t="str">
        <f t="shared" ca="1" si="69"/>
        <v>颜值爆表</v>
      </c>
      <c r="Y156" t="str">
        <f t="shared" ca="1" si="70"/>
        <v/>
      </c>
      <c r="Z156" t="str">
        <f t="shared" ca="1" si="71"/>
        <v/>
      </c>
      <c r="AA156" t="str">
        <f t="shared" ca="1" si="72"/>
        <v>可视化高手</v>
      </c>
      <c r="AB156" t="str">
        <f t="shared" ca="1" si="73"/>
        <v/>
      </c>
      <c r="AC156" t="str">
        <f t="shared" ca="1" si="74"/>
        <v>分析师100155属于高收入人群,能力综合评分合格</v>
      </c>
      <c r="AD156" t="str">
        <f t="shared" ca="1" si="75"/>
        <v>文采斐然 口灿莲花 颜值爆表</v>
      </c>
      <c r="AE156" t="str">
        <f t="shared" ca="1" si="76"/>
        <v>可视化高手</v>
      </c>
      <c r="AF156" t="str">
        <f t="shared" ca="1" si="77"/>
        <v>分析师100155属于高收入人群,能力综合评分合格 此人文采斐然 口灿莲花 颜值爆表也是可视化高手。</v>
      </c>
    </row>
    <row r="157" spans="1:32" x14ac:dyDescent="0.2">
      <c r="A157">
        <v>100156</v>
      </c>
      <c r="B157" s="3">
        <f t="shared" ca="1" si="54"/>
        <v>1308.9086228183887</v>
      </c>
      <c r="C157" s="3">
        <f t="shared" ca="1" si="55"/>
        <v>45.061949402276539</v>
      </c>
      <c r="D157" t="str">
        <f t="shared" ca="1" si="56"/>
        <v>男</v>
      </c>
      <c r="E157" s="3">
        <f t="shared" ca="1" si="57"/>
        <v>9609.1296573219934</v>
      </c>
      <c r="F157" s="3">
        <f t="shared" ca="1" si="58"/>
        <v>9</v>
      </c>
      <c r="G157">
        <f t="shared" ca="1" si="53"/>
        <v>4</v>
      </c>
      <c r="H157">
        <f t="shared" ca="1" si="78"/>
        <v>5</v>
      </c>
      <c r="I157">
        <f t="shared" ca="1" si="78"/>
        <v>3</v>
      </c>
      <c r="J157">
        <f t="shared" ca="1" si="78"/>
        <v>3</v>
      </c>
      <c r="K157">
        <f t="shared" ca="1" si="78"/>
        <v>4</v>
      </c>
      <c r="L157">
        <f t="shared" ca="1" si="78"/>
        <v>5</v>
      </c>
      <c r="M157">
        <f t="shared" ca="1" si="78"/>
        <v>4</v>
      </c>
      <c r="N157" s="2">
        <f t="shared" ca="1" si="59"/>
        <v>3.75</v>
      </c>
      <c r="O157" s="2">
        <f t="shared" ca="1" si="60"/>
        <v>4.333333333333333</v>
      </c>
      <c r="P157" s="2">
        <f t="shared" ca="1" si="61"/>
        <v>3.9833333333333334</v>
      </c>
      <c r="Q157" t="str">
        <f t="shared" ca="1" si="62"/>
        <v>非低收入</v>
      </c>
      <c r="R157" t="str">
        <f t="shared" ca="1" si="63"/>
        <v>中高收入</v>
      </c>
      <c r="S157" t="str">
        <f t="shared" ca="1" si="64"/>
        <v>综合评分合格</v>
      </c>
      <c r="T157" t="str">
        <f t="shared" ca="1" si="65"/>
        <v>非优秀</v>
      </c>
      <c r="U157" t="str">
        <f t="shared" ca="1" si="66"/>
        <v>综合评分合格</v>
      </c>
      <c r="V157" t="str">
        <f t="shared" ca="1" si="67"/>
        <v/>
      </c>
      <c r="W157" t="str">
        <f t="shared" ca="1" si="68"/>
        <v>口灿莲花</v>
      </c>
      <c r="X157" t="str">
        <f t="shared" ca="1" si="69"/>
        <v/>
      </c>
      <c r="Y157" t="str">
        <f t="shared" ca="1" si="70"/>
        <v/>
      </c>
      <c r="Z157" t="str">
        <f t="shared" ca="1" si="71"/>
        <v>Excel达人</v>
      </c>
      <c r="AA157" t="str">
        <f t="shared" ca="1" si="72"/>
        <v/>
      </c>
      <c r="AB157" t="str">
        <f t="shared" ca="1" si="73"/>
        <v/>
      </c>
      <c r="AC157" t="str">
        <f t="shared" ca="1" si="74"/>
        <v>分析师100156属于中高收入人群,能力综合评分合格</v>
      </c>
      <c r="AD157" t="str">
        <f t="shared" ca="1" si="75"/>
        <v>口灿莲花</v>
      </c>
      <c r="AE157" t="str">
        <f t="shared" ca="1" si="76"/>
        <v>Excel达人</v>
      </c>
      <c r="AF157" t="str">
        <f t="shared" ca="1" si="77"/>
        <v>分析师100156属于中高收入人群,能力综合评分合格 此人口灿莲花也是Excel达人。</v>
      </c>
    </row>
    <row r="158" spans="1:32" x14ac:dyDescent="0.2">
      <c r="A158">
        <v>100157</v>
      </c>
      <c r="B158" s="3">
        <f t="shared" ca="1" si="54"/>
        <v>8145.2706358141158</v>
      </c>
      <c r="C158" s="3">
        <f t="shared" ca="1" si="55"/>
        <v>28.502953931494808</v>
      </c>
      <c r="D158" t="str">
        <f t="shared" ca="1" si="56"/>
        <v>男</v>
      </c>
      <c r="E158" s="3">
        <f t="shared" ca="1" si="57"/>
        <v>15123.464364839887</v>
      </c>
      <c r="F158" s="3">
        <f t="shared" ca="1" si="58"/>
        <v>6</v>
      </c>
      <c r="G158">
        <f t="shared" ca="1" si="53"/>
        <v>5</v>
      </c>
      <c r="H158">
        <f t="shared" ca="1" si="78"/>
        <v>3</v>
      </c>
      <c r="I158">
        <f t="shared" ca="1" si="78"/>
        <v>5</v>
      </c>
      <c r="J158">
        <f t="shared" ca="1" si="78"/>
        <v>5</v>
      </c>
      <c r="K158">
        <f t="shared" ca="1" si="78"/>
        <v>4</v>
      </c>
      <c r="L158">
        <f t="shared" ca="1" si="78"/>
        <v>4</v>
      </c>
      <c r="M158">
        <f t="shared" ca="1" si="78"/>
        <v>5</v>
      </c>
      <c r="N158" s="2">
        <f t="shared" ca="1" si="59"/>
        <v>4.5</v>
      </c>
      <c r="O158" s="2">
        <f t="shared" ca="1" si="60"/>
        <v>4.333333333333333</v>
      </c>
      <c r="P158" s="2">
        <f t="shared" ca="1" si="61"/>
        <v>4.4333333333333336</v>
      </c>
      <c r="Q158" t="str">
        <f t="shared" ca="1" si="62"/>
        <v>非低收入</v>
      </c>
      <c r="R158" t="str">
        <f t="shared" ca="1" si="63"/>
        <v>高收入</v>
      </c>
      <c r="S158" t="str">
        <f t="shared" ca="1" si="64"/>
        <v>综合评分合格</v>
      </c>
      <c r="T158" t="str">
        <f t="shared" ca="1" si="65"/>
        <v>非优秀</v>
      </c>
      <c r="U158" t="str">
        <f t="shared" ca="1" si="66"/>
        <v>综合评分合格</v>
      </c>
      <c r="V158" t="str">
        <f t="shared" ca="1" si="67"/>
        <v/>
      </c>
      <c r="W158" t="str">
        <f t="shared" ca="1" si="68"/>
        <v/>
      </c>
      <c r="X158" t="str">
        <f t="shared" ca="1" si="69"/>
        <v>颜值爆表</v>
      </c>
      <c r="Y158" t="str">
        <f t="shared" ca="1" si="70"/>
        <v>SQL大神</v>
      </c>
      <c r="Z158" t="str">
        <f t="shared" ca="1" si="71"/>
        <v/>
      </c>
      <c r="AA158" t="str">
        <f t="shared" ca="1" si="72"/>
        <v>可视化高手</v>
      </c>
      <c r="AB158" t="str">
        <f t="shared" ca="1" si="73"/>
        <v>算法狂魔</v>
      </c>
      <c r="AC158" t="str">
        <f t="shared" ca="1" si="74"/>
        <v>分析师100157属于高收入人群,能力综合评分合格</v>
      </c>
      <c r="AD158" t="str">
        <f t="shared" ca="1" si="75"/>
        <v>颜值爆表</v>
      </c>
      <c r="AE158" t="str">
        <f t="shared" ca="1" si="76"/>
        <v>SQL大神 可视化高手 算法狂魔</v>
      </c>
      <c r="AF158" t="str">
        <f t="shared" ca="1" si="77"/>
        <v>分析师100157属于高收入人群,能力综合评分合格 此人颜值爆表也是SQL大神 可视化高手 算法狂魔。</v>
      </c>
    </row>
    <row r="159" spans="1:32" x14ac:dyDescent="0.2">
      <c r="A159">
        <v>100158</v>
      </c>
      <c r="B159" s="3">
        <f t="shared" ca="1" si="54"/>
        <v>8091.4180789156762</v>
      </c>
      <c r="C159" s="3">
        <f t="shared" ca="1" si="55"/>
        <v>34.635603059034665</v>
      </c>
      <c r="D159" t="str">
        <f t="shared" ca="1" si="56"/>
        <v>女</v>
      </c>
      <c r="E159" s="3">
        <f t="shared" ca="1" si="57"/>
        <v>16910.26368092186</v>
      </c>
      <c r="F159" s="3">
        <f t="shared" ca="1" si="58"/>
        <v>15</v>
      </c>
      <c r="G159">
        <f t="shared" ca="1" si="53"/>
        <v>5</v>
      </c>
      <c r="H159">
        <f t="shared" ca="1" si="78"/>
        <v>4</v>
      </c>
      <c r="I159">
        <f t="shared" ca="1" si="78"/>
        <v>5</v>
      </c>
      <c r="J159">
        <f t="shared" ca="1" si="78"/>
        <v>4</v>
      </c>
      <c r="K159">
        <f t="shared" ca="1" si="78"/>
        <v>4</v>
      </c>
      <c r="L159">
        <f t="shared" ca="1" si="78"/>
        <v>4</v>
      </c>
      <c r="M159">
        <f t="shared" ca="1" si="78"/>
        <v>3</v>
      </c>
      <c r="N159" s="2">
        <f t="shared" ca="1" si="59"/>
        <v>4.5</v>
      </c>
      <c r="O159" s="2">
        <f t="shared" ca="1" si="60"/>
        <v>3.6666666666666665</v>
      </c>
      <c r="P159" s="2">
        <f t="shared" ca="1" si="61"/>
        <v>4.1666666666666661</v>
      </c>
      <c r="Q159" t="str">
        <f t="shared" ca="1" si="62"/>
        <v>非低收入</v>
      </c>
      <c r="R159" t="str">
        <f t="shared" ca="1" si="63"/>
        <v>高收入</v>
      </c>
      <c r="S159" t="str">
        <f t="shared" ca="1" si="64"/>
        <v>综合评分合格</v>
      </c>
      <c r="T159" t="str">
        <f t="shared" ca="1" si="65"/>
        <v>非优秀</v>
      </c>
      <c r="U159" t="str">
        <f t="shared" ca="1" si="66"/>
        <v>综合评分合格</v>
      </c>
      <c r="V159" t="str">
        <f t="shared" ca="1" si="67"/>
        <v/>
      </c>
      <c r="W159" t="str">
        <f t="shared" ca="1" si="68"/>
        <v/>
      </c>
      <c r="X159" t="str">
        <f t="shared" ca="1" si="69"/>
        <v/>
      </c>
      <c r="Y159" t="str">
        <f t="shared" ca="1" si="70"/>
        <v>SQL大神</v>
      </c>
      <c r="Z159" t="str">
        <f t="shared" ca="1" si="71"/>
        <v/>
      </c>
      <c r="AA159" t="str">
        <f t="shared" ca="1" si="72"/>
        <v>可视化高手</v>
      </c>
      <c r="AB159" t="str">
        <f t="shared" ca="1" si="73"/>
        <v/>
      </c>
      <c r="AC159" t="str">
        <f t="shared" ca="1" si="74"/>
        <v>分析师100158属于高收入人群,能力综合评分合格</v>
      </c>
      <c r="AD159" t="str">
        <f t="shared" ca="1" si="75"/>
        <v/>
      </c>
      <c r="AE159" t="str">
        <f t="shared" ca="1" si="76"/>
        <v>SQL大神 可视化高手</v>
      </c>
      <c r="AF159" t="str">
        <f t="shared" ca="1" si="77"/>
        <v>分析师100158属于高收入人群,能力综合评分合格 也是SQL大神 可视化高手。</v>
      </c>
    </row>
    <row r="160" spans="1:32" x14ac:dyDescent="0.2">
      <c r="A160">
        <v>100159</v>
      </c>
      <c r="B160" s="3">
        <f t="shared" ca="1" si="54"/>
        <v>1115.2785360099115</v>
      </c>
      <c r="C160" s="3">
        <f t="shared" ca="1" si="55"/>
        <v>43.419357320892217</v>
      </c>
      <c r="D160" t="str">
        <f t="shared" ca="1" si="56"/>
        <v>女</v>
      </c>
      <c r="E160" s="3">
        <f t="shared" ca="1" si="57"/>
        <v>2371.4399047235829</v>
      </c>
      <c r="F160" s="3">
        <f t="shared" ca="1" si="58"/>
        <v>5</v>
      </c>
      <c r="G160">
        <f t="shared" ca="1" si="53"/>
        <v>4</v>
      </c>
      <c r="H160">
        <f t="shared" ca="1" si="78"/>
        <v>5</v>
      </c>
      <c r="I160">
        <f t="shared" ca="1" si="78"/>
        <v>4</v>
      </c>
      <c r="J160">
        <f t="shared" ca="1" si="78"/>
        <v>5</v>
      </c>
      <c r="K160">
        <f t="shared" ca="1" si="78"/>
        <v>3</v>
      </c>
      <c r="L160">
        <f t="shared" ca="1" si="78"/>
        <v>5</v>
      </c>
      <c r="M160">
        <f t="shared" ca="1" si="78"/>
        <v>3</v>
      </c>
      <c r="N160" s="2">
        <f t="shared" ca="1" si="59"/>
        <v>4.5</v>
      </c>
      <c r="O160" s="2">
        <f t="shared" ca="1" si="60"/>
        <v>3.6666666666666665</v>
      </c>
      <c r="P160" s="2">
        <f t="shared" ca="1" si="61"/>
        <v>4.1666666666666661</v>
      </c>
      <c r="Q160" t="str">
        <f t="shared" ca="1" si="62"/>
        <v>低收入</v>
      </c>
      <c r="R160" t="str">
        <f t="shared" ca="1" si="63"/>
        <v>低收入</v>
      </c>
      <c r="S160" t="str">
        <f t="shared" ca="1" si="64"/>
        <v>综合评分合格</v>
      </c>
      <c r="T160" t="str">
        <f t="shared" ca="1" si="65"/>
        <v>非优秀</v>
      </c>
      <c r="U160" t="str">
        <f t="shared" ca="1" si="66"/>
        <v>综合评分合格</v>
      </c>
      <c r="V160" t="str">
        <f t="shared" ca="1" si="67"/>
        <v/>
      </c>
      <c r="W160" t="str">
        <f t="shared" ca="1" si="68"/>
        <v>口灿莲花</v>
      </c>
      <c r="X160" t="str">
        <f t="shared" ca="1" si="69"/>
        <v/>
      </c>
      <c r="Y160" t="str">
        <f t="shared" ca="1" si="70"/>
        <v/>
      </c>
      <c r="Z160" t="str">
        <f t="shared" ca="1" si="71"/>
        <v>Excel达人</v>
      </c>
      <c r="AA160" t="str">
        <f t="shared" ca="1" si="72"/>
        <v/>
      </c>
      <c r="AB160" t="str">
        <f t="shared" ca="1" si="73"/>
        <v>算法狂魔</v>
      </c>
      <c r="AC160" t="str">
        <f t="shared" ca="1" si="74"/>
        <v>分析师100159属于低收入人群,能力综合评分合格</v>
      </c>
      <c r="AD160" t="str">
        <f t="shared" ca="1" si="75"/>
        <v>口灿莲花</v>
      </c>
      <c r="AE160" t="str">
        <f t="shared" ca="1" si="76"/>
        <v>Excel达人 算法狂魔</v>
      </c>
      <c r="AF160" t="str">
        <f t="shared" ca="1" si="77"/>
        <v>分析师100159属于低收入人群,能力综合评分合格 此人口灿莲花也是Excel达人 算法狂魔。</v>
      </c>
    </row>
    <row r="161" spans="1:32" x14ac:dyDescent="0.2">
      <c r="A161">
        <v>100160</v>
      </c>
      <c r="B161" s="3">
        <f t="shared" ca="1" si="54"/>
        <v>3103.6019650075718</v>
      </c>
      <c r="C161" s="3">
        <f t="shared" ca="1" si="55"/>
        <v>53.307986820807848</v>
      </c>
      <c r="D161" t="str">
        <f t="shared" ca="1" si="56"/>
        <v>男</v>
      </c>
      <c r="E161" s="3">
        <f t="shared" ca="1" si="57"/>
        <v>21503.492931689612</v>
      </c>
      <c r="F161" s="3">
        <f t="shared" ca="1" si="58"/>
        <v>11</v>
      </c>
      <c r="G161">
        <f t="shared" ca="1" si="53"/>
        <v>4</v>
      </c>
      <c r="H161">
        <f t="shared" ca="1" si="78"/>
        <v>5</v>
      </c>
      <c r="I161">
        <f t="shared" ca="1" si="78"/>
        <v>5</v>
      </c>
      <c r="J161">
        <f t="shared" ca="1" si="78"/>
        <v>4</v>
      </c>
      <c r="K161">
        <f t="shared" ca="1" si="78"/>
        <v>5</v>
      </c>
      <c r="L161">
        <f t="shared" ca="1" si="78"/>
        <v>5</v>
      </c>
      <c r="M161">
        <f t="shared" ca="1" si="78"/>
        <v>5</v>
      </c>
      <c r="N161" s="2">
        <f t="shared" ca="1" si="59"/>
        <v>4.5</v>
      </c>
      <c r="O161" s="2">
        <f t="shared" ca="1" si="60"/>
        <v>5</v>
      </c>
      <c r="P161" s="2">
        <f t="shared" ca="1" si="61"/>
        <v>4.6999999999999993</v>
      </c>
      <c r="Q161" t="str">
        <f t="shared" ca="1" si="62"/>
        <v>非低收入</v>
      </c>
      <c r="R161" t="str">
        <f t="shared" ca="1" si="63"/>
        <v>高收入</v>
      </c>
      <c r="S161" t="str">
        <f t="shared" ca="1" si="64"/>
        <v>综合评分合格</v>
      </c>
      <c r="T161" t="str">
        <f t="shared" ca="1" si="65"/>
        <v>非优秀</v>
      </c>
      <c r="U161" t="str">
        <f t="shared" ca="1" si="66"/>
        <v>综合评分合格</v>
      </c>
      <c r="V161" t="str">
        <f t="shared" ca="1" si="67"/>
        <v>文采斐然</v>
      </c>
      <c r="W161" t="str">
        <f t="shared" ca="1" si="68"/>
        <v>口灿莲花</v>
      </c>
      <c r="X161" t="str">
        <f t="shared" ca="1" si="69"/>
        <v>颜值爆表</v>
      </c>
      <c r="Y161" t="str">
        <f t="shared" ca="1" si="70"/>
        <v/>
      </c>
      <c r="Z161" t="str">
        <f t="shared" ca="1" si="71"/>
        <v>Excel达人</v>
      </c>
      <c r="AA161" t="str">
        <f t="shared" ca="1" si="72"/>
        <v>可视化高手</v>
      </c>
      <c r="AB161" t="str">
        <f t="shared" ca="1" si="73"/>
        <v/>
      </c>
      <c r="AC161" t="str">
        <f t="shared" ca="1" si="74"/>
        <v>分析师100160属于高收入人群,能力综合评分合格</v>
      </c>
      <c r="AD161" t="str">
        <f t="shared" ca="1" si="75"/>
        <v>文采斐然 口灿莲花 颜值爆表</v>
      </c>
      <c r="AE161" t="str">
        <f t="shared" ca="1" si="76"/>
        <v>Excel达人 可视化高手</v>
      </c>
      <c r="AF161" t="str">
        <f t="shared" ca="1" si="77"/>
        <v>分析师100160属于高收入人群,能力综合评分合格 此人文采斐然 口灿莲花 颜值爆表也是Excel达人 可视化高手。</v>
      </c>
    </row>
    <row r="162" spans="1:32" x14ac:dyDescent="0.2">
      <c r="A162">
        <v>100161</v>
      </c>
      <c r="B162" s="3">
        <f t="shared" ca="1" si="54"/>
        <v>9097.2262206461655</v>
      </c>
      <c r="C162" s="3">
        <f t="shared" ca="1" si="55"/>
        <v>56.006841401028012</v>
      </c>
      <c r="D162" t="str">
        <f t="shared" ca="1" si="56"/>
        <v>男</v>
      </c>
      <c r="E162" s="3">
        <f t="shared" ca="1" si="57"/>
        <v>9412.0102804574162</v>
      </c>
      <c r="F162" s="3">
        <f t="shared" ca="1" si="58"/>
        <v>4</v>
      </c>
      <c r="G162">
        <f t="shared" ca="1" si="53"/>
        <v>3</v>
      </c>
      <c r="H162">
        <f t="shared" ca="1" si="78"/>
        <v>5</v>
      </c>
      <c r="I162">
        <f t="shared" ca="1" si="78"/>
        <v>5</v>
      </c>
      <c r="J162">
        <f t="shared" ca="1" si="78"/>
        <v>2</v>
      </c>
      <c r="K162">
        <f t="shared" ca="1" si="78"/>
        <v>4</v>
      </c>
      <c r="L162">
        <f t="shared" ca="1" si="78"/>
        <v>4</v>
      </c>
      <c r="M162">
        <f t="shared" ca="1" si="78"/>
        <v>4</v>
      </c>
      <c r="N162" s="2">
        <f t="shared" ca="1" si="59"/>
        <v>3.75</v>
      </c>
      <c r="O162" s="2">
        <f t="shared" ca="1" si="60"/>
        <v>4</v>
      </c>
      <c r="P162" s="2">
        <f t="shared" ca="1" si="61"/>
        <v>3.85</v>
      </c>
      <c r="Q162" t="str">
        <f t="shared" ca="1" si="62"/>
        <v>非低收入</v>
      </c>
      <c r="R162" t="str">
        <f t="shared" ca="1" si="63"/>
        <v>中高收入</v>
      </c>
      <c r="S162" t="str">
        <f t="shared" ca="1" si="64"/>
        <v>综合评分合格</v>
      </c>
      <c r="T162" t="str">
        <f t="shared" ca="1" si="65"/>
        <v>非优秀</v>
      </c>
      <c r="U162" t="str">
        <f t="shared" ca="1" si="66"/>
        <v>综合评分合格</v>
      </c>
      <c r="V162" t="str">
        <f t="shared" ca="1" si="67"/>
        <v/>
      </c>
      <c r="W162" t="str">
        <f t="shared" ca="1" si="68"/>
        <v/>
      </c>
      <c r="X162" t="str">
        <f t="shared" ca="1" si="69"/>
        <v/>
      </c>
      <c r="Y162" t="str">
        <f t="shared" ca="1" si="70"/>
        <v/>
      </c>
      <c r="Z162" t="str">
        <f t="shared" ca="1" si="71"/>
        <v>Excel达人</v>
      </c>
      <c r="AA162" t="str">
        <f t="shared" ca="1" si="72"/>
        <v>可视化高手</v>
      </c>
      <c r="AB162" t="str">
        <f t="shared" ca="1" si="73"/>
        <v/>
      </c>
      <c r="AC162" t="str">
        <f t="shared" ca="1" si="74"/>
        <v>分析师100161属于中高收入人群,能力综合评分合格</v>
      </c>
      <c r="AD162" t="str">
        <f t="shared" ca="1" si="75"/>
        <v/>
      </c>
      <c r="AE162" t="str">
        <f t="shared" ca="1" si="76"/>
        <v>Excel达人 可视化高手</v>
      </c>
      <c r="AF162" t="str">
        <f t="shared" ca="1" si="77"/>
        <v>分析师100161属于中高收入人群,能力综合评分合格 也是Excel达人 可视化高手。</v>
      </c>
    </row>
    <row r="163" spans="1:32" x14ac:dyDescent="0.2">
      <c r="A163">
        <v>100162</v>
      </c>
      <c r="B163" s="3">
        <f t="shared" ca="1" si="54"/>
        <v>7047.9199912461254</v>
      </c>
      <c r="C163" s="3">
        <f t="shared" ca="1" si="55"/>
        <v>41.68430720241863</v>
      </c>
      <c r="D163" t="str">
        <f t="shared" ca="1" si="56"/>
        <v>女</v>
      </c>
      <c r="E163" s="3">
        <f t="shared" ca="1" si="57"/>
        <v>9744.5906845853897</v>
      </c>
      <c r="F163" s="3">
        <f t="shared" ca="1" si="58"/>
        <v>13</v>
      </c>
      <c r="G163">
        <f t="shared" ca="1" si="53"/>
        <v>5</v>
      </c>
      <c r="H163">
        <f t="shared" ca="1" si="78"/>
        <v>4</v>
      </c>
      <c r="I163">
        <f t="shared" ca="1" si="78"/>
        <v>5</v>
      </c>
      <c r="J163">
        <f t="shared" ca="1" si="78"/>
        <v>5</v>
      </c>
      <c r="K163">
        <f t="shared" ca="1" si="78"/>
        <v>5</v>
      </c>
      <c r="L163">
        <f t="shared" ca="1" si="78"/>
        <v>5</v>
      </c>
      <c r="M163">
        <f t="shared" ca="1" si="78"/>
        <v>5</v>
      </c>
      <c r="N163" s="2">
        <f t="shared" ca="1" si="59"/>
        <v>4.75</v>
      </c>
      <c r="O163" s="2">
        <f t="shared" ca="1" si="60"/>
        <v>5</v>
      </c>
      <c r="P163" s="2">
        <f t="shared" ca="1" si="61"/>
        <v>4.8499999999999996</v>
      </c>
      <c r="Q163" t="str">
        <f t="shared" ca="1" si="62"/>
        <v>非低收入</v>
      </c>
      <c r="R163" t="str">
        <f t="shared" ca="1" si="63"/>
        <v>中高收入</v>
      </c>
      <c r="S163" t="str">
        <f t="shared" ca="1" si="64"/>
        <v>综合评分合格</v>
      </c>
      <c r="T163" t="str">
        <f t="shared" ca="1" si="65"/>
        <v>优秀</v>
      </c>
      <c r="U163" t="str">
        <f t="shared" ca="1" si="66"/>
        <v>优秀</v>
      </c>
      <c r="V163" t="str">
        <f t="shared" ca="1" si="67"/>
        <v>文采斐然</v>
      </c>
      <c r="W163" t="str">
        <f t="shared" ca="1" si="68"/>
        <v>口灿莲花</v>
      </c>
      <c r="X163" t="str">
        <f t="shared" ca="1" si="69"/>
        <v>颜值爆表</v>
      </c>
      <c r="Y163" t="str">
        <f t="shared" ca="1" si="70"/>
        <v>SQL大神</v>
      </c>
      <c r="Z163" t="str">
        <f t="shared" ca="1" si="71"/>
        <v/>
      </c>
      <c r="AA163" t="str">
        <f t="shared" ca="1" si="72"/>
        <v>可视化高手</v>
      </c>
      <c r="AB163" t="str">
        <f t="shared" ca="1" si="73"/>
        <v>算法狂魔</v>
      </c>
      <c r="AC163" t="str">
        <f t="shared" ca="1" si="74"/>
        <v>分析师100162属于中高收入人群,能力优秀</v>
      </c>
      <c r="AD163" t="str">
        <f t="shared" ca="1" si="75"/>
        <v>文采斐然 口灿莲花 颜值爆表</v>
      </c>
      <c r="AE163" t="str">
        <f t="shared" ca="1" si="76"/>
        <v>SQL大神 可视化高手 算法狂魔</v>
      </c>
      <c r="AF163" t="str">
        <f t="shared" ca="1" si="77"/>
        <v>分析师100162属于中高收入人群,能力优秀 此人文采斐然 口灿莲花 颜值爆表也是SQL大神 可视化高手 算法狂魔。</v>
      </c>
    </row>
    <row r="164" spans="1:32" x14ac:dyDescent="0.2">
      <c r="A164">
        <v>100163</v>
      </c>
      <c r="B164" s="3">
        <f t="shared" ca="1" si="54"/>
        <v>8585.0501183480173</v>
      </c>
      <c r="C164" s="3">
        <f t="shared" ca="1" si="55"/>
        <v>29.171852310213847</v>
      </c>
      <c r="D164" t="str">
        <f t="shared" ca="1" si="56"/>
        <v>男</v>
      </c>
      <c r="E164" s="3">
        <f t="shared" ca="1" si="57"/>
        <v>14907.243653059737</v>
      </c>
      <c r="F164" s="3">
        <f t="shared" ca="1" si="58"/>
        <v>9</v>
      </c>
      <c r="G164">
        <f t="shared" ca="1" si="53"/>
        <v>3</v>
      </c>
      <c r="H164">
        <f t="shared" ca="1" si="78"/>
        <v>5</v>
      </c>
      <c r="I164">
        <f t="shared" ca="1" si="78"/>
        <v>4</v>
      </c>
      <c r="J164">
        <f t="shared" ca="1" si="78"/>
        <v>5</v>
      </c>
      <c r="K164">
        <f t="shared" ca="1" si="78"/>
        <v>5</v>
      </c>
      <c r="L164">
        <f t="shared" ca="1" si="78"/>
        <v>5</v>
      </c>
      <c r="M164">
        <f t="shared" ca="1" si="78"/>
        <v>4</v>
      </c>
      <c r="N164" s="2">
        <f t="shared" ca="1" si="59"/>
        <v>4.25</v>
      </c>
      <c r="O164" s="2">
        <f t="shared" ca="1" si="60"/>
        <v>4.666666666666667</v>
      </c>
      <c r="P164" s="2">
        <f t="shared" ca="1" si="61"/>
        <v>4.416666666666667</v>
      </c>
      <c r="Q164" t="str">
        <f t="shared" ca="1" si="62"/>
        <v>非低收入</v>
      </c>
      <c r="R164" t="str">
        <f t="shared" ca="1" si="63"/>
        <v>高收入</v>
      </c>
      <c r="S164" t="str">
        <f t="shared" ca="1" si="64"/>
        <v>综合评分合格</v>
      </c>
      <c r="T164" t="str">
        <f t="shared" ca="1" si="65"/>
        <v>非优秀</v>
      </c>
      <c r="U164" t="str">
        <f t="shared" ca="1" si="66"/>
        <v>综合评分合格</v>
      </c>
      <c r="V164" t="str">
        <f t="shared" ca="1" si="67"/>
        <v>文采斐然</v>
      </c>
      <c r="W164" t="str">
        <f t="shared" ca="1" si="68"/>
        <v>口灿莲花</v>
      </c>
      <c r="X164" t="str">
        <f t="shared" ca="1" si="69"/>
        <v/>
      </c>
      <c r="Y164" t="str">
        <f t="shared" ca="1" si="70"/>
        <v/>
      </c>
      <c r="Z164" t="str">
        <f t="shared" ca="1" si="71"/>
        <v>Excel达人</v>
      </c>
      <c r="AA164" t="str">
        <f t="shared" ca="1" si="72"/>
        <v/>
      </c>
      <c r="AB164" t="str">
        <f t="shared" ca="1" si="73"/>
        <v>算法狂魔</v>
      </c>
      <c r="AC164" t="str">
        <f t="shared" ca="1" si="74"/>
        <v>分析师100163属于高收入人群,能力综合评分合格</v>
      </c>
      <c r="AD164" t="str">
        <f t="shared" ca="1" si="75"/>
        <v>文采斐然 口灿莲花</v>
      </c>
      <c r="AE164" t="str">
        <f t="shared" ca="1" si="76"/>
        <v>Excel达人 算法狂魔</v>
      </c>
      <c r="AF164" t="str">
        <f t="shared" ca="1" si="77"/>
        <v>分析师100163属于高收入人群,能力综合评分合格 此人文采斐然 口灿莲花也是Excel达人 算法狂魔。</v>
      </c>
    </row>
    <row r="165" spans="1:32" x14ac:dyDescent="0.2">
      <c r="A165">
        <v>100164</v>
      </c>
      <c r="B165" s="3">
        <f t="shared" ca="1" si="54"/>
        <v>6721.8717726082496</v>
      </c>
      <c r="C165" s="3">
        <f t="shared" ca="1" si="55"/>
        <v>31.088173589056929</v>
      </c>
      <c r="D165" t="str">
        <f t="shared" ca="1" si="56"/>
        <v>男</v>
      </c>
      <c r="E165" s="3">
        <f t="shared" ca="1" si="57"/>
        <v>14109.885073988882</v>
      </c>
      <c r="F165" s="3">
        <f t="shared" ca="1" si="58"/>
        <v>19</v>
      </c>
      <c r="G165">
        <f t="shared" ca="1" si="53"/>
        <v>5</v>
      </c>
      <c r="H165">
        <f t="shared" ca="1" si="78"/>
        <v>5</v>
      </c>
      <c r="I165">
        <f t="shared" ca="1" si="78"/>
        <v>5</v>
      </c>
      <c r="J165">
        <f t="shared" ca="1" si="78"/>
        <v>4</v>
      </c>
      <c r="K165">
        <f t="shared" ca="1" si="78"/>
        <v>3</v>
      </c>
      <c r="L165">
        <f t="shared" ca="1" si="78"/>
        <v>5</v>
      </c>
      <c r="M165">
        <f t="shared" ca="1" si="78"/>
        <v>5</v>
      </c>
      <c r="N165" s="2">
        <f t="shared" ca="1" si="59"/>
        <v>4.75</v>
      </c>
      <c r="O165" s="2">
        <f t="shared" ca="1" si="60"/>
        <v>4.333333333333333</v>
      </c>
      <c r="P165" s="2">
        <f t="shared" ca="1" si="61"/>
        <v>4.5833333333333339</v>
      </c>
      <c r="Q165" t="str">
        <f t="shared" ca="1" si="62"/>
        <v>非低收入</v>
      </c>
      <c r="R165" t="str">
        <f t="shared" ca="1" si="63"/>
        <v>高收入</v>
      </c>
      <c r="S165" t="str">
        <f t="shared" ca="1" si="64"/>
        <v>综合评分合格</v>
      </c>
      <c r="T165" t="str">
        <f t="shared" ca="1" si="65"/>
        <v>非优秀</v>
      </c>
      <c r="U165" t="str">
        <f t="shared" ca="1" si="66"/>
        <v>综合评分合格</v>
      </c>
      <c r="V165" t="str">
        <f t="shared" ca="1" si="67"/>
        <v/>
      </c>
      <c r="W165" t="str">
        <f t="shared" ca="1" si="68"/>
        <v>口灿莲花</v>
      </c>
      <c r="X165" t="str">
        <f t="shared" ca="1" si="69"/>
        <v>颜值爆表</v>
      </c>
      <c r="Y165" t="str">
        <f t="shared" ca="1" si="70"/>
        <v>SQL大神</v>
      </c>
      <c r="Z165" t="str">
        <f t="shared" ca="1" si="71"/>
        <v>Excel达人</v>
      </c>
      <c r="AA165" t="str">
        <f t="shared" ca="1" si="72"/>
        <v>可视化高手</v>
      </c>
      <c r="AB165" t="str">
        <f t="shared" ca="1" si="73"/>
        <v/>
      </c>
      <c r="AC165" t="str">
        <f t="shared" ca="1" si="74"/>
        <v>分析师100164属于高收入人群,能力综合评分合格</v>
      </c>
      <c r="AD165" t="str">
        <f t="shared" ca="1" si="75"/>
        <v>口灿莲花 颜值爆表</v>
      </c>
      <c r="AE165" t="str">
        <f t="shared" ca="1" si="76"/>
        <v>SQL大神 Excel达人 可视化高手</v>
      </c>
      <c r="AF165" t="str">
        <f t="shared" ca="1" si="77"/>
        <v>分析师100164属于高收入人群,能力综合评分合格 此人口灿莲花 颜值爆表也是SQL大神 Excel达人 可视化高手。</v>
      </c>
    </row>
    <row r="166" spans="1:32" x14ac:dyDescent="0.2">
      <c r="A166">
        <v>100165</v>
      </c>
      <c r="B166" s="3">
        <f t="shared" ca="1" si="54"/>
        <v>8935.1720000552577</v>
      </c>
      <c r="C166" s="3">
        <f t="shared" ca="1" si="55"/>
        <v>59.634163760341181</v>
      </c>
      <c r="D166" t="str">
        <f t="shared" ca="1" si="56"/>
        <v>男</v>
      </c>
      <c r="E166" s="3">
        <f t="shared" ca="1" si="57"/>
        <v>5305.3827467609026</v>
      </c>
      <c r="F166" s="3">
        <f t="shared" ca="1" si="58"/>
        <v>19</v>
      </c>
      <c r="G166">
        <f t="shared" ca="1" si="53"/>
        <v>5</v>
      </c>
      <c r="H166">
        <f t="shared" ca="1" si="78"/>
        <v>4</v>
      </c>
      <c r="I166">
        <f t="shared" ca="1" si="78"/>
        <v>5</v>
      </c>
      <c r="J166">
        <f t="shared" ca="1" si="78"/>
        <v>5</v>
      </c>
      <c r="K166">
        <f t="shared" ca="1" si="78"/>
        <v>2</v>
      </c>
      <c r="L166">
        <f t="shared" ca="1" si="78"/>
        <v>4</v>
      </c>
      <c r="M166">
        <f t="shared" ca="1" si="78"/>
        <v>5</v>
      </c>
      <c r="N166" s="2">
        <f t="shared" ca="1" si="59"/>
        <v>4.75</v>
      </c>
      <c r="O166" s="2">
        <f t="shared" ca="1" si="60"/>
        <v>3.6666666666666665</v>
      </c>
      <c r="P166" s="2">
        <f t="shared" ca="1" si="61"/>
        <v>4.3166666666666664</v>
      </c>
      <c r="Q166" t="str">
        <f t="shared" ca="1" si="62"/>
        <v>非低收入</v>
      </c>
      <c r="R166" t="str">
        <f t="shared" ca="1" si="63"/>
        <v>中等收入</v>
      </c>
      <c r="S166" t="str">
        <f t="shared" ca="1" si="64"/>
        <v>综合评分合格</v>
      </c>
      <c r="T166" t="str">
        <f t="shared" ca="1" si="65"/>
        <v>非优秀</v>
      </c>
      <c r="U166" t="str">
        <f t="shared" ca="1" si="66"/>
        <v>综合评分合格</v>
      </c>
      <c r="V166" t="str">
        <f t="shared" ca="1" si="67"/>
        <v/>
      </c>
      <c r="W166" t="str">
        <f t="shared" ca="1" si="68"/>
        <v/>
      </c>
      <c r="X166" t="str">
        <f t="shared" ca="1" si="69"/>
        <v>颜值爆表</v>
      </c>
      <c r="Y166" t="str">
        <f t="shared" ca="1" si="70"/>
        <v>SQL大神</v>
      </c>
      <c r="Z166" t="str">
        <f t="shared" ca="1" si="71"/>
        <v/>
      </c>
      <c r="AA166" t="str">
        <f t="shared" ca="1" si="72"/>
        <v>可视化高手</v>
      </c>
      <c r="AB166" t="str">
        <f t="shared" ca="1" si="73"/>
        <v>算法狂魔</v>
      </c>
      <c r="AC166" t="str">
        <f t="shared" ca="1" si="74"/>
        <v>分析师100165属于中等收入人群,能力综合评分合格</v>
      </c>
      <c r="AD166" t="str">
        <f t="shared" ca="1" si="75"/>
        <v>颜值爆表</v>
      </c>
      <c r="AE166" t="str">
        <f t="shared" ca="1" si="76"/>
        <v>SQL大神 可视化高手 算法狂魔</v>
      </c>
      <c r="AF166" t="str">
        <f t="shared" ca="1" si="77"/>
        <v>分析师100165属于中等收入人群,能力综合评分合格 此人颜值爆表也是SQL大神 可视化高手 算法狂魔。</v>
      </c>
    </row>
    <row r="167" spans="1:32" x14ac:dyDescent="0.2">
      <c r="A167">
        <v>100166</v>
      </c>
      <c r="B167" s="3">
        <f t="shared" ca="1" si="54"/>
        <v>327.3121345689367</v>
      </c>
      <c r="C167" s="3">
        <f t="shared" ca="1" si="55"/>
        <v>54.056166792605602</v>
      </c>
      <c r="D167" t="str">
        <f t="shared" ca="1" si="56"/>
        <v>男</v>
      </c>
      <c r="E167" s="3">
        <f t="shared" ca="1" si="57"/>
        <v>15912.781535095051</v>
      </c>
      <c r="F167" s="3">
        <f t="shared" ca="1" si="58"/>
        <v>5</v>
      </c>
      <c r="G167">
        <f t="shared" ca="1" si="53"/>
        <v>5</v>
      </c>
      <c r="H167">
        <f t="shared" ca="1" si="78"/>
        <v>2</v>
      </c>
      <c r="I167">
        <f t="shared" ca="1" si="78"/>
        <v>4</v>
      </c>
      <c r="J167">
        <f t="shared" ca="1" si="78"/>
        <v>5</v>
      </c>
      <c r="K167">
        <f t="shared" ca="1" si="78"/>
        <v>3</v>
      </c>
      <c r="L167">
        <f t="shared" ca="1" si="78"/>
        <v>5</v>
      </c>
      <c r="M167">
        <f t="shared" ca="1" si="78"/>
        <v>5</v>
      </c>
      <c r="N167" s="2">
        <f t="shared" ca="1" si="59"/>
        <v>4</v>
      </c>
      <c r="O167" s="2">
        <f t="shared" ca="1" si="60"/>
        <v>4.333333333333333</v>
      </c>
      <c r="P167" s="2">
        <f t="shared" ca="1" si="61"/>
        <v>4.1333333333333329</v>
      </c>
      <c r="Q167" t="str">
        <f t="shared" ca="1" si="62"/>
        <v>非低收入</v>
      </c>
      <c r="R167" t="str">
        <f t="shared" ca="1" si="63"/>
        <v>高收入</v>
      </c>
      <c r="S167" t="str">
        <f t="shared" ca="1" si="64"/>
        <v>综合评分合格</v>
      </c>
      <c r="T167" t="str">
        <f t="shared" ca="1" si="65"/>
        <v>非优秀</v>
      </c>
      <c r="U167" t="str">
        <f t="shared" ca="1" si="66"/>
        <v>综合评分合格</v>
      </c>
      <c r="V167" t="str">
        <f t="shared" ca="1" si="67"/>
        <v/>
      </c>
      <c r="W167" t="str">
        <f t="shared" ca="1" si="68"/>
        <v>口灿莲花</v>
      </c>
      <c r="X167" t="str">
        <f t="shared" ca="1" si="69"/>
        <v>颜值爆表</v>
      </c>
      <c r="Y167" t="str">
        <f t="shared" ca="1" si="70"/>
        <v>SQL大神</v>
      </c>
      <c r="Z167" t="str">
        <f t="shared" ca="1" si="71"/>
        <v/>
      </c>
      <c r="AA167" t="str">
        <f t="shared" ca="1" si="72"/>
        <v/>
      </c>
      <c r="AB167" t="str">
        <f t="shared" ca="1" si="73"/>
        <v>算法狂魔</v>
      </c>
      <c r="AC167" t="str">
        <f t="shared" ca="1" si="74"/>
        <v>分析师100166属于高收入人群,能力综合评分合格</v>
      </c>
      <c r="AD167" t="str">
        <f t="shared" ca="1" si="75"/>
        <v>口灿莲花 颜值爆表</v>
      </c>
      <c r="AE167" t="str">
        <f t="shared" ca="1" si="76"/>
        <v>SQL大神 算法狂魔</v>
      </c>
      <c r="AF167" t="str">
        <f t="shared" ca="1" si="77"/>
        <v>分析师100166属于高收入人群,能力综合评分合格 此人口灿莲花 颜值爆表也是SQL大神 算法狂魔。</v>
      </c>
    </row>
    <row r="168" spans="1:32" x14ac:dyDescent="0.2">
      <c r="A168">
        <v>100167</v>
      </c>
      <c r="B168" s="3">
        <f t="shared" ca="1" si="54"/>
        <v>1511.8088336661983</v>
      </c>
      <c r="C168" s="3">
        <f t="shared" ca="1" si="55"/>
        <v>35.538590778310734</v>
      </c>
      <c r="D168" t="str">
        <f t="shared" ca="1" si="56"/>
        <v>女</v>
      </c>
      <c r="E168" s="3">
        <f t="shared" ca="1" si="57"/>
        <v>13926.684139240722</v>
      </c>
      <c r="F168" s="3">
        <f t="shared" ca="1" si="58"/>
        <v>15</v>
      </c>
      <c r="G168">
        <f t="shared" ca="1" si="53"/>
        <v>3</v>
      </c>
      <c r="H168">
        <f t="shared" ca="1" si="78"/>
        <v>5</v>
      </c>
      <c r="I168">
        <f t="shared" ca="1" si="78"/>
        <v>5</v>
      </c>
      <c r="J168">
        <f t="shared" ca="1" si="78"/>
        <v>4</v>
      </c>
      <c r="K168">
        <f t="shared" ca="1" si="78"/>
        <v>2</v>
      </c>
      <c r="L168">
        <f t="shared" ca="1" si="78"/>
        <v>5</v>
      </c>
      <c r="M168">
        <f t="shared" ca="1" si="78"/>
        <v>5</v>
      </c>
      <c r="N168" s="2">
        <f t="shared" ca="1" si="59"/>
        <v>4.25</v>
      </c>
      <c r="O168" s="2">
        <f t="shared" ca="1" si="60"/>
        <v>4</v>
      </c>
      <c r="P168" s="2">
        <f t="shared" ca="1" si="61"/>
        <v>4.1500000000000004</v>
      </c>
      <c r="Q168" t="str">
        <f t="shared" ca="1" si="62"/>
        <v>非低收入</v>
      </c>
      <c r="R168" t="str">
        <f t="shared" ca="1" si="63"/>
        <v>高收入</v>
      </c>
      <c r="S168" t="str">
        <f t="shared" ca="1" si="64"/>
        <v>综合评分合格</v>
      </c>
      <c r="T168" t="str">
        <f t="shared" ca="1" si="65"/>
        <v>非优秀</v>
      </c>
      <c r="U168" t="str">
        <f t="shared" ca="1" si="66"/>
        <v>综合评分合格</v>
      </c>
      <c r="V168" t="str">
        <f t="shared" ca="1" si="67"/>
        <v/>
      </c>
      <c r="W168" t="str">
        <f t="shared" ca="1" si="68"/>
        <v>口灿莲花</v>
      </c>
      <c r="X168" t="str">
        <f t="shared" ca="1" si="69"/>
        <v>颜值爆表</v>
      </c>
      <c r="Y168" t="str">
        <f t="shared" ca="1" si="70"/>
        <v/>
      </c>
      <c r="Z168" t="str">
        <f t="shared" ca="1" si="71"/>
        <v>Excel达人</v>
      </c>
      <c r="AA168" t="str">
        <f t="shared" ca="1" si="72"/>
        <v>可视化高手</v>
      </c>
      <c r="AB168" t="str">
        <f t="shared" ca="1" si="73"/>
        <v/>
      </c>
      <c r="AC168" t="str">
        <f t="shared" ca="1" si="74"/>
        <v>分析师100167属于高收入人群,能力综合评分合格</v>
      </c>
      <c r="AD168" t="str">
        <f t="shared" ca="1" si="75"/>
        <v>口灿莲花 颜值爆表</v>
      </c>
      <c r="AE168" t="str">
        <f t="shared" ca="1" si="76"/>
        <v>Excel达人 可视化高手</v>
      </c>
      <c r="AF168" t="str">
        <f t="shared" ca="1" si="77"/>
        <v>分析师100167属于高收入人群,能力综合评分合格 此人口灿莲花 颜值爆表也是Excel达人 可视化高手。</v>
      </c>
    </row>
    <row r="169" spans="1:32" x14ac:dyDescent="0.2">
      <c r="A169">
        <v>100168</v>
      </c>
      <c r="B169" s="3">
        <f t="shared" ca="1" si="54"/>
        <v>7570.431034696704</v>
      </c>
      <c r="C169" s="3">
        <f t="shared" ca="1" si="55"/>
        <v>25.117374394447893</v>
      </c>
      <c r="D169" t="str">
        <f t="shared" ca="1" si="56"/>
        <v>女</v>
      </c>
      <c r="E169" s="3">
        <f t="shared" ca="1" si="57"/>
        <v>15031.65064068651</v>
      </c>
      <c r="F169" s="3">
        <f t="shared" ca="1" si="58"/>
        <v>4</v>
      </c>
      <c r="G169">
        <f t="shared" ca="1" si="53"/>
        <v>5</v>
      </c>
      <c r="H169">
        <f t="shared" ca="1" si="78"/>
        <v>4</v>
      </c>
      <c r="I169">
        <f t="shared" ca="1" si="78"/>
        <v>5</v>
      </c>
      <c r="J169">
        <f t="shared" ca="1" si="78"/>
        <v>4</v>
      </c>
      <c r="K169">
        <f t="shared" ca="1" si="78"/>
        <v>2</v>
      </c>
      <c r="L169">
        <f t="shared" ca="1" si="78"/>
        <v>4</v>
      </c>
      <c r="M169">
        <f t="shared" ca="1" si="78"/>
        <v>4</v>
      </c>
      <c r="N169" s="2">
        <f t="shared" ca="1" si="59"/>
        <v>4.5</v>
      </c>
      <c r="O169" s="2">
        <f t="shared" ca="1" si="60"/>
        <v>3.3333333333333335</v>
      </c>
      <c r="P169" s="2">
        <f t="shared" ca="1" si="61"/>
        <v>4.0333333333333332</v>
      </c>
      <c r="Q169" t="str">
        <f t="shared" ca="1" si="62"/>
        <v>非低收入</v>
      </c>
      <c r="R169" t="str">
        <f t="shared" ca="1" si="63"/>
        <v>高收入</v>
      </c>
      <c r="S169" t="str">
        <f t="shared" ca="1" si="64"/>
        <v>综合评分合格</v>
      </c>
      <c r="T169" t="str">
        <f t="shared" ca="1" si="65"/>
        <v>非优秀</v>
      </c>
      <c r="U169" t="str">
        <f t="shared" ca="1" si="66"/>
        <v>综合评分合格</v>
      </c>
      <c r="V169" t="str">
        <f t="shared" ca="1" si="67"/>
        <v/>
      </c>
      <c r="W169" t="str">
        <f t="shared" ca="1" si="68"/>
        <v/>
      </c>
      <c r="X169" t="str">
        <f t="shared" ca="1" si="69"/>
        <v/>
      </c>
      <c r="Y169" t="str">
        <f t="shared" ca="1" si="70"/>
        <v>SQL大神</v>
      </c>
      <c r="Z169" t="str">
        <f t="shared" ca="1" si="71"/>
        <v/>
      </c>
      <c r="AA169" t="str">
        <f t="shared" ca="1" si="72"/>
        <v>可视化高手</v>
      </c>
      <c r="AB169" t="str">
        <f t="shared" ca="1" si="73"/>
        <v/>
      </c>
      <c r="AC169" t="str">
        <f t="shared" ca="1" si="74"/>
        <v>分析师100168属于高收入人群,能力综合评分合格</v>
      </c>
      <c r="AD169" t="str">
        <f t="shared" ca="1" si="75"/>
        <v/>
      </c>
      <c r="AE169" t="str">
        <f t="shared" ca="1" si="76"/>
        <v>SQL大神 可视化高手</v>
      </c>
      <c r="AF169" t="str">
        <f t="shared" ca="1" si="77"/>
        <v>分析师100168属于高收入人群,能力综合评分合格 也是SQL大神 可视化高手。</v>
      </c>
    </row>
    <row r="170" spans="1:32" x14ac:dyDescent="0.2">
      <c r="A170">
        <v>100169</v>
      </c>
      <c r="B170" s="3">
        <f t="shared" ca="1" si="54"/>
        <v>4330.5027539074945</v>
      </c>
      <c r="C170" s="3">
        <f t="shared" ca="1" si="55"/>
        <v>35.664734375492515</v>
      </c>
      <c r="D170" t="str">
        <f t="shared" ca="1" si="56"/>
        <v>女</v>
      </c>
      <c r="E170" s="3">
        <f t="shared" ca="1" si="57"/>
        <v>21121.064903137878</v>
      </c>
      <c r="F170" s="3">
        <f t="shared" ca="1" si="58"/>
        <v>9</v>
      </c>
      <c r="G170">
        <f t="shared" ca="1" si="53"/>
        <v>4</v>
      </c>
      <c r="H170">
        <f t="shared" ca="1" si="78"/>
        <v>3</v>
      </c>
      <c r="I170">
        <f t="shared" ca="1" si="78"/>
        <v>2</v>
      </c>
      <c r="J170">
        <f t="shared" ca="1" si="78"/>
        <v>5</v>
      </c>
      <c r="K170">
        <f t="shared" ca="1" si="78"/>
        <v>4</v>
      </c>
      <c r="L170">
        <f t="shared" ca="1" si="78"/>
        <v>4</v>
      </c>
      <c r="M170">
        <f t="shared" ca="1" si="78"/>
        <v>3</v>
      </c>
      <c r="N170" s="2">
        <f t="shared" ca="1" si="59"/>
        <v>3.5</v>
      </c>
      <c r="O170" s="2">
        <f t="shared" ca="1" si="60"/>
        <v>3.6666666666666665</v>
      </c>
      <c r="P170" s="2">
        <f t="shared" ca="1" si="61"/>
        <v>3.5666666666666669</v>
      </c>
      <c r="Q170" t="str">
        <f t="shared" ca="1" si="62"/>
        <v>非低收入</v>
      </c>
      <c r="R170" t="str">
        <f t="shared" ca="1" si="63"/>
        <v>高收入</v>
      </c>
      <c r="S170" t="str">
        <f t="shared" ca="1" si="64"/>
        <v>综合评分合格</v>
      </c>
      <c r="T170" t="str">
        <f t="shared" ca="1" si="65"/>
        <v>非优秀</v>
      </c>
      <c r="U170" t="str">
        <f t="shared" ca="1" si="66"/>
        <v>综合评分合格</v>
      </c>
      <c r="V170" t="str">
        <f t="shared" ca="1" si="67"/>
        <v/>
      </c>
      <c r="W170" t="str">
        <f t="shared" ca="1" si="68"/>
        <v/>
      </c>
      <c r="X170" t="str">
        <f t="shared" ca="1" si="69"/>
        <v/>
      </c>
      <c r="Y170" t="str">
        <f t="shared" ca="1" si="70"/>
        <v/>
      </c>
      <c r="Z170" t="str">
        <f t="shared" ca="1" si="71"/>
        <v/>
      </c>
      <c r="AA170" t="str">
        <f t="shared" ca="1" si="72"/>
        <v/>
      </c>
      <c r="AB170" t="str">
        <f t="shared" ca="1" si="73"/>
        <v>算法狂魔</v>
      </c>
      <c r="AC170" t="str">
        <f t="shared" ca="1" si="74"/>
        <v>分析师100169属于高收入人群,能力综合评分合格</v>
      </c>
      <c r="AD170" t="str">
        <f t="shared" ca="1" si="75"/>
        <v/>
      </c>
      <c r="AE170" t="str">
        <f t="shared" ca="1" si="76"/>
        <v>算法狂魔</v>
      </c>
      <c r="AF170" t="str">
        <f t="shared" ca="1" si="77"/>
        <v>分析师100169属于高收入人群,能力综合评分合格 也是算法狂魔。</v>
      </c>
    </row>
    <row r="171" spans="1:32" x14ac:dyDescent="0.2">
      <c r="A171">
        <v>100170</v>
      </c>
      <c r="B171" s="3">
        <f t="shared" ca="1" si="54"/>
        <v>5375.9023125175727</v>
      </c>
      <c r="C171" s="3">
        <f t="shared" ca="1" si="55"/>
        <v>19.427634844051145</v>
      </c>
      <c r="D171" t="str">
        <f t="shared" ca="1" si="56"/>
        <v>男</v>
      </c>
      <c r="E171" s="3">
        <f t="shared" ca="1" si="57"/>
        <v>12089.421382772787</v>
      </c>
      <c r="F171" s="3">
        <f t="shared" ca="1" si="58"/>
        <v>19</v>
      </c>
      <c r="G171">
        <f t="shared" ca="1" si="53"/>
        <v>3</v>
      </c>
      <c r="H171">
        <f t="shared" ca="1" si="78"/>
        <v>4</v>
      </c>
      <c r="I171">
        <f t="shared" ca="1" si="78"/>
        <v>5</v>
      </c>
      <c r="J171">
        <f t="shared" ca="1" si="78"/>
        <v>3</v>
      </c>
      <c r="K171">
        <f t="shared" ca="1" si="78"/>
        <v>4</v>
      </c>
      <c r="L171">
        <f t="shared" ca="1" si="78"/>
        <v>4</v>
      </c>
      <c r="M171">
        <f t="shared" ca="1" si="78"/>
        <v>4</v>
      </c>
      <c r="N171" s="2">
        <f t="shared" ca="1" si="59"/>
        <v>3.75</v>
      </c>
      <c r="O171" s="2">
        <f t="shared" ca="1" si="60"/>
        <v>4</v>
      </c>
      <c r="P171" s="2">
        <f t="shared" ca="1" si="61"/>
        <v>3.85</v>
      </c>
      <c r="Q171" t="str">
        <f t="shared" ca="1" si="62"/>
        <v>非低收入</v>
      </c>
      <c r="R171" t="str">
        <f t="shared" ca="1" si="63"/>
        <v>高收入</v>
      </c>
      <c r="S171" t="str">
        <f t="shared" ca="1" si="64"/>
        <v>综合评分合格</v>
      </c>
      <c r="T171" t="str">
        <f t="shared" ca="1" si="65"/>
        <v>非优秀</v>
      </c>
      <c r="U171" t="str">
        <f t="shared" ca="1" si="66"/>
        <v>综合评分合格</v>
      </c>
      <c r="V171" t="str">
        <f t="shared" ca="1" si="67"/>
        <v/>
      </c>
      <c r="W171" t="str">
        <f t="shared" ca="1" si="68"/>
        <v/>
      </c>
      <c r="X171" t="str">
        <f t="shared" ca="1" si="69"/>
        <v/>
      </c>
      <c r="Y171" t="str">
        <f t="shared" ca="1" si="70"/>
        <v/>
      </c>
      <c r="Z171" t="str">
        <f t="shared" ca="1" si="71"/>
        <v/>
      </c>
      <c r="AA171" t="str">
        <f t="shared" ca="1" si="72"/>
        <v>可视化高手</v>
      </c>
      <c r="AB171" t="str">
        <f t="shared" ca="1" si="73"/>
        <v/>
      </c>
      <c r="AC171" t="str">
        <f t="shared" ca="1" si="74"/>
        <v>分析师100170属于高收入人群,能力综合评分合格</v>
      </c>
      <c r="AD171" t="str">
        <f t="shared" ca="1" si="75"/>
        <v/>
      </c>
      <c r="AE171" t="str">
        <f t="shared" ca="1" si="76"/>
        <v>可视化高手</v>
      </c>
      <c r="AF171" t="str">
        <f t="shared" ca="1" si="77"/>
        <v>分析师100170属于高收入人群,能力综合评分合格 也是可视化高手。</v>
      </c>
    </row>
    <row r="172" spans="1:32" x14ac:dyDescent="0.2">
      <c r="A172">
        <v>100171</v>
      </c>
      <c r="B172" s="3">
        <f t="shared" ca="1" si="54"/>
        <v>4761.5318596637344</v>
      </c>
      <c r="C172" s="3">
        <f t="shared" ca="1" si="55"/>
        <v>66.695590178134964</v>
      </c>
      <c r="D172" t="str">
        <f t="shared" ca="1" si="56"/>
        <v>男</v>
      </c>
      <c r="E172" s="3">
        <f t="shared" ca="1" si="57"/>
        <v>15708.371734240689</v>
      </c>
      <c r="F172" s="3">
        <f t="shared" ca="1" si="58"/>
        <v>12</v>
      </c>
      <c r="G172">
        <f t="shared" ca="1" si="53"/>
        <v>3</v>
      </c>
      <c r="H172">
        <f t="shared" ca="1" si="78"/>
        <v>4</v>
      </c>
      <c r="I172">
        <f t="shared" ca="1" si="78"/>
        <v>3</v>
      </c>
      <c r="J172">
        <f t="shared" ca="1" si="78"/>
        <v>5</v>
      </c>
      <c r="K172">
        <f t="shared" ca="1" si="78"/>
        <v>5</v>
      </c>
      <c r="L172">
        <f t="shared" ca="1" si="78"/>
        <v>2</v>
      </c>
      <c r="M172">
        <f t="shared" ca="1" si="78"/>
        <v>4</v>
      </c>
      <c r="N172" s="2">
        <f t="shared" ca="1" si="59"/>
        <v>3.75</v>
      </c>
      <c r="O172" s="2">
        <f t="shared" ca="1" si="60"/>
        <v>3.6666666666666665</v>
      </c>
      <c r="P172" s="2">
        <f t="shared" ca="1" si="61"/>
        <v>3.7166666666666668</v>
      </c>
      <c r="Q172" t="str">
        <f t="shared" ca="1" si="62"/>
        <v>非低收入</v>
      </c>
      <c r="R172" t="str">
        <f t="shared" ca="1" si="63"/>
        <v>高收入</v>
      </c>
      <c r="S172" t="str">
        <f t="shared" ca="1" si="64"/>
        <v>综合评分合格</v>
      </c>
      <c r="T172" t="str">
        <f t="shared" ca="1" si="65"/>
        <v>非优秀</v>
      </c>
      <c r="U172" t="str">
        <f t="shared" ca="1" si="66"/>
        <v>综合评分合格</v>
      </c>
      <c r="V172" t="str">
        <f t="shared" ca="1" si="67"/>
        <v>文采斐然</v>
      </c>
      <c r="W172" t="str">
        <f t="shared" ca="1" si="68"/>
        <v/>
      </c>
      <c r="X172" t="str">
        <f t="shared" ca="1" si="69"/>
        <v/>
      </c>
      <c r="Y172" t="str">
        <f t="shared" ca="1" si="70"/>
        <v/>
      </c>
      <c r="Z172" t="str">
        <f t="shared" ca="1" si="71"/>
        <v/>
      </c>
      <c r="AA172" t="str">
        <f t="shared" ca="1" si="72"/>
        <v/>
      </c>
      <c r="AB172" t="str">
        <f t="shared" ca="1" si="73"/>
        <v>算法狂魔</v>
      </c>
      <c r="AC172" t="str">
        <f t="shared" ca="1" si="74"/>
        <v>分析师100171属于高收入人群,能力综合评分合格</v>
      </c>
      <c r="AD172" t="str">
        <f t="shared" ca="1" si="75"/>
        <v>文采斐然</v>
      </c>
      <c r="AE172" t="str">
        <f t="shared" ca="1" si="76"/>
        <v>算法狂魔</v>
      </c>
      <c r="AF172" t="str">
        <f t="shared" ca="1" si="77"/>
        <v>分析师100171属于高收入人群,能力综合评分合格 此人文采斐然也是算法狂魔。</v>
      </c>
    </row>
    <row r="173" spans="1:32" x14ac:dyDescent="0.2">
      <c r="A173">
        <v>100172</v>
      </c>
      <c r="B173" s="3">
        <f t="shared" ca="1" si="54"/>
        <v>4150.135109986154</v>
      </c>
      <c r="C173" s="3">
        <f t="shared" ca="1" si="55"/>
        <v>44.8866846431509</v>
      </c>
      <c r="D173" t="str">
        <f t="shared" ca="1" si="56"/>
        <v>男</v>
      </c>
      <c r="E173" s="3">
        <f t="shared" ca="1" si="57"/>
        <v>17101.685707124627</v>
      </c>
      <c r="F173" s="3">
        <f t="shared" ca="1" si="58"/>
        <v>3</v>
      </c>
      <c r="G173">
        <f t="shared" ca="1" si="53"/>
        <v>4</v>
      </c>
      <c r="H173">
        <f t="shared" ca="1" si="78"/>
        <v>5</v>
      </c>
      <c r="I173">
        <f t="shared" ca="1" si="78"/>
        <v>2</v>
      </c>
      <c r="J173">
        <f t="shared" ca="1" si="78"/>
        <v>3</v>
      </c>
      <c r="K173">
        <f t="shared" ca="1" si="78"/>
        <v>5</v>
      </c>
      <c r="L173">
        <f t="shared" ca="1" si="78"/>
        <v>3</v>
      </c>
      <c r="M173">
        <f t="shared" ca="1" si="78"/>
        <v>4</v>
      </c>
      <c r="N173" s="2">
        <f t="shared" ca="1" si="59"/>
        <v>3.5</v>
      </c>
      <c r="O173" s="2">
        <f t="shared" ca="1" si="60"/>
        <v>4</v>
      </c>
      <c r="P173" s="2">
        <f t="shared" ca="1" si="61"/>
        <v>3.7</v>
      </c>
      <c r="Q173" t="str">
        <f t="shared" ca="1" si="62"/>
        <v>非低收入</v>
      </c>
      <c r="R173" t="str">
        <f t="shared" ca="1" si="63"/>
        <v>高收入</v>
      </c>
      <c r="S173" t="str">
        <f t="shared" ca="1" si="64"/>
        <v>综合评分合格</v>
      </c>
      <c r="T173" t="str">
        <f t="shared" ca="1" si="65"/>
        <v>非优秀</v>
      </c>
      <c r="U173" t="str">
        <f t="shared" ca="1" si="66"/>
        <v>综合评分合格</v>
      </c>
      <c r="V173" t="str">
        <f t="shared" ca="1" si="67"/>
        <v>文采斐然</v>
      </c>
      <c r="W173" t="str">
        <f t="shared" ca="1" si="68"/>
        <v/>
      </c>
      <c r="X173" t="str">
        <f t="shared" ca="1" si="69"/>
        <v/>
      </c>
      <c r="Y173" t="str">
        <f t="shared" ca="1" si="70"/>
        <v/>
      </c>
      <c r="Z173" t="str">
        <f t="shared" ca="1" si="71"/>
        <v>Excel达人</v>
      </c>
      <c r="AA173" t="str">
        <f t="shared" ca="1" si="72"/>
        <v/>
      </c>
      <c r="AB173" t="str">
        <f t="shared" ca="1" si="73"/>
        <v/>
      </c>
      <c r="AC173" t="str">
        <f t="shared" ca="1" si="74"/>
        <v>分析师100172属于高收入人群,能力综合评分合格</v>
      </c>
      <c r="AD173" t="str">
        <f t="shared" ca="1" si="75"/>
        <v>文采斐然</v>
      </c>
      <c r="AE173" t="str">
        <f t="shared" ca="1" si="76"/>
        <v>Excel达人</v>
      </c>
      <c r="AF173" t="str">
        <f t="shared" ca="1" si="77"/>
        <v>分析师100172属于高收入人群,能力综合评分合格 此人文采斐然也是Excel达人。</v>
      </c>
    </row>
    <row r="174" spans="1:32" x14ac:dyDescent="0.2">
      <c r="A174">
        <v>100173</v>
      </c>
      <c r="B174" s="3">
        <f t="shared" ca="1" si="54"/>
        <v>9981.2882474217804</v>
      </c>
      <c r="C174" s="3">
        <f t="shared" ca="1" si="55"/>
        <v>31.377611886295391</v>
      </c>
      <c r="D174" t="str">
        <f t="shared" ca="1" si="56"/>
        <v>女</v>
      </c>
      <c r="E174" s="3">
        <f t="shared" ca="1" si="57"/>
        <v>16958.705939457504</v>
      </c>
      <c r="F174" s="3">
        <f t="shared" ca="1" si="58"/>
        <v>3</v>
      </c>
      <c r="G174">
        <f t="shared" ca="1" si="53"/>
        <v>5</v>
      </c>
      <c r="H174">
        <f t="shared" ca="1" si="78"/>
        <v>5</v>
      </c>
      <c r="I174">
        <f t="shared" ca="1" si="78"/>
        <v>3</v>
      </c>
      <c r="J174">
        <f t="shared" ca="1" si="78"/>
        <v>4</v>
      </c>
      <c r="K174">
        <f t="shared" ca="1" si="78"/>
        <v>4</v>
      </c>
      <c r="L174">
        <f t="shared" ca="1" si="78"/>
        <v>4</v>
      </c>
      <c r="M174">
        <f t="shared" ca="1" si="78"/>
        <v>5</v>
      </c>
      <c r="N174" s="2">
        <f t="shared" ca="1" si="59"/>
        <v>4.25</v>
      </c>
      <c r="O174" s="2">
        <f t="shared" ca="1" si="60"/>
        <v>4.333333333333333</v>
      </c>
      <c r="P174" s="2">
        <f t="shared" ca="1" si="61"/>
        <v>4.2833333333333332</v>
      </c>
      <c r="Q174" t="str">
        <f t="shared" ca="1" si="62"/>
        <v>非低收入</v>
      </c>
      <c r="R174" t="str">
        <f t="shared" ca="1" si="63"/>
        <v>高收入</v>
      </c>
      <c r="S174" t="str">
        <f t="shared" ca="1" si="64"/>
        <v>综合评分合格</v>
      </c>
      <c r="T174" t="str">
        <f t="shared" ca="1" si="65"/>
        <v>非优秀</v>
      </c>
      <c r="U174" t="str">
        <f t="shared" ca="1" si="66"/>
        <v>综合评分合格</v>
      </c>
      <c r="V174" t="str">
        <f t="shared" ca="1" si="67"/>
        <v/>
      </c>
      <c r="W174" t="str">
        <f t="shared" ca="1" si="68"/>
        <v/>
      </c>
      <c r="X174" t="str">
        <f t="shared" ca="1" si="69"/>
        <v>颜值爆表</v>
      </c>
      <c r="Y174" t="str">
        <f t="shared" ca="1" si="70"/>
        <v>SQL大神</v>
      </c>
      <c r="Z174" t="str">
        <f t="shared" ca="1" si="71"/>
        <v>Excel达人</v>
      </c>
      <c r="AA174" t="str">
        <f t="shared" ca="1" si="72"/>
        <v/>
      </c>
      <c r="AB174" t="str">
        <f t="shared" ca="1" si="73"/>
        <v/>
      </c>
      <c r="AC174" t="str">
        <f t="shared" ca="1" si="74"/>
        <v>分析师100173属于高收入人群,能力综合评分合格</v>
      </c>
      <c r="AD174" t="str">
        <f t="shared" ca="1" si="75"/>
        <v>颜值爆表</v>
      </c>
      <c r="AE174" t="str">
        <f t="shared" ca="1" si="76"/>
        <v>SQL大神 Excel达人</v>
      </c>
      <c r="AF174" t="str">
        <f t="shared" ca="1" si="77"/>
        <v>分析师100173属于高收入人群,能力综合评分合格 此人颜值爆表也是SQL大神 Excel达人。</v>
      </c>
    </row>
    <row r="175" spans="1:32" x14ac:dyDescent="0.2">
      <c r="A175">
        <v>100174</v>
      </c>
      <c r="B175" s="3">
        <f t="shared" ca="1" si="54"/>
        <v>3138.8189336773075</v>
      </c>
      <c r="C175" s="3">
        <f t="shared" ca="1" si="55"/>
        <v>31.633378755211506</v>
      </c>
      <c r="D175" t="str">
        <f t="shared" ca="1" si="56"/>
        <v>女</v>
      </c>
      <c r="E175" s="3">
        <f t="shared" ca="1" si="57"/>
        <v>18342.998405725848</v>
      </c>
      <c r="F175" s="3">
        <f t="shared" ca="1" si="58"/>
        <v>3</v>
      </c>
      <c r="G175">
        <f t="shared" ca="1" si="53"/>
        <v>3</v>
      </c>
      <c r="H175">
        <f t="shared" ca="1" si="78"/>
        <v>4</v>
      </c>
      <c r="I175">
        <f t="shared" ca="1" si="78"/>
        <v>5</v>
      </c>
      <c r="J175">
        <f t="shared" ca="1" si="78"/>
        <v>5</v>
      </c>
      <c r="K175">
        <f t="shared" ca="1" si="78"/>
        <v>4</v>
      </c>
      <c r="L175">
        <f t="shared" ca="1" si="78"/>
        <v>5</v>
      </c>
      <c r="M175">
        <f t="shared" ca="1" si="78"/>
        <v>3</v>
      </c>
      <c r="N175" s="2">
        <f t="shared" ca="1" si="59"/>
        <v>4.25</v>
      </c>
      <c r="O175" s="2">
        <f t="shared" ca="1" si="60"/>
        <v>4</v>
      </c>
      <c r="P175" s="2">
        <f t="shared" ca="1" si="61"/>
        <v>4.1500000000000004</v>
      </c>
      <c r="Q175" t="str">
        <f t="shared" ca="1" si="62"/>
        <v>非低收入</v>
      </c>
      <c r="R175" t="str">
        <f t="shared" ca="1" si="63"/>
        <v>高收入</v>
      </c>
      <c r="S175" t="str">
        <f t="shared" ca="1" si="64"/>
        <v>综合评分合格</v>
      </c>
      <c r="T175" t="str">
        <f t="shared" ca="1" si="65"/>
        <v>非优秀</v>
      </c>
      <c r="U175" t="str">
        <f t="shared" ca="1" si="66"/>
        <v>综合评分合格</v>
      </c>
      <c r="V175" t="str">
        <f t="shared" ca="1" si="67"/>
        <v/>
      </c>
      <c r="W175" t="str">
        <f t="shared" ca="1" si="68"/>
        <v>口灿莲花</v>
      </c>
      <c r="X175" t="str">
        <f t="shared" ca="1" si="69"/>
        <v/>
      </c>
      <c r="Y175" t="str">
        <f t="shared" ca="1" si="70"/>
        <v/>
      </c>
      <c r="Z175" t="str">
        <f t="shared" ca="1" si="71"/>
        <v/>
      </c>
      <c r="AA175" t="str">
        <f t="shared" ca="1" si="72"/>
        <v>可视化高手</v>
      </c>
      <c r="AB175" t="str">
        <f t="shared" ca="1" si="73"/>
        <v>算法狂魔</v>
      </c>
      <c r="AC175" t="str">
        <f t="shared" ca="1" si="74"/>
        <v>分析师100174属于高收入人群,能力综合评分合格</v>
      </c>
      <c r="AD175" t="str">
        <f t="shared" ca="1" si="75"/>
        <v>口灿莲花</v>
      </c>
      <c r="AE175" t="str">
        <f t="shared" ca="1" si="76"/>
        <v>可视化高手 算法狂魔</v>
      </c>
      <c r="AF175" t="str">
        <f t="shared" ca="1" si="77"/>
        <v>分析师100174属于高收入人群,能力综合评分合格 此人口灿莲花也是可视化高手 算法狂魔。</v>
      </c>
    </row>
    <row r="176" spans="1:32" x14ac:dyDescent="0.2">
      <c r="A176">
        <v>100175</v>
      </c>
      <c r="B176" s="3">
        <f t="shared" ca="1" si="54"/>
        <v>4403.2946050338805</v>
      </c>
      <c r="C176" s="3">
        <f t="shared" ca="1" si="55"/>
        <v>22.219683769843328</v>
      </c>
      <c r="D176" t="str">
        <f t="shared" ca="1" si="56"/>
        <v>男</v>
      </c>
      <c r="E176" s="3">
        <f t="shared" ca="1" si="57"/>
        <v>9945.0713216494696</v>
      </c>
      <c r="F176" s="3">
        <f t="shared" ca="1" si="58"/>
        <v>17</v>
      </c>
      <c r="G176">
        <f t="shared" ca="1" si="53"/>
        <v>5</v>
      </c>
      <c r="H176">
        <f t="shared" ca="1" si="78"/>
        <v>5</v>
      </c>
      <c r="I176">
        <f t="shared" ca="1" si="78"/>
        <v>2</v>
      </c>
      <c r="J176">
        <f t="shared" ca="1" si="78"/>
        <v>5</v>
      </c>
      <c r="K176">
        <f t="shared" ca="1" si="78"/>
        <v>4</v>
      </c>
      <c r="L176">
        <f t="shared" ca="1" si="78"/>
        <v>4</v>
      </c>
      <c r="M176">
        <f t="shared" ca="1" si="78"/>
        <v>5</v>
      </c>
      <c r="N176" s="2">
        <f t="shared" ca="1" si="59"/>
        <v>4.25</v>
      </c>
      <c r="O176" s="2">
        <f t="shared" ca="1" si="60"/>
        <v>4.333333333333333</v>
      </c>
      <c r="P176" s="2">
        <f t="shared" ca="1" si="61"/>
        <v>4.2833333333333332</v>
      </c>
      <c r="Q176" t="str">
        <f t="shared" ca="1" si="62"/>
        <v>非低收入</v>
      </c>
      <c r="R176" t="str">
        <f t="shared" ca="1" si="63"/>
        <v>中高收入</v>
      </c>
      <c r="S176" t="str">
        <f t="shared" ca="1" si="64"/>
        <v>综合评分合格</v>
      </c>
      <c r="T176" t="str">
        <f t="shared" ca="1" si="65"/>
        <v>非优秀</v>
      </c>
      <c r="U176" t="str">
        <f t="shared" ca="1" si="66"/>
        <v>综合评分合格</v>
      </c>
      <c r="V176" t="str">
        <f t="shared" ca="1" si="67"/>
        <v/>
      </c>
      <c r="W176" t="str">
        <f t="shared" ca="1" si="68"/>
        <v/>
      </c>
      <c r="X176" t="str">
        <f t="shared" ca="1" si="69"/>
        <v>颜值爆表</v>
      </c>
      <c r="Y176" t="str">
        <f t="shared" ca="1" si="70"/>
        <v>SQL大神</v>
      </c>
      <c r="Z176" t="str">
        <f t="shared" ca="1" si="71"/>
        <v>Excel达人</v>
      </c>
      <c r="AA176" t="str">
        <f t="shared" ca="1" si="72"/>
        <v/>
      </c>
      <c r="AB176" t="str">
        <f t="shared" ca="1" si="73"/>
        <v>算法狂魔</v>
      </c>
      <c r="AC176" t="str">
        <f t="shared" ca="1" si="74"/>
        <v>分析师100175属于中高收入人群,能力综合评分合格</v>
      </c>
      <c r="AD176" t="str">
        <f t="shared" ca="1" si="75"/>
        <v>颜值爆表</v>
      </c>
      <c r="AE176" t="str">
        <f t="shared" ca="1" si="76"/>
        <v>SQL大神 Excel达人 算法狂魔</v>
      </c>
      <c r="AF176" t="str">
        <f t="shared" ca="1" si="77"/>
        <v>分析师100175属于中高收入人群,能力综合评分合格 此人颜值爆表也是SQL大神 Excel达人 算法狂魔。</v>
      </c>
    </row>
    <row r="177" spans="1:32" x14ac:dyDescent="0.2">
      <c r="A177">
        <v>100176</v>
      </c>
      <c r="B177" s="3">
        <f t="shared" ca="1" si="54"/>
        <v>1726.455661020686</v>
      </c>
      <c r="C177" s="3">
        <f t="shared" ca="1" si="55"/>
        <v>64.348264462459056</v>
      </c>
      <c r="D177" t="str">
        <f t="shared" ca="1" si="56"/>
        <v>女</v>
      </c>
      <c r="E177" s="3">
        <f t="shared" ca="1" si="57"/>
        <v>5179.2954105231483</v>
      </c>
      <c r="F177" s="3">
        <f t="shared" ca="1" si="58"/>
        <v>18</v>
      </c>
      <c r="G177">
        <f t="shared" ca="1" si="53"/>
        <v>5</v>
      </c>
      <c r="H177">
        <f t="shared" ca="1" si="78"/>
        <v>4</v>
      </c>
      <c r="I177">
        <f t="shared" ca="1" si="78"/>
        <v>5</v>
      </c>
      <c r="J177">
        <f t="shared" ca="1" si="78"/>
        <v>5</v>
      </c>
      <c r="K177">
        <f t="shared" ca="1" si="78"/>
        <v>4</v>
      </c>
      <c r="L177">
        <f t="shared" ca="1" si="78"/>
        <v>4</v>
      </c>
      <c r="M177">
        <f t="shared" ca="1" si="78"/>
        <v>4</v>
      </c>
      <c r="N177" s="2">
        <f t="shared" ca="1" si="59"/>
        <v>4.75</v>
      </c>
      <c r="O177" s="2">
        <f t="shared" ca="1" si="60"/>
        <v>4</v>
      </c>
      <c r="P177" s="2">
        <f t="shared" ca="1" si="61"/>
        <v>4.45</v>
      </c>
      <c r="Q177" t="str">
        <f t="shared" ca="1" si="62"/>
        <v>非低收入</v>
      </c>
      <c r="R177" t="str">
        <f t="shared" ca="1" si="63"/>
        <v>中等收入</v>
      </c>
      <c r="S177" t="str">
        <f t="shared" ca="1" si="64"/>
        <v>综合评分合格</v>
      </c>
      <c r="T177" t="str">
        <f t="shared" ca="1" si="65"/>
        <v>非优秀</v>
      </c>
      <c r="U177" t="str">
        <f t="shared" ca="1" si="66"/>
        <v>综合评分合格</v>
      </c>
      <c r="V177" t="str">
        <f t="shared" ca="1" si="67"/>
        <v/>
      </c>
      <c r="W177" t="str">
        <f t="shared" ca="1" si="68"/>
        <v/>
      </c>
      <c r="X177" t="str">
        <f t="shared" ca="1" si="69"/>
        <v/>
      </c>
      <c r="Y177" t="str">
        <f t="shared" ca="1" si="70"/>
        <v>SQL大神</v>
      </c>
      <c r="Z177" t="str">
        <f t="shared" ca="1" si="71"/>
        <v/>
      </c>
      <c r="AA177" t="str">
        <f t="shared" ca="1" si="72"/>
        <v>可视化高手</v>
      </c>
      <c r="AB177" t="str">
        <f t="shared" ca="1" si="73"/>
        <v>算法狂魔</v>
      </c>
      <c r="AC177" t="str">
        <f t="shared" ca="1" si="74"/>
        <v>分析师100176属于中等收入人群,能力综合评分合格</v>
      </c>
      <c r="AD177" t="str">
        <f t="shared" ca="1" si="75"/>
        <v/>
      </c>
      <c r="AE177" t="str">
        <f t="shared" ca="1" si="76"/>
        <v>SQL大神 可视化高手 算法狂魔</v>
      </c>
      <c r="AF177" t="str">
        <f t="shared" ca="1" si="77"/>
        <v>分析师100176属于中等收入人群,能力综合评分合格 也是SQL大神 可视化高手 算法狂魔。</v>
      </c>
    </row>
    <row r="178" spans="1:32" x14ac:dyDescent="0.2">
      <c r="A178">
        <v>100177</v>
      </c>
      <c r="B178" s="3">
        <f t="shared" ca="1" si="54"/>
        <v>6253.7656277120841</v>
      </c>
      <c r="C178" s="3">
        <f t="shared" ca="1" si="55"/>
        <v>60.086362333598174</v>
      </c>
      <c r="D178" t="str">
        <f t="shared" ca="1" si="56"/>
        <v>男</v>
      </c>
      <c r="E178" s="3">
        <f t="shared" ca="1" si="57"/>
        <v>19504.692124413799</v>
      </c>
      <c r="F178" s="3">
        <f t="shared" ca="1" si="58"/>
        <v>13</v>
      </c>
      <c r="G178">
        <f t="shared" ca="1" si="53"/>
        <v>5</v>
      </c>
      <c r="H178">
        <f t="shared" ca="1" si="78"/>
        <v>4</v>
      </c>
      <c r="I178">
        <f t="shared" ca="1" si="78"/>
        <v>4</v>
      </c>
      <c r="J178">
        <f t="shared" ca="1" si="78"/>
        <v>4</v>
      </c>
      <c r="K178">
        <f t="shared" ca="1" si="78"/>
        <v>5</v>
      </c>
      <c r="L178">
        <f t="shared" ca="1" si="78"/>
        <v>3</v>
      </c>
      <c r="M178">
        <f t="shared" ca="1" si="78"/>
        <v>5</v>
      </c>
      <c r="N178" s="2">
        <f t="shared" ca="1" si="59"/>
        <v>4.25</v>
      </c>
      <c r="O178" s="2">
        <f t="shared" ca="1" si="60"/>
        <v>4.333333333333333</v>
      </c>
      <c r="P178" s="2">
        <f t="shared" ca="1" si="61"/>
        <v>4.2833333333333332</v>
      </c>
      <c r="Q178" t="str">
        <f t="shared" ca="1" si="62"/>
        <v>非低收入</v>
      </c>
      <c r="R178" t="str">
        <f t="shared" ca="1" si="63"/>
        <v>高收入</v>
      </c>
      <c r="S178" t="str">
        <f t="shared" ca="1" si="64"/>
        <v>综合评分合格</v>
      </c>
      <c r="T178" t="str">
        <f t="shared" ca="1" si="65"/>
        <v>非优秀</v>
      </c>
      <c r="U178" t="str">
        <f t="shared" ca="1" si="66"/>
        <v>综合评分合格</v>
      </c>
      <c r="V178" t="str">
        <f t="shared" ca="1" si="67"/>
        <v>文采斐然</v>
      </c>
      <c r="W178" t="str">
        <f t="shared" ca="1" si="68"/>
        <v/>
      </c>
      <c r="X178" t="str">
        <f t="shared" ca="1" si="69"/>
        <v>颜值爆表</v>
      </c>
      <c r="Y178" t="str">
        <f t="shared" ca="1" si="70"/>
        <v>SQL大神</v>
      </c>
      <c r="Z178" t="str">
        <f t="shared" ca="1" si="71"/>
        <v/>
      </c>
      <c r="AA178" t="str">
        <f t="shared" ca="1" si="72"/>
        <v/>
      </c>
      <c r="AB178" t="str">
        <f t="shared" ca="1" si="73"/>
        <v/>
      </c>
      <c r="AC178" t="str">
        <f t="shared" ca="1" si="74"/>
        <v>分析师100177属于高收入人群,能力综合评分合格</v>
      </c>
      <c r="AD178" t="str">
        <f t="shared" ca="1" si="75"/>
        <v>文采斐然 颜值爆表</v>
      </c>
      <c r="AE178" t="str">
        <f t="shared" ca="1" si="76"/>
        <v>SQL大神</v>
      </c>
      <c r="AF178" t="str">
        <f t="shared" ca="1" si="77"/>
        <v>分析师100177属于高收入人群,能力综合评分合格 此人文采斐然 颜值爆表也是SQL大神。</v>
      </c>
    </row>
    <row r="179" spans="1:32" x14ac:dyDescent="0.2">
      <c r="A179">
        <v>100178</v>
      </c>
      <c r="B179" s="3">
        <f t="shared" ca="1" si="54"/>
        <v>534.00084873309936</v>
      </c>
      <c r="C179" s="3">
        <f t="shared" ca="1" si="55"/>
        <v>35.783798737900938</v>
      </c>
      <c r="D179" t="str">
        <f t="shared" ca="1" si="56"/>
        <v>女</v>
      </c>
      <c r="E179" s="3">
        <f t="shared" ca="1" si="57"/>
        <v>6264.6544859199321</v>
      </c>
      <c r="F179" s="3">
        <f t="shared" ca="1" si="58"/>
        <v>2</v>
      </c>
      <c r="G179">
        <f t="shared" ca="1" si="53"/>
        <v>5</v>
      </c>
      <c r="H179">
        <f t="shared" ca="1" si="78"/>
        <v>4</v>
      </c>
      <c r="I179">
        <f t="shared" ca="1" si="78"/>
        <v>5</v>
      </c>
      <c r="J179">
        <f t="shared" ca="1" si="78"/>
        <v>5</v>
      </c>
      <c r="K179">
        <f t="shared" ca="1" si="78"/>
        <v>3</v>
      </c>
      <c r="L179">
        <f t="shared" ref="H179:M222" ca="1" si="79">IF(RAND()&lt;0.5,5,IF(RAND()&lt;0.7,4,IF(RAND()&lt;0.8,3,IF(RAND()&lt;0.9,2,1))))</f>
        <v>5</v>
      </c>
      <c r="M179">
        <f t="shared" ca="1" si="79"/>
        <v>5</v>
      </c>
      <c r="N179" s="2">
        <f t="shared" ca="1" si="59"/>
        <v>4.75</v>
      </c>
      <c r="O179" s="2">
        <f t="shared" ca="1" si="60"/>
        <v>4.333333333333333</v>
      </c>
      <c r="P179" s="2">
        <f t="shared" ca="1" si="61"/>
        <v>4.5833333333333339</v>
      </c>
      <c r="Q179" t="str">
        <f t="shared" ca="1" si="62"/>
        <v>非低收入</v>
      </c>
      <c r="R179" t="str">
        <f t="shared" ca="1" si="63"/>
        <v>中高收入</v>
      </c>
      <c r="S179" t="str">
        <f t="shared" ca="1" si="64"/>
        <v>综合评分合格</v>
      </c>
      <c r="T179" t="str">
        <f t="shared" ca="1" si="65"/>
        <v>非优秀</v>
      </c>
      <c r="U179" t="str">
        <f t="shared" ca="1" si="66"/>
        <v>综合评分合格</v>
      </c>
      <c r="V179" t="str">
        <f t="shared" ca="1" si="67"/>
        <v/>
      </c>
      <c r="W179" t="str">
        <f t="shared" ca="1" si="68"/>
        <v>口灿莲花</v>
      </c>
      <c r="X179" t="str">
        <f t="shared" ca="1" si="69"/>
        <v>颜值爆表</v>
      </c>
      <c r="Y179" t="str">
        <f t="shared" ca="1" si="70"/>
        <v>SQL大神</v>
      </c>
      <c r="Z179" t="str">
        <f t="shared" ca="1" si="71"/>
        <v/>
      </c>
      <c r="AA179" t="str">
        <f t="shared" ca="1" si="72"/>
        <v>可视化高手</v>
      </c>
      <c r="AB179" t="str">
        <f t="shared" ca="1" si="73"/>
        <v>算法狂魔</v>
      </c>
      <c r="AC179" t="str">
        <f t="shared" ca="1" si="74"/>
        <v>分析师100178属于中高收入人群,能力综合评分合格</v>
      </c>
      <c r="AD179" t="str">
        <f t="shared" ca="1" si="75"/>
        <v>口灿莲花 颜值爆表</v>
      </c>
      <c r="AE179" t="str">
        <f t="shared" ca="1" si="76"/>
        <v>SQL大神 可视化高手 算法狂魔</v>
      </c>
      <c r="AF179" t="str">
        <f t="shared" ca="1" si="77"/>
        <v>分析师100178属于中高收入人群,能力综合评分合格 此人口灿莲花 颜值爆表也是SQL大神 可视化高手 算法狂魔。</v>
      </c>
    </row>
    <row r="180" spans="1:32" x14ac:dyDescent="0.2">
      <c r="A180">
        <v>100179</v>
      </c>
      <c r="B180" s="3">
        <f t="shared" ca="1" si="54"/>
        <v>6607.117548920025</v>
      </c>
      <c r="C180" s="3">
        <f t="shared" ca="1" si="55"/>
        <v>31.472058140392939</v>
      </c>
      <c r="D180" t="str">
        <f t="shared" ca="1" si="56"/>
        <v>女</v>
      </c>
      <c r="E180" s="3">
        <f t="shared" ca="1" si="57"/>
        <v>11920.810870108018</v>
      </c>
      <c r="F180" s="3">
        <f t="shared" ca="1" si="58"/>
        <v>7</v>
      </c>
      <c r="G180">
        <f t="shared" ca="1" si="53"/>
        <v>4</v>
      </c>
      <c r="H180">
        <f t="shared" ca="1" si="79"/>
        <v>5</v>
      </c>
      <c r="I180">
        <f t="shared" ca="1" si="79"/>
        <v>5</v>
      </c>
      <c r="J180">
        <f t="shared" ca="1" si="79"/>
        <v>5</v>
      </c>
      <c r="K180">
        <f t="shared" ca="1" si="79"/>
        <v>4</v>
      </c>
      <c r="L180">
        <f t="shared" ca="1" si="79"/>
        <v>4</v>
      </c>
      <c r="M180">
        <f t="shared" ca="1" si="79"/>
        <v>5</v>
      </c>
      <c r="N180" s="2">
        <f t="shared" ca="1" si="59"/>
        <v>4.75</v>
      </c>
      <c r="O180" s="2">
        <f t="shared" ca="1" si="60"/>
        <v>4.333333333333333</v>
      </c>
      <c r="P180" s="2">
        <f t="shared" ca="1" si="61"/>
        <v>4.5833333333333339</v>
      </c>
      <c r="Q180" t="str">
        <f t="shared" ca="1" si="62"/>
        <v>非低收入</v>
      </c>
      <c r="R180" t="str">
        <f t="shared" ca="1" si="63"/>
        <v>高收入</v>
      </c>
      <c r="S180" t="str">
        <f t="shared" ca="1" si="64"/>
        <v>综合评分合格</v>
      </c>
      <c r="T180" t="str">
        <f t="shared" ca="1" si="65"/>
        <v>非优秀</v>
      </c>
      <c r="U180" t="str">
        <f t="shared" ca="1" si="66"/>
        <v>综合评分合格</v>
      </c>
      <c r="V180" t="str">
        <f t="shared" ca="1" si="67"/>
        <v/>
      </c>
      <c r="W180" t="str">
        <f t="shared" ca="1" si="68"/>
        <v/>
      </c>
      <c r="X180" t="str">
        <f t="shared" ca="1" si="69"/>
        <v>颜值爆表</v>
      </c>
      <c r="Y180" t="str">
        <f t="shared" ca="1" si="70"/>
        <v/>
      </c>
      <c r="Z180" t="str">
        <f t="shared" ca="1" si="71"/>
        <v>Excel达人</v>
      </c>
      <c r="AA180" t="str">
        <f t="shared" ca="1" si="72"/>
        <v>可视化高手</v>
      </c>
      <c r="AB180" t="str">
        <f t="shared" ca="1" si="73"/>
        <v>算法狂魔</v>
      </c>
      <c r="AC180" t="str">
        <f t="shared" ca="1" si="74"/>
        <v>分析师100179属于高收入人群,能力综合评分合格</v>
      </c>
      <c r="AD180" t="str">
        <f t="shared" ca="1" si="75"/>
        <v>颜值爆表</v>
      </c>
      <c r="AE180" t="str">
        <f t="shared" ca="1" si="76"/>
        <v>Excel达人 可视化高手 算法狂魔</v>
      </c>
      <c r="AF180" t="str">
        <f t="shared" ca="1" si="77"/>
        <v>分析师100179属于高收入人群,能力综合评分合格 此人颜值爆表也是Excel达人 可视化高手 算法狂魔。</v>
      </c>
    </row>
    <row r="181" spans="1:32" x14ac:dyDescent="0.2">
      <c r="A181">
        <v>100180</v>
      </c>
      <c r="B181" s="3">
        <f t="shared" ca="1" si="54"/>
        <v>7338.0908589088249</v>
      </c>
      <c r="C181" s="3">
        <f t="shared" ca="1" si="55"/>
        <v>47.007356231679282</v>
      </c>
      <c r="D181" t="str">
        <f t="shared" ca="1" si="56"/>
        <v>男</v>
      </c>
      <c r="E181" s="3">
        <f t="shared" ca="1" si="57"/>
        <v>15997.717637617176</v>
      </c>
      <c r="F181" s="3">
        <f t="shared" ca="1" si="58"/>
        <v>22</v>
      </c>
      <c r="G181">
        <f t="shared" ref="G181:G244" ca="1" si="80">IF(RAND()&lt;0.5,5,IF(RAND()&lt;0.7,4,IF(RAND()&lt;0.8,3,IF(RAND()&lt;0.9,2,1))))</f>
        <v>5</v>
      </c>
      <c r="H181">
        <f t="shared" ca="1" si="79"/>
        <v>4</v>
      </c>
      <c r="I181">
        <f t="shared" ca="1" si="79"/>
        <v>4</v>
      </c>
      <c r="J181">
        <f t="shared" ca="1" si="79"/>
        <v>4</v>
      </c>
      <c r="K181">
        <f t="shared" ca="1" si="79"/>
        <v>5</v>
      </c>
      <c r="L181">
        <f t="shared" ca="1" si="79"/>
        <v>5</v>
      </c>
      <c r="M181">
        <f t="shared" ca="1" si="79"/>
        <v>5</v>
      </c>
      <c r="N181" s="2">
        <f t="shared" ca="1" si="59"/>
        <v>4.25</v>
      </c>
      <c r="O181" s="2">
        <f t="shared" ca="1" si="60"/>
        <v>5</v>
      </c>
      <c r="P181" s="2">
        <f t="shared" ca="1" si="61"/>
        <v>4.55</v>
      </c>
      <c r="Q181" t="str">
        <f t="shared" ca="1" si="62"/>
        <v>非低收入</v>
      </c>
      <c r="R181" t="str">
        <f t="shared" ca="1" si="63"/>
        <v>高收入</v>
      </c>
      <c r="S181" t="str">
        <f t="shared" ca="1" si="64"/>
        <v>综合评分合格</v>
      </c>
      <c r="T181" t="str">
        <f t="shared" ca="1" si="65"/>
        <v>非优秀</v>
      </c>
      <c r="U181" t="str">
        <f t="shared" ca="1" si="66"/>
        <v>综合评分合格</v>
      </c>
      <c r="V181" t="str">
        <f t="shared" ca="1" si="67"/>
        <v>文采斐然</v>
      </c>
      <c r="W181" t="str">
        <f t="shared" ca="1" si="68"/>
        <v>口灿莲花</v>
      </c>
      <c r="X181" t="str">
        <f t="shared" ca="1" si="69"/>
        <v>颜值爆表</v>
      </c>
      <c r="Y181" t="str">
        <f t="shared" ca="1" si="70"/>
        <v>SQL大神</v>
      </c>
      <c r="Z181" t="str">
        <f t="shared" ca="1" si="71"/>
        <v/>
      </c>
      <c r="AA181" t="str">
        <f t="shared" ca="1" si="72"/>
        <v/>
      </c>
      <c r="AB181" t="str">
        <f t="shared" ca="1" si="73"/>
        <v/>
      </c>
      <c r="AC181" t="str">
        <f t="shared" ca="1" si="74"/>
        <v>分析师100180属于高收入人群,能力综合评分合格</v>
      </c>
      <c r="AD181" t="str">
        <f t="shared" ca="1" si="75"/>
        <v>文采斐然 口灿莲花 颜值爆表</v>
      </c>
      <c r="AE181" t="str">
        <f t="shared" ca="1" si="76"/>
        <v>SQL大神</v>
      </c>
      <c r="AF181" t="str">
        <f t="shared" ca="1" si="77"/>
        <v>分析师100180属于高收入人群,能力综合评分合格 此人文采斐然 口灿莲花 颜值爆表也是SQL大神。</v>
      </c>
    </row>
    <row r="182" spans="1:32" x14ac:dyDescent="0.2">
      <c r="A182">
        <v>100181</v>
      </c>
      <c r="B182" s="3">
        <f t="shared" ca="1" si="54"/>
        <v>3619.512793535866</v>
      </c>
      <c r="C182" s="3">
        <f t="shared" ca="1" si="55"/>
        <v>20.675341799825894</v>
      </c>
      <c r="D182" t="str">
        <f t="shared" ca="1" si="56"/>
        <v>男</v>
      </c>
      <c r="E182" s="3">
        <f t="shared" ca="1" si="57"/>
        <v>15922.092662275989</v>
      </c>
      <c r="F182" s="3">
        <f t="shared" ca="1" si="58"/>
        <v>5</v>
      </c>
      <c r="G182">
        <f t="shared" ca="1" si="80"/>
        <v>5</v>
      </c>
      <c r="H182">
        <f t="shared" ca="1" si="79"/>
        <v>4</v>
      </c>
      <c r="I182">
        <f t="shared" ca="1" si="79"/>
        <v>5</v>
      </c>
      <c r="J182">
        <f t="shared" ca="1" si="79"/>
        <v>5</v>
      </c>
      <c r="K182">
        <f t="shared" ca="1" si="79"/>
        <v>4</v>
      </c>
      <c r="L182">
        <f t="shared" ca="1" si="79"/>
        <v>4</v>
      </c>
      <c r="M182">
        <f t="shared" ca="1" si="79"/>
        <v>5</v>
      </c>
      <c r="N182" s="2">
        <f t="shared" ca="1" si="59"/>
        <v>4.75</v>
      </c>
      <c r="O182" s="2">
        <f t="shared" ca="1" si="60"/>
        <v>4.333333333333333</v>
      </c>
      <c r="P182" s="2">
        <f t="shared" ca="1" si="61"/>
        <v>4.5833333333333339</v>
      </c>
      <c r="Q182" t="str">
        <f t="shared" ca="1" si="62"/>
        <v>非低收入</v>
      </c>
      <c r="R182" t="str">
        <f t="shared" ca="1" si="63"/>
        <v>高收入</v>
      </c>
      <c r="S182" t="str">
        <f t="shared" ca="1" si="64"/>
        <v>综合评分合格</v>
      </c>
      <c r="T182" t="str">
        <f t="shared" ca="1" si="65"/>
        <v>非优秀</v>
      </c>
      <c r="U182" t="str">
        <f t="shared" ca="1" si="66"/>
        <v>综合评分合格</v>
      </c>
      <c r="V182" t="str">
        <f t="shared" ca="1" si="67"/>
        <v/>
      </c>
      <c r="W182" t="str">
        <f t="shared" ca="1" si="68"/>
        <v/>
      </c>
      <c r="X182" t="str">
        <f t="shared" ca="1" si="69"/>
        <v>颜值爆表</v>
      </c>
      <c r="Y182" t="str">
        <f t="shared" ca="1" si="70"/>
        <v>SQL大神</v>
      </c>
      <c r="Z182" t="str">
        <f t="shared" ca="1" si="71"/>
        <v/>
      </c>
      <c r="AA182" t="str">
        <f t="shared" ca="1" si="72"/>
        <v>可视化高手</v>
      </c>
      <c r="AB182" t="str">
        <f t="shared" ca="1" si="73"/>
        <v>算法狂魔</v>
      </c>
      <c r="AC182" t="str">
        <f t="shared" ca="1" si="74"/>
        <v>分析师100181属于高收入人群,能力综合评分合格</v>
      </c>
      <c r="AD182" t="str">
        <f t="shared" ca="1" si="75"/>
        <v>颜值爆表</v>
      </c>
      <c r="AE182" t="str">
        <f t="shared" ca="1" si="76"/>
        <v>SQL大神 可视化高手 算法狂魔</v>
      </c>
      <c r="AF182" t="str">
        <f t="shared" ca="1" si="77"/>
        <v>分析师100181属于高收入人群,能力综合评分合格 此人颜值爆表也是SQL大神 可视化高手 算法狂魔。</v>
      </c>
    </row>
    <row r="183" spans="1:32" x14ac:dyDescent="0.2">
      <c r="A183">
        <v>100182</v>
      </c>
      <c r="B183" s="3">
        <f t="shared" ca="1" si="54"/>
        <v>4694.4522267801512</v>
      </c>
      <c r="C183" s="3">
        <f t="shared" ca="1" si="55"/>
        <v>24.001559787486116</v>
      </c>
      <c r="D183" t="str">
        <f t="shared" ca="1" si="56"/>
        <v>男</v>
      </c>
      <c r="E183" s="3">
        <f t="shared" ca="1" si="57"/>
        <v>3153.2026921114393</v>
      </c>
      <c r="F183" s="3">
        <f t="shared" ca="1" si="58"/>
        <v>14</v>
      </c>
      <c r="G183">
        <f t="shared" ca="1" si="80"/>
        <v>5</v>
      </c>
      <c r="H183">
        <f t="shared" ca="1" si="79"/>
        <v>5</v>
      </c>
      <c r="I183">
        <f t="shared" ca="1" si="79"/>
        <v>5</v>
      </c>
      <c r="J183">
        <f t="shared" ca="1" si="79"/>
        <v>4</v>
      </c>
      <c r="K183">
        <f t="shared" ca="1" si="79"/>
        <v>2</v>
      </c>
      <c r="L183">
        <f t="shared" ca="1" si="79"/>
        <v>4</v>
      </c>
      <c r="M183">
        <f t="shared" ca="1" si="79"/>
        <v>5</v>
      </c>
      <c r="N183" s="2">
        <f t="shared" ca="1" si="59"/>
        <v>4.75</v>
      </c>
      <c r="O183" s="2">
        <f t="shared" ca="1" si="60"/>
        <v>3.6666666666666665</v>
      </c>
      <c r="P183" s="2">
        <f t="shared" ca="1" si="61"/>
        <v>4.3166666666666664</v>
      </c>
      <c r="Q183" t="str">
        <f t="shared" ca="1" si="62"/>
        <v>非低收入</v>
      </c>
      <c r="R183" t="str">
        <f t="shared" ca="1" si="63"/>
        <v>中等收入</v>
      </c>
      <c r="S183" t="str">
        <f t="shared" ca="1" si="64"/>
        <v>综合评分合格</v>
      </c>
      <c r="T183" t="str">
        <f t="shared" ca="1" si="65"/>
        <v>非优秀</v>
      </c>
      <c r="U183" t="str">
        <f t="shared" ca="1" si="66"/>
        <v>综合评分合格</v>
      </c>
      <c r="V183" t="str">
        <f t="shared" ca="1" si="67"/>
        <v/>
      </c>
      <c r="W183" t="str">
        <f t="shared" ca="1" si="68"/>
        <v/>
      </c>
      <c r="X183" t="str">
        <f t="shared" ca="1" si="69"/>
        <v>颜值爆表</v>
      </c>
      <c r="Y183" t="str">
        <f t="shared" ca="1" si="70"/>
        <v>SQL大神</v>
      </c>
      <c r="Z183" t="str">
        <f t="shared" ca="1" si="71"/>
        <v>Excel达人</v>
      </c>
      <c r="AA183" t="str">
        <f t="shared" ca="1" si="72"/>
        <v>可视化高手</v>
      </c>
      <c r="AB183" t="str">
        <f t="shared" ca="1" si="73"/>
        <v/>
      </c>
      <c r="AC183" t="str">
        <f t="shared" ca="1" si="74"/>
        <v>分析师100182属于中等收入人群,能力综合评分合格</v>
      </c>
      <c r="AD183" t="str">
        <f t="shared" ca="1" si="75"/>
        <v>颜值爆表</v>
      </c>
      <c r="AE183" t="str">
        <f t="shared" ca="1" si="76"/>
        <v>SQL大神 Excel达人 可视化高手</v>
      </c>
      <c r="AF183" t="str">
        <f t="shared" ca="1" si="77"/>
        <v>分析师100182属于中等收入人群,能力综合评分合格 此人颜值爆表也是SQL大神 Excel达人 可视化高手。</v>
      </c>
    </row>
    <row r="184" spans="1:32" x14ac:dyDescent="0.2">
      <c r="A184">
        <v>100183</v>
      </c>
      <c r="B184" s="3">
        <f t="shared" ca="1" si="54"/>
        <v>7482.3691166127128</v>
      </c>
      <c r="C184" s="3">
        <f t="shared" ca="1" si="55"/>
        <v>45.674554262734702</v>
      </c>
      <c r="D184" t="str">
        <f t="shared" ca="1" si="56"/>
        <v>男</v>
      </c>
      <c r="E184" s="3">
        <f t="shared" ca="1" si="57"/>
        <v>15922.660097915152</v>
      </c>
      <c r="F184" s="3">
        <f t="shared" ca="1" si="58"/>
        <v>21</v>
      </c>
      <c r="G184">
        <f t="shared" ca="1" si="80"/>
        <v>5</v>
      </c>
      <c r="H184">
        <f t="shared" ca="1" si="79"/>
        <v>5</v>
      </c>
      <c r="I184">
        <f t="shared" ca="1" si="79"/>
        <v>3</v>
      </c>
      <c r="J184">
        <f t="shared" ca="1" si="79"/>
        <v>5</v>
      </c>
      <c r="K184">
        <f t="shared" ca="1" si="79"/>
        <v>5</v>
      </c>
      <c r="L184">
        <f t="shared" ca="1" si="79"/>
        <v>5</v>
      </c>
      <c r="M184">
        <f t="shared" ca="1" si="79"/>
        <v>5</v>
      </c>
      <c r="N184" s="2">
        <f t="shared" ca="1" si="59"/>
        <v>4.5</v>
      </c>
      <c r="O184" s="2">
        <f t="shared" ca="1" si="60"/>
        <v>5</v>
      </c>
      <c r="P184" s="2">
        <f t="shared" ca="1" si="61"/>
        <v>4.6999999999999993</v>
      </c>
      <c r="Q184" t="str">
        <f t="shared" ca="1" si="62"/>
        <v>非低收入</v>
      </c>
      <c r="R184" t="str">
        <f t="shared" ca="1" si="63"/>
        <v>高收入</v>
      </c>
      <c r="S184" t="str">
        <f t="shared" ca="1" si="64"/>
        <v>综合评分合格</v>
      </c>
      <c r="T184" t="str">
        <f t="shared" ca="1" si="65"/>
        <v>非优秀</v>
      </c>
      <c r="U184" t="str">
        <f t="shared" ca="1" si="66"/>
        <v>综合评分合格</v>
      </c>
      <c r="V184" t="str">
        <f t="shared" ca="1" si="67"/>
        <v>文采斐然</v>
      </c>
      <c r="W184" t="str">
        <f t="shared" ca="1" si="68"/>
        <v>口灿莲花</v>
      </c>
      <c r="X184" t="str">
        <f t="shared" ca="1" si="69"/>
        <v>颜值爆表</v>
      </c>
      <c r="Y184" t="str">
        <f t="shared" ca="1" si="70"/>
        <v>SQL大神</v>
      </c>
      <c r="Z184" t="str">
        <f t="shared" ca="1" si="71"/>
        <v>Excel达人</v>
      </c>
      <c r="AA184" t="str">
        <f t="shared" ca="1" si="72"/>
        <v/>
      </c>
      <c r="AB184" t="str">
        <f t="shared" ca="1" si="73"/>
        <v>算法狂魔</v>
      </c>
      <c r="AC184" t="str">
        <f t="shared" ca="1" si="74"/>
        <v>分析师100183属于高收入人群,能力综合评分合格</v>
      </c>
      <c r="AD184" t="str">
        <f t="shared" ca="1" si="75"/>
        <v>文采斐然 口灿莲花 颜值爆表</v>
      </c>
      <c r="AE184" t="str">
        <f t="shared" ca="1" si="76"/>
        <v>SQL大神 Excel达人 算法狂魔</v>
      </c>
      <c r="AF184" t="str">
        <f t="shared" ca="1" si="77"/>
        <v>分析师100183属于高收入人群,能力综合评分合格 此人文采斐然 口灿莲花 颜值爆表也是SQL大神 Excel达人 算法狂魔。</v>
      </c>
    </row>
    <row r="185" spans="1:32" x14ac:dyDescent="0.2">
      <c r="A185">
        <v>100184</v>
      </c>
      <c r="B185" s="3">
        <f t="shared" ca="1" si="54"/>
        <v>8691.7266883693064</v>
      </c>
      <c r="C185" s="3">
        <f t="shared" ca="1" si="55"/>
        <v>58.524699860865823</v>
      </c>
      <c r="D185" t="str">
        <f t="shared" ca="1" si="56"/>
        <v>男</v>
      </c>
      <c r="E185" s="3">
        <f t="shared" ca="1" si="57"/>
        <v>15876.123984909709</v>
      </c>
      <c r="F185" s="3">
        <f t="shared" ca="1" si="58"/>
        <v>13</v>
      </c>
      <c r="G185">
        <f t="shared" ca="1" si="80"/>
        <v>5</v>
      </c>
      <c r="H185">
        <f t="shared" ca="1" si="79"/>
        <v>5</v>
      </c>
      <c r="I185">
        <f t="shared" ca="1" si="79"/>
        <v>4</v>
      </c>
      <c r="J185">
        <f t="shared" ca="1" si="79"/>
        <v>4</v>
      </c>
      <c r="K185">
        <f t="shared" ca="1" si="79"/>
        <v>5</v>
      </c>
      <c r="L185">
        <f t="shared" ca="1" si="79"/>
        <v>4</v>
      </c>
      <c r="M185">
        <f t="shared" ca="1" si="79"/>
        <v>4</v>
      </c>
      <c r="N185" s="2">
        <f t="shared" ca="1" si="59"/>
        <v>4.5</v>
      </c>
      <c r="O185" s="2">
        <f t="shared" ca="1" si="60"/>
        <v>4.333333333333333</v>
      </c>
      <c r="P185" s="2">
        <f t="shared" ca="1" si="61"/>
        <v>4.4333333333333336</v>
      </c>
      <c r="Q185" t="str">
        <f t="shared" ca="1" si="62"/>
        <v>非低收入</v>
      </c>
      <c r="R185" t="str">
        <f t="shared" ca="1" si="63"/>
        <v>高收入</v>
      </c>
      <c r="S185" t="str">
        <f t="shared" ca="1" si="64"/>
        <v>综合评分合格</v>
      </c>
      <c r="T185" t="str">
        <f t="shared" ca="1" si="65"/>
        <v>非优秀</v>
      </c>
      <c r="U185" t="str">
        <f t="shared" ca="1" si="66"/>
        <v>综合评分合格</v>
      </c>
      <c r="V185" t="str">
        <f t="shared" ca="1" si="67"/>
        <v>文采斐然</v>
      </c>
      <c r="W185" t="str">
        <f t="shared" ca="1" si="68"/>
        <v/>
      </c>
      <c r="X185" t="str">
        <f t="shared" ca="1" si="69"/>
        <v/>
      </c>
      <c r="Y185" t="str">
        <f t="shared" ca="1" si="70"/>
        <v>SQL大神</v>
      </c>
      <c r="Z185" t="str">
        <f t="shared" ca="1" si="71"/>
        <v>Excel达人</v>
      </c>
      <c r="AA185" t="str">
        <f t="shared" ca="1" si="72"/>
        <v/>
      </c>
      <c r="AB185" t="str">
        <f t="shared" ca="1" si="73"/>
        <v/>
      </c>
      <c r="AC185" t="str">
        <f t="shared" ca="1" si="74"/>
        <v>分析师100184属于高收入人群,能力综合评分合格</v>
      </c>
      <c r="AD185" t="str">
        <f t="shared" ca="1" si="75"/>
        <v>文采斐然</v>
      </c>
      <c r="AE185" t="str">
        <f t="shared" ca="1" si="76"/>
        <v>SQL大神 Excel达人</v>
      </c>
      <c r="AF185" t="str">
        <f t="shared" ca="1" si="77"/>
        <v>分析师100184属于高收入人群,能力综合评分合格 此人文采斐然也是SQL大神 Excel达人。</v>
      </c>
    </row>
    <row r="186" spans="1:32" x14ac:dyDescent="0.2">
      <c r="A186">
        <v>100185</v>
      </c>
      <c r="B186" s="3">
        <f t="shared" ca="1" si="54"/>
        <v>6163.0855271420769</v>
      </c>
      <c r="C186" s="3">
        <f t="shared" ca="1" si="55"/>
        <v>50.513562277649669</v>
      </c>
      <c r="D186" t="str">
        <f t="shared" ca="1" si="56"/>
        <v>女</v>
      </c>
      <c r="E186" s="3">
        <f t="shared" ca="1" si="57"/>
        <v>8188.7869789710303</v>
      </c>
      <c r="F186" s="3">
        <f t="shared" ca="1" si="58"/>
        <v>22</v>
      </c>
      <c r="G186">
        <f t="shared" ca="1" si="80"/>
        <v>4</v>
      </c>
      <c r="H186">
        <f t="shared" ca="1" si="79"/>
        <v>4</v>
      </c>
      <c r="I186">
        <f t="shared" ca="1" si="79"/>
        <v>4</v>
      </c>
      <c r="J186">
        <f t="shared" ca="1" si="79"/>
        <v>5</v>
      </c>
      <c r="K186">
        <f t="shared" ca="1" si="79"/>
        <v>2</v>
      </c>
      <c r="L186">
        <f t="shared" ca="1" si="79"/>
        <v>5</v>
      </c>
      <c r="M186">
        <f t="shared" ca="1" si="79"/>
        <v>3</v>
      </c>
      <c r="N186" s="2">
        <f t="shared" ca="1" si="59"/>
        <v>4.25</v>
      </c>
      <c r="O186" s="2">
        <f t="shared" ca="1" si="60"/>
        <v>3.3333333333333335</v>
      </c>
      <c r="P186" s="2">
        <f t="shared" ca="1" si="61"/>
        <v>3.8833333333333333</v>
      </c>
      <c r="Q186" t="str">
        <f t="shared" ca="1" si="62"/>
        <v>非低收入</v>
      </c>
      <c r="R186" t="str">
        <f t="shared" ca="1" si="63"/>
        <v>中高收入</v>
      </c>
      <c r="S186" t="str">
        <f t="shared" ca="1" si="64"/>
        <v>综合评分合格</v>
      </c>
      <c r="T186" t="str">
        <f t="shared" ca="1" si="65"/>
        <v>非优秀</v>
      </c>
      <c r="U186" t="str">
        <f t="shared" ca="1" si="66"/>
        <v>综合评分合格</v>
      </c>
      <c r="V186" t="str">
        <f t="shared" ca="1" si="67"/>
        <v/>
      </c>
      <c r="W186" t="str">
        <f t="shared" ca="1" si="68"/>
        <v>口灿莲花</v>
      </c>
      <c r="X186" t="str">
        <f t="shared" ca="1" si="69"/>
        <v/>
      </c>
      <c r="Y186" t="str">
        <f t="shared" ca="1" si="70"/>
        <v/>
      </c>
      <c r="Z186" t="str">
        <f t="shared" ca="1" si="71"/>
        <v/>
      </c>
      <c r="AA186" t="str">
        <f t="shared" ca="1" si="72"/>
        <v/>
      </c>
      <c r="AB186" t="str">
        <f t="shared" ca="1" si="73"/>
        <v>算法狂魔</v>
      </c>
      <c r="AC186" t="str">
        <f t="shared" ca="1" si="74"/>
        <v>分析师100185属于中高收入人群,能力综合评分合格</v>
      </c>
      <c r="AD186" t="str">
        <f t="shared" ca="1" si="75"/>
        <v>口灿莲花</v>
      </c>
      <c r="AE186" t="str">
        <f t="shared" ca="1" si="76"/>
        <v>算法狂魔</v>
      </c>
      <c r="AF186" t="str">
        <f t="shared" ca="1" si="77"/>
        <v>分析师100185属于中高收入人群,能力综合评分合格 此人口灿莲花也是算法狂魔。</v>
      </c>
    </row>
    <row r="187" spans="1:32" x14ac:dyDescent="0.2">
      <c r="A187">
        <v>100186</v>
      </c>
      <c r="B187" s="3">
        <f t="shared" ca="1" si="54"/>
        <v>7876.0983131120074</v>
      </c>
      <c r="C187" s="3">
        <f t="shared" ca="1" si="55"/>
        <v>25.03522604593887</v>
      </c>
      <c r="D187" t="str">
        <f t="shared" ca="1" si="56"/>
        <v>女</v>
      </c>
      <c r="E187" s="3">
        <f t="shared" ca="1" si="57"/>
        <v>3926.8120161647739</v>
      </c>
      <c r="F187" s="3">
        <f t="shared" ca="1" si="58"/>
        <v>4</v>
      </c>
      <c r="G187">
        <f t="shared" ca="1" si="80"/>
        <v>3</v>
      </c>
      <c r="H187">
        <f t="shared" ca="1" si="79"/>
        <v>4</v>
      </c>
      <c r="I187">
        <f t="shared" ca="1" si="79"/>
        <v>4</v>
      </c>
      <c r="J187">
        <f t="shared" ca="1" si="79"/>
        <v>5</v>
      </c>
      <c r="K187">
        <f t="shared" ca="1" si="79"/>
        <v>5</v>
      </c>
      <c r="L187">
        <f t="shared" ca="1" si="79"/>
        <v>4</v>
      </c>
      <c r="M187">
        <f t="shared" ca="1" si="79"/>
        <v>4</v>
      </c>
      <c r="N187" s="2">
        <f t="shared" ca="1" si="59"/>
        <v>4</v>
      </c>
      <c r="O187" s="2">
        <f t="shared" ca="1" si="60"/>
        <v>4.333333333333333</v>
      </c>
      <c r="P187" s="2">
        <f t="shared" ca="1" si="61"/>
        <v>4.1333333333333329</v>
      </c>
      <c r="Q187" t="str">
        <f t="shared" ca="1" si="62"/>
        <v>非低收入</v>
      </c>
      <c r="R187" t="str">
        <f t="shared" ca="1" si="63"/>
        <v>中等收入</v>
      </c>
      <c r="S187" t="str">
        <f t="shared" ca="1" si="64"/>
        <v>综合评分合格</v>
      </c>
      <c r="T187" t="str">
        <f t="shared" ca="1" si="65"/>
        <v>非优秀</v>
      </c>
      <c r="U187" t="str">
        <f t="shared" ca="1" si="66"/>
        <v>综合评分合格</v>
      </c>
      <c r="V187" t="str">
        <f t="shared" ca="1" si="67"/>
        <v>文采斐然</v>
      </c>
      <c r="W187" t="str">
        <f t="shared" ca="1" si="68"/>
        <v/>
      </c>
      <c r="X187" t="str">
        <f t="shared" ca="1" si="69"/>
        <v/>
      </c>
      <c r="Y187" t="str">
        <f t="shared" ca="1" si="70"/>
        <v/>
      </c>
      <c r="Z187" t="str">
        <f t="shared" ca="1" si="71"/>
        <v/>
      </c>
      <c r="AA187" t="str">
        <f t="shared" ca="1" si="72"/>
        <v/>
      </c>
      <c r="AB187" t="str">
        <f t="shared" ca="1" si="73"/>
        <v>算法狂魔</v>
      </c>
      <c r="AC187" t="str">
        <f t="shared" ca="1" si="74"/>
        <v>分析师100186属于中等收入人群,能力综合评分合格</v>
      </c>
      <c r="AD187" t="str">
        <f t="shared" ca="1" si="75"/>
        <v>文采斐然</v>
      </c>
      <c r="AE187" t="str">
        <f t="shared" ca="1" si="76"/>
        <v>算法狂魔</v>
      </c>
      <c r="AF187" t="str">
        <f t="shared" ca="1" si="77"/>
        <v>分析师100186属于中等收入人群,能力综合评分合格 此人文采斐然也是算法狂魔。</v>
      </c>
    </row>
    <row r="188" spans="1:32" x14ac:dyDescent="0.2">
      <c r="A188">
        <v>100187</v>
      </c>
      <c r="B188" s="3">
        <f t="shared" ca="1" si="54"/>
        <v>8312.2880114024629</v>
      </c>
      <c r="C188" s="3">
        <f t="shared" ca="1" si="55"/>
        <v>45.835068490353017</v>
      </c>
      <c r="D188" t="str">
        <f t="shared" ca="1" si="56"/>
        <v>男</v>
      </c>
      <c r="E188" s="3">
        <f t="shared" ca="1" si="57"/>
        <v>21224.351047483444</v>
      </c>
      <c r="F188" s="3">
        <f t="shared" ca="1" si="58"/>
        <v>21</v>
      </c>
      <c r="G188">
        <f t="shared" ca="1" si="80"/>
        <v>2</v>
      </c>
      <c r="H188">
        <f t="shared" ca="1" si="79"/>
        <v>3</v>
      </c>
      <c r="I188">
        <f t="shared" ca="1" si="79"/>
        <v>4</v>
      </c>
      <c r="J188">
        <f t="shared" ca="1" si="79"/>
        <v>5</v>
      </c>
      <c r="K188">
        <f t="shared" ca="1" si="79"/>
        <v>5</v>
      </c>
      <c r="L188">
        <f t="shared" ca="1" si="79"/>
        <v>4</v>
      </c>
      <c r="M188">
        <f t="shared" ca="1" si="79"/>
        <v>4</v>
      </c>
      <c r="N188" s="2">
        <f t="shared" ca="1" si="59"/>
        <v>3.5</v>
      </c>
      <c r="O188" s="2">
        <f t="shared" ca="1" si="60"/>
        <v>4.333333333333333</v>
      </c>
      <c r="P188" s="2">
        <f t="shared" ca="1" si="61"/>
        <v>3.8333333333333335</v>
      </c>
      <c r="Q188" t="str">
        <f t="shared" ca="1" si="62"/>
        <v>非低收入</v>
      </c>
      <c r="R188" t="str">
        <f t="shared" ca="1" si="63"/>
        <v>高收入</v>
      </c>
      <c r="S188" t="str">
        <f t="shared" ca="1" si="64"/>
        <v>综合评分合格</v>
      </c>
      <c r="T188" t="str">
        <f t="shared" ca="1" si="65"/>
        <v>非优秀</v>
      </c>
      <c r="U188" t="str">
        <f t="shared" ca="1" si="66"/>
        <v>综合评分合格</v>
      </c>
      <c r="V188" t="str">
        <f t="shared" ca="1" si="67"/>
        <v>文采斐然</v>
      </c>
      <c r="W188" t="str">
        <f t="shared" ca="1" si="68"/>
        <v/>
      </c>
      <c r="X188" t="str">
        <f t="shared" ca="1" si="69"/>
        <v/>
      </c>
      <c r="Y188" t="str">
        <f t="shared" ca="1" si="70"/>
        <v/>
      </c>
      <c r="Z188" t="str">
        <f t="shared" ca="1" si="71"/>
        <v/>
      </c>
      <c r="AA188" t="str">
        <f t="shared" ca="1" si="72"/>
        <v/>
      </c>
      <c r="AB188" t="str">
        <f t="shared" ca="1" si="73"/>
        <v>算法狂魔</v>
      </c>
      <c r="AC188" t="str">
        <f t="shared" ca="1" si="74"/>
        <v>分析师100187属于高收入人群,能力综合评分合格</v>
      </c>
      <c r="AD188" t="str">
        <f t="shared" ca="1" si="75"/>
        <v>文采斐然</v>
      </c>
      <c r="AE188" t="str">
        <f t="shared" ca="1" si="76"/>
        <v>算法狂魔</v>
      </c>
      <c r="AF188" t="str">
        <f t="shared" ca="1" si="77"/>
        <v>分析师100187属于高收入人群,能力综合评分合格 此人文采斐然也是算法狂魔。</v>
      </c>
    </row>
    <row r="189" spans="1:32" x14ac:dyDescent="0.2">
      <c r="A189">
        <v>100188</v>
      </c>
      <c r="B189" s="3">
        <f t="shared" ca="1" si="54"/>
        <v>4744.6374148921832</v>
      </c>
      <c r="C189" s="3">
        <f t="shared" ca="1" si="55"/>
        <v>54.72203182203868</v>
      </c>
      <c r="D189" t="str">
        <f t="shared" ca="1" si="56"/>
        <v>男</v>
      </c>
      <c r="E189" s="3">
        <f t="shared" ca="1" si="57"/>
        <v>16468.942617853267</v>
      </c>
      <c r="F189" s="3">
        <f t="shared" ca="1" si="58"/>
        <v>22</v>
      </c>
      <c r="G189">
        <f t="shared" ca="1" si="80"/>
        <v>5</v>
      </c>
      <c r="H189">
        <f t="shared" ca="1" si="79"/>
        <v>4</v>
      </c>
      <c r="I189">
        <f t="shared" ca="1" si="79"/>
        <v>4</v>
      </c>
      <c r="J189">
        <f t="shared" ca="1" si="79"/>
        <v>5</v>
      </c>
      <c r="K189">
        <f t="shared" ca="1" si="79"/>
        <v>5</v>
      </c>
      <c r="L189">
        <f t="shared" ca="1" si="79"/>
        <v>4</v>
      </c>
      <c r="M189">
        <f t="shared" ca="1" si="79"/>
        <v>4</v>
      </c>
      <c r="N189" s="2">
        <f t="shared" ca="1" si="59"/>
        <v>4.5</v>
      </c>
      <c r="O189" s="2">
        <f t="shared" ca="1" si="60"/>
        <v>4.333333333333333</v>
      </c>
      <c r="P189" s="2">
        <f t="shared" ca="1" si="61"/>
        <v>4.4333333333333336</v>
      </c>
      <c r="Q189" t="str">
        <f t="shared" ca="1" si="62"/>
        <v>非低收入</v>
      </c>
      <c r="R189" t="str">
        <f t="shared" ca="1" si="63"/>
        <v>高收入</v>
      </c>
      <c r="S189" t="str">
        <f t="shared" ca="1" si="64"/>
        <v>综合评分合格</v>
      </c>
      <c r="T189" t="str">
        <f t="shared" ca="1" si="65"/>
        <v>非优秀</v>
      </c>
      <c r="U189" t="str">
        <f t="shared" ca="1" si="66"/>
        <v>综合评分合格</v>
      </c>
      <c r="V189" t="str">
        <f t="shared" ca="1" si="67"/>
        <v>文采斐然</v>
      </c>
      <c r="W189" t="str">
        <f t="shared" ca="1" si="68"/>
        <v/>
      </c>
      <c r="X189" t="str">
        <f t="shared" ca="1" si="69"/>
        <v/>
      </c>
      <c r="Y189" t="str">
        <f t="shared" ca="1" si="70"/>
        <v>SQL大神</v>
      </c>
      <c r="Z189" t="str">
        <f t="shared" ca="1" si="71"/>
        <v/>
      </c>
      <c r="AA189" t="str">
        <f t="shared" ca="1" si="72"/>
        <v/>
      </c>
      <c r="AB189" t="str">
        <f t="shared" ca="1" si="73"/>
        <v>算法狂魔</v>
      </c>
      <c r="AC189" t="str">
        <f t="shared" ca="1" si="74"/>
        <v>分析师100188属于高收入人群,能力综合评分合格</v>
      </c>
      <c r="AD189" t="str">
        <f t="shared" ca="1" si="75"/>
        <v>文采斐然</v>
      </c>
      <c r="AE189" t="str">
        <f t="shared" ca="1" si="76"/>
        <v>SQL大神 算法狂魔</v>
      </c>
      <c r="AF189" t="str">
        <f t="shared" ca="1" si="77"/>
        <v>分析师100188属于高收入人群,能力综合评分合格 此人文采斐然也是SQL大神 算法狂魔。</v>
      </c>
    </row>
    <row r="190" spans="1:32" x14ac:dyDescent="0.2">
      <c r="A190">
        <v>100189</v>
      </c>
      <c r="B190" s="3">
        <f t="shared" ca="1" si="54"/>
        <v>9918.8704937725888</v>
      </c>
      <c r="C190" s="3">
        <f t="shared" ca="1" si="55"/>
        <v>35.673993398147942</v>
      </c>
      <c r="D190" t="str">
        <f t="shared" ca="1" si="56"/>
        <v>男</v>
      </c>
      <c r="E190" s="3">
        <f t="shared" ca="1" si="57"/>
        <v>4949.0872338625613</v>
      </c>
      <c r="F190" s="3">
        <f t="shared" ca="1" si="58"/>
        <v>4</v>
      </c>
      <c r="G190">
        <f t="shared" ca="1" si="80"/>
        <v>5</v>
      </c>
      <c r="H190">
        <f t="shared" ca="1" si="79"/>
        <v>4</v>
      </c>
      <c r="I190">
        <f t="shared" ca="1" si="79"/>
        <v>3</v>
      </c>
      <c r="J190">
        <f t="shared" ca="1" si="79"/>
        <v>5</v>
      </c>
      <c r="K190">
        <f t="shared" ca="1" si="79"/>
        <v>4</v>
      </c>
      <c r="L190">
        <f t="shared" ca="1" si="79"/>
        <v>4</v>
      </c>
      <c r="M190">
        <f t="shared" ca="1" si="79"/>
        <v>5</v>
      </c>
      <c r="N190" s="2">
        <f t="shared" ca="1" si="59"/>
        <v>4.25</v>
      </c>
      <c r="O190" s="2">
        <f t="shared" ca="1" si="60"/>
        <v>4.333333333333333</v>
      </c>
      <c r="P190" s="2">
        <f t="shared" ca="1" si="61"/>
        <v>4.2833333333333332</v>
      </c>
      <c r="Q190" t="str">
        <f t="shared" ca="1" si="62"/>
        <v>非低收入</v>
      </c>
      <c r="R190" t="str">
        <f t="shared" ca="1" si="63"/>
        <v>中等收入</v>
      </c>
      <c r="S190" t="str">
        <f t="shared" ca="1" si="64"/>
        <v>综合评分合格</v>
      </c>
      <c r="T190" t="str">
        <f t="shared" ca="1" si="65"/>
        <v>非优秀</v>
      </c>
      <c r="U190" t="str">
        <f t="shared" ca="1" si="66"/>
        <v>综合评分合格</v>
      </c>
      <c r="V190" t="str">
        <f t="shared" ca="1" si="67"/>
        <v/>
      </c>
      <c r="W190" t="str">
        <f t="shared" ca="1" si="68"/>
        <v/>
      </c>
      <c r="X190" t="str">
        <f t="shared" ca="1" si="69"/>
        <v>颜值爆表</v>
      </c>
      <c r="Y190" t="str">
        <f t="shared" ca="1" si="70"/>
        <v>SQL大神</v>
      </c>
      <c r="Z190" t="str">
        <f t="shared" ca="1" si="71"/>
        <v/>
      </c>
      <c r="AA190" t="str">
        <f t="shared" ca="1" si="72"/>
        <v/>
      </c>
      <c r="AB190" t="str">
        <f t="shared" ca="1" si="73"/>
        <v>算法狂魔</v>
      </c>
      <c r="AC190" t="str">
        <f t="shared" ca="1" si="74"/>
        <v>分析师100189属于中等收入人群,能力综合评分合格</v>
      </c>
      <c r="AD190" t="str">
        <f t="shared" ca="1" si="75"/>
        <v>颜值爆表</v>
      </c>
      <c r="AE190" t="str">
        <f t="shared" ca="1" si="76"/>
        <v>SQL大神 算法狂魔</v>
      </c>
      <c r="AF190" t="str">
        <f t="shared" ca="1" si="77"/>
        <v>分析师100189属于中等收入人群,能力综合评分合格 此人颜值爆表也是SQL大神 算法狂魔。</v>
      </c>
    </row>
    <row r="191" spans="1:32" x14ac:dyDescent="0.2">
      <c r="A191">
        <v>100190</v>
      </c>
      <c r="B191" s="3">
        <f t="shared" ca="1" si="54"/>
        <v>3587.6666901323383</v>
      </c>
      <c r="C191" s="3">
        <f t="shared" ca="1" si="55"/>
        <v>45.227382947972615</v>
      </c>
      <c r="D191" t="str">
        <f t="shared" ca="1" si="56"/>
        <v>男</v>
      </c>
      <c r="E191" s="3">
        <f t="shared" ca="1" si="57"/>
        <v>16929.555459150455</v>
      </c>
      <c r="F191" s="3">
        <f t="shared" ca="1" si="58"/>
        <v>17</v>
      </c>
      <c r="G191">
        <f t="shared" ca="1" si="80"/>
        <v>5</v>
      </c>
      <c r="H191">
        <f t="shared" ca="1" si="79"/>
        <v>4</v>
      </c>
      <c r="I191">
        <f t="shared" ca="1" si="79"/>
        <v>5</v>
      </c>
      <c r="J191">
        <f t="shared" ca="1" si="79"/>
        <v>4</v>
      </c>
      <c r="K191">
        <f t="shared" ca="1" si="79"/>
        <v>5</v>
      </c>
      <c r="L191">
        <f t="shared" ca="1" si="79"/>
        <v>4</v>
      </c>
      <c r="M191">
        <f t="shared" ca="1" si="79"/>
        <v>4</v>
      </c>
      <c r="N191" s="2">
        <f t="shared" ca="1" si="59"/>
        <v>4.5</v>
      </c>
      <c r="O191" s="2">
        <f t="shared" ca="1" si="60"/>
        <v>4.333333333333333</v>
      </c>
      <c r="P191" s="2">
        <f t="shared" ca="1" si="61"/>
        <v>4.4333333333333336</v>
      </c>
      <c r="Q191" t="str">
        <f t="shared" ca="1" si="62"/>
        <v>非低收入</v>
      </c>
      <c r="R191" t="str">
        <f t="shared" ca="1" si="63"/>
        <v>高收入</v>
      </c>
      <c r="S191" t="str">
        <f t="shared" ca="1" si="64"/>
        <v>综合评分合格</v>
      </c>
      <c r="T191" t="str">
        <f t="shared" ca="1" si="65"/>
        <v>非优秀</v>
      </c>
      <c r="U191" t="str">
        <f t="shared" ca="1" si="66"/>
        <v>综合评分合格</v>
      </c>
      <c r="V191" t="str">
        <f t="shared" ca="1" si="67"/>
        <v>文采斐然</v>
      </c>
      <c r="W191" t="str">
        <f t="shared" ca="1" si="68"/>
        <v/>
      </c>
      <c r="X191" t="str">
        <f t="shared" ca="1" si="69"/>
        <v/>
      </c>
      <c r="Y191" t="str">
        <f t="shared" ca="1" si="70"/>
        <v>SQL大神</v>
      </c>
      <c r="Z191" t="str">
        <f t="shared" ca="1" si="71"/>
        <v/>
      </c>
      <c r="AA191" t="str">
        <f t="shared" ca="1" si="72"/>
        <v>可视化高手</v>
      </c>
      <c r="AB191" t="str">
        <f t="shared" ca="1" si="73"/>
        <v/>
      </c>
      <c r="AC191" t="str">
        <f t="shared" ca="1" si="74"/>
        <v>分析师100190属于高收入人群,能力综合评分合格</v>
      </c>
      <c r="AD191" t="str">
        <f t="shared" ca="1" si="75"/>
        <v>文采斐然</v>
      </c>
      <c r="AE191" t="str">
        <f t="shared" ca="1" si="76"/>
        <v>SQL大神 可视化高手</v>
      </c>
      <c r="AF191" t="str">
        <f t="shared" ca="1" si="77"/>
        <v>分析师100190属于高收入人群,能力综合评分合格 此人文采斐然也是SQL大神 可视化高手。</v>
      </c>
    </row>
    <row r="192" spans="1:32" x14ac:dyDescent="0.2">
      <c r="A192">
        <v>100191</v>
      </c>
      <c r="B192" s="3">
        <f t="shared" ca="1" si="54"/>
        <v>9005.0251415894782</v>
      </c>
      <c r="C192" s="3">
        <f t="shared" ca="1" si="55"/>
        <v>56.475295847334024</v>
      </c>
      <c r="D192" t="str">
        <f t="shared" ca="1" si="56"/>
        <v>男</v>
      </c>
      <c r="E192" s="3">
        <f t="shared" ca="1" si="57"/>
        <v>14534.666593142716</v>
      </c>
      <c r="F192" s="3">
        <f t="shared" ca="1" si="58"/>
        <v>14</v>
      </c>
      <c r="G192">
        <f t="shared" ca="1" si="80"/>
        <v>4</v>
      </c>
      <c r="H192">
        <f t="shared" ca="1" si="79"/>
        <v>4</v>
      </c>
      <c r="I192">
        <f t="shared" ca="1" si="79"/>
        <v>4</v>
      </c>
      <c r="J192">
        <f t="shared" ca="1" si="79"/>
        <v>5</v>
      </c>
      <c r="K192">
        <f t="shared" ca="1" si="79"/>
        <v>5</v>
      </c>
      <c r="L192">
        <f t="shared" ca="1" si="79"/>
        <v>5</v>
      </c>
      <c r="M192">
        <f t="shared" ca="1" si="79"/>
        <v>5</v>
      </c>
      <c r="N192" s="2">
        <f t="shared" ca="1" si="59"/>
        <v>4.25</v>
      </c>
      <c r="O192" s="2">
        <f t="shared" ca="1" si="60"/>
        <v>5</v>
      </c>
      <c r="P192" s="2">
        <f t="shared" ca="1" si="61"/>
        <v>4.55</v>
      </c>
      <c r="Q192" t="str">
        <f t="shared" ca="1" si="62"/>
        <v>非低收入</v>
      </c>
      <c r="R192" t="str">
        <f t="shared" ca="1" si="63"/>
        <v>高收入</v>
      </c>
      <c r="S192" t="str">
        <f t="shared" ca="1" si="64"/>
        <v>综合评分合格</v>
      </c>
      <c r="T192" t="str">
        <f t="shared" ca="1" si="65"/>
        <v>非优秀</v>
      </c>
      <c r="U192" t="str">
        <f t="shared" ca="1" si="66"/>
        <v>综合评分合格</v>
      </c>
      <c r="V192" t="str">
        <f t="shared" ca="1" si="67"/>
        <v>文采斐然</v>
      </c>
      <c r="W192" t="str">
        <f t="shared" ca="1" si="68"/>
        <v>口灿莲花</v>
      </c>
      <c r="X192" t="str">
        <f t="shared" ca="1" si="69"/>
        <v>颜值爆表</v>
      </c>
      <c r="Y192" t="str">
        <f t="shared" ca="1" si="70"/>
        <v/>
      </c>
      <c r="Z192" t="str">
        <f t="shared" ca="1" si="71"/>
        <v/>
      </c>
      <c r="AA192" t="str">
        <f t="shared" ca="1" si="72"/>
        <v/>
      </c>
      <c r="AB192" t="str">
        <f t="shared" ca="1" si="73"/>
        <v>算法狂魔</v>
      </c>
      <c r="AC192" t="str">
        <f t="shared" ca="1" si="74"/>
        <v>分析师100191属于高收入人群,能力综合评分合格</v>
      </c>
      <c r="AD192" t="str">
        <f t="shared" ca="1" si="75"/>
        <v>文采斐然 口灿莲花 颜值爆表</v>
      </c>
      <c r="AE192" t="str">
        <f t="shared" ca="1" si="76"/>
        <v>算法狂魔</v>
      </c>
      <c r="AF192" t="str">
        <f t="shared" ca="1" si="77"/>
        <v>分析师100191属于高收入人群,能力综合评分合格 此人文采斐然 口灿莲花 颜值爆表也是算法狂魔。</v>
      </c>
    </row>
    <row r="193" spans="1:32" x14ac:dyDescent="0.2">
      <c r="A193">
        <v>100192</v>
      </c>
      <c r="B193" s="3">
        <f t="shared" ca="1" si="54"/>
        <v>5792.03684588949</v>
      </c>
      <c r="C193" s="3">
        <f t="shared" ca="1" si="55"/>
        <v>26.243510657703613</v>
      </c>
      <c r="D193" t="str">
        <f t="shared" ca="1" si="56"/>
        <v>女</v>
      </c>
      <c r="E193" s="3">
        <f t="shared" ca="1" si="57"/>
        <v>17546.212324010077</v>
      </c>
      <c r="F193" s="3">
        <f t="shared" ca="1" si="58"/>
        <v>10</v>
      </c>
      <c r="G193">
        <f t="shared" ca="1" si="80"/>
        <v>5</v>
      </c>
      <c r="H193">
        <f t="shared" ca="1" si="79"/>
        <v>4</v>
      </c>
      <c r="I193">
        <f t="shared" ca="1" si="79"/>
        <v>5</v>
      </c>
      <c r="J193">
        <f t="shared" ca="1" si="79"/>
        <v>5</v>
      </c>
      <c r="K193">
        <f t="shared" ca="1" si="79"/>
        <v>4</v>
      </c>
      <c r="L193">
        <f t="shared" ca="1" si="79"/>
        <v>5</v>
      </c>
      <c r="M193">
        <f t="shared" ca="1" si="79"/>
        <v>5</v>
      </c>
      <c r="N193" s="2">
        <f t="shared" ca="1" si="59"/>
        <v>4.75</v>
      </c>
      <c r="O193" s="2">
        <f t="shared" ca="1" si="60"/>
        <v>4.666666666666667</v>
      </c>
      <c r="P193" s="2">
        <f t="shared" ca="1" si="61"/>
        <v>4.7166666666666668</v>
      </c>
      <c r="Q193" t="str">
        <f t="shared" ca="1" si="62"/>
        <v>非低收入</v>
      </c>
      <c r="R193" t="str">
        <f t="shared" ca="1" si="63"/>
        <v>高收入</v>
      </c>
      <c r="S193" t="str">
        <f t="shared" ca="1" si="64"/>
        <v>综合评分合格</v>
      </c>
      <c r="T193" t="str">
        <f t="shared" ca="1" si="65"/>
        <v>优秀</v>
      </c>
      <c r="U193" t="str">
        <f t="shared" ca="1" si="66"/>
        <v>优秀</v>
      </c>
      <c r="V193" t="str">
        <f t="shared" ca="1" si="67"/>
        <v/>
      </c>
      <c r="W193" t="str">
        <f t="shared" ca="1" si="68"/>
        <v>口灿莲花</v>
      </c>
      <c r="X193" t="str">
        <f t="shared" ca="1" si="69"/>
        <v>颜值爆表</v>
      </c>
      <c r="Y193" t="str">
        <f t="shared" ca="1" si="70"/>
        <v>SQL大神</v>
      </c>
      <c r="Z193" t="str">
        <f t="shared" ca="1" si="71"/>
        <v/>
      </c>
      <c r="AA193" t="str">
        <f t="shared" ca="1" si="72"/>
        <v>可视化高手</v>
      </c>
      <c r="AB193" t="str">
        <f t="shared" ca="1" si="73"/>
        <v>算法狂魔</v>
      </c>
      <c r="AC193" t="str">
        <f t="shared" ca="1" si="74"/>
        <v>分析师100192属于高收入人群,能力优秀</v>
      </c>
      <c r="AD193" t="str">
        <f t="shared" ca="1" si="75"/>
        <v>口灿莲花 颜值爆表</v>
      </c>
      <c r="AE193" t="str">
        <f t="shared" ca="1" si="76"/>
        <v>SQL大神 可视化高手 算法狂魔</v>
      </c>
      <c r="AF193" t="str">
        <f t="shared" ca="1" si="77"/>
        <v>分析师100192属于高收入人群,能力优秀 此人口灿莲花 颜值爆表也是SQL大神 可视化高手 算法狂魔。</v>
      </c>
    </row>
    <row r="194" spans="1:32" x14ac:dyDescent="0.2">
      <c r="A194">
        <v>100193</v>
      </c>
      <c r="B194" s="3">
        <f t="shared" ca="1" si="54"/>
        <v>4541.8738999963534</v>
      </c>
      <c r="C194" s="3">
        <f t="shared" ca="1" si="55"/>
        <v>54.592854841021378</v>
      </c>
      <c r="D194" t="str">
        <f t="shared" ca="1" si="56"/>
        <v>女</v>
      </c>
      <c r="E194" s="3">
        <f t="shared" ca="1" si="57"/>
        <v>12679.098839036851</v>
      </c>
      <c r="F194" s="3">
        <f t="shared" ca="1" si="58"/>
        <v>11</v>
      </c>
      <c r="G194">
        <f t="shared" ca="1" si="80"/>
        <v>3</v>
      </c>
      <c r="H194">
        <f t="shared" ca="1" si="79"/>
        <v>4</v>
      </c>
      <c r="I194">
        <f t="shared" ca="1" si="79"/>
        <v>5</v>
      </c>
      <c r="J194">
        <f t="shared" ca="1" si="79"/>
        <v>4</v>
      </c>
      <c r="K194">
        <f t="shared" ca="1" si="79"/>
        <v>5</v>
      </c>
      <c r="L194">
        <f t="shared" ca="1" si="79"/>
        <v>4</v>
      </c>
      <c r="M194">
        <f t="shared" ca="1" si="79"/>
        <v>5</v>
      </c>
      <c r="N194" s="2">
        <f t="shared" ca="1" si="59"/>
        <v>4</v>
      </c>
      <c r="O194" s="2">
        <f t="shared" ca="1" si="60"/>
        <v>4.666666666666667</v>
      </c>
      <c r="P194" s="2">
        <f t="shared" ca="1" si="61"/>
        <v>4.2666666666666666</v>
      </c>
      <c r="Q194" t="str">
        <f t="shared" ca="1" si="62"/>
        <v>非低收入</v>
      </c>
      <c r="R194" t="str">
        <f t="shared" ca="1" si="63"/>
        <v>高收入</v>
      </c>
      <c r="S194" t="str">
        <f t="shared" ca="1" si="64"/>
        <v>综合评分合格</v>
      </c>
      <c r="T194" t="str">
        <f t="shared" ca="1" si="65"/>
        <v>非优秀</v>
      </c>
      <c r="U194" t="str">
        <f t="shared" ca="1" si="66"/>
        <v>综合评分合格</v>
      </c>
      <c r="V194" t="str">
        <f t="shared" ca="1" si="67"/>
        <v>文采斐然</v>
      </c>
      <c r="W194" t="str">
        <f t="shared" ca="1" si="68"/>
        <v/>
      </c>
      <c r="X194" t="str">
        <f t="shared" ca="1" si="69"/>
        <v>颜值爆表</v>
      </c>
      <c r="Y194" t="str">
        <f t="shared" ca="1" si="70"/>
        <v/>
      </c>
      <c r="Z194" t="str">
        <f t="shared" ca="1" si="71"/>
        <v/>
      </c>
      <c r="AA194" t="str">
        <f t="shared" ca="1" si="72"/>
        <v>可视化高手</v>
      </c>
      <c r="AB194" t="str">
        <f t="shared" ca="1" si="73"/>
        <v/>
      </c>
      <c r="AC194" t="str">
        <f t="shared" ca="1" si="74"/>
        <v>分析师100193属于高收入人群,能力综合评分合格</v>
      </c>
      <c r="AD194" t="str">
        <f t="shared" ca="1" si="75"/>
        <v>文采斐然 颜值爆表</v>
      </c>
      <c r="AE194" t="str">
        <f t="shared" ca="1" si="76"/>
        <v>可视化高手</v>
      </c>
      <c r="AF194" t="str">
        <f t="shared" ca="1" si="77"/>
        <v>分析师100193属于高收入人群,能力综合评分合格 此人文采斐然 颜值爆表也是可视化高手。</v>
      </c>
    </row>
    <row r="195" spans="1:32" x14ac:dyDescent="0.2">
      <c r="A195">
        <v>100194</v>
      </c>
      <c r="B195" s="3">
        <f t="shared" ref="B195:B258" ca="1" si="81">RAND()*10000</f>
        <v>4582.2079706569921</v>
      </c>
      <c r="C195" s="3">
        <f t="shared" ref="C195:C258" ca="1" si="82">18+RAND()*50</f>
        <v>48.58642948217588</v>
      </c>
      <c r="D195" t="str">
        <f t="shared" ref="D195:D258" ca="1" si="83">IF(RAND()&lt;=0.5,"男","女")</f>
        <v>男</v>
      </c>
      <c r="E195" s="3">
        <f t="shared" ref="E195:E258" ca="1" si="84">RAND()*20000+2000</f>
        <v>6141.9917402702231</v>
      </c>
      <c r="F195" s="3">
        <f t="shared" ref="F195:F258" ca="1" si="85">ROUND((2+RAND()*20),0)</f>
        <v>19</v>
      </c>
      <c r="G195">
        <f t="shared" ca="1" si="80"/>
        <v>5</v>
      </c>
      <c r="H195">
        <f t="shared" ca="1" si="79"/>
        <v>5</v>
      </c>
      <c r="I195">
        <f t="shared" ca="1" si="79"/>
        <v>3</v>
      </c>
      <c r="J195">
        <f t="shared" ca="1" si="79"/>
        <v>5</v>
      </c>
      <c r="K195">
        <f t="shared" ca="1" si="79"/>
        <v>5</v>
      </c>
      <c r="L195">
        <f t="shared" ca="1" si="79"/>
        <v>4</v>
      </c>
      <c r="M195">
        <f t="shared" ca="1" si="79"/>
        <v>5</v>
      </c>
      <c r="N195" s="2">
        <f t="shared" ref="N195:N258" ca="1" si="86">AVERAGE(G195:J195)</f>
        <v>4.5</v>
      </c>
      <c r="O195" s="2">
        <f t="shared" ref="O195:O258" ca="1" si="87">AVERAGE(K195:M195)</f>
        <v>4.666666666666667</v>
      </c>
      <c r="P195" s="2">
        <f t="shared" ref="P195:P258" ca="1" si="88">0.6*N195+0.4*O195</f>
        <v>4.5666666666666664</v>
      </c>
      <c r="Q195" t="str">
        <f t="shared" ref="Q195:Q258" ca="1" si="89">IF(E195&lt;3000,"低收入","非低收入")</f>
        <v>非低收入</v>
      </c>
      <c r="R195" t="str">
        <f t="shared" ref="R195:R258" ca="1" si="90">IF(E195&lt;3000,"低收入",IF(E195&lt;6000,"中等收入",IF(E195&lt;10000,"中高收入","高收入")))</f>
        <v>中高收入</v>
      </c>
      <c r="S195" t="str">
        <f t="shared" ref="S195:S258" ca="1" si="91">IF(OR(N195&lt;3,O195&lt;3),"综合评分不合格","综合评分合格")</f>
        <v>综合评分合格</v>
      </c>
      <c r="T195" t="str">
        <f t="shared" ref="T195:T258" ca="1" si="92">IF(AND(N195&gt;4.5,O195&gt;4.5),"优秀","非优秀")</f>
        <v>非优秀</v>
      </c>
      <c r="U195" t="str">
        <f t="shared" ref="U195:U258" ca="1" si="93">IF(T195="优秀","优秀",S195)</f>
        <v>综合评分合格</v>
      </c>
      <c r="V195" t="str">
        <f t="shared" ref="V195:V258" ca="1" si="94">IF(K195&gt;=4.5,"文采斐然","")</f>
        <v>文采斐然</v>
      </c>
      <c r="W195" t="str">
        <f t="shared" ref="W195:W258" ca="1" si="95">IF(L195&gt;=4.5,"口灿莲花","")</f>
        <v/>
      </c>
      <c r="X195" t="str">
        <f t="shared" ref="X195:X258" ca="1" si="96">IF(M195&gt;=4.5,"颜值爆表","")</f>
        <v>颜值爆表</v>
      </c>
      <c r="Y195" t="str">
        <f t="shared" ref="Y195:Y258" ca="1" si="97">IF(G195&gt;4,"SQL大神","")</f>
        <v>SQL大神</v>
      </c>
      <c r="Z195" t="str">
        <f t="shared" ref="Z195:Z258" ca="1" si="98">IF(H195&gt;4,"Excel达人","")</f>
        <v>Excel达人</v>
      </c>
      <c r="AA195" t="str">
        <f t="shared" ref="AA195:AA258" ca="1" si="99">IF(I195&gt;4,"可视化高手","")</f>
        <v/>
      </c>
      <c r="AB195" t="str">
        <f t="shared" ref="AB195:AB258" ca="1" si="100">IF(J195&gt;4,"算法狂魔","")</f>
        <v>算法狂魔</v>
      </c>
      <c r="AC195" t="str">
        <f t="shared" ref="AC195:AC258" ca="1" si="101">CONCATENATE("分析师",A195,"属于",R195,"人群",",","能力",U195,)</f>
        <v>分析师100194属于中高收入人群,能力综合评分合格</v>
      </c>
      <c r="AD195" t="str">
        <f t="shared" ref="AD195:AD258" ca="1" si="102">TRIM(CONCATENATE(V195," ",W195," ",X195))</f>
        <v>文采斐然 颜值爆表</v>
      </c>
      <c r="AE195" t="str">
        <f t="shared" ref="AE195:AE258" ca="1" si="103">TRIM(CONCATENATE(Y195," ",Z195," ",AA195," ",AB195))</f>
        <v>SQL大神 Excel达人 算法狂魔</v>
      </c>
      <c r="AF195" t="str">
        <f t="shared" ref="AF195:AF258" ca="1" si="104">CONCATENATE(AC195," ",IF(AD195="","","此人"),AD195,IF(AE195="","","也是"),AE195,"。")</f>
        <v>分析师100194属于中高收入人群,能力综合评分合格 此人文采斐然 颜值爆表也是SQL大神 Excel达人 算法狂魔。</v>
      </c>
    </row>
    <row r="196" spans="1:32" x14ac:dyDescent="0.2">
      <c r="A196">
        <v>100195</v>
      </c>
      <c r="B196" s="3">
        <f t="shared" ca="1" si="81"/>
        <v>5754.2228654658975</v>
      </c>
      <c r="C196" s="3">
        <f t="shared" ca="1" si="82"/>
        <v>49.541951895379114</v>
      </c>
      <c r="D196" t="str">
        <f t="shared" ca="1" si="83"/>
        <v>男</v>
      </c>
      <c r="E196" s="3">
        <f t="shared" ca="1" si="84"/>
        <v>18215.860784152552</v>
      </c>
      <c r="F196" s="3">
        <f t="shared" ca="1" si="85"/>
        <v>4</v>
      </c>
      <c r="G196">
        <f t="shared" ca="1" si="80"/>
        <v>4</v>
      </c>
      <c r="H196">
        <f t="shared" ca="1" si="79"/>
        <v>3</v>
      </c>
      <c r="I196">
        <f t="shared" ca="1" si="79"/>
        <v>5</v>
      </c>
      <c r="J196">
        <f t="shared" ca="1" si="79"/>
        <v>5</v>
      </c>
      <c r="K196">
        <f t="shared" ca="1" si="79"/>
        <v>5</v>
      </c>
      <c r="L196">
        <f t="shared" ca="1" si="79"/>
        <v>4</v>
      </c>
      <c r="M196">
        <f t="shared" ca="1" si="79"/>
        <v>5</v>
      </c>
      <c r="N196" s="2">
        <f t="shared" ca="1" si="86"/>
        <v>4.25</v>
      </c>
      <c r="O196" s="2">
        <f t="shared" ca="1" si="87"/>
        <v>4.666666666666667</v>
      </c>
      <c r="P196" s="2">
        <f t="shared" ca="1" si="88"/>
        <v>4.416666666666667</v>
      </c>
      <c r="Q196" t="str">
        <f t="shared" ca="1" si="89"/>
        <v>非低收入</v>
      </c>
      <c r="R196" t="str">
        <f t="shared" ca="1" si="90"/>
        <v>高收入</v>
      </c>
      <c r="S196" t="str">
        <f t="shared" ca="1" si="91"/>
        <v>综合评分合格</v>
      </c>
      <c r="T196" t="str">
        <f t="shared" ca="1" si="92"/>
        <v>非优秀</v>
      </c>
      <c r="U196" t="str">
        <f t="shared" ca="1" si="93"/>
        <v>综合评分合格</v>
      </c>
      <c r="V196" t="str">
        <f t="shared" ca="1" si="94"/>
        <v>文采斐然</v>
      </c>
      <c r="W196" t="str">
        <f t="shared" ca="1" si="95"/>
        <v/>
      </c>
      <c r="X196" t="str">
        <f t="shared" ca="1" si="96"/>
        <v>颜值爆表</v>
      </c>
      <c r="Y196" t="str">
        <f t="shared" ca="1" si="97"/>
        <v/>
      </c>
      <c r="Z196" t="str">
        <f t="shared" ca="1" si="98"/>
        <v/>
      </c>
      <c r="AA196" t="str">
        <f t="shared" ca="1" si="99"/>
        <v>可视化高手</v>
      </c>
      <c r="AB196" t="str">
        <f t="shared" ca="1" si="100"/>
        <v>算法狂魔</v>
      </c>
      <c r="AC196" t="str">
        <f t="shared" ca="1" si="101"/>
        <v>分析师100195属于高收入人群,能力综合评分合格</v>
      </c>
      <c r="AD196" t="str">
        <f t="shared" ca="1" si="102"/>
        <v>文采斐然 颜值爆表</v>
      </c>
      <c r="AE196" t="str">
        <f t="shared" ca="1" si="103"/>
        <v>可视化高手 算法狂魔</v>
      </c>
      <c r="AF196" t="str">
        <f t="shared" ca="1" si="104"/>
        <v>分析师100195属于高收入人群,能力综合评分合格 此人文采斐然 颜值爆表也是可视化高手 算法狂魔。</v>
      </c>
    </row>
    <row r="197" spans="1:32" x14ac:dyDescent="0.2">
      <c r="A197">
        <v>100196</v>
      </c>
      <c r="B197" s="3">
        <f t="shared" ca="1" si="81"/>
        <v>7462.6316665672202</v>
      </c>
      <c r="C197" s="3">
        <f t="shared" ca="1" si="82"/>
        <v>24.209111135863395</v>
      </c>
      <c r="D197" t="str">
        <f t="shared" ca="1" si="83"/>
        <v>女</v>
      </c>
      <c r="E197" s="3">
        <f t="shared" ca="1" si="84"/>
        <v>21129.581239334631</v>
      </c>
      <c r="F197" s="3">
        <f t="shared" ca="1" si="85"/>
        <v>9</v>
      </c>
      <c r="G197">
        <f t="shared" ca="1" si="80"/>
        <v>5</v>
      </c>
      <c r="H197">
        <f t="shared" ca="1" si="79"/>
        <v>5</v>
      </c>
      <c r="I197">
        <f t="shared" ca="1" si="79"/>
        <v>3</v>
      </c>
      <c r="J197">
        <f t="shared" ca="1" si="79"/>
        <v>3</v>
      </c>
      <c r="K197">
        <f t="shared" ca="1" si="79"/>
        <v>5</v>
      </c>
      <c r="L197">
        <f t="shared" ca="1" si="79"/>
        <v>5</v>
      </c>
      <c r="M197">
        <f t="shared" ca="1" si="79"/>
        <v>3</v>
      </c>
      <c r="N197" s="2">
        <f t="shared" ca="1" si="86"/>
        <v>4</v>
      </c>
      <c r="O197" s="2">
        <f t="shared" ca="1" si="87"/>
        <v>4.333333333333333</v>
      </c>
      <c r="P197" s="2">
        <f t="shared" ca="1" si="88"/>
        <v>4.1333333333333329</v>
      </c>
      <c r="Q197" t="str">
        <f t="shared" ca="1" si="89"/>
        <v>非低收入</v>
      </c>
      <c r="R197" t="str">
        <f t="shared" ca="1" si="90"/>
        <v>高收入</v>
      </c>
      <c r="S197" t="str">
        <f t="shared" ca="1" si="91"/>
        <v>综合评分合格</v>
      </c>
      <c r="T197" t="str">
        <f t="shared" ca="1" si="92"/>
        <v>非优秀</v>
      </c>
      <c r="U197" t="str">
        <f t="shared" ca="1" si="93"/>
        <v>综合评分合格</v>
      </c>
      <c r="V197" t="str">
        <f t="shared" ca="1" si="94"/>
        <v>文采斐然</v>
      </c>
      <c r="W197" t="str">
        <f t="shared" ca="1" si="95"/>
        <v>口灿莲花</v>
      </c>
      <c r="X197" t="str">
        <f t="shared" ca="1" si="96"/>
        <v/>
      </c>
      <c r="Y197" t="str">
        <f t="shared" ca="1" si="97"/>
        <v>SQL大神</v>
      </c>
      <c r="Z197" t="str">
        <f t="shared" ca="1" si="98"/>
        <v>Excel达人</v>
      </c>
      <c r="AA197" t="str">
        <f t="shared" ca="1" si="99"/>
        <v/>
      </c>
      <c r="AB197" t="str">
        <f t="shared" ca="1" si="100"/>
        <v/>
      </c>
      <c r="AC197" t="str">
        <f t="shared" ca="1" si="101"/>
        <v>分析师100196属于高收入人群,能力综合评分合格</v>
      </c>
      <c r="AD197" t="str">
        <f t="shared" ca="1" si="102"/>
        <v>文采斐然 口灿莲花</v>
      </c>
      <c r="AE197" t="str">
        <f t="shared" ca="1" si="103"/>
        <v>SQL大神 Excel达人</v>
      </c>
      <c r="AF197" t="str">
        <f t="shared" ca="1" si="104"/>
        <v>分析师100196属于高收入人群,能力综合评分合格 此人文采斐然 口灿莲花也是SQL大神 Excel达人。</v>
      </c>
    </row>
    <row r="198" spans="1:32" x14ac:dyDescent="0.2">
      <c r="A198">
        <v>100197</v>
      </c>
      <c r="B198" s="3">
        <f t="shared" ca="1" si="81"/>
        <v>6701.3429362043107</v>
      </c>
      <c r="C198" s="3">
        <f t="shared" ca="1" si="82"/>
        <v>32.965588721739394</v>
      </c>
      <c r="D198" t="str">
        <f t="shared" ca="1" si="83"/>
        <v>男</v>
      </c>
      <c r="E198" s="3">
        <f t="shared" ca="1" si="84"/>
        <v>20847.994403595792</v>
      </c>
      <c r="F198" s="3">
        <f t="shared" ca="1" si="85"/>
        <v>2</v>
      </c>
      <c r="G198">
        <f t="shared" ca="1" si="80"/>
        <v>3</v>
      </c>
      <c r="H198">
        <f t="shared" ca="1" si="79"/>
        <v>5</v>
      </c>
      <c r="I198">
        <f t="shared" ca="1" si="79"/>
        <v>3</v>
      </c>
      <c r="J198">
        <f t="shared" ca="1" si="79"/>
        <v>4</v>
      </c>
      <c r="K198">
        <f t="shared" ca="1" si="79"/>
        <v>4</v>
      </c>
      <c r="L198">
        <f t="shared" ca="1" si="79"/>
        <v>2</v>
      </c>
      <c r="M198">
        <f t="shared" ca="1" si="79"/>
        <v>5</v>
      </c>
      <c r="N198" s="2">
        <f t="shared" ca="1" si="86"/>
        <v>3.75</v>
      </c>
      <c r="O198" s="2">
        <f t="shared" ca="1" si="87"/>
        <v>3.6666666666666665</v>
      </c>
      <c r="P198" s="2">
        <f t="shared" ca="1" si="88"/>
        <v>3.7166666666666668</v>
      </c>
      <c r="Q198" t="str">
        <f t="shared" ca="1" si="89"/>
        <v>非低收入</v>
      </c>
      <c r="R198" t="str">
        <f t="shared" ca="1" si="90"/>
        <v>高收入</v>
      </c>
      <c r="S198" t="str">
        <f t="shared" ca="1" si="91"/>
        <v>综合评分合格</v>
      </c>
      <c r="T198" t="str">
        <f t="shared" ca="1" si="92"/>
        <v>非优秀</v>
      </c>
      <c r="U198" t="str">
        <f t="shared" ca="1" si="93"/>
        <v>综合评分合格</v>
      </c>
      <c r="V198" t="str">
        <f t="shared" ca="1" si="94"/>
        <v/>
      </c>
      <c r="W198" t="str">
        <f t="shared" ca="1" si="95"/>
        <v/>
      </c>
      <c r="X198" t="str">
        <f t="shared" ca="1" si="96"/>
        <v>颜值爆表</v>
      </c>
      <c r="Y198" t="str">
        <f t="shared" ca="1" si="97"/>
        <v/>
      </c>
      <c r="Z198" t="str">
        <f t="shared" ca="1" si="98"/>
        <v>Excel达人</v>
      </c>
      <c r="AA198" t="str">
        <f t="shared" ca="1" si="99"/>
        <v/>
      </c>
      <c r="AB198" t="str">
        <f t="shared" ca="1" si="100"/>
        <v/>
      </c>
      <c r="AC198" t="str">
        <f t="shared" ca="1" si="101"/>
        <v>分析师100197属于高收入人群,能力综合评分合格</v>
      </c>
      <c r="AD198" t="str">
        <f t="shared" ca="1" si="102"/>
        <v>颜值爆表</v>
      </c>
      <c r="AE198" t="str">
        <f t="shared" ca="1" si="103"/>
        <v>Excel达人</v>
      </c>
      <c r="AF198" t="str">
        <f t="shared" ca="1" si="104"/>
        <v>分析师100197属于高收入人群,能力综合评分合格 此人颜值爆表也是Excel达人。</v>
      </c>
    </row>
    <row r="199" spans="1:32" x14ac:dyDescent="0.2">
      <c r="A199">
        <v>100198</v>
      </c>
      <c r="B199" s="3">
        <f t="shared" ca="1" si="81"/>
        <v>3301.6579366084675</v>
      </c>
      <c r="C199" s="3">
        <f t="shared" ca="1" si="82"/>
        <v>51.534339028831809</v>
      </c>
      <c r="D199" t="str">
        <f t="shared" ca="1" si="83"/>
        <v>女</v>
      </c>
      <c r="E199" s="3">
        <f t="shared" ca="1" si="84"/>
        <v>5938.2983252968097</v>
      </c>
      <c r="F199" s="3">
        <f t="shared" ca="1" si="85"/>
        <v>11</v>
      </c>
      <c r="G199">
        <f t="shared" ca="1" si="80"/>
        <v>5</v>
      </c>
      <c r="H199">
        <f t="shared" ca="1" si="79"/>
        <v>5</v>
      </c>
      <c r="I199">
        <f t="shared" ca="1" si="79"/>
        <v>5</v>
      </c>
      <c r="J199">
        <f t="shared" ca="1" si="79"/>
        <v>4</v>
      </c>
      <c r="K199">
        <f t="shared" ca="1" si="79"/>
        <v>4</v>
      </c>
      <c r="L199">
        <f t="shared" ca="1" si="79"/>
        <v>5</v>
      </c>
      <c r="M199">
        <f t="shared" ca="1" si="79"/>
        <v>4</v>
      </c>
      <c r="N199" s="2">
        <f t="shared" ca="1" si="86"/>
        <v>4.75</v>
      </c>
      <c r="O199" s="2">
        <f t="shared" ca="1" si="87"/>
        <v>4.333333333333333</v>
      </c>
      <c r="P199" s="2">
        <f t="shared" ca="1" si="88"/>
        <v>4.5833333333333339</v>
      </c>
      <c r="Q199" t="str">
        <f t="shared" ca="1" si="89"/>
        <v>非低收入</v>
      </c>
      <c r="R199" t="str">
        <f t="shared" ca="1" si="90"/>
        <v>中等收入</v>
      </c>
      <c r="S199" t="str">
        <f t="shared" ca="1" si="91"/>
        <v>综合评分合格</v>
      </c>
      <c r="T199" t="str">
        <f t="shared" ca="1" si="92"/>
        <v>非优秀</v>
      </c>
      <c r="U199" t="str">
        <f t="shared" ca="1" si="93"/>
        <v>综合评分合格</v>
      </c>
      <c r="V199" t="str">
        <f t="shared" ca="1" si="94"/>
        <v/>
      </c>
      <c r="W199" t="str">
        <f t="shared" ca="1" si="95"/>
        <v>口灿莲花</v>
      </c>
      <c r="X199" t="str">
        <f t="shared" ca="1" si="96"/>
        <v/>
      </c>
      <c r="Y199" t="str">
        <f t="shared" ca="1" si="97"/>
        <v>SQL大神</v>
      </c>
      <c r="Z199" t="str">
        <f t="shared" ca="1" si="98"/>
        <v>Excel达人</v>
      </c>
      <c r="AA199" t="str">
        <f t="shared" ca="1" si="99"/>
        <v>可视化高手</v>
      </c>
      <c r="AB199" t="str">
        <f t="shared" ca="1" si="100"/>
        <v/>
      </c>
      <c r="AC199" t="str">
        <f t="shared" ca="1" si="101"/>
        <v>分析师100198属于中等收入人群,能力综合评分合格</v>
      </c>
      <c r="AD199" t="str">
        <f t="shared" ca="1" si="102"/>
        <v>口灿莲花</v>
      </c>
      <c r="AE199" t="str">
        <f t="shared" ca="1" si="103"/>
        <v>SQL大神 Excel达人 可视化高手</v>
      </c>
      <c r="AF199" t="str">
        <f t="shared" ca="1" si="104"/>
        <v>分析师100198属于中等收入人群,能力综合评分合格 此人口灿莲花也是SQL大神 Excel达人 可视化高手。</v>
      </c>
    </row>
    <row r="200" spans="1:32" x14ac:dyDescent="0.2">
      <c r="A200">
        <v>100199</v>
      </c>
      <c r="B200" s="3">
        <f t="shared" ca="1" si="81"/>
        <v>5594.1509607183762</v>
      </c>
      <c r="C200" s="3">
        <f t="shared" ca="1" si="82"/>
        <v>39.110972122961115</v>
      </c>
      <c r="D200" t="str">
        <f t="shared" ca="1" si="83"/>
        <v>男</v>
      </c>
      <c r="E200" s="3">
        <f t="shared" ca="1" si="84"/>
        <v>4658.9961386480263</v>
      </c>
      <c r="F200" s="3">
        <f t="shared" ca="1" si="85"/>
        <v>8</v>
      </c>
      <c r="G200">
        <f t="shared" ca="1" si="80"/>
        <v>4</v>
      </c>
      <c r="H200">
        <f t="shared" ca="1" si="79"/>
        <v>3</v>
      </c>
      <c r="I200">
        <f t="shared" ca="1" si="79"/>
        <v>4</v>
      </c>
      <c r="J200">
        <f t="shared" ca="1" si="79"/>
        <v>5</v>
      </c>
      <c r="K200">
        <f t="shared" ca="1" si="79"/>
        <v>4</v>
      </c>
      <c r="L200">
        <f t="shared" ca="1" si="79"/>
        <v>5</v>
      </c>
      <c r="M200">
        <f t="shared" ca="1" si="79"/>
        <v>4</v>
      </c>
      <c r="N200" s="2">
        <f t="shared" ca="1" si="86"/>
        <v>4</v>
      </c>
      <c r="O200" s="2">
        <f t="shared" ca="1" si="87"/>
        <v>4.333333333333333</v>
      </c>
      <c r="P200" s="2">
        <f t="shared" ca="1" si="88"/>
        <v>4.1333333333333329</v>
      </c>
      <c r="Q200" t="str">
        <f t="shared" ca="1" si="89"/>
        <v>非低收入</v>
      </c>
      <c r="R200" t="str">
        <f t="shared" ca="1" si="90"/>
        <v>中等收入</v>
      </c>
      <c r="S200" t="str">
        <f t="shared" ca="1" si="91"/>
        <v>综合评分合格</v>
      </c>
      <c r="T200" t="str">
        <f t="shared" ca="1" si="92"/>
        <v>非优秀</v>
      </c>
      <c r="U200" t="str">
        <f t="shared" ca="1" si="93"/>
        <v>综合评分合格</v>
      </c>
      <c r="V200" t="str">
        <f t="shared" ca="1" si="94"/>
        <v/>
      </c>
      <c r="W200" t="str">
        <f t="shared" ca="1" si="95"/>
        <v>口灿莲花</v>
      </c>
      <c r="X200" t="str">
        <f t="shared" ca="1" si="96"/>
        <v/>
      </c>
      <c r="Y200" t="str">
        <f t="shared" ca="1" si="97"/>
        <v/>
      </c>
      <c r="Z200" t="str">
        <f t="shared" ca="1" si="98"/>
        <v/>
      </c>
      <c r="AA200" t="str">
        <f t="shared" ca="1" si="99"/>
        <v/>
      </c>
      <c r="AB200" t="str">
        <f t="shared" ca="1" si="100"/>
        <v>算法狂魔</v>
      </c>
      <c r="AC200" t="str">
        <f t="shared" ca="1" si="101"/>
        <v>分析师100199属于中等收入人群,能力综合评分合格</v>
      </c>
      <c r="AD200" t="str">
        <f t="shared" ca="1" si="102"/>
        <v>口灿莲花</v>
      </c>
      <c r="AE200" t="str">
        <f t="shared" ca="1" si="103"/>
        <v>算法狂魔</v>
      </c>
      <c r="AF200" t="str">
        <f t="shared" ca="1" si="104"/>
        <v>分析师100199属于中等收入人群,能力综合评分合格 此人口灿莲花也是算法狂魔。</v>
      </c>
    </row>
    <row r="201" spans="1:32" x14ac:dyDescent="0.2">
      <c r="A201">
        <v>100200</v>
      </c>
      <c r="B201" s="3">
        <f t="shared" ca="1" si="81"/>
        <v>9829.5973931614553</v>
      </c>
      <c r="C201" s="3">
        <f t="shared" ca="1" si="82"/>
        <v>64.365146182768655</v>
      </c>
      <c r="D201" t="str">
        <f t="shared" ca="1" si="83"/>
        <v>男</v>
      </c>
      <c r="E201" s="3">
        <f t="shared" ca="1" si="84"/>
        <v>5796.7339021961125</v>
      </c>
      <c r="F201" s="3">
        <f t="shared" ca="1" si="85"/>
        <v>20</v>
      </c>
      <c r="G201">
        <f t="shared" ca="1" si="80"/>
        <v>5</v>
      </c>
      <c r="H201">
        <f t="shared" ca="1" si="79"/>
        <v>5</v>
      </c>
      <c r="I201">
        <f t="shared" ca="1" si="79"/>
        <v>5</v>
      </c>
      <c r="J201">
        <f t="shared" ca="1" si="79"/>
        <v>4</v>
      </c>
      <c r="K201">
        <f t="shared" ca="1" si="79"/>
        <v>5</v>
      </c>
      <c r="L201">
        <f t="shared" ca="1" si="79"/>
        <v>5</v>
      </c>
      <c r="M201">
        <f t="shared" ca="1" si="79"/>
        <v>5</v>
      </c>
      <c r="N201" s="2">
        <f t="shared" ca="1" si="86"/>
        <v>4.75</v>
      </c>
      <c r="O201" s="2">
        <f t="shared" ca="1" si="87"/>
        <v>5</v>
      </c>
      <c r="P201" s="2">
        <f t="shared" ca="1" si="88"/>
        <v>4.8499999999999996</v>
      </c>
      <c r="Q201" t="str">
        <f t="shared" ca="1" si="89"/>
        <v>非低收入</v>
      </c>
      <c r="R201" t="str">
        <f t="shared" ca="1" si="90"/>
        <v>中等收入</v>
      </c>
      <c r="S201" t="str">
        <f t="shared" ca="1" si="91"/>
        <v>综合评分合格</v>
      </c>
      <c r="T201" t="str">
        <f t="shared" ca="1" si="92"/>
        <v>优秀</v>
      </c>
      <c r="U201" t="str">
        <f t="shared" ca="1" si="93"/>
        <v>优秀</v>
      </c>
      <c r="V201" t="str">
        <f t="shared" ca="1" si="94"/>
        <v>文采斐然</v>
      </c>
      <c r="W201" t="str">
        <f t="shared" ca="1" si="95"/>
        <v>口灿莲花</v>
      </c>
      <c r="X201" t="str">
        <f t="shared" ca="1" si="96"/>
        <v>颜值爆表</v>
      </c>
      <c r="Y201" t="str">
        <f t="shared" ca="1" si="97"/>
        <v>SQL大神</v>
      </c>
      <c r="Z201" t="str">
        <f t="shared" ca="1" si="98"/>
        <v>Excel达人</v>
      </c>
      <c r="AA201" t="str">
        <f t="shared" ca="1" si="99"/>
        <v>可视化高手</v>
      </c>
      <c r="AB201" t="str">
        <f t="shared" ca="1" si="100"/>
        <v/>
      </c>
      <c r="AC201" t="str">
        <f t="shared" ca="1" si="101"/>
        <v>分析师100200属于中等收入人群,能力优秀</v>
      </c>
      <c r="AD201" t="str">
        <f t="shared" ca="1" si="102"/>
        <v>文采斐然 口灿莲花 颜值爆表</v>
      </c>
      <c r="AE201" t="str">
        <f t="shared" ca="1" si="103"/>
        <v>SQL大神 Excel达人 可视化高手</v>
      </c>
      <c r="AF201" t="str">
        <f t="shared" ca="1" si="104"/>
        <v>分析师100200属于中等收入人群,能力优秀 此人文采斐然 口灿莲花 颜值爆表也是SQL大神 Excel达人 可视化高手。</v>
      </c>
    </row>
    <row r="202" spans="1:32" x14ac:dyDescent="0.2">
      <c r="A202">
        <v>100201</v>
      </c>
      <c r="B202" s="3">
        <f t="shared" ca="1" si="81"/>
        <v>6253.2269407309323</v>
      </c>
      <c r="C202" s="3">
        <f t="shared" ca="1" si="82"/>
        <v>66.931752136518782</v>
      </c>
      <c r="D202" t="str">
        <f t="shared" ca="1" si="83"/>
        <v>男</v>
      </c>
      <c r="E202" s="3">
        <f t="shared" ca="1" si="84"/>
        <v>15791.31383196463</v>
      </c>
      <c r="F202" s="3">
        <f t="shared" ca="1" si="85"/>
        <v>2</v>
      </c>
      <c r="G202">
        <f t="shared" ca="1" si="80"/>
        <v>4</v>
      </c>
      <c r="H202">
        <f t="shared" ca="1" si="79"/>
        <v>3</v>
      </c>
      <c r="I202">
        <f t="shared" ca="1" si="79"/>
        <v>4</v>
      </c>
      <c r="J202">
        <f t="shared" ca="1" si="79"/>
        <v>3</v>
      </c>
      <c r="K202">
        <f t="shared" ca="1" si="79"/>
        <v>5</v>
      </c>
      <c r="L202">
        <f t="shared" ca="1" si="79"/>
        <v>4</v>
      </c>
      <c r="M202">
        <f t="shared" ca="1" si="79"/>
        <v>5</v>
      </c>
      <c r="N202" s="2">
        <f t="shared" ca="1" si="86"/>
        <v>3.5</v>
      </c>
      <c r="O202" s="2">
        <f t="shared" ca="1" si="87"/>
        <v>4.666666666666667</v>
      </c>
      <c r="P202" s="2">
        <f t="shared" ca="1" si="88"/>
        <v>3.9666666666666668</v>
      </c>
      <c r="Q202" t="str">
        <f t="shared" ca="1" si="89"/>
        <v>非低收入</v>
      </c>
      <c r="R202" t="str">
        <f t="shared" ca="1" si="90"/>
        <v>高收入</v>
      </c>
      <c r="S202" t="str">
        <f t="shared" ca="1" si="91"/>
        <v>综合评分合格</v>
      </c>
      <c r="T202" t="str">
        <f t="shared" ca="1" si="92"/>
        <v>非优秀</v>
      </c>
      <c r="U202" t="str">
        <f t="shared" ca="1" si="93"/>
        <v>综合评分合格</v>
      </c>
      <c r="V202" t="str">
        <f t="shared" ca="1" si="94"/>
        <v>文采斐然</v>
      </c>
      <c r="W202" t="str">
        <f t="shared" ca="1" si="95"/>
        <v/>
      </c>
      <c r="X202" t="str">
        <f t="shared" ca="1" si="96"/>
        <v>颜值爆表</v>
      </c>
      <c r="Y202" t="str">
        <f t="shared" ca="1" si="97"/>
        <v/>
      </c>
      <c r="Z202" t="str">
        <f t="shared" ca="1" si="98"/>
        <v/>
      </c>
      <c r="AA202" t="str">
        <f t="shared" ca="1" si="99"/>
        <v/>
      </c>
      <c r="AB202" t="str">
        <f t="shared" ca="1" si="100"/>
        <v/>
      </c>
      <c r="AC202" t="str">
        <f t="shared" ca="1" si="101"/>
        <v>分析师100201属于高收入人群,能力综合评分合格</v>
      </c>
      <c r="AD202" t="str">
        <f t="shared" ca="1" si="102"/>
        <v>文采斐然 颜值爆表</v>
      </c>
      <c r="AE202" t="str">
        <f t="shared" ca="1" si="103"/>
        <v/>
      </c>
      <c r="AF202" t="str">
        <f t="shared" ca="1" si="104"/>
        <v>分析师100201属于高收入人群,能力综合评分合格 此人文采斐然 颜值爆表。</v>
      </c>
    </row>
    <row r="203" spans="1:32" x14ac:dyDescent="0.2">
      <c r="A203">
        <v>100202</v>
      </c>
      <c r="B203" s="3">
        <f t="shared" ca="1" si="81"/>
        <v>4238.1269875706084</v>
      </c>
      <c r="C203" s="3">
        <f t="shared" ca="1" si="82"/>
        <v>30.381579487818733</v>
      </c>
      <c r="D203" t="str">
        <f t="shared" ca="1" si="83"/>
        <v>女</v>
      </c>
      <c r="E203" s="3">
        <f t="shared" ca="1" si="84"/>
        <v>2356.3717070011598</v>
      </c>
      <c r="F203" s="3">
        <f t="shared" ca="1" si="85"/>
        <v>15</v>
      </c>
      <c r="G203">
        <f t="shared" ca="1" si="80"/>
        <v>3</v>
      </c>
      <c r="H203">
        <f t="shared" ca="1" si="79"/>
        <v>5</v>
      </c>
      <c r="I203">
        <f t="shared" ca="1" si="79"/>
        <v>5</v>
      </c>
      <c r="J203">
        <f t="shared" ca="1" si="79"/>
        <v>5</v>
      </c>
      <c r="K203">
        <f t="shared" ca="1" si="79"/>
        <v>5</v>
      </c>
      <c r="L203">
        <f t="shared" ca="1" si="79"/>
        <v>5</v>
      </c>
      <c r="M203">
        <f t="shared" ca="1" si="79"/>
        <v>3</v>
      </c>
      <c r="N203" s="2">
        <f t="shared" ca="1" si="86"/>
        <v>4.5</v>
      </c>
      <c r="O203" s="2">
        <f t="shared" ca="1" si="87"/>
        <v>4.333333333333333</v>
      </c>
      <c r="P203" s="2">
        <f t="shared" ca="1" si="88"/>
        <v>4.4333333333333336</v>
      </c>
      <c r="Q203" t="str">
        <f t="shared" ca="1" si="89"/>
        <v>低收入</v>
      </c>
      <c r="R203" t="str">
        <f t="shared" ca="1" si="90"/>
        <v>低收入</v>
      </c>
      <c r="S203" t="str">
        <f t="shared" ca="1" si="91"/>
        <v>综合评分合格</v>
      </c>
      <c r="T203" t="str">
        <f t="shared" ca="1" si="92"/>
        <v>非优秀</v>
      </c>
      <c r="U203" t="str">
        <f t="shared" ca="1" si="93"/>
        <v>综合评分合格</v>
      </c>
      <c r="V203" t="str">
        <f t="shared" ca="1" si="94"/>
        <v>文采斐然</v>
      </c>
      <c r="W203" t="str">
        <f t="shared" ca="1" si="95"/>
        <v>口灿莲花</v>
      </c>
      <c r="X203" t="str">
        <f t="shared" ca="1" si="96"/>
        <v/>
      </c>
      <c r="Y203" t="str">
        <f t="shared" ca="1" si="97"/>
        <v/>
      </c>
      <c r="Z203" t="str">
        <f t="shared" ca="1" si="98"/>
        <v>Excel达人</v>
      </c>
      <c r="AA203" t="str">
        <f t="shared" ca="1" si="99"/>
        <v>可视化高手</v>
      </c>
      <c r="AB203" t="str">
        <f t="shared" ca="1" si="100"/>
        <v>算法狂魔</v>
      </c>
      <c r="AC203" t="str">
        <f t="shared" ca="1" si="101"/>
        <v>分析师100202属于低收入人群,能力综合评分合格</v>
      </c>
      <c r="AD203" t="str">
        <f t="shared" ca="1" si="102"/>
        <v>文采斐然 口灿莲花</v>
      </c>
      <c r="AE203" t="str">
        <f t="shared" ca="1" si="103"/>
        <v>Excel达人 可视化高手 算法狂魔</v>
      </c>
      <c r="AF203" t="str">
        <f t="shared" ca="1" si="104"/>
        <v>分析师100202属于低收入人群,能力综合评分合格 此人文采斐然 口灿莲花也是Excel达人 可视化高手 算法狂魔。</v>
      </c>
    </row>
    <row r="204" spans="1:32" x14ac:dyDescent="0.2">
      <c r="A204">
        <v>100203</v>
      </c>
      <c r="B204" s="3">
        <f t="shared" ca="1" si="81"/>
        <v>4167.9839206760553</v>
      </c>
      <c r="C204" s="3">
        <f t="shared" ca="1" si="82"/>
        <v>36.424239614528403</v>
      </c>
      <c r="D204" t="str">
        <f t="shared" ca="1" si="83"/>
        <v>男</v>
      </c>
      <c r="E204" s="3">
        <f t="shared" ca="1" si="84"/>
        <v>5049.4929587806</v>
      </c>
      <c r="F204" s="3">
        <f t="shared" ca="1" si="85"/>
        <v>15</v>
      </c>
      <c r="G204">
        <f t="shared" ca="1" si="80"/>
        <v>5</v>
      </c>
      <c r="H204">
        <f t="shared" ca="1" si="79"/>
        <v>3</v>
      </c>
      <c r="I204">
        <f t="shared" ca="1" si="79"/>
        <v>4</v>
      </c>
      <c r="J204">
        <f t="shared" ca="1" si="79"/>
        <v>5</v>
      </c>
      <c r="K204">
        <f t="shared" ca="1" si="79"/>
        <v>5</v>
      </c>
      <c r="L204">
        <f t="shared" ca="1" si="79"/>
        <v>5</v>
      </c>
      <c r="M204">
        <f t="shared" ca="1" si="79"/>
        <v>4</v>
      </c>
      <c r="N204" s="2">
        <f t="shared" ca="1" si="86"/>
        <v>4.25</v>
      </c>
      <c r="O204" s="2">
        <f t="shared" ca="1" si="87"/>
        <v>4.666666666666667</v>
      </c>
      <c r="P204" s="2">
        <f t="shared" ca="1" si="88"/>
        <v>4.416666666666667</v>
      </c>
      <c r="Q204" t="str">
        <f t="shared" ca="1" si="89"/>
        <v>非低收入</v>
      </c>
      <c r="R204" t="str">
        <f t="shared" ca="1" si="90"/>
        <v>中等收入</v>
      </c>
      <c r="S204" t="str">
        <f t="shared" ca="1" si="91"/>
        <v>综合评分合格</v>
      </c>
      <c r="T204" t="str">
        <f t="shared" ca="1" si="92"/>
        <v>非优秀</v>
      </c>
      <c r="U204" t="str">
        <f t="shared" ca="1" si="93"/>
        <v>综合评分合格</v>
      </c>
      <c r="V204" t="str">
        <f t="shared" ca="1" si="94"/>
        <v>文采斐然</v>
      </c>
      <c r="W204" t="str">
        <f t="shared" ca="1" si="95"/>
        <v>口灿莲花</v>
      </c>
      <c r="X204" t="str">
        <f t="shared" ca="1" si="96"/>
        <v/>
      </c>
      <c r="Y204" t="str">
        <f t="shared" ca="1" si="97"/>
        <v>SQL大神</v>
      </c>
      <c r="Z204" t="str">
        <f t="shared" ca="1" si="98"/>
        <v/>
      </c>
      <c r="AA204" t="str">
        <f t="shared" ca="1" si="99"/>
        <v/>
      </c>
      <c r="AB204" t="str">
        <f t="shared" ca="1" si="100"/>
        <v>算法狂魔</v>
      </c>
      <c r="AC204" t="str">
        <f t="shared" ca="1" si="101"/>
        <v>分析师100203属于中等收入人群,能力综合评分合格</v>
      </c>
      <c r="AD204" t="str">
        <f t="shared" ca="1" si="102"/>
        <v>文采斐然 口灿莲花</v>
      </c>
      <c r="AE204" t="str">
        <f t="shared" ca="1" si="103"/>
        <v>SQL大神 算法狂魔</v>
      </c>
      <c r="AF204" t="str">
        <f t="shared" ca="1" si="104"/>
        <v>分析师100203属于中等收入人群,能力综合评分合格 此人文采斐然 口灿莲花也是SQL大神 算法狂魔。</v>
      </c>
    </row>
    <row r="205" spans="1:32" x14ac:dyDescent="0.2">
      <c r="A205">
        <v>100204</v>
      </c>
      <c r="B205" s="3">
        <f t="shared" ca="1" si="81"/>
        <v>5450.5960764326246</v>
      </c>
      <c r="C205" s="3">
        <f t="shared" ca="1" si="82"/>
        <v>40.676732952531616</v>
      </c>
      <c r="D205" t="str">
        <f t="shared" ca="1" si="83"/>
        <v>女</v>
      </c>
      <c r="E205" s="3">
        <f t="shared" ca="1" si="84"/>
        <v>17747.670988665985</v>
      </c>
      <c r="F205" s="3">
        <f t="shared" ca="1" si="85"/>
        <v>19</v>
      </c>
      <c r="G205">
        <f t="shared" ca="1" si="80"/>
        <v>4</v>
      </c>
      <c r="H205">
        <f t="shared" ca="1" si="79"/>
        <v>4</v>
      </c>
      <c r="I205">
        <f t="shared" ca="1" si="79"/>
        <v>5</v>
      </c>
      <c r="J205">
        <f t="shared" ca="1" si="79"/>
        <v>4</v>
      </c>
      <c r="K205">
        <f t="shared" ca="1" si="79"/>
        <v>4</v>
      </c>
      <c r="L205">
        <f t="shared" ca="1" si="79"/>
        <v>5</v>
      </c>
      <c r="M205">
        <f t="shared" ca="1" si="79"/>
        <v>2</v>
      </c>
      <c r="N205" s="2">
        <f t="shared" ca="1" si="86"/>
        <v>4.25</v>
      </c>
      <c r="O205" s="2">
        <f t="shared" ca="1" si="87"/>
        <v>3.6666666666666665</v>
      </c>
      <c r="P205" s="2">
        <f t="shared" ca="1" si="88"/>
        <v>4.0166666666666666</v>
      </c>
      <c r="Q205" t="str">
        <f t="shared" ca="1" si="89"/>
        <v>非低收入</v>
      </c>
      <c r="R205" t="str">
        <f t="shared" ca="1" si="90"/>
        <v>高收入</v>
      </c>
      <c r="S205" t="str">
        <f t="shared" ca="1" si="91"/>
        <v>综合评分合格</v>
      </c>
      <c r="T205" t="str">
        <f t="shared" ca="1" si="92"/>
        <v>非优秀</v>
      </c>
      <c r="U205" t="str">
        <f t="shared" ca="1" si="93"/>
        <v>综合评分合格</v>
      </c>
      <c r="V205" t="str">
        <f t="shared" ca="1" si="94"/>
        <v/>
      </c>
      <c r="W205" t="str">
        <f t="shared" ca="1" si="95"/>
        <v>口灿莲花</v>
      </c>
      <c r="X205" t="str">
        <f t="shared" ca="1" si="96"/>
        <v/>
      </c>
      <c r="Y205" t="str">
        <f t="shared" ca="1" si="97"/>
        <v/>
      </c>
      <c r="Z205" t="str">
        <f t="shared" ca="1" si="98"/>
        <v/>
      </c>
      <c r="AA205" t="str">
        <f t="shared" ca="1" si="99"/>
        <v>可视化高手</v>
      </c>
      <c r="AB205" t="str">
        <f t="shared" ca="1" si="100"/>
        <v/>
      </c>
      <c r="AC205" t="str">
        <f t="shared" ca="1" si="101"/>
        <v>分析师100204属于高收入人群,能力综合评分合格</v>
      </c>
      <c r="AD205" t="str">
        <f t="shared" ca="1" si="102"/>
        <v>口灿莲花</v>
      </c>
      <c r="AE205" t="str">
        <f t="shared" ca="1" si="103"/>
        <v>可视化高手</v>
      </c>
      <c r="AF205" t="str">
        <f t="shared" ca="1" si="104"/>
        <v>分析师100204属于高收入人群,能力综合评分合格 此人口灿莲花也是可视化高手。</v>
      </c>
    </row>
    <row r="206" spans="1:32" x14ac:dyDescent="0.2">
      <c r="A206">
        <v>100205</v>
      </c>
      <c r="B206" s="3">
        <f t="shared" ca="1" si="81"/>
        <v>400.75484952135645</v>
      </c>
      <c r="C206" s="3">
        <f t="shared" ca="1" si="82"/>
        <v>61.71731096555996</v>
      </c>
      <c r="D206" t="str">
        <f t="shared" ca="1" si="83"/>
        <v>女</v>
      </c>
      <c r="E206" s="3">
        <f t="shared" ca="1" si="84"/>
        <v>5564.7810754057446</v>
      </c>
      <c r="F206" s="3">
        <f t="shared" ca="1" si="85"/>
        <v>17</v>
      </c>
      <c r="G206">
        <f t="shared" ca="1" si="80"/>
        <v>4</v>
      </c>
      <c r="H206">
        <f t="shared" ca="1" si="79"/>
        <v>5</v>
      </c>
      <c r="I206">
        <f t="shared" ca="1" si="79"/>
        <v>4</v>
      </c>
      <c r="J206">
        <f t="shared" ca="1" si="79"/>
        <v>4</v>
      </c>
      <c r="K206">
        <f t="shared" ca="1" si="79"/>
        <v>4</v>
      </c>
      <c r="L206">
        <f t="shared" ca="1" si="79"/>
        <v>4</v>
      </c>
      <c r="M206">
        <f t="shared" ca="1" si="79"/>
        <v>5</v>
      </c>
      <c r="N206" s="2">
        <f t="shared" ca="1" si="86"/>
        <v>4.25</v>
      </c>
      <c r="O206" s="2">
        <f t="shared" ca="1" si="87"/>
        <v>4.333333333333333</v>
      </c>
      <c r="P206" s="2">
        <f t="shared" ca="1" si="88"/>
        <v>4.2833333333333332</v>
      </c>
      <c r="Q206" t="str">
        <f t="shared" ca="1" si="89"/>
        <v>非低收入</v>
      </c>
      <c r="R206" t="str">
        <f t="shared" ca="1" si="90"/>
        <v>中等收入</v>
      </c>
      <c r="S206" t="str">
        <f t="shared" ca="1" si="91"/>
        <v>综合评分合格</v>
      </c>
      <c r="T206" t="str">
        <f t="shared" ca="1" si="92"/>
        <v>非优秀</v>
      </c>
      <c r="U206" t="str">
        <f t="shared" ca="1" si="93"/>
        <v>综合评分合格</v>
      </c>
      <c r="V206" t="str">
        <f t="shared" ca="1" si="94"/>
        <v/>
      </c>
      <c r="W206" t="str">
        <f t="shared" ca="1" si="95"/>
        <v/>
      </c>
      <c r="X206" t="str">
        <f t="shared" ca="1" si="96"/>
        <v>颜值爆表</v>
      </c>
      <c r="Y206" t="str">
        <f t="shared" ca="1" si="97"/>
        <v/>
      </c>
      <c r="Z206" t="str">
        <f t="shared" ca="1" si="98"/>
        <v>Excel达人</v>
      </c>
      <c r="AA206" t="str">
        <f t="shared" ca="1" si="99"/>
        <v/>
      </c>
      <c r="AB206" t="str">
        <f t="shared" ca="1" si="100"/>
        <v/>
      </c>
      <c r="AC206" t="str">
        <f t="shared" ca="1" si="101"/>
        <v>分析师100205属于中等收入人群,能力综合评分合格</v>
      </c>
      <c r="AD206" t="str">
        <f t="shared" ca="1" si="102"/>
        <v>颜值爆表</v>
      </c>
      <c r="AE206" t="str">
        <f t="shared" ca="1" si="103"/>
        <v>Excel达人</v>
      </c>
      <c r="AF206" t="str">
        <f t="shared" ca="1" si="104"/>
        <v>分析师100205属于中等收入人群,能力综合评分合格 此人颜值爆表也是Excel达人。</v>
      </c>
    </row>
    <row r="207" spans="1:32" x14ac:dyDescent="0.2">
      <c r="A207">
        <v>100206</v>
      </c>
      <c r="B207" s="3">
        <f t="shared" ca="1" si="81"/>
        <v>7240.9684643354931</v>
      </c>
      <c r="C207" s="3">
        <f t="shared" ca="1" si="82"/>
        <v>51.762090030598529</v>
      </c>
      <c r="D207" t="str">
        <f t="shared" ca="1" si="83"/>
        <v>女</v>
      </c>
      <c r="E207" s="3">
        <f t="shared" ca="1" si="84"/>
        <v>7180.7161381908463</v>
      </c>
      <c r="F207" s="3">
        <f t="shared" ca="1" si="85"/>
        <v>12</v>
      </c>
      <c r="G207">
        <f t="shared" ca="1" si="80"/>
        <v>4</v>
      </c>
      <c r="H207">
        <f t="shared" ca="1" si="79"/>
        <v>5</v>
      </c>
      <c r="I207">
        <f t="shared" ca="1" si="79"/>
        <v>3</v>
      </c>
      <c r="J207">
        <f t="shared" ca="1" si="79"/>
        <v>5</v>
      </c>
      <c r="K207">
        <f t="shared" ca="1" si="79"/>
        <v>5</v>
      </c>
      <c r="L207">
        <f t="shared" ca="1" si="79"/>
        <v>5</v>
      </c>
      <c r="M207">
        <f t="shared" ca="1" si="79"/>
        <v>5</v>
      </c>
      <c r="N207" s="2">
        <f t="shared" ca="1" si="86"/>
        <v>4.25</v>
      </c>
      <c r="O207" s="2">
        <f t="shared" ca="1" si="87"/>
        <v>5</v>
      </c>
      <c r="P207" s="2">
        <f t="shared" ca="1" si="88"/>
        <v>4.55</v>
      </c>
      <c r="Q207" t="str">
        <f t="shared" ca="1" si="89"/>
        <v>非低收入</v>
      </c>
      <c r="R207" t="str">
        <f t="shared" ca="1" si="90"/>
        <v>中高收入</v>
      </c>
      <c r="S207" t="str">
        <f t="shared" ca="1" si="91"/>
        <v>综合评分合格</v>
      </c>
      <c r="T207" t="str">
        <f t="shared" ca="1" si="92"/>
        <v>非优秀</v>
      </c>
      <c r="U207" t="str">
        <f t="shared" ca="1" si="93"/>
        <v>综合评分合格</v>
      </c>
      <c r="V207" t="str">
        <f t="shared" ca="1" si="94"/>
        <v>文采斐然</v>
      </c>
      <c r="W207" t="str">
        <f t="shared" ca="1" si="95"/>
        <v>口灿莲花</v>
      </c>
      <c r="X207" t="str">
        <f t="shared" ca="1" si="96"/>
        <v>颜值爆表</v>
      </c>
      <c r="Y207" t="str">
        <f t="shared" ca="1" si="97"/>
        <v/>
      </c>
      <c r="Z207" t="str">
        <f t="shared" ca="1" si="98"/>
        <v>Excel达人</v>
      </c>
      <c r="AA207" t="str">
        <f t="shared" ca="1" si="99"/>
        <v/>
      </c>
      <c r="AB207" t="str">
        <f t="shared" ca="1" si="100"/>
        <v>算法狂魔</v>
      </c>
      <c r="AC207" t="str">
        <f t="shared" ca="1" si="101"/>
        <v>分析师100206属于中高收入人群,能力综合评分合格</v>
      </c>
      <c r="AD207" t="str">
        <f t="shared" ca="1" si="102"/>
        <v>文采斐然 口灿莲花 颜值爆表</v>
      </c>
      <c r="AE207" t="str">
        <f t="shared" ca="1" si="103"/>
        <v>Excel达人 算法狂魔</v>
      </c>
      <c r="AF207" t="str">
        <f t="shared" ca="1" si="104"/>
        <v>分析师100206属于中高收入人群,能力综合评分合格 此人文采斐然 口灿莲花 颜值爆表也是Excel达人 算法狂魔。</v>
      </c>
    </row>
    <row r="208" spans="1:32" x14ac:dyDescent="0.2">
      <c r="A208">
        <v>100207</v>
      </c>
      <c r="B208" s="3">
        <f t="shared" ca="1" si="81"/>
        <v>632.21380988720659</v>
      </c>
      <c r="C208" s="3">
        <f t="shared" ca="1" si="82"/>
        <v>51.367119861416739</v>
      </c>
      <c r="D208" t="str">
        <f t="shared" ca="1" si="83"/>
        <v>男</v>
      </c>
      <c r="E208" s="3">
        <f t="shared" ca="1" si="84"/>
        <v>5415.936954758934</v>
      </c>
      <c r="F208" s="3">
        <f t="shared" ca="1" si="85"/>
        <v>17</v>
      </c>
      <c r="G208">
        <f t="shared" ca="1" si="80"/>
        <v>4</v>
      </c>
      <c r="H208">
        <f t="shared" ca="1" si="79"/>
        <v>4</v>
      </c>
      <c r="I208">
        <f t="shared" ca="1" si="79"/>
        <v>4</v>
      </c>
      <c r="J208">
        <f t="shared" ca="1" si="79"/>
        <v>3</v>
      </c>
      <c r="K208">
        <f t="shared" ca="1" si="79"/>
        <v>5</v>
      </c>
      <c r="L208">
        <f t="shared" ca="1" si="79"/>
        <v>3</v>
      </c>
      <c r="M208">
        <f t="shared" ca="1" si="79"/>
        <v>5</v>
      </c>
      <c r="N208" s="2">
        <f t="shared" ca="1" si="86"/>
        <v>3.75</v>
      </c>
      <c r="O208" s="2">
        <f t="shared" ca="1" si="87"/>
        <v>4.333333333333333</v>
      </c>
      <c r="P208" s="2">
        <f t="shared" ca="1" si="88"/>
        <v>3.9833333333333334</v>
      </c>
      <c r="Q208" t="str">
        <f t="shared" ca="1" si="89"/>
        <v>非低收入</v>
      </c>
      <c r="R208" t="str">
        <f t="shared" ca="1" si="90"/>
        <v>中等收入</v>
      </c>
      <c r="S208" t="str">
        <f t="shared" ca="1" si="91"/>
        <v>综合评分合格</v>
      </c>
      <c r="T208" t="str">
        <f t="shared" ca="1" si="92"/>
        <v>非优秀</v>
      </c>
      <c r="U208" t="str">
        <f t="shared" ca="1" si="93"/>
        <v>综合评分合格</v>
      </c>
      <c r="V208" t="str">
        <f t="shared" ca="1" si="94"/>
        <v>文采斐然</v>
      </c>
      <c r="W208" t="str">
        <f t="shared" ca="1" si="95"/>
        <v/>
      </c>
      <c r="X208" t="str">
        <f t="shared" ca="1" si="96"/>
        <v>颜值爆表</v>
      </c>
      <c r="Y208" t="str">
        <f t="shared" ca="1" si="97"/>
        <v/>
      </c>
      <c r="Z208" t="str">
        <f t="shared" ca="1" si="98"/>
        <v/>
      </c>
      <c r="AA208" t="str">
        <f t="shared" ca="1" si="99"/>
        <v/>
      </c>
      <c r="AB208" t="str">
        <f t="shared" ca="1" si="100"/>
        <v/>
      </c>
      <c r="AC208" t="str">
        <f t="shared" ca="1" si="101"/>
        <v>分析师100207属于中等收入人群,能力综合评分合格</v>
      </c>
      <c r="AD208" t="str">
        <f t="shared" ca="1" si="102"/>
        <v>文采斐然 颜值爆表</v>
      </c>
      <c r="AE208" t="str">
        <f t="shared" ca="1" si="103"/>
        <v/>
      </c>
      <c r="AF208" t="str">
        <f t="shared" ca="1" si="104"/>
        <v>分析师100207属于中等收入人群,能力综合评分合格 此人文采斐然 颜值爆表。</v>
      </c>
    </row>
    <row r="209" spans="1:32" x14ac:dyDescent="0.2">
      <c r="A209">
        <v>100208</v>
      </c>
      <c r="B209" s="3">
        <f t="shared" ca="1" si="81"/>
        <v>9425.0069500671689</v>
      </c>
      <c r="C209" s="3">
        <f t="shared" ca="1" si="82"/>
        <v>65.183405671990243</v>
      </c>
      <c r="D209" t="str">
        <f t="shared" ca="1" si="83"/>
        <v>男</v>
      </c>
      <c r="E209" s="3">
        <f t="shared" ca="1" si="84"/>
        <v>3341.68573230931</v>
      </c>
      <c r="F209" s="3">
        <f t="shared" ca="1" si="85"/>
        <v>12</v>
      </c>
      <c r="G209">
        <f t="shared" ca="1" si="80"/>
        <v>5</v>
      </c>
      <c r="H209">
        <f t="shared" ca="1" si="79"/>
        <v>3</v>
      </c>
      <c r="I209">
        <f t="shared" ca="1" si="79"/>
        <v>5</v>
      </c>
      <c r="J209">
        <f t="shared" ca="1" si="79"/>
        <v>5</v>
      </c>
      <c r="K209">
        <f t="shared" ca="1" si="79"/>
        <v>5</v>
      </c>
      <c r="L209">
        <f t="shared" ca="1" si="79"/>
        <v>4</v>
      </c>
      <c r="M209">
        <f t="shared" ca="1" si="79"/>
        <v>4</v>
      </c>
      <c r="N209" s="2">
        <f t="shared" ca="1" si="86"/>
        <v>4.5</v>
      </c>
      <c r="O209" s="2">
        <f t="shared" ca="1" si="87"/>
        <v>4.333333333333333</v>
      </c>
      <c r="P209" s="2">
        <f t="shared" ca="1" si="88"/>
        <v>4.4333333333333336</v>
      </c>
      <c r="Q209" t="str">
        <f t="shared" ca="1" si="89"/>
        <v>非低收入</v>
      </c>
      <c r="R209" t="str">
        <f t="shared" ca="1" si="90"/>
        <v>中等收入</v>
      </c>
      <c r="S209" t="str">
        <f t="shared" ca="1" si="91"/>
        <v>综合评分合格</v>
      </c>
      <c r="T209" t="str">
        <f t="shared" ca="1" si="92"/>
        <v>非优秀</v>
      </c>
      <c r="U209" t="str">
        <f t="shared" ca="1" si="93"/>
        <v>综合评分合格</v>
      </c>
      <c r="V209" t="str">
        <f t="shared" ca="1" si="94"/>
        <v>文采斐然</v>
      </c>
      <c r="W209" t="str">
        <f t="shared" ca="1" si="95"/>
        <v/>
      </c>
      <c r="X209" t="str">
        <f t="shared" ca="1" si="96"/>
        <v/>
      </c>
      <c r="Y209" t="str">
        <f t="shared" ca="1" si="97"/>
        <v>SQL大神</v>
      </c>
      <c r="Z209" t="str">
        <f t="shared" ca="1" si="98"/>
        <v/>
      </c>
      <c r="AA209" t="str">
        <f t="shared" ca="1" si="99"/>
        <v>可视化高手</v>
      </c>
      <c r="AB209" t="str">
        <f t="shared" ca="1" si="100"/>
        <v>算法狂魔</v>
      </c>
      <c r="AC209" t="str">
        <f t="shared" ca="1" si="101"/>
        <v>分析师100208属于中等收入人群,能力综合评分合格</v>
      </c>
      <c r="AD209" t="str">
        <f t="shared" ca="1" si="102"/>
        <v>文采斐然</v>
      </c>
      <c r="AE209" t="str">
        <f t="shared" ca="1" si="103"/>
        <v>SQL大神 可视化高手 算法狂魔</v>
      </c>
      <c r="AF209" t="str">
        <f t="shared" ca="1" si="104"/>
        <v>分析师100208属于中等收入人群,能力综合评分合格 此人文采斐然也是SQL大神 可视化高手 算法狂魔。</v>
      </c>
    </row>
    <row r="210" spans="1:32" x14ac:dyDescent="0.2">
      <c r="A210">
        <v>100209</v>
      </c>
      <c r="B210" s="3">
        <f t="shared" ca="1" si="81"/>
        <v>244.94603430857742</v>
      </c>
      <c r="C210" s="3">
        <f t="shared" ca="1" si="82"/>
        <v>60.880898317526494</v>
      </c>
      <c r="D210" t="str">
        <f t="shared" ca="1" si="83"/>
        <v>男</v>
      </c>
      <c r="E210" s="3">
        <f t="shared" ca="1" si="84"/>
        <v>4292.7435490031639</v>
      </c>
      <c r="F210" s="3">
        <f t="shared" ca="1" si="85"/>
        <v>17</v>
      </c>
      <c r="G210">
        <f t="shared" ca="1" si="80"/>
        <v>4</v>
      </c>
      <c r="H210">
        <f t="shared" ca="1" si="79"/>
        <v>3</v>
      </c>
      <c r="I210">
        <f t="shared" ca="1" si="79"/>
        <v>5</v>
      </c>
      <c r="J210">
        <f t="shared" ca="1" si="79"/>
        <v>4</v>
      </c>
      <c r="K210">
        <f t="shared" ca="1" si="79"/>
        <v>5</v>
      </c>
      <c r="L210">
        <f t="shared" ca="1" si="79"/>
        <v>5</v>
      </c>
      <c r="M210">
        <f t="shared" ca="1" si="79"/>
        <v>5</v>
      </c>
      <c r="N210" s="2">
        <f t="shared" ca="1" si="86"/>
        <v>4</v>
      </c>
      <c r="O210" s="2">
        <f t="shared" ca="1" si="87"/>
        <v>5</v>
      </c>
      <c r="P210" s="2">
        <f t="shared" ca="1" si="88"/>
        <v>4.4000000000000004</v>
      </c>
      <c r="Q210" t="str">
        <f t="shared" ca="1" si="89"/>
        <v>非低收入</v>
      </c>
      <c r="R210" t="str">
        <f t="shared" ca="1" si="90"/>
        <v>中等收入</v>
      </c>
      <c r="S210" t="str">
        <f t="shared" ca="1" si="91"/>
        <v>综合评分合格</v>
      </c>
      <c r="T210" t="str">
        <f t="shared" ca="1" si="92"/>
        <v>非优秀</v>
      </c>
      <c r="U210" t="str">
        <f t="shared" ca="1" si="93"/>
        <v>综合评分合格</v>
      </c>
      <c r="V210" t="str">
        <f t="shared" ca="1" si="94"/>
        <v>文采斐然</v>
      </c>
      <c r="W210" t="str">
        <f t="shared" ca="1" si="95"/>
        <v>口灿莲花</v>
      </c>
      <c r="X210" t="str">
        <f t="shared" ca="1" si="96"/>
        <v>颜值爆表</v>
      </c>
      <c r="Y210" t="str">
        <f t="shared" ca="1" si="97"/>
        <v/>
      </c>
      <c r="Z210" t="str">
        <f t="shared" ca="1" si="98"/>
        <v/>
      </c>
      <c r="AA210" t="str">
        <f t="shared" ca="1" si="99"/>
        <v>可视化高手</v>
      </c>
      <c r="AB210" t="str">
        <f t="shared" ca="1" si="100"/>
        <v/>
      </c>
      <c r="AC210" t="str">
        <f t="shared" ca="1" si="101"/>
        <v>分析师100209属于中等收入人群,能力综合评分合格</v>
      </c>
      <c r="AD210" t="str">
        <f t="shared" ca="1" si="102"/>
        <v>文采斐然 口灿莲花 颜值爆表</v>
      </c>
      <c r="AE210" t="str">
        <f t="shared" ca="1" si="103"/>
        <v>可视化高手</v>
      </c>
      <c r="AF210" t="str">
        <f t="shared" ca="1" si="104"/>
        <v>分析师100209属于中等收入人群,能力综合评分合格 此人文采斐然 口灿莲花 颜值爆表也是可视化高手。</v>
      </c>
    </row>
    <row r="211" spans="1:32" x14ac:dyDescent="0.2">
      <c r="A211">
        <v>100210</v>
      </c>
      <c r="B211" s="3">
        <f t="shared" ca="1" si="81"/>
        <v>1279.6244590346473</v>
      </c>
      <c r="C211" s="3">
        <f t="shared" ca="1" si="82"/>
        <v>36.423125254056096</v>
      </c>
      <c r="D211" t="str">
        <f t="shared" ca="1" si="83"/>
        <v>女</v>
      </c>
      <c r="E211" s="3">
        <f t="shared" ca="1" si="84"/>
        <v>7801.9163121866704</v>
      </c>
      <c r="F211" s="3">
        <f t="shared" ca="1" si="85"/>
        <v>17</v>
      </c>
      <c r="G211">
        <f t="shared" ca="1" si="80"/>
        <v>3</v>
      </c>
      <c r="H211">
        <f t="shared" ca="1" si="79"/>
        <v>4</v>
      </c>
      <c r="I211">
        <f t="shared" ca="1" si="79"/>
        <v>4</v>
      </c>
      <c r="J211">
        <f t="shared" ca="1" si="79"/>
        <v>5</v>
      </c>
      <c r="K211">
        <f t="shared" ca="1" si="79"/>
        <v>4</v>
      </c>
      <c r="L211">
        <f t="shared" ca="1" si="79"/>
        <v>5</v>
      </c>
      <c r="M211">
        <f t="shared" ca="1" si="79"/>
        <v>4</v>
      </c>
      <c r="N211" s="2">
        <f t="shared" ca="1" si="86"/>
        <v>4</v>
      </c>
      <c r="O211" s="2">
        <f t="shared" ca="1" si="87"/>
        <v>4.333333333333333</v>
      </c>
      <c r="P211" s="2">
        <f t="shared" ca="1" si="88"/>
        <v>4.1333333333333329</v>
      </c>
      <c r="Q211" t="str">
        <f t="shared" ca="1" si="89"/>
        <v>非低收入</v>
      </c>
      <c r="R211" t="str">
        <f t="shared" ca="1" si="90"/>
        <v>中高收入</v>
      </c>
      <c r="S211" t="str">
        <f t="shared" ca="1" si="91"/>
        <v>综合评分合格</v>
      </c>
      <c r="T211" t="str">
        <f t="shared" ca="1" si="92"/>
        <v>非优秀</v>
      </c>
      <c r="U211" t="str">
        <f t="shared" ca="1" si="93"/>
        <v>综合评分合格</v>
      </c>
      <c r="V211" t="str">
        <f t="shared" ca="1" si="94"/>
        <v/>
      </c>
      <c r="W211" t="str">
        <f t="shared" ca="1" si="95"/>
        <v>口灿莲花</v>
      </c>
      <c r="X211" t="str">
        <f t="shared" ca="1" si="96"/>
        <v/>
      </c>
      <c r="Y211" t="str">
        <f t="shared" ca="1" si="97"/>
        <v/>
      </c>
      <c r="Z211" t="str">
        <f t="shared" ca="1" si="98"/>
        <v/>
      </c>
      <c r="AA211" t="str">
        <f t="shared" ca="1" si="99"/>
        <v/>
      </c>
      <c r="AB211" t="str">
        <f t="shared" ca="1" si="100"/>
        <v>算法狂魔</v>
      </c>
      <c r="AC211" t="str">
        <f t="shared" ca="1" si="101"/>
        <v>分析师100210属于中高收入人群,能力综合评分合格</v>
      </c>
      <c r="AD211" t="str">
        <f t="shared" ca="1" si="102"/>
        <v>口灿莲花</v>
      </c>
      <c r="AE211" t="str">
        <f t="shared" ca="1" si="103"/>
        <v>算法狂魔</v>
      </c>
      <c r="AF211" t="str">
        <f t="shared" ca="1" si="104"/>
        <v>分析师100210属于中高收入人群,能力综合评分合格 此人口灿莲花也是算法狂魔。</v>
      </c>
    </row>
    <row r="212" spans="1:32" x14ac:dyDescent="0.2">
      <c r="A212">
        <v>100211</v>
      </c>
      <c r="B212" s="3">
        <f t="shared" ca="1" si="81"/>
        <v>1253.5228239268458</v>
      </c>
      <c r="C212" s="3">
        <f t="shared" ca="1" si="82"/>
        <v>54.034336303722867</v>
      </c>
      <c r="D212" t="str">
        <f t="shared" ca="1" si="83"/>
        <v>男</v>
      </c>
      <c r="E212" s="3">
        <f t="shared" ca="1" si="84"/>
        <v>4644.2575947678406</v>
      </c>
      <c r="F212" s="3">
        <f t="shared" ca="1" si="85"/>
        <v>4</v>
      </c>
      <c r="G212">
        <f t="shared" ca="1" si="80"/>
        <v>5</v>
      </c>
      <c r="H212">
        <f t="shared" ca="1" si="79"/>
        <v>4</v>
      </c>
      <c r="I212">
        <f t="shared" ca="1" si="79"/>
        <v>5</v>
      </c>
      <c r="J212">
        <f t="shared" ca="1" si="79"/>
        <v>4</v>
      </c>
      <c r="K212">
        <f t="shared" ca="1" si="79"/>
        <v>3</v>
      </c>
      <c r="L212">
        <f t="shared" ca="1" si="79"/>
        <v>4</v>
      </c>
      <c r="M212">
        <f t="shared" ca="1" si="79"/>
        <v>5</v>
      </c>
      <c r="N212" s="2">
        <f t="shared" ca="1" si="86"/>
        <v>4.5</v>
      </c>
      <c r="O212" s="2">
        <f t="shared" ca="1" si="87"/>
        <v>4</v>
      </c>
      <c r="P212" s="2">
        <f t="shared" ca="1" si="88"/>
        <v>4.3</v>
      </c>
      <c r="Q212" t="str">
        <f t="shared" ca="1" si="89"/>
        <v>非低收入</v>
      </c>
      <c r="R212" t="str">
        <f t="shared" ca="1" si="90"/>
        <v>中等收入</v>
      </c>
      <c r="S212" t="str">
        <f t="shared" ca="1" si="91"/>
        <v>综合评分合格</v>
      </c>
      <c r="T212" t="str">
        <f t="shared" ca="1" si="92"/>
        <v>非优秀</v>
      </c>
      <c r="U212" t="str">
        <f t="shared" ca="1" si="93"/>
        <v>综合评分合格</v>
      </c>
      <c r="V212" t="str">
        <f t="shared" ca="1" si="94"/>
        <v/>
      </c>
      <c r="W212" t="str">
        <f t="shared" ca="1" si="95"/>
        <v/>
      </c>
      <c r="X212" t="str">
        <f t="shared" ca="1" si="96"/>
        <v>颜值爆表</v>
      </c>
      <c r="Y212" t="str">
        <f t="shared" ca="1" si="97"/>
        <v>SQL大神</v>
      </c>
      <c r="Z212" t="str">
        <f t="shared" ca="1" si="98"/>
        <v/>
      </c>
      <c r="AA212" t="str">
        <f t="shared" ca="1" si="99"/>
        <v>可视化高手</v>
      </c>
      <c r="AB212" t="str">
        <f t="shared" ca="1" si="100"/>
        <v/>
      </c>
      <c r="AC212" t="str">
        <f t="shared" ca="1" si="101"/>
        <v>分析师100211属于中等收入人群,能力综合评分合格</v>
      </c>
      <c r="AD212" t="str">
        <f t="shared" ca="1" si="102"/>
        <v>颜值爆表</v>
      </c>
      <c r="AE212" t="str">
        <f t="shared" ca="1" si="103"/>
        <v>SQL大神 可视化高手</v>
      </c>
      <c r="AF212" t="str">
        <f t="shared" ca="1" si="104"/>
        <v>分析师100211属于中等收入人群,能力综合评分合格 此人颜值爆表也是SQL大神 可视化高手。</v>
      </c>
    </row>
    <row r="213" spans="1:32" x14ac:dyDescent="0.2">
      <c r="A213">
        <v>100212</v>
      </c>
      <c r="B213" s="3">
        <f t="shared" ca="1" si="81"/>
        <v>9138.8062743036971</v>
      </c>
      <c r="C213" s="3">
        <f t="shared" ca="1" si="82"/>
        <v>64.488279189389715</v>
      </c>
      <c r="D213" t="str">
        <f t="shared" ca="1" si="83"/>
        <v>男</v>
      </c>
      <c r="E213" s="3">
        <f t="shared" ca="1" si="84"/>
        <v>12986.388588368287</v>
      </c>
      <c r="F213" s="3">
        <f t="shared" ca="1" si="85"/>
        <v>17</v>
      </c>
      <c r="G213">
        <f t="shared" ca="1" si="80"/>
        <v>5</v>
      </c>
      <c r="H213">
        <f t="shared" ca="1" si="79"/>
        <v>5</v>
      </c>
      <c r="I213">
        <f t="shared" ca="1" si="79"/>
        <v>5</v>
      </c>
      <c r="J213">
        <f t="shared" ca="1" si="79"/>
        <v>5</v>
      </c>
      <c r="K213">
        <f t="shared" ca="1" si="79"/>
        <v>3</v>
      </c>
      <c r="L213">
        <f t="shared" ca="1" si="79"/>
        <v>5</v>
      </c>
      <c r="M213">
        <f t="shared" ca="1" si="79"/>
        <v>5</v>
      </c>
      <c r="N213" s="2">
        <f t="shared" ca="1" si="86"/>
        <v>5</v>
      </c>
      <c r="O213" s="2">
        <f t="shared" ca="1" si="87"/>
        <v>4.333333333333333</v>
      </c>
      <c r="P213" s="2">
        <f t="shared" ca="1" si="88"/>
        <v>4.7333333333333334</v>
      </c>
      <c r="Q213" t="str">
        <f t="shared" ca="1" si="89"/>
        <v>非低收入</v>
      </c>
      <c r="R213" t="str">
        <f t="shared" ca="1" si="90"/>
        <v>高收入</v>
      </c>
      <c r="S213" t="str">
        <f t="shared" ca="1" si="91"/>
        <v>综合评分合格</v>
      </c>
      <c r="T213" t="str">
        <f t="shared" ca="1" si="92"/>
        <v>非优秀</v>
      </c>
      <c r="U213" t="str">
        <f t="shared" ca="1" si="93"/>
        <v>综合评分合格</v>
      </c>
      <c r="V213" t="str">
        <f t="shared" ca="1" si="94"/>
        <v/>
      </c>
      <c r="W213" t="str">
        <f t="shared" ca="1" si="95"/>
        <v>口灿莲花</v>
      </c>
      <c r="X213" t="str">
        <f t="shared" ca="1" si="96"/>
        <v>颜值爆表</v>
      </c>
      <c r="Y213" t="str">
        <f t="shared" ca="1" si="97"/>
        <v>SQL大神</v>
      </c>
      <c r="Z213" t="str">
        <f t="shared" ca="1" si="98"/>
        <v>Excel达人</v>
      </c>
      <c r="AA213" t="str">
        <f t="shared" ca="1" si="99"/>
        <v>可视化高手</v>
      </c>
      <c r="AB213" t="str">
        <f t="shared" ca="1" si="100"/>
        <v>算法狂魔</v>
      </c>
      <c r="AC213" t="str">
        <f t="shared" ca="1" si="101"/>
        <v>分析师100212属于高收入人群,能力综合评分合格</v>
      </c>
      <c r="AD213" t="str">
        <f t="shared" ca="1" si="102"/>
        <v>口灿莲花 颜值爆表</v>
      </c>
      <c r="AE213" t="str">
        <f t="shared" ca="1" si="103"/>
        <v>SQL大神 Excel达人 可视化高手 算法狂魔</v>
      </c>
      <c r="AF213" t="str">
        <f t="shared" ca="1" si="104"/>
        <v>分析师100212属于高收入人群,能力综合评分合格 此人口灿莲花 颜值爆表也是SQL大神 Excel达人 可视化高手 算法狂魔。</v>
      </c>
    </row>
    <row r="214" spans="1:32" x14ac:dyDescent="0.2">
      <c r="A214">
        <v>100213</v>
      </c>
      <c r="B214" s="3">
        <f t="shared" ca="1" si="81"/>
        <v>6600.9618252629334</v>
      </c>
      <c r="C214" s="3">
        <f t="shared" ca="1" si="82"/>
        <v>53.496305721815183</v>
      </c>
      <c r="D214" t="str">
        <f t="shared" ca="1" si="83"/>
        <v>女</v>
      </c>
      <c r="E214" s="3">
        <f t="shared" ca="1" si="84"/>
        <v>2919.9276553855552</v>
      </c>
      <c r="F214" s="3">
        <f t="shared" ca="1" si="85"/>
        <v>18</v>
      </c>
      <c r="G214">
        <f t="shared" ca="1" si="80"/>
        <v>4</v>
      </c>
      <c r="H214">
        <f t="shared" ca="1" si="79"/>
        <v>4</v>
      </c>
      <c r="I214">
        <f t="shared" ca="1" si="79"/>
        <v>4</v>
      </c>
      <c r="J214">
        <f t="shared" ca="1" si="79"/>
        <v>5</v>
      </c>
      <c r="K214">
        <f t="shared" ca="1" si="79"/>
        <v>4</v>
      </c>
      <c r="L214">
        <f t="shared" ca="1" si="79"/>
        <v>5</v>
      </c>
      <c r="M214">
        <f t="shared" ca="1" si="79"/>
        <v>4</v>
      </c>
      <c r="N214" s="2">
        <f t="shared" ca="1" si="86"/>
        <v>4.25</v>
      </c>
      <c r="O214" s="2">
        <f t="shared" ca="1" si="87"/>
        <v>4.333333333333333</v>
      </c>
      <c r="P214" s="2">
        <f t="shared" ca="1" si="88"/>
        <v>4.2833333333333332</v>
      </c>
      <c r="Q214" t="str">
        <f t="shared" ca="1" si="89"/>
        <v>低收入</v>
      </c>
      <c r="R214" t="str">
        <f t="shared" ca="1" si="90"/>
        <v>低收入</v>
      </c>
      <c r="S214" t="str">
        <f t="shared" ca="1" si="91"/>
        <v>综合评分合格</v>
      </c>
      <c r="T214" t="str">
        <f t="shared" ca="1" si="92"/>
        <v>非优秀</v>
      </c>
      <c r="U214" t="str">
        <f t="shared" ca="1" si="93"/>
        <v>综合评分合格</v>
      </c>
      <c r="V214" t="str">
        <f t="shared" ca="1" si="94"/>
        <v/>
      </c>
      <c r="W214" t="str">
        <f t="shared" ca="1" si="95"/>
        <v>口灿莲花</v>
      </c>
      <c r="X214" t="str">
        <f t="shared" ca="1" si="96"/>
        <v/>
      </c>
      <c r="Y214" t="str">
        <f t="shared" ca="1" si="97"/>
        <v/>
      </c>
      <c r="Z214" t="str">
        <f t="shared" ca="1" si="98"/>
        <v/>
      </c>
      <c r="AA214" t="str">
        <f t="shared" ca="1" si="99"/>
        <v/>
      </c>
      <c r="AB214" t="str">
        <f t="shared" ca="1" si="100"/>
        <v>算法狂魔</v>
      </c>
      <c r="AC214" t="str">
        <f t="shared" ca="1" si="101"/>
        <v>分析师100213属于低收入人群,能力综合评分合格</v>
      </c>
      <c r="AD214" t="str">
        <f t="shared" ca="1" si="102"/>
        <v>口灿莲花</v>
      </c>
      <c r="AE214" t="str">
        <f t="shared" ca="1" si="103"/>
        <v>算法狂魔</v>
      </c>
      <c r="AF214" t="str">
        <f t="shared" ca="1" si="104"/>
        <v>分析师100213属于低收入人群,能力综合评分合格 此人口灿莲花也是算法狂魔。</v>
      </c>
    </row>
    <row r="215" spans="1:32" x14ac:dyDescent="0.2">
      <c r="A215">
        <v>100214</v>
      </c>
      <c r="B215" s="3">
        <f t="shared" ca="1" si="81"/>
        <v>8430.1868428985035</v>
      </c>
      <c r="C215" s="3">
        <f t="shared" ca="1" si="82"/>
        <v>18.214353558499703</v>
      </c>
      <c r="D215" t="str">
        <f t="shared" ca="1" si="83"/>
        <v>男</v>
      </c>
      <c r="E215" s="3">
        <f t="shared" ca="1" si="84"/>
        <v>13606.955271103305</v>
      </c>
      <c r="F215" s="3">
        <f t="shared" ca="1" si="85"/>
        <v>6</v>
      </c>
      <c r="G215">
        <f t="shared" ca="1" si="80"/>
        <v>5</v>
      </c>
      <c r="H215">
        <f t="shared" ca="1" si="79"/>
        <v>5</v>
      </c>
      <c r="I215">
        <f t="shared" ca="1" si="79"/>
        <v>5</v>
      </c>
      <c r="J215">
        <f t="shared" ca="1" si="79"/>
        <v>4</v>
      </c>
      <c r="K215">
        <f t="shared" ca="1" si="79"/>
        <v>5</v>
      </c>
      <c r="L215">
        <f t="shared" ca="1" si="79"/>
        <v>4</v>
      </c>
      <c r="M215">
        <f t="shared" ca="1" si="79"/>
        <v>5</v>
      </c>
      <c r="N215" s="2">
        <f t="shared" ca="1" si="86"/>
        <v>4.75</v>
      </c>
      <c r="O215" s="2">
        <f t="shared" ca="1" si="87"/>
        <v>4.666666666666667</v>
      </c>
      <c r="P215" s="2">
        <f t="shared" ca="1" si="88"/>
        <v>4.7166666666666668</v>
      </c>
      <c r="Q215" t="str">
        <f t="shared" ca="1" si="89"/>
        <v>非低收入</v>
      </c>
      <c r="R215" t="str">
        <f t="shared" ca="1" si="90"/>
        <v>高收入</v>
      </c>
      <c r="S215" t="str">
        <f t="shared" ca="1" si="91"/>
        <v>综合评分合格</v>
      </c>
      <c r="T215" t="str">
        <f t="shared" ca="1" si="92"/>
        <v>优秀</v>
      </c>
      <c r="U215" t="str">
        <f t="shared" ca="1" si="93"/>
        <v>优秀</v>
      </c>
      <c r="V215" t="str">
        <f t="shared" ca="1" si="94"/>
        <v>文采斐然</v>
      </c>
      <c r="W215" t="str">
        <f t="shared" ca="1" si="95"/>
        <v/>
      </c>
      <c r="X215" t="str">
        <f t="shared" ca="1" si="96"/>
        <v>颜值爆表</v>
      </c>
      <c r="Y215" t="str">
        <f t="shared" ca="1" si="97"/>
        <v>SQL大神</v>
      </c>
      <c r="Z215" t="str">
        <f t="shared" ca="1" si="98"/>
        <v>Excel达人</v>
      </c>
      <c r="AA215" t="str">
        <f t="shared" ca="1" si="99"/>
        <v>可视化高手</v>
      </c>
      <c r="AB215" t="str">
        <f t="shared" ca="1" si="100"/>
        <v/>
      </c>
      <c r="AC215" t="str">
        <f t="shared" ca="1" si="101"/>
        <v>分析师100214属于高收入人群,能力优秀</v>
      </c>
      <c r="AD215" t="str">
        <f t="shared" ca="1" si="102"/>
        <v>文采斐然 颜值爆表</v>
      </c>
      <c r="AE215" t="str">
        <f t="shared" ca="1" si="103"/>
        <v>SQL大神 Excel达人 可视化高手</v>
      </c>
      <c r="AF215" t="str">
        <f t="shared" ca="1" si="104"/>
        <v>分析师100214属于高收入人群,能力优秀 此人文采斐然 颜值爆表也是SQL大神 Excel达人 可视化高手。</v>
      </c>
    </row>
    <row r="216" spans="1:32" x14ac:dyDescent="0.2">
      <c r="A216">
        <v>100215</v>
      </c>
      <c r="B216" s="3">
        <f t="shared" ca="1" si="81"/>
        <v>2855.2666784272096</v>
      </c>
      <c r="C216" s="3">
        <f t="shared" ca="1" si="82"/>
        <v>39.366626747310491</v>
      </c>
      <c r="D216" t="str">
        <f t="shared" ca="1" si="83"/>
        <v>女</v>
      </c>
      <c r="E216" s="3">
        <f t="shared" ca="1" si="84"/>
        <v>14183.694570198139</v>
      </c>
      <c r="F216" s="3">
        <f t="shared" ca="1" si="85"/>
        <v>16</v>
      </c>
      <c r="G216">
        <f t="shared" ca="1" si="80"/>
        <v>4</v>
      </c>
      <c r="H216">
        <f t="shared" ca="1" si="79"/>
        <v>5</v>
      </c>
      <c r="I216">
        <f t="shared" ca="1" si="79"/>
        <v>5</v>
      </c>
      <c r="J216">
        <f t="shared" ca="1" si="79"/>
        <v>3</v>
      </c>
      <c r="K216">
        <f t="shared" ca="1" si="79"/>
        <v>5</v>
      </c>
      <c r="L216">
        <f t="shared" ca="1" si="79"/>
        <v>5</v>
      </c>
      <c r="M216">
        <f t="shared" ca="1" si="79"/>
        <v>5</v>
      </c>
      <c r="N216" s="2">
        <f t="shared" ca="1" si="86"/>
        <v>4.25</v>
      </c>
      <c r="O216" s="2">
        <f t="shared" ca="1" si="87"/>
        <v>5</v>
      </c>
      <c r="P216" s="2">
        <f t="shared" ca="1" si="88"/>
        <v>4.55</v>
      </c>
      <c r="Q216" t="str">
        <f t="shared" ca="1" si="89"/>
        <v>非低收入</v>
      </c>
      <c r="R216" t="str">
        <f t="shared" ca="1" si="90"/>
        <v>高收入</v>
      </c>
      <c r="S216" t="str">
        <f t="shared" ca="1" si="91"/>
        <v>综合评分合格</v>
      </c>
      <c r="T216" t="str">
        <f t="shared" ca="1" si="92"/>
        <v>非优秀</v>
      </c>
      <c r="U216" t="str">
        <f t="shared" ca="1" si="93"/>
        <v>综合评分合格</v>
      </c>
      <c r="V216" t="str">
        <f t="shared" ca="1" si="94"/>
        <v>文采斐然</v>
      </c>
      <c r="W216" t="str">
        <f t="shared" ca="1" si="95"/>
        <v>口灿莲花</v>
      </c>
      <c r="X216" t="str">
        <f t="shared" ca="1" si="96"/>
        <v>颜值爆表</v>
      </c>
      <c r="Y216" t="str">
        <f t="shared" ca="1" si="97"/>
        <v/>
      </c>
      <c r="Z216" t="str">
        <f t="shared" ca="1" si="98"/>
        <v>Excel达人</v>
      </c>
      <c r="AA216" t="str">
        <f t="shared" ca="1" si="99"/>
        <v>可视化高手</v>
      </c>
      <c r="AB216" t="str">
        <f t="shared" ca="1" si="100"/>
        <v/>
      </c>
      <c r="AC216" t="str">
        <f t="shared" ca="1" si="101"/>
        <v>分析师100215属于高收入人群,能力综合评分合格</v>
      </c>
      <c r="AD216" t="str">
        <f t="shared" ca="1" si="102"/>
        <v>文采斐然 口灿莲花 颜值爆表</v>
      </c>
      <c r="AE216" t="str">
        <f t="shared" ca="1" si="103"/>
        <v>Excel达人 可视化高手</v>
      </c>
      <c r="AF216" t="str">
        <f t="shared" ca="1" si="104"/>
        <v>分析师100215属于高收入人群,能力综合评分合格 此人文采斐然 口灿莲花 颜值爆表也是Excel达人 可视化高手。</v>
      </c>
    </row>
    <row r="217" spans="1:32" x14ac:dyDescent="0.2">
      <c r="A217">
        <v>100216</v>
      </c>
      <c r="B217" s="3">
        <f t="shared" ca="1" si="81"/>
        <v>5611.6281190162963</v>
      </c>
      <c r="C217" s="3">
        <f t="shared" ca="1" si="82"/>
        <v>33.438945112333016</v>
      </c>
      <c r="D217" t="str">
        <f t="shared" ca="1" si="83"/>
        <v>男</v>
      </c>
      <c r="E217" s="3">
        <f t="shared" ca="1" si="84"/>
        <v>19952.975720866678</v>
      </c>
      <c r="F217" s="3">
        <f t="shared" ca="1" si="85"/>
        <v>10</v>
      </c>
      <c r="G217">
        <f t="shared" ca="1" si="80"/>
        <v>5</v>
      </c>
      <c r="H217">
        <f t="shared" ca="1" si="79"/>
        <v>5</v>
      </c>
      <c r="I217">
        <f t="shared" ca="1" si="79"/>
        <v>5</v>
      </c>
      <c r="J217">
        <f t="shared" ca="1" si="79"/>
        <v>3</v>
      </c>
      <c r="K217">
        <f t="shared" ca="1" si="79"/>
        <v>4</v>
      </c>
      <c r="L217">
        <f t="shared" ca="1" si="79"/>
        <v>5</v>
      </c>
      <c r="M217">
        <f t="shared" ca="1" si="79"/>
        <v>4</v>
      </c>
      <c r="N217" s="2">
        <f t="shared" ca="1" si="86"/>
        <v>4.5</v>
      </c>
      <c r="O217" s="2">
        <f t="shared" ca="1" si="87"/>
        <v>4.333333333333333</v>
      </c>
      <c r="P217" s="2">
        <f t="shared" ca="1" si="88"/>
        <v>4.4333333333333336</v>
      </c>
      <c r="Q217" t="str">
        <f t="shared" ca="1" si="89"/>
        <v>非低收入</v>
      </c>
      <c r="R217" t="str">
        <f t="shared" ca="1" si="90"/>
        <v>高收入</v>
      </c>
      <c r="S217" t="str">
        <f t="shared" ca="1" si="91"/>
        <v>综合评分合格</v>
      </c>
      <c r="T217" t="str">
        <f t="shared" ca="1" si="92"/>
        <v>非优秀</v>
      </c>
      <c r="U217" t="str">
        <f t="shared" ca="1" si="93"/>
        <v>综合评分合格</v>
      </c>
      <c r="V217" t="str">
        <f t="shared" ca="1" si="94"/>
        <v/>
      </c>
      <c r="W217" t="str">
        <f t="shared" ca="1" si="95"/>
        <v>口灿莲花</v>
      </c>
      <c r="X217" t="str">
        <f t="shared" ca="1" si="96"/>
        <v/>
      </c>
      <c r="Y217" t="str">
        <f t="shared" ca="1" si="97"/>
        <v>SQL大神</v>
      </c>
      <c r="Z217" t="str">
        <f t="shared" ca="1" si="98"/>
        <v>Excel达人</v>
      </c>
      <c r="AA217" t="str">
        <f t="shared" ca="1" si="99"/>
        <v>可视化高手</v>
      </c>
      <c r="AB217" t="str">
        <f t="shared" ca="1" si="100"/>
        <v/>
      </c>
      <c r="AC217" t="str">
        <f t="shared" ca="1" si="101"/>
        <v>分析师100216属于高收入人群,能力综合评分合格</v>
      </c>
      <c r="AD217" t="str">
        <f t="shared" ca="1" si="102"/>
        <v>口灿莲花</v>
      </c>
      <c r="AE217" t="str">
        <f t="shared" ca="1" si="103"/>
        <v>SQL大神 Excel达人 可视化高手</v>
      </c>
      <c r="AF217" t="str">
        <f t="shared" ca="1" si="104"/>
        <v>分析师100216属于高收入人群,能力综合评分合格 此人口灿莲花也是SQL大神 Excel达人 可视化高手。</v>
      </c>
    </row>
    <row r="218" spans="1:32" x14ac:dyDescent="0.2">
      <c r="A218">
        <v>100217</v>
      </c>
      <c r="B218" s="3">
        <f t="shared" ca="1" si="81"/>
        <v>960.2839196148982</v>
      </c>
      <c r="C218" s="3">
        <f t="shared" ca="1" si="82"/>
        <v>44.776021246011553</v>
      </c>
      <c r="D218" t="str">
        <f t="shared" ca="1" si="83"/>
        <v>女</v>
      </c>
      <c r="E218" s="3">
        <f t="shared" ca="1" si="84"/>
        <v>20961.61670002119</v>
      </c>
      <c r="F218" s="3">
        <f t="shared" ca="1" si="85"/>
        <v>20</v>
      </c>
      <c r="G218">
        <f t="shared" ca="1" si="80"/>
        <v>5</v>
      </c>
      <c r="H218">
        <f t="shared" ca="1" si="79"/>
        <v>3</v>
      </c>
      <c r="I218">
        <f t="shared" ca="1" si="79"/>
        <v>5</v>
      </c>
      <c r="J218">
        <f t="shared" ca="1" si="79"/>
        <v>5</v>
      </c>
      <c r="K218">
        <f t="shared" ca="1" si="79"/>
        <v>5</v>
      </c>
      <c r="L218">
        <f t="shared" ca="1" si="79"/>
        <v>5</v>
      </c>
      <c r="M218">
        <f t="shared" ca="1" si="79"/>
        <v>4</v>
      </c>
      <c r="N218" s="2">
        <f t="shared" ca="1" si="86"/>
        <v>4.5</v>
      </c>
      <c r="O218" s="2">
        <f t="shared" ca="1" si="87"/>
        <v>4.666666666666667</v>
      </c>
      <c r="P218" s="2">
        <f t="shared" ca="1" si="88"/>
        <v>4.5666666666666664</v>
      </c>
      <c r="Q218" t="str">
        <f t="shared" ca="1" si="89"/>
        <v>非低收入</v>
      </c>
      <c r="R218" t="str">
        <f t="shared" ca="1" si="90"/>
        <v>高收入</v>
      </c>
      <c r="S218" t="str">
        <f t="shared" ca="1" si="91"/>
        <v>综合评分合格</v>
      </c>
      <c r="T218" t="str">
        <f t="shared" ca="1" si="92"/>
        <v>非优秀</v>
      </c>
      <c r="U218" t="str">
        <f t="shared" ca="1" si="93"/>
        <v>综合评分合格</v>
      </c>
      <c r="V218" t="str">
        <f t="shared" ca="1" si="94"/>
        <v>文采斐然</v>
      </c>
      <c r="W218" t="str">
        <f t="shared" ca="1" si="95"/>
        <v>口灿莲花</v>
      </c>
      <c r="X218" t="str">
        <f t="shared" ca="1" si="96"/>
        <v/>
      </c>
      <c r="Y218" t="str">
        <f t="shared" ca="1" si="97"/>
        <v>SQL大神</v>
      </c>
      <c r="Z218" t="str">
        <f t="shared" ca="1" si="98"/>
        <v/>
      </c>
      <c r="AA218" t="str">
        <f t="shared" ca="1" si="99"/>
        <v>可视化高手</v>
      </c>
      <c r="AB218" t="str">
        <f t="shared" ca="1" si="100"/>
        <v>算法狂魔</v>
      </c>
      <c r="AC218" t="str">
        <f t="shared" ca="1" si="101"/>
        <v>分析师100217属于高收入人群,能力综合评分合格</v>
      </c>
      <c r="AD218" t="str">
        <f t="shared" ca="1" si="102"/>
        <v>文采斐然 口灿莲花</v>
      </c>
      <c r="AE218" t="str">
        <f t="shared" ca="1" si="103"/>
        <v>SQL大神 可视化高手 算法狂魔</v>
      </c>
      <c r="AF218" t="str">
        <f t="shared" ca="1" si="104"/>
        <v>分析师100217属于高收入人群,能力综合评分合格 此人文采斐然 口灿莲花也是SQL大神 可视化高手 算法狂魔。</v>
      </c>
    </row>
    <row r="219" spans="1:32" x14ac:dyDescent="0.2">
      <c r="A219">
        <v>100218</v>
      </c>
      <c r="B219" s="3">
        <f t="shared" ca="1" si="81"/>
        <v>2160.2730850329667</v>
      </c>
      <c r="C219" s="3">
        <f t="shared" ca="1" si="82"/>
        <v>66.981615363529556</v>
      </c>
      <c r="D219" t="str">
        <f t="shared" ca="1" si="83"/>
        <v>男</v>
      </c>
      <c r="E219" s="3">
        <f t="shared" ca="1" si="84"/>
        <v>11878.20737404964</v>
      </c>
      <c r="F219" s="3">
        <f t="shared" ca="1" si="85"/>
        <v>11</v>
      </c>
      <c r="G219">
        <f t="shared" ca="1" si="80"/>
        <v>5</v>
      </c>
      <c r="H219">
        <f t="shared" ca="1" si="79"/>
        <v>5</v>
      </c>
      <c r="I219">
        <f t="shared" ca="1" si="79"/>
        <v>5</v>
      </c>
      <c r="J219">
        <f t="shared" ca="1" si="79"/>
        <v>4</v>
      </c>
      <c r="K219">
        <f t="shared" ca="1" si="79"/>
        <v>5</v>
      </c>
      <c r="L219">
        <f t="shared" ca="1" si="79"/>
        <v>4</v>
      </c>
      <c r="M219">
        <f t="shared" ca="1" si="79"/>
        <v>3</v>
      </c>
      <c r="N219" s="2">
        <f t="shared" ca="1" si="86"/>
        <v>4.75</v>
      </c>
      <c r="O219" s="2">
        <f t="shared" ca="1" si="87"/>
        <v>4</v>
      </c>
      <c r="P219" s="2">
        <f t="shared" ca="1" si="88"/>
        <v>4.45</v>
      </c>
      <c r="Q219" t="str">
        <f t="shared" ca="1" si="89"/>
        <v>非低收入</v>
      </c>
      <c r="R219" t="str">
        <f t="shared" ca="1" si="90"/>
        <v>高收入</v>
      </c>
      <c r="S219" t="str">
        <f t="shared" ca="1" si="91"/>
        <v>综合评分合格</v>
      </c>
      <c r="T219" t="str">
        <f t="shared" ca="1" si="92"/>
        <v>非优秀</v>
      </c>
      <c r="U219" t="str">
        <f t="shared" ca="1" si="93"/>
        <v>综合评分合格</v>
      </c>
      <c r="V219" t="str">
        <f t="shared" ca="1" si="94"/>
        <v>文采斐然</v>
      </c>
      <c r="W219" t="str">
        <f t="shared" ca="1" si="95"/>
        <v/>
      </c>
      <c r="X219" t="str">
        <f t="shared" ca="1" si="96"/>
        <v/>
      </c>
      <c r="Y219" t="str">
        <f t="shared" ca="1" si="97"/>
        <v>SQL大神</v>
      </c>
      <c r="Z219" t="str">
        <f t="shared" ca="1" si="98"/>
        <v>Excel达人</v>
      </c>
      <c r="AA219" t="str">
        <f t="shared" ca="1" si="99"/>
        <v>可视化高手</v>
      </c>
      <c r="AB219" t="str">
        <f t="shared" ca="1" si="100"/>
        <v/>
      </c>
      <c r="AC219" t="str">
        <f t="shared" ca="1" si="101"/>
        <v>分析师100218属于高收入人群,能力综合评分合格</v>
      </c>
      <c r="AD219" t="str">
        <f t="shared" ca="1" si="102"/>
        <v>文采斐然</v>
      </c>
      <c r="AE219" t="str">
        <f t="shared" ca="1" si="103"/>
        <v>SQL大神 Excel达人 可视化高手</v>
      </c>
      <c r="AF219" t="str">
        <f t="shared" ca="1" si="104"/>
        <v>分析师100218属于高收入人群,能力综合评分合格 此人文采斐然也是SQL大神 Excel达人 可视化高手。</v>
      </c>
    </row>
    <row r="220" spans="1:32" x14ac:dyDescent="0.2">
      <c r="A220">
        <v>100219</v>
      </c>
      <c r="B220" s="3">
        <f t="shared" ca="1" si="81"/>
        <v>6648.7910079706726</v>
      </c>
      <c r="C220" s="3">
        <f t="shared" ca="1" si="82"/>
        <v>57.948371709208168</v>
      </c>
      <c r="D220" t="str">
        <f t="shared" ca="1" si="83"/>
        <v>女</v>
      </c>
      <c r="E220" s="3">
        <f t="shared" ca="1" si="84"/>
        <v>18195.497873243763</v>
      </c>
      <c r="F220" s="3">
        <f t="shared" ca="1" si="85"/>
        <v>9</v>
      </c>
      <c r="G220">
        <f t="shared" ca="1" si="80"/>
        <v>5</v>
      </c>
      <c r="H220">
        <f t="shared" ca="1" si="79"/>
        <v>5</v>
      </c>
      <c r="I220">
        <f t="shared" ca="1" si="79"/>
        <v>4</v>
      </c>
      <c r="J220">
        <f t="shared" ca="1" si="79"/>
        <v>5</v>
      </c>
      <c r="K220">
        <f t="shared" ca="1" si="79"/>
        <v>5</v>
      </c>
      <c r="L220">
        <f t="shared" ca="1" si="79"/>
        <v>3</v>
      </c>
      <c r="M220">
        <f t="shared" ca="1" si="79"/>
        <v>4</v>
      </c>
      <c r="N220" s="2">
        <f t="shared" ca="1" si="86"/>
        <v>4.75</v>
      </c>
      <c r="O220" s="2">
        <f t="shared" ca="1" si="87"/>
        <v>4</v>
      </c>
      <c r="P220" s="2">
        <f t="shared" ca="1" si="88"/>
        <v>4.45</v>
      </c>
      <c r="Q220" t="str">
        <f t="shared" ca="1" si="89"/>
        <v>非低收入</v>
      </c>
      <c r="R220" t="str">
        <f t="shared" ca="1" si="90"/>
        <v>高收入</v>
      </c>
      <c r="S220" t="str">
        <f t="shared" ca="1" si="91"/>
        <v>综合评分合格</v>
      </c>
      <c r="T220" t="str">
        <f t="shared" ca="1" si="92"/>
        <v>非优秀</v>
      </c>
      <c r="U220" t="str">
        <f t="shared" ca="1" si="93"/>
        <v>综合评分合格</v>
      </c>
      <c r="V220" t="str">
        <f t="shared" ca="1" si="94"/>
        <v>文采斐然</v>
      </c>
      <c r="W220" t="str">
        <f t="shared" ca="1" si="95"/>
        <v/>
      </c>
      <c r="X220" t="str">
        <f t="shared" ca="1" si="96"/>
        <v/>
      </c>
      <c r="Y220" t="str">
        <f t="shared" ca="1" si="97"/>
        <v>SQL大神</v>
      </c>
      <c r="Z220" t="str">
        <f t="shared" ca="1" si="98"/>
        <v>Excel达人</v>
      </c>
      <c r="AA220" t="str">
        <f t="shared" ca="1" si="99"/>
        <v/>
      </c>
      <c r="AB220" t="str">
        <f t="shared" ca="1" si="100"/>
        <v>算法狂魔</v>
      </c>
      <c r="AC220" t="str">
        <f t="shared" ca="1" si="101"/>
        <v>分析师100219属于高收入人群,能力综合评分合格</v>
      </c>
      <c r="AD220" t="str">
        <f t="shared" ca="1" si="102"/>
        <v>文采斐然</v>
      </c>
      <c r="AE220" t="str">
        <f t="shared" ca="1" si="103"/>
        <v>SQL大神 Excel达人 算法狂魔</v>
      </c>
      <c r="AF220" t="str">
        <f t="shared" ca="1" si="104"/>
        <v>分析师100219属于高收入人群,能力综合评分合格 此人文采斐然也是SQL大神 Excel达人 算法狂魔。</v>
      </c>
    </row>
    <row r="221" spans="1:32" x14ac:dyDescent="0.2">
      <c r="A221">
        <v>100220</v>
      </c>
      <c r="B221" s="3">
        <f t="shared" ca="1" si="81"/>
        <v>2987.7770745646349</v>
      </c>
      <c r="C221" s="3">
        <f t="shared" ca="1" si="82"/>
        <v>28.937850992795322</v>
      </c>
      <c r="D221" t="str">
        <f t="shared" ca="1" si="83"/>
        <v>女</v>
      </c>
      <c r="E221" s="3">
        <f t="shared" ca="1" si="84"/>
        <v>5559.3775193138736</v>
      </c>
      <c r="F221" s="3">
        <f t="shared" ca="1" si="85"/>
        <v>12</v>
      </c>
      <c r="G221">
        <f t="shared" ca="1" si="80"/>
        <v>5</v>
      </c>
      <c r="H221">
        <f t="shared" ca="1" si="79"/>
        <v>4</v>
      </c>
      <c r="I221">
        <f t="shared" ca="1" si="79"/>
        <v>5</v>
      </c>
      <c r="J221">
        <f t="shared" ca="1" si="79"/>
        <v>5</v>
      </c>
      <c r="K221">
        <f t="shared" ca="1" si="79"/>
        <v>5</v>
      </c>
      <c r="L221">
        <f t="shared" ca="1" si="79"/>
        <v>5</v>
      </c>
      <c r="M221">
        <f t="shared" ca="1" si="79"/>
        <v>4</v>
      </c>
      <c r="N221" s="2">
        <f t="shared" ca="1" si="86"/>
        <v>4.75</v>
      </c>
      <c r="O221" s="2">
        <f t="shared" ca="1" si="87"/>
        <v>4.666666666666667</v>
      </c>
      <c r="P221" s="2">
        <f t="shared" ca="1" si="88"/>
        <v>4.7166666666666668</v>
      </c>
      <c r="Q221" t="str">
        <f t="shared" ca="1" si="89"/>
        <v>非低收入</v>
      </c>
      <c r="R221" t="str">
        <f t="shared" ca="1" si="90"/>
        <v>中等收入</v>
      </c>
      <c r="S221" t="str">
        <f t="shared" ca="1" si="91"/>
        <v>综合评分合格</v>
      </c>
      <c r="T221" t="str">
        <f t="shared" ca="1" si="92"/>
        <v>优秀</v>
      </c>
      <c r="U221" t="str">
        <f t="shared" ca="1" si="93"/>
        <v>优秀</v>
      </c>
      <c r="V221" t="str">
        <f t="shared" ca="1" si="94"/>
        <v>文采斐然</v>
      </c>
      <c r="W221" t="str">
        <f t="shared" ca="1" si="95"/>
        <v>口灿莲花</v>
      </c>
      <c r="X221" t="str">
        <f t="shared" ca="1" si="96"/>
        <v/>
      </c>
      <c r="Y221" t="str">
        <f t="shared" ca="1" si="97"/>
        <v>SQL大神</v>
      </c>
      <c r="Z221" t="str">
        <f t="shared" ca="1" si="98"/>
        <v/>
      </c>
      <c r="AA221" t="str">
        <f t="shared" ca="1" si="99"/>
        <v>可视化高手</v>
      </c>
      <c r="AB221" t="str">
        <f t="shared" ca="1" si="100"/>
        <v>算法狂魔</v>
      </c>
      <c r="AC221" t="str">
        <f t="shared" ca="1" si="101"/>
        <v>分析师100220属于中等收入人群,能力优秀</v>
      </c>
      <c r="AD221" t="str">
        <f t="shared" ca="1" si="102"/>
        <v>文采斐然 口灿莲花</v>
      </c>
      <c r="AE221" t="str">
        <f t="shared" ca="1" si="103"/>
        <v>SQL大神 可视化高手 算法狂魔</v>
      </c>
      <c r="AF221" t="str">
        <f t="shared" ca="1" si="104"/>
        <v>分析师100220属于中等收入人群,能力优秀 此人文采斐然 口灿莲花也是SQL大神 可视化高手 算法狂魔。</v>
      </c>
    </row>
    <row r="222" spans="1:32" x14ac:dyDescent="0.2">
      <c r="A222">
        <v>100221</v>
      </c>
      <c r="B222" s="3">
        <f t="shared" ca="1" si="81"/>
        <v>478.77779894965335</v>
      </c>
      <c r="C222" s="3">
        <f t="shared" ca="1" si="82"/>
        <v>35.348465133211548</v>
      </c>
      <c r="D222" t="str">
        <f t="shared" ca="1" si="83"/>
        <v>男</v>
      </c>
      <c r="E222" s="3">
        <f t="shared" ca="1" si="84"/>
        <v>20019.571965277977</v>
      </c>
      <c r="F222" s="3">
        <f t="shared" ca="1" si="85"/>
        <v>18</v>
      </c>
      <c r="G222">
        <f t="shared" ca="1" si="80"/>
        <v>5</v>
      </c>
      <c r="H222">
        <f t="shared" ca="1" si="79"/>
        <v>5</v>
      </c>
      <c r="I222">
        <f t="shared" ref="H222:M264" ca="1" si="105">IF(RAND()&lt;0.5,5,IF(RAND()&lt;0.7,4,IF(RAND()&lt;0.8,3,IF(RAND()&lt;0.9,2,1))))</f>
        <v>4</v>
      </c>
      <c r="J222">
        <f t="shared" ca="1" si="105"/>
        <v>4</v>
      </c>
      <c r="K222">
        <f t="shared" ca="1" si="105"/>
        <v>3</v>
      </c>
      <c r="L222">
        <f t="shared" ca="1" si="105"/>
        <v>4</v>
      </c>
      <c r="M222">
        <f t="shared" ca="1" si="105"/>
        <v>4</v>
      </c>
      <c r="N222" s="2">
        <f t="shared" ca="1" si="86"/>
        <v>4.5</v>
      </c>
      <c r="O222" s="2">
        <f t="shared" ca="1" si="87"/>
        <v>3.6666666666666665</v>
      </c>
      <c r="P222" s="2">
        <f t="shared" ca="1" si="88"/>
        <v>4.1666666666666661</v>
      </c>
      <c r="Q222" t="str">
        <f t="shared" ca="1" si="89"/>
        <v>非低收入</v>
      </c>
      <c r="R222" t="str">
        <f t="shared" ca="1" si="90"/>
        <v>高收入</v>
      </c>
      <c r="S222" t="str">
        <f t="shared" ca="1" si="91"/>
        <v>综合评分合格</v>
      </c>
      <c r="T222" t="str">
        <f t="shared" ca="1" si="92"/>
        <v>非优秀</v>
      </c>
      <c r="U222" t="str">
        <f t="shared" ca="1" si="93"/>
        <v>综合评分合格</v>
      </c>
      <c r="V222" t="str">
        <f t="shared" ca="1" si="94"/>
        <v/>
      </c>
      <c r="W222" t="str">
        <f t="shared" ca="1" si="95"/>
        <v/>
      </c>
      <c r="X222" t="str">
        <f t="shared" ca="1" si="96"/>
        <v/>
      </c>
      <c r="Y222" t="str">
        <f t="shared" ca="1" si="97"/>
        <v>SQL大神</v>
      </c>
      <c r="Z222" t="str">
        <f t="shared" ca="1" si="98"/>
        <v>Excel达人</v>
      </c>
      <c r="AA222" t="str">
        <f t="shared" ca="1" si="99"/>
        <v/>
      </c>
      <c r="AB222" t="str">
        <f t="shared" ca="1" si="100"/>
        <v/>
      </c>
      <c r="AC222" t="str">
        <f t="shared" ca="1" si="101"/>
        <v>分析师100221属于高收入人群,能力综合评分合格</v>
      </c>
      <c r="AD222" t="str">
        <f t="shared" ca="1" si="102"/>
        <v/>
      </c>
      <c r="AE222" t="str">
        <f t="shared" ca="1" si="103"/>
        <v>SQL大神 Excel达人</v>
      </c>
      <c r="AF222" t="str">
        <f t="shared" ca="1" si="104"/>
        <v>分析师100221属于高收入人群,能力综合评分合格 也是SQL大神 Excel达人。</v>
      </c>
    </row>
    <row r="223" spans="1:32" x14ac:dyDescent="0.2">
      <c r="A223">
        <v>100222</v>
      </c>
      <c r="B223" s="3">
        <f t="shared" ca="1" si="81"/>
        <v>5237.5940275286312</v>
      </c>
      <c r="C223" s="3">
        <f t="shared" ca="1" si="82"/>
        <v>61.655063627782951</v>
      </c>
      <c r="D223" t="str">
        <f t="shared" ca="1" si="83"/>
        <v>男</v>
      </c>
      <c r="E223" s="3">
        <f t="shared" ca="1" si="84"/>
        <v>19688.730292485223</v>
      </c>
      <c r="F223" s="3">
        <f t="shared" ca="1" si="85"/>
        <v>12</v>
      </c>
      <c r="G223">
        <f t="shared" ca="1" si="80"/>
        <v>4</v>
      </c>
      <c r="H223">
        <f t="shared" ca="1" si="105"/>
        <v>5</v>
      </c>
      <c r="I223">
        <f t="shared" ca="1" si="105"/>
        <v>5</v>
      </c>
      <c r="J223">
        <f t="shared" ca="1" si="105"/>
        <v>4</v>
      </c>
      <c r="K223">
        <f t="shared" ca="1" si="105"/>
        <v>3</v>
      </c>
      <c r="L223">
        <f t="shared" ca="1" si="105"/>
        <v>5</v>
      </c>
      <c r="M223">
        <f t="shared" ca="1" si="105"/>
        <v>4</v>
      </c>
      <c r="N223" s="2">
        <f t="shared" ca="1" si="86"/>
        <v>4.5</v>
      </c>
      <c r="O223" s="2">
        <f t="shared" ca="1" si="87"/>
        <v>4</v>
      </c>
      <c r="P223" s="2">
        <f t="shared" ca="1" si="88"/>
        <v>4.3</v>
      </c>
      <c r="Q223" t="str">
        <f t="shared" ca="1" si="89"/>
        <v>非低收入</v>
      </c>
      <c r="R223" t="str">
        <f t="shared" ca="1" si="90"/>
        <v>高收入</v>
      </c>
      <c r="S223" t="str">
        <f t="shared" ca="1" si="91"/>
        <v>综合评分合格</v>
      </c>
      <c r="T223" t="str">
        <f t="shared" ca="1" si="92"/>
        <v>非优秀</v>
      </c>
      <c r="U223" t="str">
        <f t="shared" ca="1" si="93"/>
        <v>综合评分合格</v>
      </c>
      <c r="V223" t="str">
        <f t="shared" ca="1" si="94"/>
        <v/>
      </c>
      <c r="W223" t="str">
        <f t="shared" ca="1" si="95"/>
        <v>口灿莲花</v>
      </c>
      <c r="X223" t="str">
        <f t="shared" ca="1" si="96"/>
        <v/>
      </c>
      <c r="Y223" t="str">
        <f t="shared" ca="1" si="97"/>
        <v/>
      </c>
      <c r="Z223" t="str">
        <f t="shared" ca="1" si="98"/>
        <v>Excel达人</v>
      </c>
      <c r="AA223" t="str">
        <f t="shared" ca="1" si="99"/>
        <v>可视化高手</v>
      </c>
      <c r="AB223" t="str">
        <f t="shared" ca="1" si="100"/>
        <v/>
      </c>
      <c r="AC223" t="str">
        <f t="shared" ca="1" si="101"/>
        <v>分析师100222属于高收入人群,能力综合评分合格</v>
      </c>
      <c r="AD223" t="str">
        <f t="shared" ca="1" si="102"/>
        <v>口灿莲花</v>
      </c>
      <c r="AE223" t="str">
        <f t="shared" ca="1" si="103"/>
        <v>Excel达人 可视化高手</v>
      </c>
      <c r="AF223" t="str">
        <f t="shared" ca="1" si="104"/>
        <v>分析师100222属于高收入人群,能力综合评分合格 此人口灿莲花也是Excel达人 可视化高手。</v>
      </c>
    </row>
    <row r="224" spans="1:32" x14ac:dyDescent="0.2">
      <c r="A224">
        <v>100223</v>
      </c>
      <c r="B224" s="3">
        <f t="shared" ca="1" si="81"/>
        <v>8475.7980587985312</v>
      </c>
      <c r="C224" s="3">
        <f t="shared" ca="1" si="82"/>
        <v>23.124874534657081</v>
      </c>
      <c r="D224" t="str">
        <f t="shared" ca="1" si="83"/>
        <v>男</v>
      </c>
      <c r="E224" s="3">
        <f t="shared" ca="1" si="84"/>
        <v>18507.40604558355</v>
      </c>
      <c r="F224" s="3">
        <f t="shared" ca="1" si="85"/>
        <v>5</v>
      </c>
      <c r="G224">
        <f t="shared" ca="1" si="80"/>
        <v>4</v>
      </c>
      <c r="H224">
        <f t="shared" ca="1" si="105"/>
        <v>5</v>
      </c>
      <c r="I224">
        <f t="shared" ca="1" si="105"/>
        <v>4</v>
      </c>
      <c r="J224">
        <f t="shared" ca="1" si="105"/>
        <v>4</v>
      </c>
      <c r="K224">
        <f t="shared" ca="1" si="105"/>
        <v>5</v>
      </c>
      <c r="L224">
        <f t="shared" ca="1" si="105"/>
        <v>5</v>
      </c>
      <c r="M224">
        <f t="shared" ca="1" si="105"/>
        <v>5</v>
      </c>
      <c r="N224" s="2">
        <f t="shared" ca="1" si="86"/>
        <v>4.25</v>
      </c>
      <c r="O224" s="2">
        <f t="shared" ca="1" si="87"/>
        <v>5</v>
      </c>
      <c r="P224" s="2">
        <f t="shared" ca="1" si="88"/>
        <v>4.55</v>
      </c>
      <c r="Q224" t="str">
        <f t="shared" ca="1" si="89"/>
        <v>非低收入</v>
      </c>
      <c r="R224" t="str">
        <f t="shared" ca="1" si="90"/>
        <v>高收入</v>
      </c>
      <c r="S224" t="str">
        <f t="shared" ca="1" si="91"/>
        <v>综合评分合格</v>
      </c>
      <c r="T224" t="str">
        <f t="shared" ca="1" si="92"/>
        <v>非优秀</v>
      </c>
      <c r="U224" t="str">
        <f t="shared" ca="1" si="93"/>
        <v>综合评分合格</v>
      </c>
      <c r="V224" t="str">
        <f t="shared" ca="1" si="94"/>
        <v>文采斐然</v>
      </c>
      <c r="W224" t="str">
        <f t="shared" ca="1" si="95"/>
        <v>口灿莲花</v>
      </c>
      <c r="X224" t="str">
        <f t="shared" ca="1" si="96"/>
        <v>颜值爆表</v>
      </c>
      <c r="Y224" t="str">
        <f t="shared" ca="1" si="97"/>
        <v/>
      </c>
      <c r="Z224" t="str">
        <f t="shared" ca="1" si="98"/>
        <v>Excel达人</v>
      </c>
      <c r="AA224" t="str">
        <f t="shared" ca="1" si="99"/>
        <v/>
      </c>
      <c r="AB224" t="str">
        <f t="shared" ca="1" si="100"/>
        <v/>
      </c>
      <c r="AC224" t="str">
        <f t="shared" ca="1" si="101"/>
        <v>分析师100223属于高收入人群,能力综合评分合格</v>
      </c>
      <c r="AD224" t="str">
        <f t="shared" ca="1" si="102"/>
        <v>文采斐然 口灿莲花 颜值爆表</v>
      </c>
      <c r="AE224" t="str">
        <f t="shared" ca="1" si="103"/>
        <v>Excel达人</v>
      </c>
      <c r="AF224" t="str">
        <f t="shared" ca="1" si="104"/>
        <v>分析师100223属于高收入人群,能力综合评分合格 此人文采斐然 口灿莲花 颜值爆表也是Excel达人。</v>
      </c>
    </row>
    <row r="225" spans="1:32" x14ac:dyDescent="0.2">
      <c r="A225">
        <v>100224</v>
      </c>
      <c r="B225" s="3">
        <f t="shared" ca="1" si="81"/>
        <v>2780.5046785877876</v>
      </c>
      <c r="C225" s="3">
        <f t="shared" ca="1" si="82"/>
        <v>40.927021919182195</v>
      </c>
      <c r="D225" t="str">
        <f t="shared" ca="1" si="83"/>
        <v>女</v>
      </c>
      <c r="E225" s="3">
        <f t="shared" ca="1" si="84"/>
        <v>9278.8073608776867</v>
      </c>
      <c r="F225" s="3">
        <f t="shared" ca="1" si="85"/>
        <v>8</v>
      </c>
      <c r="G225">
        <f t="shared" ca="1" si="80"/>
        <v>5</v>
      </c>
      <c r="H225">
        <f t="shared" ca="1" si="105"/>
        <v>5</v>
      </c>
      <c r="I225">
        <f t="shared" ca="1" si="105"/>
        <v>5</v>
      </c>
      <c r="J225">
        <f t="shared" ca="1" si="105"/>
        <v>5</v>
      </c>
      <c r="K225">
        <f t="shared" ca="1" si="105"/>
        <v>4</v>
      </c>
      <c r="L225">
        <f t="shared" ca="1" si="105"/>
        <v>5</v>
      </c>
      <c r="M225">
        <f t="shared" ca="1" si="105"/>
        <v>5</v>
      </c>
      <c r="N225" s="2">
        <f t="shared" ca="1" si="86"/>
        <v>5</v>
      </c>
      <c r="O225" s="2">
        <f t="shared" ca="1" si="87"/>
        <v>4.666666666666667</v>
      </c>
      <c r="P225" s="2">
        <f t="shared" ca="1" si="88"/>
        <v>4.8666666666666671</v>
      </c>
      <c r="Q225" t="str">
        <f t="shared" ca="1" si="89"/>
        <v>非低收入</v>
      </c>
      <c r="R225" t="str">
        <f t="shared" ca="1" si="90"/>
        <v>中高收入</v>
      </c>
      <c r="S225" t="str">
        <f t="shared" ca="1" si="91"/>
        <v>综合评分合格</v>
      </c>
      <c r="T225" t="str">
        <f t="shared" ca="1" si="92"/>
        <v>优秀</v>
      </c>
      <c r="U225" t="str">
        <f t="shared" ca="1" si="93"/>
        <v>优秀</v>
      </c>
      <c r="V225" t="str">
        <f t="shared" ca="1" si="94"/>
        <v/>
      </c>
      <c r="W225" t="str">
        <f t="shared" ca="1" si="95"/>
        <v>口灿莲花</v>
      </c>
      <c r="X225" t="str">
        <f t="shared" ca="1" si="96"/>
        <v>颜值爆表</v>
      </c>
      <c r="Y225" t="str">
        <f t="shared" ca="1" si="97"/>
        <v>SQL大神</v>
      </c>
      <c r="Z225" t="str">
        <f t="shared" ca="1" si="98"/>
        <v>Excel达人</v>
      </c>
      <c r="AA225" t="str">
        <f t="shared" ca="1" si="99"/>
        <v>可视化高手</v>
      </c>
      <c r="AB225" t="str">
        <f t="shared" ca="1" si="100"/>
        <v>算法狂魔</v>
      </c>
      <c r="AC225" t="str">
        <f t="shared" ca="1" si="101"/>
        <v>分析师100224属于中高收入人群,能力优秀</v>
      </c>
      <c r="AD225" t="str">
        <f t="shared" ca="1" si="102"/>
        <v>口灿莲花 颜值爆表</v>
      </c>
      <c r="AE225" t="str">
        <f t="shared" ca="1" si="103"/>
        <v>SQL大神 Excel达人 可视化高手 算法狂魔</v>
      </c>
      <c r="AF225" t="str">
        <f t="shared" ca="1" si="104"/>
        <v>分析师100224属于中高收入人群,能力优秀 此人口灿莲花 颜值爆表也是SQL大神 Excel达人 可视化高手 算法狂魔。</v>
      </c>
    </row>
    <row r="226" spans="1:32" x14ac:dyDescent="0.2">
      <c r="A226">
        <v>100225</v>
      </c>
      <c r="B226" s="3">
        <f t="shared" ca="1" si="81"/>
        <v>9004.0720769814652</v>
      </c>
      <c r="C226" s="3">
        <f t="shared" ca="1" si="82"/>
        <v>39.02436696886717</v>
      </c>
      <c r="D226" t="str">
        <f t="shared" ca="1" si="83"/>
        <v>男</v>
      </c>
      <c r="E226" s="3">
        <f t="shared" ca="1" si="84"/>
        <v>17268.540142866601</v>
      </c>
      <c r="F226" s="3">
        <f t="shared" ca="1" si="85"/>
        <v>20</v>
      </c>
      <c r="G226">
        <f t="shared" ca="1" si="80"/>
        <v>4</v>
      </c>
      <c r="H226">
        <f t="shared" ca="1" si="105"/>
        <v>5</v>
      </c>
      <c r="I226">
        <f t="shared" ca="1" si="105"/>
        <v>5</v>
      </c>
      <c r="J226">
        <f t="shared" ca="1" si="105"/>
        <v>5</v>
      </c>
      <c r="K226">
        <f t="shared" ca="1" si="105"/>
        <v>5</v>
      </c>
      <c r="L226">
        <f t="shared" ca="1" si="105"/>
        <v>5</v>
      </c>
      <c r="M226">
        <f t="shared" ca="1" si="105"/>
        <v>5</v>
      </c>
      <c r="N226" s="2">
        <f t="shared" ca="1" si="86"/>
        <v>4.75</v>
      </c>
      <c r="O226" s="2">
        <f t="shared" ca="1" si="87"/>
        <v>5</v>
      </c>
      <c r="P226" s="2">
        <f t="shared" ca="1" si="88"/>
        <v>4.8499999999999996</v>
      </c>
      <c r="Q226" t="str">
        <f t="shared" ca="1" si="89"/>
        <v>非低收入</v>
      </c>
      <c r="R226" t="str">
        <f t="shared" ca="1" si="90"/>
        <v>高收入</v>
      </c>
      <c r="S226" t="str">
        <f t="shared" ca="1" si="91"/>
        <v>综合评分合格</v>
      </c>
      <c r="T226" t="str">
        <f t="shared" ca="1" si="92"/>
        <v>优秀</v>
      </c>
      <c r="U226" t="str">
        <f t="shared" ca="1" si="93"/>
        <v>优秀</v>
      </c>
      <c r="V226" t="str">
        <f t="shared" ca="1" si="94"/>
        <v>文采斐然</v>
      </c>
      <c r="W226" t="str">
        <f t="shared" ca="1" si="95"/>
        <v>口灿莲花</v>
      </c>
      <c r="X226" t="str">
        <f t="shared" ca="1" si="96"/>
        <v>颜值爆表</v>
      </c>
      <c r="Y226" t="str">
        <f t="shared" ca="1" si="97"/>
        <v/>
      </c>
      <c r="Z226" t="str">
        <f t="shared" ca="1" si="98"/>
        <v>Excel达人</v>
      </c>
      <c r="AA226" t="str">
        <f t="shared" ca="1" si="99"/>
        <v>可视化高手</v>
      </c>
      <c r="AB226" t="str">
        <f t="shared" ca="1" si="100"/>
        <v>算法狂魔</v>
      </c>
      <c r="AC226" t="str">
        <f t="shared" ca="1" si="101"/>
        <v>分析师100225属于高收入人群,能力优秀</v>
      </c>
      <c r="AD226" t="str">
        <f t="shared" ca="1" si="102"/>
        <v>文采斐然 口灿莲花 颜值爆表</v>
      </c>
      <c r="AE226" t="str">
        <f t="shared" ca="1" si="103"/>
        <v>Excel达人 可视化高手 算法狂魔</v>
      </c>
      <c r="AF226" t="str">
        <f t="shared" ca="1" si="104"/>
        <v>分析师100225属于高收入人群,能力优秀 此人文采斐然 口灿莲花 颜值爆表也是Excel达人 可视化高手 算法狂魔。</v>
      </c>
    </row>
    <row r="227" spans="1:32" x14ac:dyDescent="0.2">
      <c r="A227">
        <v>100226</v>
      </c>
      <c r="B227" s="3">
        <f t="shared" ca="1" si="81"/>
        <v>6474.4507258556041</v>
      </c>
      <c r="C227" s="3">
        <f t="shared" ca="1" si="82"/>
        <v>39.603898028409922</v>
      </c>
      <c r="D227" t="str">
        <f t="shared" ca="1" si="83"/>
        <v>女</v>
      </c>
      <c r="E227" s="3">
        <f t="shared" ca="1" si="84"/>
        <v>20656.06927340577</v>
      </c>
      <c r="F227" s="3">
        <f t="shared" ca="1" si="85"/>
        <v>5</v>
      </c>
      <c r="G227">
        <f t="shared" ca="1" si="80"/>
        <v>5</v>
      </c>
      <c r="H227">
        <f t="shared" ca="1" si="105"/>
        <v>5</v>
      </c>
      <c r="I227">
        <f t="shared" ca="1" si="105"/>
        <v>4</v>
      </c>
      <c r="J227">
        <f t="shared" ca="1" si="105"/>
        <v>2</v>
      </c>
      <c r="K227">
        <f t="shared" ca="1" si="105"/>
        <v>4</v>
      </c>
      <c r="L227">
        <f t="shared" ca="1" si="105"/>
        <v>4</v>
      </c>
      <c r="M227">
        <f t="shared" ca="1" si="105"/>
        <v>3</v>
      </c>
      <c r="N227" s="2">
        <f t="shared" ca="1" si="86"/>
        <v>4</v>
      </c>
      <c r="O227" s="2">
        <f t="shared" ca="1" si="87"/>
        <v>3.6666666666666665</v>
      </c>
      <c r="P227" s="2">
        <f t="shared" ca="1" si="88"/>
        <v>3.8666666666666667</v>
      </c>
      <c r="Q227" t="str">
        <f t="shared" ca="1" si="89"/>
        <v>非低收入</v>
      </c>
      <c r="R227" t="str">
        <f t="shared" ca="1" si="90"/>
        <v>高收入</v>
      </c>
      <c r="S227" t="str">
        <f t="shared" ca="1" si="91"/>
        <v>综合评分合格</v>
      </c>
      <c r="T227" t="str">
        <f t="shared" ca="1" si="92"/>
        <v>非优秀</v>
      </c>
      <c r="U227" t="str">
        <f t="shared" ca="1" si="93"/>
        <v>综合评分合格</v>
      </c>
      <c r="V227" t="str">
        <f t="shared" ca="1" si="94"/>
        <v/>
      </c>
      <c r="W227" t="str">
        <f t="shared" ca="1" si="95"/>
        <v/>
      </c>
      <c r="X227" t="str">
        <f t="shared" ca="1" si="96"/>
        <v/>
      </c>
      <c r="Y227" t="str">
        <f t="shared" ca="1" si="97"/>
        <v>SQL大神</v>
      </c>
      <c r="Z227" t="str">
        <f t="shared" ca="1" si="98"/>
        <v>Excel达人</v>
      </c>
      <c r="AA227" t="str">
        <f t="shared" ca="1" si="99"/>
        <v/>
      </c>
      <c r="AB227" t="str">
        <f t="shared" ca="1" si="100"/>
        <v/>
      </c>
      <c r="AC227" t="str">
        <f t="shared" ca="1" si="101"/>
        <v>分析师100226属于高收入人群,能力综合评分合格</v>
      </c>
      <c r="AD227" t="str">
        <f t="shared" ca="1" si="102"/>
        <v/>
      </c>
      <c r="AE227" t="str">
        <f t="shared" ca="1" si="103"/>
        <v>SQL大神 Excel达人</v>
      </c>
      <c r="AF227" t="str">
        <f t="shared" ca="1" si="104"/>
        <v>分析师100226属于高收入人群,能力综合评分合格 也是SQL大神 Excel达人。</v>
      </c>
    </row>
    <row r="228" spans="1:32" x14ac:dyDescent="0.2">
      <c r="A228">
        <v>100227</v>
      </c>
      <c r="B228" s="3">
        <f t="shared" ca="1" si="81"/>
        <v>1030.1807427884758</v>
      </c>
      <c r="C228" s="3">
        <f t="shared" ca="1" si="82"/>
        <v>26.359301980694518</v>
      </c>
      <c r="D228" t="str">
        <f t="shared" ca="1" si="83"/>
        <v>女</v>
      </c>
      <c r="E228" s="3">
        <f t="shared" ca="1" si="84"/>
        <v>17805.578888831718</v>
      </c>
      <c r="F228" s="3">
        <f t="shared" ca="1" si="85"/>
        <v>5</v>
      </c>
      <c r="G228">
        <f t="shared" ca="1" si="80"/>
        <v>5</v>
      </c>
      <c r="H228">
        <f t="shared" ca="1" si="105"/>
        <v>4</v>
      </c>
      <c r="I228">
        <f t="shared" ca="1" si="105"/>
        <v>5</v>
      </c>
      <c r="J228">
        <f t="shared" ca="1" si="105"/>
        <v>5</v>
      </c>
      <c r="K228">
        <f t="shared" ca="1" si="105"/>
        <v>5</v>
      </c>
      <c r="L228">
        <f t="shared" ca="1" si="105"/>
        <v>2</v>
      </c>
      <c r="M228">
        <f t="shared" ca="1" si="105"/>
        <v>4</v>
      </c>
      <c r="N228" s="2">
        <f t="shared" ca="1" si="86"/>
        <v>4.75</v>
      </c>
      <c r="O228" s="2">
        <f t="shared" ca="1" si="87"/>
        <v>3.6666666666666665</v>
      </c>
      <c r="P228" s="2">
        <f t="shared" ca="1" si="88"/>
        <v>4.3166666666666664</v>
      </c>
      <c r="Q228" t="str">
        <f t="shared" ca="1" si="89"/>
        <v>非低收入</v>
      </c>
      <c r="R228" t="str">
        <f t="shared" ca="1" si="90"/>
        <v>高收入</v>
      </c>
      <c r="S228" t="str">
        <f t="shared" ca="1" si="91"/>
        <v>综合评分合格</v>
      </c>
      <c r="T228" t="str">
        <f t="shared" ca="1" si="92"/>
        <v>非优秀</v>
      </c>
      <c r="U228" t="str">
        <f t="shared" ca="1" si="93"/>
        <v>综合评分合格</v>
      </c>
      <c r="V228" t="str">
        <f t="shared" ca="1" si="94"/>
        <v>文采斐然</v>
      </c>
      <c r="W228" t="str">
        <f t="shared" ca="1" si="95"/>
        <v/>
      </c>
      <c r="X228" t="str">
        <f t="shared" ca="1" si="96"/>
        <v/>
      </c>
      <c r="Y228" t="str">
        <f t="shared" ca="1" si="97"/>
        <v>SQL大神</v>
      </c>
      <c r="Z228" t="str">
        <f t="shared" ca="1" si="98"/>
        <v/>
      </c>
      <c r="AA228" t="str">
        <f t="shared" ca="1" si="99"/>
        <v>可视化高手</v>
      </c>
      <c r="AB228" t="str">
        <f t="shared" ca="1" si="100"/>
        <v>算法狂魔</v>
      </c>
      <c r="AC228" t="str">
        <f t="shared" ca="1" si="101"/>
        <v>分析师100227属于高收入人群,能力综合评分合格</v>
      </c>
      <c r="AD228" t="str">
        <f t="shared" ca="1" si="102"/>
        <v>文采斐然</v>
      </c>
      <c r="AE228" t="str">
        <f t="shared" ca="1" si="103"/>
        <v>SQL大神 可视化高手 算法狂魔</v>
      </c>
      <c r="AF228" t="str">
        <f t="shared" ca="1" si="104"/>
        <v>分析师100227属于高收入人群,能力综合评分合格 此人文采斐然也是SQL大神 可视化高手 算法狂魔。</v>
      </c>
    </row>
    <row r="229" spans="1:32" x14ac:dyDescent="0.2">
      <c r="A229">
        <v>100228</v>
      </c>
      <c r="B229" s="3">
        <f t="shared" ca="1" si="81"/>
        <v>6700.9197073860396</v>
      </c>
      <c r="C229" s="3">
        <f t="shared" ca="1" si="82"/>
        <v>67.782171919243922</v>
      </c>
      <c r="D229" t="str">
        <f t="shared" ca="1" si="83"/>
        <v>女</v>
      </c>
      <c r="E229" s="3">
        <f t="shared" ca="1" si="84"/>
        <v>13241.447173987784</v>
      </c>
      <c r="F229" s="3">
        <f t="shared" ca="1" si="85"/>
        <v>12</v>
      </c>
      <c r="G229">
        <f t="shared" ca="1" si="80"/>
        <v>4</v>
      </c>
      <c r="H229">
        <f t="shared" ca="1" si="105"/>
        <v>4</v>
      </c>
      <c r="I229">
        <f t="shared" ca="1" si="105"/>
        <v>5</v>
      </c>
      <c r="J229">
        <f t="shared" ca="1" si="105"/>
        <v>5</v>
      </c>
      <c r="K229">
        <f t="shared" ca="1" si="105"/>
        <v>4</v>
      </c>
      <c r="L229">
        <f t="shared" ca="1" si="105"/>
        <v>5</v>
      </c>
      <c r="M229">
        <f t="shared" ca="1" si="105"/>
        <v>4</v>
      </c>
      <c r="N229" s="2">
        <f t="shared" ca="1" si="86"/>
        <v>4.5</v>
      </c>
      <c r="O229" s="2">
        <f t="shared" ca="1" si="87"/>
        <v>4.333333333333333</v>
      </c>
      <c r="P229" s="2">
        <f t="shared" ca="1" si="88"/>
        <v>4.4333333333333336</v>
      </c>
      <c r="Q229" t="str">
        <f t="shared" ca="1" si="89"/>
        <v>非低收入</v>
      </c>
      <c r="R229" t="str">
        <f t="shared" ca="1" si="90"/>
        <v>高收入</v>
      </c>
      <c r="S229" t="str">
        <f t="shared" ca="1" si="91"/>
        <v>综合评分合格</v>
      </c>
      <c r="T229" t="str">
        <f t="shared" ca="1" si="92"/>
        <v>非优秀</v>
      </c>
      <c r="U229" t="str">
        <f t="shared" ca="1" si="93"/>
        <v>综合评分合格</v>
      </c>
      <c r="V229" t="str">
        <f t="shared" ca="1" si="94"/>
        <v/>
      </c>
      <c r="W229" t="str">
        <f t="shared" ca="1" si="95"/>
        <v>口灿莲花</v>
      </c>
      <c r="X229" t="str">
        <f t="shared" ca="1" si="96"/>
        <v/>
      </c>
      <c r="Y229" t="str">
        <f t="shared" ca="1" si="97"/>
        <v/>
      </c>
      <c r="Z229" t="str">
        <f t="shared" ca="1" si="98"/>
        <v/>
      </c>
      <c r="AA229" t="str">
        <f t="shared" ca="1" si="99"/>
        <v>可视化高手</v>
      </c>
      <c r="AB229" t="str">
        <f t="shared" ca="1" si="100"/>
        <v>算法狂魔</v>
      </c>
      <c r="AC229" t="str">
        <f t="shared" ca="1" si="101"/>
        <v>分析师100228属于高收入人群,能力综合评分合格</v>
      </c>
      <c r="AD229" t="str">
        <f t="shared" ca="1" si="102"/>
        <v>口灿莲花</v>
      </c>
      <c r="AE229" t="str">
        <f t="shared" ca="1" si="103"/>
        <v>可视化高手 算法狂魔</v>
      </c>
      <c r="AF229" t="str">
        <f t="shared" ca="1" si="104"/>
        <v>分析师100228属于高收入人群,能力综合评分合格 此人口灿莲花也是可视化高手 算法狂魔。</v>
      </c>
    </row>
    <row r="230" spans="1:32" x14ac:dyDescent="0.2">
      <c r="A230">
        <v>100229</v>
      </c>
      <c r="B230" s="3">
        <f t="shared" ca="1" si="81"/>
        <v>8242.2477727460882</v>
      </c>
      <c r="C230" s="3">
        <f t="shared" ca="1" si="82"/>
        <v>22.615430867902866</v>
      </c>
      <c r="D230" t="str">
        <f t="shared" ca="1" si="83"/>
        <v>男</v>
      </c>
      <c r="E230" s="3">
        <f t="shared" ca="1" si="84"/>
        <v>6840.6811528615654</v>
      </c>
      <c r="F230" s="3">
        <f t="shared" ca="1" si="85"/>
        <v>12</v>
      </c>
      <c r="G230">
        <f t="shared" ca="1" si="80"/>
        <v>5</v>
      </c>
      <c r="H230">
        <f t="shared" ca="1" si="105"/>
        <v>4</v>
      </c>
      <c r="I230">
        <f t="shared" ca="1" si="105"/>
        <v>4</v>
      </c>
      <c r="J230">
        <f t="shared" ca="1" si="105"/>
        <v>4</v>
      </c>
      <c r="K230">
        <f t="shared" ca="1" si="105"/>
        <v>5</v>
      </c>
      <c r="L230">
        <f t="shared" ca="1" si="105"/>
        <v>5</v>
      </c>
      <c r="M230">
        <f t="shared" ca="1" si="105"/>
        <v>5</v>
      </c>
      <c r="N230" s="2">
        <f t="shared" ca="1" si="86"/>
        <v>4.25</v>
      </c>
      <c r="O230" s="2">
        <f t="shared" ca="1" si="87"/>
        <v>5</v>
      </c>
      <c r="P230" s="2">
        <f t="shared" ca="1" si="88"/>
        <v>4.55</v>
      </c>
      <c r="Q230" t="str">
        <f t="shared" ca="1" si="89"/>
        <v>非低收入</v>
      </c>
      <c r="R230" t="str">
        <f t="shared" ca="1" si="90"/>
        <v>中高收入</v>
      </c>
      <c r="S230" t="str">
        <f t="shared" ca="1" si="91"/>
        <v>综合评分合格</v>
      </c>
      <c r="T230" t="str">
        <f t="shared" ca="1" si="92"/>
        <v>非优秀</v>
      </c>
      <c r="U230" t="str">
        <f t="shared" ca="1" si="93"/>
        <v>综合评分合格</v>
      </c>
      <c r="V230" t="str">
        <f t="shared" ca="1" si="94"/>
        <v>文采斐然</v>
      </c>
      <c r="W230" t="str">
        <f t="shared" ca="1" si="95"/>
        <v>口灿莲花</v>
      </c>
      <c r="X230" t="str">
        <f t="shared" ca="1" si="96"/>
        <v>颜值爆表</v>
      </c>
      <c r="Y230" t="str">
        <f t="shared" ca="1" si="97"/>
        <v>SQL大神</v>
      </c>
      <c r="Z230" t="str">
        <f t="shared" ca="1" si="98"/>
        <v/>
      </c>
      <c r="AA230" t="str">
        <f t="shared" ca="1" si="99"/>
        <v/>
      </c>
      <c r="AB230" t="str">
        <f t="shared" ca="1" si="100"/>
        <v/>
      </c>
      <c r="AC230" t="str">
        <f t="shared" ca="1" si="101"/>
        <v>分析师100229属于中高收入人群,能力综合评分合格</v>
      </c>
      <c r="AD230" t="str">
        <f t="shared" ca="1" si="102"/>
        <v>文采斐然 口灿莲花 颜值爆表</v>
      </c>
      <c r="AE230" t="str">
        <f t="shared" ca="1" si="103"/>
        <v>SQL大神</v>
      </c>
      <c r="AF230" t="str">
        <f t="shared" ca="1" si="104"/>
        <v>分析师100229属于中高收入人群,能力综合评分合格 此人文采斐然 口灿莲花 颜值爆表也是SQL大神。</v>
      </c>
    </row>
    <row r="231" spans="1:32" x14ac:dyDescent="0.2">
      <c r="A231">
        <v>100230</v>
      </c>
      <c r="B231" s="3">
        <f t="shared" ca="1" si="81"/>
        <v>1980.0190847420329</v>
      </c>
      <c r="C231" s="3">
        <f t="shared" ca="1" si="82"/>
        <v>54.296311414217186</v>
      </c>
      <c r="D231" t="str">
        <f t="shared" ca="1" si="83"/>
        <v>女</v>
      </c>
      <c r="E231" s="3">
        <f t="shared" ca="1" si="84"/>
        <v>8776.8046512188412</v>
      </c>
      <c r="F231" s="3">
        <f t="shared" ca="1" si="85"/>
        <v>15</v>
      </c>
      <c r="G231">
        <f t="shared" ca="1" si="80"/>
        <v>4</v>
      </c>
      <c r="H231">
        <f t="shared" ca="1" si="105"/>
        <v>4</v>
      </c>
      <c r="I231">
        <f t="shared" ca="1" si="105"/>
        <v>4</v>
      </c>
      <c r="J231">
        <f t="shared" ca="1" si="105"/>
        <v>5</v>
      </c>
      <c r="K231">
        <f t="shared" ca="1" si="105"/>
        <v>5</v>
      </c>
      <c r="L231">
        <f t="shared" ca="1" si="105"/>
        <v>4</v>
      </c>
      <c r="M231">
        <f t="shared" ca="1" si="105"/>
        <v>5</v>
      </c>
      <c r="N231" s="2">
        <f t="shared" ca="1" si="86"/>
        <v>4.25</v>
      </c>
      <c r="O231" s="2">
        <f t="shared" ca="1" si="87"/>
        <v>4.666666666666667</v>
      </c>
      <c r="P231" s="2">
        <f t="shared" ca="1" si="88"/>
        <v>4.416666666666667</v>
      </c>
      <c r="Q231" t="str">
        <f t="shared" ca="1" si="89"/>
        <v>非低收入</v>
      </c>
      <c r="R231" t="str">
        <f t="shared" ca="1" si="90"/>
        <v>中高收入</v>
      </c>
      <c r="S231" t="str">
        <f t="shared" ca="1" si="91"/>
        <v>综合评分合格</v>
      </c>
      <c r="T231" t="str">
        <f t="shared" ca="1" si="92"/>
        <v>非优秀</v>
      </c>
      <c r="U231" t="str">
        <f t="shared" ca="1" si="93"/>
        <v>综合评分合格</v>
      </c>
      <c r="V231" t="str">
        <f t="shared" ca="1" si="94"/>
        <v>文采斐然</v>
      </c>
      <c r="W231" t="str">
        <f t="shared" ca="1" si="95"/>
        <v/>
      </c>
      <c r="X231" t="str">
        <f t="shared" ca="1" si="96"/>
        <v>颜值爆表</v>
      </c>
      <c r="Y231" t="str">
        <f t="shared" ca="1" si="97"/>
        <v/>
      </c>
      <c r="Z231" t="str">
        <f t="shared" ca="1" si="98"/>
        <v/>
      </c>
      <c r="AA231" t="str">
        <f t="shared" ca="1" si="99"/>
        <v/>
      </c>
      <c r="AB231" t="str">
        <f t="shared" ca="1" si="100"/>
        <v>算法狂魔</v>
      </c>
      <c r="AC231" t="str">
        <f t="shared" ca="1" si="101"/>
        <v>分析师100230属于中高收入人群,能力综合评分合格</v>
      </c>
      <c r="AD231" t="str">
        <f t="shared" ca="1" si="102"/>
        <v>文采斐然 颜值爆表</v>
      </c>
      <c r="AE231" t="str">
        <f t="shared" ca="1" si="103"/>
        <v>算法狂魔</v>
      </c>
      <c r="AF231" t="str">
        <f t="shared" ca="1" si="104"/>
        <v>分析师100230属于中高收入人群,能力综合评分合格 此人文采斐然 颜值爆表也是算法狂魔。</v>
      </c>
    </row>
    <row r="232" spans="1:32" x14ac:dyDescent="0.2">
      <c r="A232">
        <v>100231</v>
      </c>
      <c r="B232" s="3">
        <f t="shared" ca="1" si="81"/>
        <v>2794.5254514376593</v>
      </c>
      <c r="C232" s="3">
        <f t="shared" ca="1" si="82"/>
        <v>58.666033628942479</v>
      </c>
      <c r="D232" t="str">
        <f t="shared" ca="1" si="83"/>
        <v>女</v>
      </c>
      <c r="E232" s="3">
        <f t="shared" ca="1" si="84"/>
        <v>9953.3238403020769</v>
      </c>
      <c r="F232" s="3">
        <f t="shared" ca="1" si="85"/>
        <v>15</v>
      </c>
      <c r="G232">
        <f t="shared" ca="1" si="80"/>
        <v>4</v>
      </c>
      <c r="H232">
        <f t="shared" ca="1" si="105"/>
        <v>5</v>
      </c>
      <c r="I232">
        <f t="shared" ca="1" si="105"/>
        <v>4</v>
      </c>
      <c r="J232">
        <f t="shared" ca="1" si="105"/>
        <v>2</v>
      </c>
      <c r="K232">
        <f t="shared" ca="1" si="105"/>
        <v>4</v>
      </c>
      <c r="L232">
        <f t="shared" ca="1" si="105"/>
        <v>4</v>
      </c>
      <c r="M232">
        <f t="shared" ca="1" si="105"/>
        <v>5</v>
      </c>
      <c r="N232" s="2">
        <f t="shared" ca="1" si="86"/>
        <v>3.75</v>
      </c>
      <c r="O232" s="2">
        <f t="shared" ca="1" si="87"/>
        <v>4.333333333333333</v>
      </c>
      <c r="P232" s="2">
        <f t="shared" ca="1" si="88"/>
        <v>3.9833333333333334</v>
      </c>
      <c r="Q232" t="str">
        <f t="shared" ca="1" si="89"/>
        <v>非低收入</v>
      </c>
      <c r="R232" t="str">
        <f t="shared" ca="1" si="90"/>
        <v>中高收入</v>
      </c>
      <c r="S232" t="str">
        <f t="shared" ca="1" si="91"/>
        <v>综合评分合格</v>
      </c>
      <c r="T232" t="str">
        <f t="shared" ca="1" si="92"/>
        <v>非优秀</v>
      </c>
      <c r="U232" t="str">
        <f t="shared" ca="1" si="93"/>
        <v>综合评分合格</v>
      </c>
      <c r="V232" t="str">
        <f t="shared" ca="1" si="94"/>
        <v/>
      </c>
      <c r="W232" t="str">
        <f t="shared" ca="1" si="95"/>
        <v/>
      </c>
      <c r="X232" t="str">
        <f t="shared" ca="1" si="96"/>
        <v>颜值爆表</v>
      </c>
      <c r="Y232" t="str">
        <f t="shared" ca="1" si="97"/>
        <v/>
      </c>
      <c r="Z232" t="str">
        <f t="shared" ca="1" si="98"/>
        <v>Excel达人</v>
      </c>
      <c r="AA232" t="str">
        <f t="shared" ca="1" si="99"/>
        <v/>
      </c>
      <c r="AB232" t="str">
        <f t="shared" ca="1" si="100"/>
        <v/>
      </c>
      <c r="AC232" t="str">
        <f t="shared" ca="1" si="101"/>
        <v>分析师100231属于中高收入人群,能力综合评分合格</v>
      </c>
      <c r="AD232" t="str">
        <f t="shared" ca="1" si="102"/>
        <v>颜值爆表</v>
      </c>
      <c r="AE232" t="str">
        <f t="shared" ca="1" si="103"/>
        <v>Excel达人</v>
      </c>
      <c r="AF232" t="str">
        <f t="shared" ca="1" si="104"/>
        <v>分析师100231属于中高收入人群,能力综合评分合格 此人颜值爆表也是Excel达人。</v>
      </c>
    </row>
    <row r="233" spans="1:32" x14ac:dyDescent="0.2">
      <c r="A233">
        <v>100232</v>
      </c>
      <c r="B233" s="3">
        <f t="shared" ca="1" si="81"/>
        <v>7812.1598848156482</v>
      </c>
      <c r="C233" s="3">
        <f t="shared" ca="1" si="82"/>
        <v>21.105700656968331</v>
      </c>
      <c r="D233" t="str">
        <f t="shared" ca="1" si="83"/>
        <v>女</v>
      </c>
      <c r="E233" s="3">
        <f t="shared" ca="1" si="84"/>
        <v>2608.2165087751146</v>
      </c>
      <c r="F233" s="3">
        <f t="shared" ca="1" si="85"/>
        <v>5</v>
      </c>
      <c r="G233">
        <f t="shared" ca="1" si="80"/>
        <v>5</v>
      </c>
      <c r="H233">
        <f t="shared" ca="1" si="105"/>
        <v>4</v>
      </c>
      <c r="I233">
        <f t="shared" ca="1" si="105"/>
        <v>4</v>
      </c>
      <c r="J233">
        <f t="shared" ca="1" si="105"/>
        <v>5</v>
      </c>
      <c r="K233">
        <f t="shared" ca="1" si="105"/>
        <v>3</v>
      </c>
      <c r="L233">
        <f t="shared" ca="1" si="105"/>
        <v>5</v>
      </c>
      <c r="M233">
        <f t="shared" ca="1" si="105"/>
        <v>4</v>
      </c>
      <c r="N233" s="2">
        <f t="shared" ca="1" si="86"/>
        <v>4.5</v>
      </c>
      <c r="O233" s="2">
        <f t="shared" ca="1" si="87"/>
        <v>4</v>
      </c>
      <c r="P233" s="2">
        <f t="shared" ca="1" si="88"/>
        <v>4.3</v>
      </c>
      <c r="Q233" t="str">
        <f t="shared" ca="1" si="89"/>
        <v>低收入</v>
      </c>
      <c r="R233" t="str">
        <f t="shared" ca="1" si="90"/>
        <v>低收入</v>
      </c>
      <c r="S233" t="str">
        <f t="shared" ca="1" si="91"/>
        <v>综合评分合格</v>
      </c>
      <c r="T233" t="str">
        <f t="shared" ca="1" si="92"/>
        <v>非优秀</v>
      </c>
      <c r="U233" t="str">
        <f t="shared" ca="1" si="93"/>
        <v>综合评分合格</v>
      </c>
      <c r="V233" t="str">
        <f t="shared" ca="1" si="94"/>
        <v/>
      </c>
      <c r="W233" t="str">
        <f t="shared" ca="1" si="95"/>
        <v>口灿莲花</v>
      </c>
      <c r="X233" t="str">
        <f t="shared" ca="1" si="96"/>
        <v/>
      </c>
      <c r="Y233" t="str">
        <f t="shared" ca="1" si="97"/>
        <v>SQL大神</v>
      </c>
      <c r="Z233" t="str">
        <f t="shared" ca="1" si="98"/>
        <v/>
      </c>
      <c r="AA233" t="str">
        <f t="shared" ca="1" si="99"/>
        <v/>
      </c>
      <c r="AB233" t="str">
        <f t="shared" ca="1" si="100"/>
        <v>算法狂魔</v>
      </c>
      <c r="AC233" t="str">
        <f t="shared" ca="1" si="101"/>
        <v>分析师100232属于低收入人群,能力综合评分合格</v>
      </c>
      <c r="AD233" t="str">
        <f t="shared" ca="1" si="102"/>
        <v>口灿莲花</v>
      </c>
      <c r="AE233" t="str">
        <f t="shared" ca="1" si="103"/>
        <v>SQL大神 算法狂魔</v>
      </c>
      <c r="AF233" t="str">
        <f t="shared" ca="1" si="104"/>
        <v>分析师100232属于低收入人群,能力综合评分合格 此人口灿莲花也是SQL大神 算法狂魔。</v>
      </c>
    </row>
    <row r="234" spans="1:32" x14ac:dyDescent="0.2">
      <c r="A234">
        <v>100233</v>
      </c>
      <c r="B234" s="3">
        <f t="shared" ca="1" si="81"/>
        <v>2626.0576871386388</v>
      </c>
      <c r="C234" s="3">
        <f t="shared" ca="1" si="82"/>
        <v>66.764022947613981</v>
      </c>
      <c r="D234" t="str">
        <f t="shared" ca="1" si="83"/>
        <v>女</v>
      </c>
      <c r="E234" s="3">
        <f t="shared" ca="1" si="84"/>
        <v>10459.451533049545</v>
      </c>
      <c r="F234" s="3">
        <f t="shared" ca="1" si="85"/>
        <v>19</v>
      </c>
      <c r="G234">
        <f t="shared" ca="1" si="80"/>
        <v>5</v>
      </c>
      <c r="H234">
        <f t="shared" ca="1" si="105"/>
        <v>4</v>
      </c>
      <c r="I234">
        <f t="shared" ca="1" si="105"/>
        <v>5</v>
      </c>
      <c r="J234">
        <f t="shared" ca="1" si="105"/>
        <v>4</v>
      </c>
      <c r="K234">
        <f t="shared" ca="1" si="105"/>
        <v>4</v>
      </c>
      <c r="L234">
        <f t="shared" ca="1" si="105"/>
        <v>5</v>
      </c>
      <c r="M234">
        <f t="shared" ca="1" si="105"/>
        <v>4</v>
      </c>
      <c r="N234" s="2">
        <f t="shared" ca="1" si="86"/>
        <v>4.5</v>
      </c>
      <c r="O234" s="2">
        <f t="shared" ca="1" si="87"/>
        <v>4.333333333333333</v>
      </c>
      <c r="P234" s="2">
        <f t="shared" ca="1" si="88"/>
        <v>4.4333333333333336</v>
      </c>
      <c r="Q234" t="str">
        <f t="shared" ca="1" si="89"/>
        <v>非低收入</v>
      </c>
      <c r="R234" t="str">
        <f t="shared" ca="1" si="90"/>
        <v>高收入</v>
      </c>
      <c r="S234" t="str">
        <f t="shared" ca="1" si="91"/>
        <v>综合评分合格</v>
      </c>
      <c r="T234" t="str">
        <f t="shared" ca="1" si="92"/>
        <v>非优秀</v>
      </c>
      <c r="U234" t="str">
        <f t="shared" ca="1" si="93"/>
        <v>综合评分合格</v>
      </c>
      <c r="V234" t="str">
        <f t="shared" ca="1" si="94"/>
        <v/>
      </c>
      <c r="W234" t="str">
        <f t="shared" ca="1" si="95"/>
        <v>口灿莲花</v>
      </c>
      <c r="X234" t="str">
        <f t="shared" ca="1" si="96"/>
        <v/>
      </c>
      <c r="Y234" t="str">
        <f t="shared" ca="1" si="97"/>
        <v>SQL大神</v>
      </c>
      <c r="Z234" t="str">
        <f t="shared" ca="1" si="98"/>
        <v/>
      </c>
      <c r="AA234" t="str">
        <f t="shared" ca="1" si="99"/>
        <v>可视化高手</v>
      </c>
      <c r="AB234" t="str">
        <f t="shared" ca="1" si="100"/>
        <v/>
      </c>
      <c r="AC234" t="str">
        <f t="shared" ca="1" si="101"/>
        <v>分析师100233属于高收入人群,能力综合评分合格</v>
      </c>
      <c r="AD234" t="str">
        <f t="shared" ca="1" si="102"/>
        <v>口灿莲花</v>
      </c>
      <c r="AE234" t="str">
        <f t="shared" ca="1" si="103"/>
        <v>SQL大神 可视化高手</v>
      </c>
      <c r="AF234" t="str">
        <f t="shared" ca="1" si="104"/>
        <v>分析师100233属于高收入人群,能力综合评分合格 此人口灿莲花也是SQL大神 可视化高手。</v>
      </c>
    </row>
    <row r="235" spans="1:32" x14ac:dyDescent="0.2">
      <c r="A235">
        <v>100234</v>
      </c>
      <c r="B235" s="3">
        <f t="shared" ca="1" si="81"/>
        <v>8317.0216483827699</v>
      </c>
      <c r="C235" s="3">
        <f t="shared" ca="1" si="82"/>
        <v>24.918334994922844</v>
      </c>
      <c r="D235" t="str">
        <f t="shared" ca="1" si="83"/>
        <v>男</v>
      </c>
      <c r="E235" s="3">
        <f t="shared" ca="1" si="84"/>
        <v>14683.597374748264</v>
      </c>
      <c r="F235" s="3">
        <f t="shared" ca="1" si="85"/>
        <v>6</v>
      </c>
      <c r="G235">
        <f t="shared" ca="1" si="80"/>
        <v>4</v>
      </c>
      <c r="H235">
        <f t="shared" ca="1" si="105"/>
        <v>5</v>
      </c>
      <c r="I235">
        <f t="shared" ca="1" si="105"/>
        <v>4</v>
      </c>
      <c r="J235">
        <f t="shared" ca="1" si="105"/>
        <v>3</v>
      </c>
      <c r="K235">
        <f t="shared" ca="1" si="105"/>
        <v>5</v>
      </c>
      <c r="L235">
        <f t="shared" ca="1" si="105"/>
        <v>5</v>
      </c>
      <c r="M235">
        <f t="shared" ca="1" si="105"/>
        <v>5</v>
      </c>
      <c r="N235" s="2">
        <f t="shared" ca="1" si="86"/>
        <v>4</v>
      </c>
      <c r="O235" s="2">
        <f t="shared" ca="1" si="87"/>
        <v>5</v>
      </c>
      <c r="P235" s="2">
        <f t="shared" ca="1" si="88"/>
        <v>4.4000000000000004</v>
      </c>
      <c r="Q235" t="str">
        <f t="shared" ca="1" si="89"/>
        <v>非低收入</v>
      </c>
      <c r="R235" t="str">
        <f t="shared" ca="1" si="90"/>
        <v>高收入</v>
      </c>
      <c r="S235" t="str">
        <f t="shared" ca="1" si="91"/>
        <v>综合评分合格</v>
      </c>
      <c r="T235" t="str">
        <f t="shared" ca="1" si="92"/>
        <v>非优秀</v>
      </c>
      <c r="U235" t="str">
        <f t="shared" ca="1" si="93"/>
        <v>综合评分合格</v>
      </c>
      <c r="V235" t="str">
        <f t="shared" ca="1" si="94"/>
        <v>文采斐然</v>
      </c>
      <c r="W235" t="str">
        <f t="shared" ca="1" si="95"/>
        <v>口灿莲花</v>
      </c>
      <c r="X235" t="str">
        <f t="shared" ca="1" si="96"/>
        <v>颜值爆表</v>
      </c>
      <c r="Y235" t="str">
        <f t="shared" ca="1" si="97"/>
        <v/>
      </c>
      <c r="Z235" t="str">
        <f t="shared" ca="1" si="98"/>
        <v>Excel达人</v>
      </c>
      <c r="AA235" t="str">
        <f t="shared" ca="1" si="99"/>
        <v/>
      </c>
      <c r="AB235" t="str">
        <f t="shared" ca="1" si="100"/>
        <v/>
      </c>
      <c r="AC235" t="str">
        <f t="shared" ca="1" si="101"/>
        <v>分析师100234属于高收入人群,能力综合评分合格</v>
      </c>
      <c r="AD235" t="str">
        <f t="shared" ca="1" si="102"/>
        <v>文采斐然 口灿莲花 颜值爆表</v>
      </c>
      <c r="AE235" t="str">
        <f t="shared" ca="1" si="103"/>
        <v>Excel达人</v>
      </c>
      <c r="AF235" t="str">
        <f t="shared" ca="1" si="104"/>
        <v>分析师100234属于高收入人群,能力综合评分合格 此人文采斐然 口灿莲花 颜值爆表也是Excel达人。</v>
      </c>
    </row>
    <row r="236" spans="1:32" x14ac:dyDescent="0.2">
      <c r="A236">
        <v>100235</v>
      </c>
      <c r="B236" s="3">
        <f t="shared" ca="1" si="81"/>
        <v>5961.3481036047488</v>
      </c>
      <c r="C236" s="3">
        <f t="shared" ca="1" si="82"/>
        <v>50.092464881471656</v>
      </c>
      <c r="D236" t="str">
        <f t="shared" ca="1" si="83"/>
        <v>男</v>
      </c>
      <c r="E236" s="3">
        <f t="shared" ca="1" si="84"/>
        <v>15883.119570732921</v>
      </c>
      <c r="F236" s="3">
        <f t="shared" ca="1" si="85"/>
        <v>18</v>
      </c>
      <c r="G236">
        <f t="shared" ca="1" si="80"/>
        <v>5</v>
      </c>
      <c r="H236">
        <f t="shared" ca="1" si="105"/>
        <v>3</v>
      </c>
      <c r="I236">
        <f t="shared" ca="1" si="105"/>
        <v>4</v>
      </c>
      <c r="J236">
        <f t="shared" ca="1" si="105"/>
        <v>4</v>
      </c>
      <c r="K236">
        <f t="shared" ca="1" si="105"/>
        <v>3</v>
      </c>
      <c r="L236">
        <f t="shared" ca="1" si="105"/>
        <v>4</v>
      </c>
      <c r="M236">
        <f t="shared" ca="1" si="105"/>
        <v>5</v>
      </c>
      <c r="N236" s="2">
        <f t="shared" ca="1" si="86"/>
        <v>4</v>
      </c>
      <c r="O236" s="2">
        <f t="shared" ca="1" si="87"/>
        <v>4</v>
      </c>
      <c r="P236" s="2">
        <f t="shared" ca="1" si="88"/>
        <v>4</v>
      </c>
      <c r="Q236" t="str">
        <f t="shared" ca="1" si="89"/>
        <v>非低收入</v>
      </c>
      <c r="R236" t="str">
        <f t="shared" ca="1" si="90"/>
        <v>高收入</v>
      </c>
      <c r="S236" t="str">
        <f t="shared" ca="1" si="91"/>
        <v>综合评分合格</v>
      </c>
      <c r="T236" t="str">
        <f t="shared" ca="1" si="92"/>
        <v>非优秀</v>
      </c>
      <c r="U236" t="str">
        <f t="shared" ca="1" si="93"/>
        <v>综合评分合格</v>
      </c>
      <c r="V236" t="str">
        <f t="shared" ca="1" si="94"/>
        <v/>
      </c>
      <c r="W236" t="str">
        <f t="shared" ca="1" si="95"/>
        <v/>
      </c>
      <c r="X236" t="str">
        <f t="shared" ca="1" si="96"/>
        <v>颜值爆表</v>
      </c>
      <c r="Y236" t="str">
        <f t="shared" ca="1" si="97"/>
        <v>SQL大神</v>
      </c>
      <c r="Z236" t="str">
        <f t="shared" ca="1" si="98"/>
        <v/>
      </c>
      <c r="AA236" t="str">
        <f t="shared" ca="1" si="99"/>
        <v/>
      </c>
      <c r="AB236" t="str">
        <f t="shared" ca="1" si="100"/>
        <v/>
      </c>
      <c r="AC236" t="str">
        <f t="shared" ca="1" si="101"/>
        <v>分析师100235属于高收入人群,能力综合评分合格</v>
      </c>
      <c r="AD236" t="str">
        <f t="shared" ca="1" si="102"/>
        <v>颜值爆表</v>
      </c>
      <c r="AE236" t="str">
        <f t="shared" ca="1" si="103"/>
        <v>SQL大神</v>
      </c>
      <c r="AF236" t="str">
        <f t="shared" ca="1" si="104"/>
        <v>分析师100235属于高收入人群,能力综合评分合格 此人颜值爆表也是SQL大神。</v>
      </c>
    </row>
    <row r="237" spans="1:32" x14ac:dyDescent="0.2">
      <c r="A237">
        <v>100236</v>
      </c>
      <c r="B237" s="3">
        <f t="shared" ca="1" si="81"/>
        <v>424.09891992847503</v>
      </c>
      <c r="C237" s="3">
        <f t="shared" ca="1" si="82"/>
        <v>46.085722255255213</v>
      </c>
      <c r="D237" t="str">
        <f t="shared" ca="1" si="83"/>
        <v>男</v>
      </c>
      <c r="E237" s="3">
        <f t="shared" ca="1" si="84"/>
        <v>19352.356562503595</v>
      </c>
      <c r="F237" s="3">
        <f t="shared" ca="1" si="85"/>
        <v>10</v>
      </c>
      <c r="G237">
        <f t="shared" ca="1" si="80"/>
        <v>4</v>
      </c>
      <c r="H237">
        <f t="shared" ca="1" si="105"/>
        <v>5</v>
      </c>
      <c r="I237">
        <f t="shared" ca="1" si="105"/>
        <v>5</v>
      </c>
      <c r="J237">
        <f t="shared" ca="1" si="105"/>
        <v>5</v>
      </c>
      <c r="K237">
        <f t="shared" ca="1" si="105"/>
        <v>5</v>
      </c>
      <c r="L237">
        <f t="shared" ca="1" si="105"/>
        <v>5</v>
      </c>
      <c r="M237">
        <f t="shared" ca="1" si="105"/>
        <v>5</v>
      </c>
      <c r="N237" s="2">
        <f t="shared" ca="1" si="86"/>
        <v>4.75</v>
      </c>
      <c r="O237" s="2">
        <f t="shared" ca="1" si="87"/>
        <v>5</v>
      </c>
      <c r="P237" s="2">
        <f t="shared" ca="1" si="88"/>
        <v>4.8499999999999996</v>
      </c>
      <c r="Q237" t="str">
        <f t="shared" ca="1" si="89"/>
        <v>非低收入</v>
      </c>
      <c r="R237" t="str">
        <f t="shared" ca="1" si="90"/>
        <v>高收入</v>
      </c>
      <c r="S237" t="str">
        <f t="shared" ca="1" si="91"/>
        <v>综合评分合格</v>
      </c>
      <c r="T237" t="str">
        <f t="shared" ca="1" si="92"/>
        <v>优秀</v>
      </c>
      <c r="U237" t="str">
        <f t="shared" ca="1" si="93"/>
        <v>优秀</v>
      </c>
      <c r="V237" t="str">
        <f t="shared" ca="1" si="94"/>
        <v>文采斐然</v>
      </c>
      <c r="W237" t="str">
        <f t="shared" ca="1" si="95"/>
        <v>口灿莲花</v>
      </c>
      <c r="X237" t="str">
        <f t="shared" ca="1" si="96"/>
        <v>颜值爆表</v>
      </c>
      <c r="Y237" t="str">
        <f t="shared" ca="1" si="97"/>
        <v/>
      </c>
      <c r="Z237" t="str">
        <f t="shared" ca="1" si="98"/>
        <v>Excel达人</v>
      </c>
      <c r="AA237" t="str">
        <f t="shared" ca="1" si="99"/>
        <v>可视化高手</v>
      </c>
      <c r="AB237" t="str">
        <f t="shared" ca="1" si="100"/>
        <v>算法狂魔</v>
      </c>
      <c r="AC237" t="str">
        <f t="shared" ca="1" si="101"/>
        <v>分析师100236属于高收入人群,能力优秀</v>
      </c>
      <c r="AD237" t="str">
        <f t="shared" ca="1" si="102"/>
        <v>文采斐然 口灿莲花 颜值爆表</v>
      </c>
      <c r="AE237" t="str">
        <f t="shared" ca="1" si="103"/>
        <v>Excel达人 可视化高手 算法狂魔</v>
      </c>
      <c r="AF237" t="str">
        <f t="shared" ca="1" si="104"/>
        <v>分析师100236属于高收入人群,能力优秀 此人文采斐然 口灿莲花 颜值爆表也是Excel达人 可视化高手 算法狂魔。</v>
      </c>
    </row>
    <row r="238" spans="1:32" x14ac:dyDescent="0.2">
      <c r="A238">
        <v>100237</v>
      </c>
      <c r="B238" s="3">
        <f t="shared" ca="1" si="81"/>
        <v>4577.2128454503973</v>
      </c>
      <c r="C238" s="3">
        <f t="shared" ca="1" si="82"/>
        <v>31.304001607089738</v>
      </c>
      <c r="D238" t="str">
        <f t="shared" ca="1" si="83"/>
        <v>女</v>
      </c>
      <c r="E238" s="3">
        <f t="shared" ca="1" si="84"/>
        <v>10760.208877779141</v>
      </c>
      <c r="F238" s="3">
        <f t="shared" ca="1" si="85"/>
        <v>7</v>
      </c>
      <c r="G238">
        <f t="shared" ca="1" si="80"/>
        <v>5</v>
      </c>
      <c r="H238">
        <f t="shared" ca="1" si="105"/>
        <v>5</v>
      </c>
      <c r="I238">
        <f t="shared" ca="1" si="105"/>
        <v>5</v>
      </c>
      <c r="J238">
        <f t="shared" ca="1" si="105"/>
        <v>5</v>
      </c>
      <c r="K238">
        <f t="shared" ca="1" si="105"/>
        <v>4</v>
      </c>
      <c r="L238">
        <f t="shared" ca="1" si="105"/>
        <v>5</v>
      </c>
      <c r="M238">
        <f t="shared" ca="1" si="105"/>
        <v>4</v>
      </c>
      <c r="N238" s="2">
        <f t="shared" ca="1" si="86"/>
        <v>5</v>
      </c>
      <c r="O238" s="2">
        <f t="shared" ca="1" si="87"/>
        <v>4.333333333333333</v>
      </c>
      <c r="P238" s="2">
        <f t="shared" ca="1" si="88"/>
        <v>4.7333333333333334</v>
      </c>
      <c r="Q238" t="str">
        <f t="shared" ca="1" si="89"/>
        <v>非低收入</v>
      </c>
      <c r="R238" t="str">
        <f t="shared" ca="1" si="90"/>
        <v>高收入</v>
      </c>
      <c r="S238" t="str">
        <f t="shared" ca="1" si="91"/>
        <v>综合评分合格</v>
      </c>
      <c r="T238" t="str">
        <f t="shared" ca="1" si="92"/>
        <v>非优秀</v>
      </c>
      <c r="U238" t="str">
        <f t="shared" ca="1" si="93"/>
        <v>综合评分合格</v>
      </c>
      <c r="V238" t="str">
        <f t="shared" ca="1" si="94"/>
        <v/>
      </c>
      <c r="W238" t="str">
        <f t="shared" ca="1" si="95"/>
        <v>口灿莲花</v>
      </c>
      <c r="X238" t="str">
        <f t="shared" ca="1" si="96"/>
        <v/>
      </c>
      <c r="Y238" t="str">
        <f t="shared" ca="1" si="97"/>
        <v>SQL大神</v>
      </c>
      <c r="Z238" t="str">
        <f t="shared" ca="1" si="98"/>
        <v>Excel达人</v>
      </c>
      <c r="AA238" t="str">
        <f t="shared" ca="1" si="99"/>
        <v>可视化高手</v>
      </c>
      <c r="AB238" t="str">
        <f t="shared" ca="1" si="100"/>
        <v>算法狂魔</v>
      </c>
      <c r="AC238" t="str">
        <f t="shared" ca="1" si="101"/>
        <v>分析师100237属于高收入人群,能力综合评分合格</v>
      </c>
      <c r="AD238" t="str">
        <f t="shared" ca="1" si="102"/>
        <v>口灿莲花</v>
      </c>
      <c r="AE238" t="str">
        <f t="shared" ca="1" si="103"/>
        <v>SQL大神 Excel达人 可视化高手 算法狂魔</v>
      </c>
      <c r="AF238" t="str">
        <f t="shared" ca="1" si="104"/>
        <v>分析师100237属于高收入人群,能力综合评分合格 此人口灿莲花也是SQL大神 Excel达人 可视化高手 算法狂魔。</v>
      </c>
    </row>
    <row r="239" spans="1:32" x14ac:dyDescent="0.2">
      <c r="A239">
        <v>100238</v>
      </c>
      <c r="B239" s="3">
        <f t="shared" ca="1" si="81"/>
        <v>2908.7530359602551</v>
      </c>
      <c r="C239" s="3">
        <f t="shared" ca="1" si="82"/>
        <v>49.231976312509609</v>
      </c>
      <c r="D239" t="str">
        <f t="shared" ca="1" si="83"/>
        <v>男</v>
      </c>
      <c r="E239" s="3">
        <f t="shared" ca="1" si="84"/>
        <v>4692.1877966079737</v>
      </c>
      <c r="F239" s="3">
        <f t="shared" ca="1" si="85"/>
        <v>16</v>
      </c>
      <c r="G239">
        <f t="shared" ca="1" si="80"/>
        <v>5</v>
      </c>
      <c r="H239">
        <f t="shared" ca="1" si="105"/>
        <v>4</v>
      </c>
      <c r="I239">
        <f t="shared" ca="1" si="105"/>
        <v>4</v>
      </c>
      <c r="J239">
        <f t="shared" ca="1" si="105"/>
        <v>4</v>
      </c>
      <c r="K239">
        <f t="shared" ca="1" si="105"/>
        <v>4</v>
      </c>
      <c r="L239">
        <f t="shared" ca="1" si="105"/>
        <v>4</v>
      </c>
      <c r="M239">
        <f t="shared" ca="1" si="105"/>
        <v>5</v>
      </c>
      <c r="N239" s="2">
        <f t="shared" ca="1" si="86"/>
        <v>4.25</v>
      </c>
      <c r="O239" s="2">
        <f t="shared" ca="1" si="87"/>
        <v>4.333333333333333</v>
      </c>
      <c r="P239" s="2">
        <f t="shared" ca="1" si="88"/>
        <v>4.2833333333333332</v>
      </c>
      <c r="Q239" t="str">
        <f t="shared" ca="1" si="89"/>
        <v>非低收入</v>
      </c>
      <c r="R239" t="str">
        <f t="shared" ca="1" si="90"/>
        <v>中等收入</v>
      </c>
      <c r="S239" t="str">
        <f t="shared" ca="1" si="91"/>
        <v>综合评分合格</v>
      </c>
      <c r="T239" t="str">
        <f t="shared" ca="1" si="92"/>
        <v>非优秀</v>
      </c>
      <c r="U239" t="str">
        <f t="shared" ca="1" si="93"/>
        <v>综合评分合格</v>
      </c>
      <c r="V239" t="str">
        <f t="shared" ca="1" si="94"/>
        <v/>
      </c>
      <c r="W239" t="str">
        <f t="shared" ca="1" si="95"/>
        <v/>
      </c>
      <c r="X239" t="str">
        <f t="shared" ca="1" si="96"/>
        <v>颜值爆表</v>
      </c>
      <c r="Y239" t="str">
        <f t="shared" ca="1" si="97"/>
        <v>SQL大神</v>
      </c>
      <c r="Z239" t="str">
        <f t="shared" ca="1" si="98"/>
        <v/>
      </c>
      <c r="AA239" t="str">
        <f t="shared" ca="1" si="99"/>
        <v/>
      </c>
      <c r="AB239" t="str">
        <f t="shared" ca="1" si="100"/>
        <v/>
      </c>
      <c r="AC239" t="str">
        <f t="shared" ca="1" si="101"/>
        <v>分析师100238属于中等收入人群,能力综合评分合格</v>
      </c>
      <c r="AD239" t="str">
        <f t="shared" ca="1" si="102"/>
        <v>颜值爆表</v>
      </c>
      <c r="AE239" t="str">
        <f t="shared" ca="1" si="103"/>
        <v>SQL大神</v>
      </c>
      <c r="AF239" t="str">
        <f t="shared" ca="1" si="104"/>
        <v>分析师100238属于中等收入人群,能力综合评分合格 此人颜值爆表也是SQL大神。</v>
      </c>
    </row>
    <row r="240" spans="1:32" x14ac:dyDescent="0.2">
      <c r="A240">
        <v>100239</v>
      </c>
      <c r="B240" s="3">
        <f t="shared" ca="1" si="81"/>
        <v>3046.2614307958015</v>
      </c>
      <c r="C240" s="3">
        <f t="shared" ca="1" si="82"/>
        <v>51.572730779520207</v>
      </c>
      <c r="D240" t="str">
        <f t="shared" ca="1" si="83"/>
        <v>男</v>
      </c>
      <c r="E240" s="3">
        <f t="shared" ca="1" si="84"/>
        <v>7096.020138495689</v>
      </c>
      <c r="F240" s="3">
        <f t="shared" ca="1" si="85"/>
        <v>10</v>
      </c>
      <c r="G240">
        <f t="shared" ca="1" si="80"/>
        <v>5</v>
      </c>
      <c r="H240">
        <f t="shared" ca="1" si="105"/>
        <v>4</v>
      </c>
      <c r="I240">
        <f t="shared" ca="1" si="105"/>
        <v>4</v>
      </c>
      <c r="J240">
        <f t="shared" ca="1" si="105"/>
        <v>5</v>
      </c>
      <c r="K240">
        <f t="shared" ca="1" si="105"/>
        <v>4</v>
      </c>
      <c r="L240">
        <f t="shared" ca="1" si="105"/>
        <v>4</v>
      </c>
      <c r="M240">
        <f t="shared" ca="1" si="105"/>
        <v>5</v>
      </c>
      <c r="N240" s="2">
        <f t="shared" ca="1" si="86"/>
        <v>4.5</v>
      </c>
      <c r="O240" s="2">
        <f t="shared" ca="1" si="87"/>
        <v>4.333333333333333</v>
      </c>
      <c r="P240" s="2">
        <f t="shared" ca="1" si="88"/>
        <v>4.4333333333333336</v>
      </c>
      <c r="Q240" t="str">
        <f t="shared" ca="1" si="89"/>
        <v>非低收入</v>
      </c>
      <c r="R240" t="str">
        <f t="shared" ca="1" si="90"/>
        <v>中高收入</v>
      </c>
      <c r="S240" t="str">
        <f t="shared" ca="1" si="91"/>
        <v>综合评分合格</v>
      </c>
      <c r="T240" t="str">
        <f t="shared" ca="1" si="92"/>
        <v>非优秀</v>
      </c>
      <c r="U240" t="str">
        <f t="shared" ca="1" si="93"/>
        <v>综合评分合格</v>
      </c>
      <c r="V240" t="str">
        <f t="shared" ca="1" si="94"/>
        <v/>
      </c>
      <c r="W240" t="str">
        <f t="shared" ca="1" si="95"/>
        <v/>
      </c>
      <c r="X240" t="str">
        <f t="shared" ca="1" si="96"/>
        <v>颜值爆表</v>
      </c>
      <c r="Y240" t="str">
        <f t="shared" ca="1" si="97"/>
        <v>SQL大神</v>
      </c>
      <c r="Z240" t="str">
        <f t="shared" ca="1" si="98"/>
        <v/>
      </c>
      <c r="AA240" t="str">
        <f t="shared" ca="1" si="99"/>
        <v/>
      </c>
      <c r="AB240" t="str">
        <f t="shared" ca="1" si="100"/>
        <v>算法狂魔</v>
      </c>
      <c r="AC240" t="str">
        <f t="shared" ca="1" si="101"/>
        <v>分析师100239属于中高收入人群,能力综合评分合格</v>
      </c>
      <c r="AD240" t="str">
        <f t="shared" ca="1" si="102"/>
        <v>颜值爆表</v>
      </c>
      <c r="AE240" t="str">
        <f t="shared" ca="1" si="103"/>
        <v>SQL大神 算法狂魔</v>
      </c>
      <c r="AF240" t="str">
        <f t="shared" ca="1" si="104"/>
        <v>分析师100239属于中高收入人群,能力综合评分合格 此人颜值爆表也是SQL大神 算法狂魔。</v>
      </c>
    </row>
    <row r="241" spans="1:32" x14ac:dyDescent="0.2">
      <c r="A241">
        <v>100240</v>
      </c>
      <c r="B241" s="3">
        <f t="shared" ca="1" si="81"/>
        <v>4161.4897290069594</v>
      </c>
      <c r="C241" s="3">
        <f t="shared" ca="1" si="82"/>
        <v>20.687905837451748</v>
      </c>
      <c r="D241" t="str">
        <f t="shared" ca="1" si="83"/>
        <v>男</v>
      </c>
      <c r="E241" s="3">
        <f t="shared" ca="1" si="84"/>
        <v>18675.642406390878</v>
      </c>
      <c r="F241" s="3">
        <f t="shared" ca="1" si="85"/>
        <v>11</v>
      </c>
      <c r="G241">
        <f t="shared" ca="1" si="80"/>
        <v>4</v>
      </c>
      <c r="H241">
        <f t="shared" ca="1" si="105"/>
        <v>4</v>
      </c>
      <c r="I241">
        <f t="shared" ca="1" si="105"/>
        <v>4</v>
      </c>
      <c r="J241">
        <f t="shared" ca="1" si="105"/>
        <v>5</v>
      </c>
      <c r="K241">
        <f t="shared" ca="1" si="105"/>
        <v>5</v>
      </c>
      <c r="L241">
        <f t="shared" ca="1" si="105"/>
        <v>5</v>
      </c>
      <c r="M241">
        <f t="shared" ca="1" si="105"/>
        <v>5</v>
      </c>
      <c r="N241" s="2">
        <f t="shared" ca="1" si="86"/>
        <v>4.25</v>
      </c>
      <c r="O241" s="2">
        <f t="shared" ca="1" si="87"/>
        <v>5</v>
      </c>
      <c r="P241" s="2">
        <f t="shared" ca="1" si="88"/>
        <v>4.55</v>
      </c>
      <c r="Q241" t="str">
        <f t="shared" ca="1" si="89"/>
        <v>非低收入</v>
      </c>
      <c r="R241" t="str">
        <f t="shared" ca="1" si="90"/>
        <v>高收入</v>
      </c>
      <c r="S241" t="str">
        <f t="shared" ca="1" si="91"/>
        <v>综合评分合格</v>
      </c>
      <c r="T241" t="str">
        <f t="shared" ca="1" si="92"/>
        <v>非优秀</v>
      </c>
      <c r="U241" t="str">
        <f t="shared" ca="1" si="93"/>
        <v>综合评分合格</v>
      </c>
      <c r="V241" t="str">
        <f t="shared" ca="1" si="94"/>
        <v>文采斐然</v>
      </c>
      <c r="W241" t="str">
        <f t="shared" ca="1" si="95"/>
        <v>口灿莲花</v>
      </c>
      <c r="X241" t="str">
        <f t="shared" ca="1" si="96"/>
        <v>颜值爆表</v>
      </c>
      <c r="Y241" t="str">
        <f t="shared" ca="1" si="97"/>
        <v/>
      </c>
      <c r="Z241" t="str">
        <f t="shared" ca="1" si="98"/>
        <v/>
      </c>
      <c r="AA241" t="str">
        <f t="shared" ca="1" si="99"/>
        <v/>
      </c>
      <c r="AB241" t="str">
        <f t="shared" ca="1" si="100"/>
        <v>算法狂魔</v>
      </c>
      <c r="AC241" t="str">
        <f t="shared" ca="1" si="101"/>
        <v>分析师100240属于高收入人群,能力综合评分合格</v>
      </c>
      <c r="AD241" t="str">
        <f t="shared" ca="1" si="102"/>
        <v>文采斐然 口灿莲花 颜值爆表</v>
      </c>
      <c r="AE241" t="str">
        <f t="shared" ca="1" si="103"/>
        <v>算法狂魔</v>
      </c>
      <c r="AF241" t="str">
        <f t="shared" ca="1" si="104"/>
        <v>分析师100240属于高收入人群,能力综合评分合格 此人文采斐然 口灿莲花 颜值爆表也是算法狂魔。</v>
      </c>
    </row>
    <row r="242" spans="1:32" x14ac:dyDescent="0.2">
      <c r="A242">
        <v>100241</v>
      </c>
      <c r="B242" s="3">
        <f t="shared" ca="1" si="81"/>
        <v>772.95012328007169</v>
      </c>
      <c r="C242" s="3">
        <f t="shared" ca="1" si="82"/>
        <v>25.040507653834645</v>
      </c>
      <c r="D242" t="str">
        <f t="shared" ca="1" si="83"/>
        <v>男</v>
      </c>
      <c r="E242" s="3">
        <f t="shared" ca="1" si="84"/>
        <v>20848.471313743688</v>
      </c>
      <c r="F242" s="3">
        <f t="shared" ca="1" si="85"/>
        <v>11</v>
      </c>
      <c r="G242">
        <f t="shared" ca="1" si="80"/>
        <v>5</v>
      </c>
      <c r="H242">
        <f t="shared" ca="1" si="105"/>
        <v>4</v>
      </c>
      <c r="I242">
        <f t="shared" ca="1" si="105"/>
        <v>5</v>
      </c>
      <c r="J242">
        <f t="shared" ca="1" si="105"/>
        <v>5</v>
      </c>
      <c r="K242">
        <f t="shared" ca="1" si="105"/>
        <v>5</v>
      </c>
      <c r="L242">
        <f t="shared" ca="1" si="105"/>
        <v>3</v>
      </c>
      <c r="M242">
        <f t="shared" ca="1" si="105"/>
        <v>3</v>
      </c>
      <c r="N242" s="2">
        <f t="shared" ca="1" si="86"/>
        <v>4.75</v>
      </c>
      <c r="O242" s="2">
        <f t="shared" ca="1" si="87"/>
        <v>3.6666666666666665</v>
      </c>
      <c r="P242" s="2">
        <f t="shared" ca="1" si="88"/>
        <v>4.3166666666666664</v>
      </c>
      <c r="Q242" t="str">
        <f t="shared" ca="1" si="89"/>
        <v>非低收入</v>
      </c>
      <c r="R242" t="str">
        <f t="shared" ca="1" si="90"/>
        <v>高收入</v>
      </c>
      <c r="S242" t="str">
        <f t="shared" ca="1" si="91"/>
        <v>综合评分合格</v>
      </c>
      <c r="T242" t="str">
        <f t="shared" ca="1" si="92"/>
        <v>非优秀</v>
      </c>
      <c r="U242" t="str">
        <f t="shared" ca="1" si="93"/>
        <v>综合评分合格</v>
      </c>
      <c r="V242" t="str">
        <f t="shared" ca="1" si="94"/>
        <v>文采斐然</v>
      </c>
      <c r="W242" t="str">
        <f t="shared" ca="1" si="95"/>
        <v/>
      </c>
      <c r="X242" t="str">
        <f t="shared" ca="1" si="96"/>
        <v/>
      </c>
      <c r="Y242" t="str">
        <f t="shared" ca="1" si="97"/>
        <v>SQL大神</v>
      </c>
      <c r="Z242" t="str">
        <f t="shared" ca="1" si="98"/>
        <v/>
      </c>
      <c r="AA242" t="str">
        <f t="shared" ca="1" si="99"/>
        <v>可视化高手</v>
      </c>
      <c r="AB242" t="str">
        <f t="shared" ca="1" si="100"/>
        <v>算法狂魔</v>
      </c>
      <c r="AC242" t="str">
        <f t="shared" ca="1" si="101"/>
        <v>分析师100241属于高收入人群,能力综合评分合格</v>
      </c>
      <c r="AD242" t="str">
        <f t="shared" ca="1" si="102"/>
        <v>文采斐然</v>
      </c>
      <c r="AE242" t="str">
        <f t="shared" ca="1" si="103"/>
        <v>SQL大神 可视化高手 算法狂魔</v>
      </c>
      <c r="AF242" t="str">
        <f t="shared" ca="1" si="104"/>
        <v>分析师100241属于高收入人群,能力综合评分合格 此人文采斐然也是SQL大神 可视化高手 算法狂魔。</v>
      </c>
    </row>
    <row r="243" spans="1:32" x14ac:dyDescent="0.2">
      <c r="A243">
        <v>100242</v>
      </c>
      <c r="B243" s="3">
        <f t="shared" ca="1" si="81"/>
        <v>7274.6907622101871</v>
      </c>
      <c r="C243" s="3">
        <f t="shared" ca="1" si="82"/>
        <v>46.612335811286975</v>
      </c>
      <c r="D243" t="str">
        <f t="shared" ca="1" si="83"/>
        <v>男</v>
      </c>
      <c r="E243" s="3">
        <f t="shared" ca="1" si="84"/>
        <v>12433.233097419761</v>
      </c>
      <c r="F243" s="3">
        <f t="shared" ca="1" si="85"/>
        <v>13</v>
      </c>
      <c r="G243">
        <f t="shared" ca="1" si="80"/>
        <v>5</v>
      </c>
      <c r="H243">
        <f t="shared" ca="1" si="105"/>
        <v>4</v>
      </c>
      <c r="I243">
        <f t="shared" ca="1" si="105"/>
        <v>5</v>
      </c>
      <c r="J243">
        <f t="shared" ca="1" si="105"/>
        <v>5</v>
      </c>
      <c r="K243">
        <f t="shared" ca="1" si="105"/>
        <v>2</v>
      </c>
      <c r="L243">
        <f t="shared" ca="1" si="105"/>
        <v>5</v>
      </c>
      <c r="M243">
        <f t="shared" ca="1" si="105"/>
        <v>5</v>
      </c>
      <c r="N243" s="2">
        <f t="shared" ca="1" si="86"/>
        <v>4.75</v>
      </c>
      <c r="O243" s="2">
        <f t="shared" ca="1" si="87"/>
        <v>4</v>
      </c>
      <c r="P243" s="2">
        <f t="shared" ca="1" si="88"/>
        <v>4.45</v>
      </c>
      <c r="Q243" t="str">
        <f t="shared" ca="1" si="89"/>
        <v>非低收入</v>
      </c>
      <c r="R243" t="str">
        <f t="shared" ca="1" si="90"/>
        <v>高收入</v>
      </c>
      <c r="S243" t="str">
        <f t="shared" ca="1" si="91"/>
        <v>综合评分合格</v>
      </c>
      <c r="T243" t="str">
        <f t="shared" ca="1" si="92"/>
        <v>非优秀</v>
      </c>
      <c r="U243" t="str">
        <f t="shared" ca="1" si="93"/>
        <v>综合评分合格</v>
      </c>
      <c r="V243" t="str">
        <f t="shared" ca="1" si="94"/>
        <v/>
      </c>
      <c r="W243" t="str">
        <f t="shared" ca="1" si="95"/>
        <v>口灿莲花</v>
      </c>
      <c r="X243" t="str">
        <f t="shared" ca="1" si="96"/>
        <v>颜值爆表</v>
      </c>
      <c r="Y243" t="str">
        <f t="shared" ca="1" si="97"/>
        <v>SQL大神</v>
      </c>
      <c r="Z243" t="str">
        <f t="shared" ca="1" si="98"/>
        <v/>
      </c>
      <c r="AA243" t="str">
        <f t="shared" ca="1" si="99"/>
        <v>可视化高手</v>
      </c>
      <c r="AB243" t="str">
        <f t="shared" ca="1" si="100"/>
        <v>算法狂魔</v>
      </c>
      <c r="AC243" t="str">
        <f t="shared" ca="1" si="101"/>
        <v>分析师100242属于高收入人群,能力综合评分合格</v>
      </c>
      <c r="AD243" t="str">
        <f t="shared" ca="1" si="102"/>
        <v>口灿莲花 颜值爆表</v>
      </c>
      <c r="AE243" t="str">
        <f t="shared" ca="1" si="103"/>
        <v>SQL大神 可视化高手 算法狂魔</v>
      </c>
      <c r="AF243" t="str">
        <f t="shared" ca="1" si="104"/>
        <v>分析师100242属于高收入人群,能力综合评分合格 此人口灿莲花 颜值爆表也是SQL大神 可视化高手 算法狂魔。</v>
      </c>
    </row>
    <row r="244" spans="1:32" x14ac:dyDescent="0.2">
      <c r="A244">
        <v>100243</v>
      </c>
      <c r="B244" s="3">
        <f t="shared" ca="1" si="81"/>
        <v>4967.6359366618781</v>
      </c>
      <c r="C244" s="3">
        <f t="shared" ca="1" si="82"/>
        <v>36.756918452366776</v>
      </c>
      <c r="D244" t="str">
        <f t="shared" ca="1" si="83"/>
        <v>女</v>
      </c>
      <c r="E244" s="3">
        <f t="shared" ca="1" si="84"/>
        <v>14835.932943057613</v>
      </c>
      <c r="F244" s="3">
        <f t="shared" ca="1" si="85"/>
        <v>7</v>
      </c>
      <c r="G244">
        <f t="shared" ca="1" si="80"/>
        <v>4</v>
      </c>
      <c r="H244">
        <f t="shared" ca="1" si="105"/>
        <v>5</v>
      </c>
      <c r="I244">
        <f t="shared" ca="1" si="105"/>
        <v>5</v>
      </c>
      <c r="J244">
        <f t="shared" ca="1" si="105"/>
        <v>4</v>
      </c>
      <c r="K244">
        <f t="shared" ca="1" si="105"/>
        <v>4</v>
      </c>
      <c r="L244">
        <f t="shared" ca="1" si="105"/>
        <v>5</v>
      </c>
      <c r="M244">
        <f t="shared" ca="1" si="105"/>
        <v>4</v>
      </c>
      <c r="N244" s="2">
        <f t="shared" ca="1" si="86"/>
        <v>4.5</v>
      </c>
      <c r="O244" s="2">
        <f t="shared" ca="1" si="87"/>
        <v>4.333333333333333</v>
      </c>
      <c r="P244" s="2">
        <f t="shared" ca="1" si="88"/>
        <v>4.4333333333333336</v>
      </c>
      <c r="Q244" t="str">
        <f t="shared" ca="1" si="89"/>
        <v>非低收入</v>
      </c>
      <c r="R244" t="str">
        <f t="shared" ca="1" si="90"/>
        <v>高收入</v>
      </c>
      <c r="S244" t="str">
        <f t="shared" ca="1" si="91"/>
        <v>综合评分合格</v>
      </c>
      <c r="T244" t="str">
        <f t="shared" ca="1" si="92"/>
        <v>非优秀</v>
      </c>
      <c r="U244" t="str">
        <f t="shared" ca="1" si="93"/>
        <v>综合评分合格</v>
      </c>
      <c r="V244" t="str">
        <f t="shared" ca="1" si="94"/>
        <v/>
      </c>
      <c r="W244" t="str">
        <f t="shared" ca="1" si="95"/>
        <v>口灿莲花</v>
      </c>
      <c r="X244" t="str">
        <f t="shared" ca="1" si="96"/>
        <v/>
      </c>
      <c r="Y244" t="str">
        <f t="shared" ca="1" si="97"/>
        <v/>
      </c>
      <c r="Z244" t="str">
        <f t="shared" ca="1" si="98"/>
        <v>Excel达人</v>
      </c>
      <c r="AA244" t="str">
        <f t="shared" ca="1" si="99"/>
        <v>可视化高手</v>
      </c>
      <c r="AB244" t="str">
        <f t="shared" ca="1" si="100"/>
        <v/>
      </c>
      <c r="AC244" t="str">
        <f t="shared" ca="1" si="101"/>
        <v>分析师100243属于高收入人群,能力综合评分合格</v>
      </c>
      <c r="AD244" t="str">
        <f t="shared" ca="1" si="102"/>
        <v>口灿莲花</v>
      </c>
      <c r="AE244" t="str">
        <f t="shared" ca="1" si="103"/>
        <v>Excel达人 可视化高手</v>
      </c>
      <c r="AF244" t="str">
        <f t="shared" ca="1" si="104"/>
        <v>分析师100243属于高收入人群,能力综合评分合格 此人口灿莲花也是Excel达人 可视化高手。</v>
      </c>
    </row>
    <row r="245" spans="1:32" x14ac:dyDescent="0.2">
      <c r="A245">
        <v>100244</v>
      </c>
      <c r="B245" s="3">
        <f t="shared" ca="1" si="81"/>
        <v>8247.8377103292332</v>
      </c>
      <c r="C245" s="3">
        <f t="shared" ca="1" si="82"/>
        <v>64.876368365529174</v>
      </c>
      <c r="D245" t="str">
        <f t="shared" ca="1" si="83"/>
        <v>女</v>
      </c>
      <c r="E245" s="3">
        <f t="shared" ca="1" si="84"/>
        <v>6091.3812488514795</v>
      </c>
      <c r="F245" s="3">
        <f t="shared" ca="1" si="85"/>
        <v>19</v>
      </c>
      <c r="G245">
        <f t="shared" ref="G245:G308" ca="1" si="106">IF(RAND()&lt;0.5,5,IF(RAND()&lt;0.7,4,IF(RAND()&lt;0.8,3,IF(RAND()&lt;0.9,2,1))))</f>
        <v>3</v>
      </c>
      <c r="H245">
        <f t="shared" ca="1" si="105"/>
        <v>3</v>
      </c>
      <c r="I245">
        <f t="shared" ca="1" si="105"/>
        <v>5</v>
      </c>
      <c r="J245">
        <f t="shared" ca="1" si="105"/>
        <v>5</v>
      </c>
      <c r="K245">
        <f t="shared" ca="1" si="105"/>
        <v>3</v>
      </c>
      <c r="L245">
        <f t="shared" ca="1" si="105"/>
        <v>5</v>
      </c>
      <c r="M245">
        <f t="shared" ca="1" si="105"/>
        <v>4</v>
      </c>
      <c r="N245" s="2">
        <f t="shared" ca="1" si="86"/>
        <v>4</v>
      </c>
      <c r="O245" s="2">
        <f t="shared" ca="1" si="87"/>
        <v>4</v>
      </c>
      <c r="P245" s="2">
        <f t="shared" ca="1" si="88"/>
        <v>4</v>
      </c>
      <c r="Q245" t="str">
        <f t="shared" ca="1" si="89"/>
        <v>非低收入</v>
      </c>
      <c r="R245" t="str">
        <f t="shared" ca="1" si="90"/>
        <v>中高收入</v>
      </c>
      <c r="S245" t="str">
        <f t="shared" ca="1" si="91"/>
        <v>综合评分合格</v>
      </c>
      <c r="T245" t="str">
        <f t="shared" ca="1" si="92"/>
        <v>非优秀</v>
      </c>
      <c r="U245" t="str">
        <f t="shared" ca="1" si="93"/>
        <v>综合评分合格</v>
      </c>
      <c r="V245" t="str">
        <f t="shared" ca="1" si="94"/>
        <v/>
      </c>
      <c r="W245" t="str">
        <f t="shared" ca="1" si="95"/>
        <v>口灿莲花</v>
      </c>
      <c r="X245" t="str">
        <f t="shared" ca="1" si="96"/>
        <v/>
      </c>
      <c r="Y245" t="str">
        <f t="shared" ca="1" si="97"/>
        <v/>
      </c>
      <c r="Z245" t="str">
        <f t="shared" ca="1" si="98"/>
        <v/>
      </c>
      <c r="AA245" t="str">
        <f t="shared" ca="1" si="99"/>
        <v>可视化高手</v>
      </c>
      <c r="AB245" t="str">
        <f t="shared" ca="1" si="100"/>
        <v>算法狂魔</v>
      </c>
      <c r="AC245" t="str">
        <f t="shared" ca="1" si="101"/>
        <v>分析师100244属于中高收入人群,能力综合评分合格</v>
      </c>
      <c r="AD245" t="str">
        <f t="shared" ca="1" si="102"/>
        <v>口灿莲花</v>
      </c>
      <c r="AE245" t="str">
        <f t="shared" ca="1" si="103"/>
        <v>可视化高手 算法狂魔</v>
      </c>
      <c r="AF245" t="str">
        <f t="shared" ca="1" si="104"/>
        <v>分析师100244属于中高收入人群,能力综合评分合格 此人口灿莲花也是可视化高手 算法狂魔。</v>
      </c>
    </row>
    <row r="246" spans="1:32" x14ac:dyDescent="0.2">
      <c r="A246">
        <v>100245</v>
      </c>
      <c r="B246" s="3">
        <f t="shared" ca="1" si="81"/>
        <v>9615.8725203684644</v>
      </c>
      <c r="C246" s="3">
        <f t="shared" ca="1" si="82"/>
        <v>19.974365810753348</v>
      </c>
      <c r="D246" t="str">
        <f t="shared" ca="1" si="83"/>
        <v>女</v>
      </c>
      <c r="E246" s="3">
        <f t="shared" ca="1" si="84"/>
        <v>16000.41312781442</v>
      </c>
      <c r="F246" s="3">
        <f t="shared" ca="1" si="85"/>
        <v>20</v>
      </c>
      <c r="G246">
        <f t="shared" ca="1" si="106"/>
        <v>3</v>
      </c>
      <c r="H246">
        <f t="shared" ca="1" si="105"/>
        <v>5</v>
      </c>
      <c r="I246">
        <f t="shared" ca="1" si="105"/>
        <v>3</v>
      </c>
      <c r="J246">
        <f t="shared" ca="1" si="105"/>
        <v>4</v>
      </c>
      <c r="K246">
        <f t="shared" ca="1" si="105"/>
        <v>4</v>
      </c>
      <c r="L246">
        <f t="shared" ca="1" si="105"/>
        <v>5</v>
      </c>
      <c r="M246">
        <f t="shared" ca="1" si="105"/>
        <v>5</v>
      </c>
      <c r="N246" s="2">
        <f t="shared" ca="1" si="86"/>
        <v>3.75</v>
      </c>
      <c r="O246" s="2">
        <f t="shared" ca="1" si="87"/>
        <v>4.666666666666667</v>
      </c>
      <c r="P246" s="2">
        <f t="shared" ca="1" si="88"/>
        <v>4.1166666666666671</v>
      </c>
      <c r="Q246" t="str">
        <f t="shared" ca="1" si="89"/>
        <v>非低收入</v>
      </c>
      <c r="R246" t="str">
        <f t="shared" ca="1" si="90"/>
        <v>高收入</v>
      </c>
      <c r="S246" t="str">
        <f t="shared" ca="1" si="91"/>
        <v>综合评分合格</v>
      </c>
      <c r="T246" t="str">
        <f t="shared" ca="1" si="92"/>
        <v>非优秀</v>
      </c>
      <c r="U246" t="str">
        <f t="shared" ca="1" si="93"/>
        <v>综合评分合格</v>
      </c>
      <c r="V246" t="str">
        <f t="shared" ca="1" si="94"/>
        <v/>
      </c>
      <c r="W246" t="str">
        <f t="shared" ca="1" si="95"/>
        <v>口灿莲花</v>
      </c>
      <c r="X246" t="str">
        <f t="shared" ca="1" si="96"/>
        <v>颜值爆表</v>
      </c>
      <c r="Y246" t="str">
        <f t="shared" ca="1" si="97"/>
        <v/>
      </c>
      <c r="Z246" t="str">
        <f t="shared" ca="1" si="98"/>
        <v>Excel达人</v>
      </c>
      <c r="AA246" t="str">
        <f t="shared" ca="1" si="99"/>
        <v/>
      </c>
      <c r="AB246" t="str">
        <f t="shared" ca="1" si="100"/>
        <v/>
      </c>
      <c r="AC246" t="str">
        <f t="shared" ca="1" si="101"/>
        <v>分析师100245属于高收入人群,能力综合评分合格</v>
      </c>
      <c r="AD246" t="str">
        <f t="shared" ca="1" si="102"/>
        <v>口灿莲花 颜值爆表</v>
      </c>
      <c r="AE246" t="str">
        <f t="shared" ca="1" si="103"/>
        <v>Excel达人</v>
      </c>
      <c r="AF246" t="str">
        <f t="shared" ca="1" si="104"/>
        <v>分析师100245属于高收入人群,能力综合评分合格 此人口灿莲花 颜值爆表也是Excel达人。</v>
      </c>
    </row>
    <row r="247" spans="1:32" x14ac:dyDescent="0.2">
      <c r="A247">
        <v>100246</v>
      </c>
      <c r="B247" s="3">
        <f t="shared" ca="1" si="81"/>
        <v>2169.963944048463</v>
      </c>
      <c r="C247" s="3">
        <f t="shared" ca="1" si="82"/>
        <v>62.777694294875928</v>
      </c>
      <c r="D247" t="str">
        <f t="shared" ca="1" si="83"/>
        <v>男</v>
      </c>
      <c r="E247" s="3">
        <f t="shared" ca="1" si="84"/>
        <v>12121.371525420795</v>
      </c>
      <c r="F247" s="3">
        <f t="shared" ca="1" si="85"/>
        <v>21</v>
      </c>
      <c r="G247">
        <f t="shared" ca="1" si="106"/>
        <v>5</v>
      </c>
      <c r="H247">
        <f t="shared" ca="1" si="105"/>
        <v>4</v>
      </c>
      <c r="I247">
        <f t="shared" ca="1" si="105"/>
        <v>3</v>
      </c>
      <c r="J247">
        <f t="shared" ca="1" si="105"/>
        <v>4</v>
      </c>
      <c r="K247">
        <f t="shared" ca="1" si="105"/>
        <v>3</v>
      </c>
      <c r="L247">
        <f t="shared" ca="1" si="105"/>
        <v>5</v>
      </c>
      <c r="M247">
        <f t="shared" ca="1" si="105"/>
        <v>4</v>
      </c>
      <c r="N247" s="2">
        <f t="shared" ca="1" si="86"/>
        <v>4</v>
      </c>
      <c r="O247" s="2">
        <f t="shared" ca="1" si="87"/>
        <v>4</v>
      </c>
      <c r="P247" s="2">
        <f t="shared" ca="1" si="88"/>
        <v>4</v>
      </c>
      <c r="Q247" t="str">
        <f t="shared" ca="1" si="89"/>
        <v>非低收入</v>
      </c>
      <c r="R247" t="str">
        <f t="shared" ca="1" si="90"/>
        <v>高收入</v>
      </c>
      <c r="S247" t="str">
        <f t="shared" ca="1" si="91"/>
        <v>综合评分合格</v>
      </c>
      <c r="T247" t="str">
        <f t="shared" ca="1" si="92"/>
        <v>非优秀</v>
      </c>
      <c r="U247" t="str">
        <f t="shared" ca="1" si="93"/>
        <v>综合评分合格</v>
      </c>
      <c r="V247" t="str">
        <f t="shared" ca="1" si="94"/>
        <v/>
      </c>
      <c r="W247" t="str">
        <f t="shared" ca="1" si="95"/>
        <v>口灿莲花</v>
      </c>
      <c r="X247" t="str">
        <f t="shared" ca="1" si="96"/>
        <v/>
      </c>
      <c r="Y247" t="str">
        <f t="shared" ca="1" si="97"/>
        <v>SQL大神</v>
      </c>
      <c r="Z247" t="str">
        <f t="shared" ca="1" si="98"/>
        <v/>
      </c>
      <c r="AA247" t="str">
        <f t="shared" ca="1" si="99"/>
        <v/>
      </c>
      <c r="AB247" t="str">
        <f t="shared" ca="1" si="100"/>
        <v/>
      </c>
      <c r="AC247" t="str">
        <f t="shared" ca="1" si="101"/>
        <v>分析师100246属于高收入人群,能力综合评分合格</v>
      </c>
      <c r="AD247" t="str">
        <f t="shared" ca="1" si="102"/>
        <v>口灿莲花</v>
      </c>
      <c r="AE247" t="str">
        <f t="shared" ca="1" si="103"/>
        <v>SQL大神</v>
      </c>
      <c r="AF247" t="str">
        <f t="shared" ca="1" si="104"/>
        <v>分析师100246属于高收入人群,能力综合评分合格 此人口灿莲花也是SQL大神。</v>
      </c>
    </row>
    <row r="248" spans="1:32" x14ac:dyDescent="0.2">
      <c r="A248">
        <v>100247</v>
      </c>
      <c r="B248" s="3">
        <f t="shared" ca="1" si="81"/>
        <v>2920.0004812772918</v>
      </c>
      <c r="C248" s="3">
        <f t="shared" ca="1" si="82"/>
        <v>37.241972651740376</v>
      </c>
      <c r="D248" t="str">
        <f t="shared" ca="1" si="83"/>
        <v>女</v>
      </c>
      <c r="E248" s="3">
        <f t="shared" ca="1" si="84"/>
        <v>20017.560893003018</v>
      </c>
      <c r="F248" s="3">
        <f t="shared" ca="1" si="85"/>
        <v>12</v>
      </c>
      <c r="G248">
        <f t="shared" ca="1" si="106"/>
        <v>5</v>
      </c>
      <c r="H248">
        <f t="shared" ca="1" si="105"/>
        <v>5</v>
      </c>
      <c r="I248">
        <f t="shared" ca="1" si="105"/>
        <v>4</v>
      </c>
      <c r="J248">
        <f t="shared" ca="1" si="105"/>
        <v>3</v>
      </c>
      <c r="K248">
        <f t="shared" ca="1" si="105"/>
        <v>5</v>
      </c>
      <c r="L248">
        <f t="shared" ca="1" si="105"/>
        <v>5</v>
      </c>
      <c r="M248">
        <f t="shared" ca="1" si="105"/>
        <v>5</v>
      </c>
      <c r="N248" s="2">
        <f t="shared" ca="1" si="86"/>
        <v>4.25</v>
      </c>
      <c r="O248" s="2">
        <f t="shared" ca="1" si="87"/>
        <v>5</v>
      </c>
      <c r="P248" s="2">
        <f t="shared" ca="1" si="88"/>
        <v>4.55</v>
      </c>
      <c r="Q248" t="str">
        <f t="shared" ca="1" si="89"/>
        <v>非低收入</v>
      </c>
      <c r="R248" t="str">
        <f t="shared" ca="1" si="90"/>
        <v>高收入</v>
      </c>
      <c r="S248" t="str">
        <f t="shared" ca="1" si="91"/>
        <v>综合评分合格</v>
      </c>
      <c r="T248" t="str">
        <f t="shared" ca="1" si="92"/>
        <v>非优秀</v>
      </c>
      <c r="U248" t="str">
        <f t="shared" ca="1" si="93"/>
        <v>综合评分合格</v>
      </c>
      <c r="V248" t="str">
        <f t="shared" ca="1" si="94"/>
        <v>文采斐然</v>
      </c>
      <c r="W248" t="str">
        <f t="shared" ca="1" si="95"/>
        <v>口灿莲花</v>
      </c>
      <c r="X248" t="str">
        <f t="shared" ca="1" si="96"/>
        <v>颜值爆表</v>
      </c>
      <c r="Y248" t="str">
        <f t="shared" ca="1" si="97"/>
        <v>SQL大神</v>
      </c>
      <c r="Z248" t="str">
        <f t="shared" ca="1" si="98"/>
        <v>Excel达人</v>
      </c>
      <c r="AA248" t="str">
        <f t="shared" ca="1" si="99"/>
        <v/>
      </c>
      <c r="AB248" t="str">
        <f t="shared" ca="1" si="100"/>
        <v/>
      </c>
      <c r="AC248" t="str">
        <f t="shared" ca="1" si="101"/>
        <v>分析师100247属于高收入人群,能力综合评分合格</v>
      </c>
      <c r="AD248" t="str">
        <f t="shared" ca="1" si="102"/>
        <v>文采斐然 口灿莲花 颜值爆表</v>
      </c>
      <c r="AE248" t="str">
        <f t="shared" ca="1" si="103"/>
        <v>SQL大神 Excel达人</v>
      </c>
      <c r="AF248" t="str">
        <f t="shared" ca="1" si="104"/>
        <v>分析师100247属于高收入人群,能力综合评分合格 此人文采斐然 口灿莲花 颜值爆表也是SQL大神 Excel达人。</v>
      </c>
    </row>
    <row r="249" spans="1:32" x14ac:dyDescent="0.2">
      <c r="A249">
        <v>100248</v>
      </c>
      <c r="B249" s="3">
        <f t="shared" ca="1" si="81"/>
        <v>8702.7502691963673</v>
      </c>
      <c r="C249" s="3">
        <f t="shared" ca="1" si="82"/>
        <v>57.235025671785415</v>
      </c>
      <c r="D249" t="str">
        <f t="shared" ca="1" si="83"/>
        <v>男</v>
      </c>
      <c r="E249" s="3">
        <f t="shared" ca="1" si="84"/>
        <v>7754.6463435843843</v>
      </c>
      <c r="F249" s="3">
        <f t="shared" ca="1" si="85"/>
        <v>20</v>
      </c>
      <c r="G249">
        <f t="shared" ca="1" si="106"/>
        <v>2</v>
      </c>
      <c r="H249">
        <f t="shared" ca="1" si="105"/>
        <v>5</v>
      </c>
      <c r="I249">
        <f t="shared" ca="1" si="105"/>
        <v>5</v>
      </c>
      <c r="J249">
        <f t="shared" ca="1" si="105"/>
        <v>4</v>
      </c>
      <c r="K249">
        <f t="shared" ca="1" si="105"/>
        <v>5</v>
      </c>
      <c r="L249">
        <f t="shared" ca="1" si="105"/>
        <v>4</v>
      </c>
      <c r="M249">
        <f t="shared" ca="1" si="105"/>
        <v>4</v>
      </c>
      <c r="N249" s="2">
        <f t="shared" ca="1" si="86"/>
        <v>4</v>
      </c>
      <c r="O249" s="2">
        <f t="shared" ca="1" si="87"/>
        <v>4.333333333333333</v>
      </c>
      <c r="P249" s="2">
        <f t="shared" ca="1" si="88"/>
        <v>4.1333333333333329</v>
      </c>
      <c r="Q249" t="str">
        <f t="shared" ca="1" si="89"/>
        <v>非低收入</v>
      </c>
      <c r="R249" t="str">
        <f t="shared" ca="1" si="90"/>
        <v>中高收入</v>
      </c>
      <c r="S249" t="str">
        <f t="shared" ca="1" si="91"/>
        <v>综合评分合格</v>
      </c>
      <c r="T249" t="str">
        <f t="shared" ca="1" si="92"/>
        <v>非优秀</v>
      </c>
      <c r="U249" t="str">
        <f t="shared" ca="1" si="93"/>
        <v>综合评分合格</v>
      </c>
      <c r="V249" t="str">
        <f t="shared" ca="1" si="94"/>
        <v>文采斐然</v>
      </c>
      <c r="W249" t="str">
        <f t="shared" ca="1" si="95"/>
        <v/>
      </c>
      <c r="X249" t="str">
        <f t="shared" ca="1" si="96"/>
        <v/>
      </c>
      <c r="Y249" t="str">
        <f t="shared" ca="1" si="97"/>
        <v/>
      </c>
      <c r="Z249" t="str">
        <f t="shared" ca="1" si="98"/>
        <v>Excel达人</v>
      </c>
      <c r="AA249" t="str">
        <f t="shared" ca="1" si="99"/>
        <v>可视化高手</v>
      </c>
      <c r="AB249" t="str">
        <f t="shared" ca="1" si="100"/>
        <v/>
      </c>
      <c r="AC249" t="str">
        <f t="shared" ca="1" si="101"/>
        <v>分析师100248属于中高收入人群,能力综合评分合格</v>
      </c>
      <c r="AD249" t="str">
        <f t="shared" ca="1" si="102"/>
        <v>文采斐然</v>
      </c>
      <c r="AE249" t="str">
        <f t="shared" ca="1" si="103"/>
        <v>Excel达人 可视化高手</v>
      </c>
      <c r="AF249" t="str">
        <f t="shared" ca="1" si="104"/>
        <v>分析师100248属于中高收入人群,能力综合评分合格 此人文采斐然也是Excel达人 可视化高手。</v>
      </c>
    </row>
    <row r="250" spans="1:32" x14ac:dyDescent="0.2">
      <c r="A250">
        <v>100249</v>
      </c>
      <c r="B250" s="3">
        <f t="shared" ca="1" si="81"/>
        <v>3733.6708223559535</v>
      </c>
      <c r="C250" s="3">
        <f t="shared" ca="1" si="82"/>
        <v>24.160521467700697</v>
      </c>
      <c r="D250" t="str">
        <f t="shared" ca="1" si="83"/>
        <v>女</v>
      </c>
      <c r="E250" s="3">
        <f t="shared" ca="1" si="84"/>
        <v>8581.8653546788919</v>
      </c>
      <c r="F250" s="3">
        <f t="shared" ca="1" si="85"/>
        <v>17</v>
      </c>
      <c r="G250">
        <f t="shared" ca="1" si="106"/>
        <v>4</v>
      </c>
      <c r="H250">
        <f t="shared" ca="1" si="105"/>
        <v>4</v>
      </c>
      <c r="I250">
        <f t="shared" ca="1" si="105"/>
        <v>5</v>
      </c>
      <c r="J250">
        <f t="shared" ca="1" si="105"/>
        <v>5</v>
      </c>
      <c r="K250">
        <f t="shared" ca="1" si="105"/>
        <v>5</v>
      </c>
      <c r="L250">
        <f t="shared" ca="1" si="105"/>
        <v>5</v>
      </c>
      <c r="M250">
        <f t="shared" ca="1" si="105"/>
        <v>5</v>
      </c>
      <c r="N250" s="2">
        <f t="shared" ca="1" si="86"/>
        <v>4.5</v>
      </c>
      <c r="O250" s="2">
        <f t="shared" ca="1" si="87"/>
        <v>5</v>
      </c>
      <c r="P250" s="2">
        <f t="shared" ca="1" si="88"/>
        <v>4.6999999999999993</v>
      </c>
      <c r="Q250" t="str">
        <f t="shared" ca="1" si="89"/>
        <v>非低收入</v>
      </c>
      <c r="R250" t="str">
        <f t="shared" ca="1" si="90"/>
        <v>中高收入</v>
      </c>
      <c r="S250" t="str">
        <f t="shared" ca="1" si="91"/>
        <v>综合评分合格</v>
      </c>
      <c r="T250" t="str">
        <f t="shared" ca="1" si="92"/>
        <v>非优秀</v>
      </c>
      <c r="U250" t="str">
        <f t="shared" ca="1" si="93"/>
        <v>综合评分合格</v>
      </c>
      <c r="V250" t="str">
        <f t="shared" ca="1" si="94"/>
        <v>文采斐然</v>
      </c>
      <c r="W250" t="str">
        <f t="shared" ca="1" si="95"/>
        <v>口灿莲花</v>
      </c>
      <c r="X250" t="str">
        <f t="shared" ca="1" si="96"/>
        <v>颜值爆表</v>
      </c>
      <c r="Y250" t="str">
        <f t="shared" ca="1" si="97"/>
        <v/>
      </c>
      <c r="Z250" t="str">
        <f t="shared" ca="1" si="98"/>
        <v/>
      </c>
      <c r="AA250" t="str">
        <f t="shared" ca="1" si="99"/>
        <v>可视化高手</v>
      </c>
      <c r="AB250" t="str">
        <f t="shared" ca="1" si="100"/>
        <v>算法狂魔</v>
      </c>
      <c r="AC250" t="str">
        <f t="shared" ca="1" si="101"/>
        <v>分析师100249属于中高收入人群,能力综合评分合格</v>
      </c>
      <c r="AD250" t="str">
        <f t="shared" ca="1" si="102"/>
        <v>文采斐然 口灿莲花 颜值爆表</v>
      </c>
      <c r="AE250" t="str">
        <f t="shared" ca="1" si="103"/>
        <v>可视化高手 算法狂魔</v>
      </c>
      <c r="AF250" t="str">
        <f t="shared" ca="1" si="104"/>
        <v>分析师100249属于中高收入人群,能力综合评分合格 此人文采斐然 口灿莲花 颜值爆表也是可视化高手 算法狂魔。</v>
      </c>
    </row>
    <row r="251" spans="1:32" x14ac:dyDescent="0.2">
      <c r="A251">
        <v>100250</v>
      </c>
      <c r="B251" s="3">
        <f t="shared" ca="1" si="81"/>
        <v>1084.6222923230221</v>
      </c>
      <c r="C251" s="3">
        <f t="shared" ca="1" si="82"/>
        <v>46.893475364066418</v>
      </c>
      <c r="D251" t="str">
        <f t="shared" ca="1" si="83"/>
        <v>女</v>
      </c>
      <c r="E251" s="3">
        <f t="shared" ca="1" si="84"/>
        <v>2844.1136074247788</v>
      </c>
      <c r="F251" s="3">
        <f t="shared" ca="1" si="85"/>
        <v>11</v>
      </c>
      <c r="G251">
        <f t="shared" ca="1" si="106"/>
        <v>5</v>
      </c>
      <c r="H251">
        <f t="shared" ca="1" si="105"/>
        <v>5</v>
      </c>
      <c r="I251">
        <f t="shared" ca="1" si="105"/>
        <v>5</v>
      </c>
      <c r="J251">
        <f t="shared" ca="1" si="105"/>
        <v>4</v>
      </c>
      <c r="K251">
        <f t="shared" ca="1" si="105"/>
        <v>4</v>
      </c>
      <c r="L251">
        <f t="shared" ca="1" si="105"/>
        <v>5</v>
      </c>
      <c r="M251">
        <f t="shared" ca="1" si="105"/>
        <v>4</v>
      </c>
      <c r="N251" s="2">
        <f t="shared" ca="1" si="86"/>
        <v>4.75</v>
      </c>
      <c r="O251" s="2">
        <f t="shared" ca="1" si="87"/>
        <v>4.333333333333333</v>
      </c>
      <c r="P251" s="2">
        <f t="shared" ca="1" si="88"/>
        <v>4.5833333333333339</v>
      </c>
      <c r="Q251" t="str">
        <f t="shared" ca="1" si="89"/>
        <v>低收入</v>
      </c>
      <c r="R251" t="str">
        <f t="shared" ca="1" si="90"/>
        <v>低收入</v>
      </c>
      <c r="S251" t="str">
        <f t="shared" ca="1" si="91"/>
        <v>综合评分合格</v>
      </c>
      <c r="T251" t="str">
        <f t="shared" ca="1" si="92"/>
        <v>非优秀</v>
      </c>
      <c r="U251" t="str">
        <f t="shared" ca="1" si="93"/>
        <v>综合评分合格</v>
      </c>
      <c r="V251" t="str">
        <f t="shared" ca="1" si="94"/>
        <v/>
      </c>
      <c r="W251" t="str">
        <f t="shared" ca="1" si="95"/>
        <v>口灿莲花</v>
      </c>
      <c r="X251" t="str">
        <f t="shared" ca="1" si="96"/>
        <v/>
      </c>
      <c r="Y251" t="str">
        <f t="shared" ca="1" si="97"/>
        <v>SQL大神</v>
      </c>
      <c r="Z251" t="str">
        <f t="shared" ca="1" si="98"/>
        <v>Excel达人</v>
      </c>
      <c r="AA251" t="str">
        <f t="shared" ca="1" si="99"/>
        <v>可视化高手</v>
      </c>
      <c r="AB251" t="str">
        <f t="shared" ca="1" si="100"/>
        <v/>
      </c>
      <c r="AC251" t="str">
        <f t="shared" ca="1" si="101"/>
        <v>分析师100250属于低收入人群,能力综合评分合格</v>
      </c>
      <c r="AD251" t="str">
        <f t="shared" ca="1" si="102"/>
        <v>口灿莲花</v>
      </c>
      <c r="AE251" t="str">
        <f t="shared" ca="1" si="103"/>
        <v>SQL大神 Excel达人 可视化高手</v>
      </c>
      <c r="AF251" t="str">
        <f t="shared" ca="1" si="104"/>
        <v>分析师100250属于低收入人群,能力综合评分合格 此人口灿莲花也是SQL大神 Excel达人 可视化高手。</v>
      </c>
    </row>
    <row r="252" spans="1:32" x14ac:dyDescent="0.2">
      <c r="A252">
        <v>100251</v>
      </c>
      <c r="B252" s="3">
        <f t="shared" ca="1" si="81"/>
        <v>6461.7330271732944</v>
      </c>
      <c r="C252" s="3">
        <f t="shared" ca="1" si="82"/>
        <v>63.257285425298058</v>
      </c>
      <c r="D252" t="str">
        <f t="shared" ca="1" si="83"/>
        <v>女</v>
      </c>
      <c r="E252" s="3">
        <f t="shared" ca="1" si="84"/>
        <v>6391.1499632974555</v>
      </c>
      <c r="F252" s="3">
        <f t="shared" ca="1" si="85"/>
        <v>12</v>
      </c>
      <c r="G252">
        <f t="shared" ca="1" si="106"/>
        <v>4</v>
      </c>
      <c r="H252">
        <f t="shared" ca="1" si="105"/>
        <v>4</v>
      </c>
      <c r="I252">
        <f t="shared" ca="1" si="105"/>
        <v>4</v>
      </c>
      <c r="J252">
        <f t="shared" ca="1" si="105"/>
        <v>4</v>
      </c>
      <c r="K252">
        <f t="shared" ca="1" si="105"/>
        <v>4</v>
      </c>
      <c r="L252">
        <f t="shared" ca="1" si="105"/>
        <v>5</v>
      </c>
      <c r="M252">
        <f t="shared" ca="1" si="105"/>
        <v>5</v>
      </c>
      <c r="N252" s="2">
        <f t="shared" ca="1" si="86"/>
        <v>4</v>
      </c>
      <c r="O252" s="2">
        <f t="shared" ca="1" si="87"/>
        <v>4.666666666666667</v>
      </c>
      <c r="P252" s="2">
        <f t="shared" ca="1" si="88"/>
        <v>4.2666666666666666</v>
      </c>
      <c r="Q252" t="str">
        <f t="shared" ca="1" si="89"/>
        <v>非低收入</v>
      </c>
      <c r="R252" t="str">
        <f t="shared" ca="1" si="90"/>
        <v>中高收入</v>
      </c>
      <c r="S252" t="str">
        <f t="shared" ca="1" si="91"/>
        <v>综合评分合格</v>
      </c>
      <c r="T252" t="str">
        <f t="shared" ca="1" si="92"/>
        <v>非优秀</v>
      </c>
      <c r="U252" t="str">
        <f t="shared" ca="1" si="93"/>
        <v>综合评分合格</v>
      </c>
      <c r="V252" t="str">
        <f t="shared" ca="1" si="94"/>
        <v/>
      </c>
      <c r="W252" t="str">
        <f t="shared" ca="1" si="95"/>
        <v>口灿莲花</v>
      </c>
      <c r="X252" t="str">
        <f t="shared" ca="1" si="96"/>
        <v>颜值爆表</v>
      </c>
      <c r="Y252" t="str">
        <f t="shared" ca="1" si="97"/>
        <v/>
      </c>
      <c r="Z252" t="str">
        <f t="shared" ca="1" si="98"/>
        <v/>
      </c>
      <c r="AA252" t="str">
        <f t="shared" ca="1" si="99"/>
        <v/>
      </c>
      <c r="AB252" t="str">
        <f t="shared" ca="1" si="100"/>
        <v/>
      </c>
      <c r="AC252" t="str">
        <f t="shared" ca="1" si="101"/>
        <v>分析师100251属于中高收入人群,能力综合评分合格</v>
      </c>
      <c r="AD252" t="str">
        <f t="shared" ca="1" si="102"/>
        <v>口灿莲花 颜值爆表</v>
      </c>
      <c r="AE252" t="str">
        <f t="shared" ca="1" si="103"/>
        <v/>
      </c>
      <c r="AF252" t="str">
        <f t="shared" ca="1" si="104"/>
        <v>分析师100251属于中高收入人群,能力综合评分合格 此人口灿莲花 颜值爆表。</v>
      </c>
    </row>
    <row r="253" spans="1:32" x14ac:dyDescent="0.2">
      <c r="A253">
        <v>100252</v>
      </c>
      <c r="B253" s="3">
        <f t="shared" ca="1" si="81"/>
        <v>7295.6626551899171</v>
      </c>
      <c r="C253" s="3">
        <f t="shared" ca="1" si="82"/>
        <v>25.097830458616528</v>
      </c>
      <c r="D253" t="str">
        <f t="shared" ca="1" si="83"/>
        <v>男</v>
      </c>
      <c r="E253" s="3">
        <f t="shared" ca="1" si="84"/>
        <v>10568.172900070305</v>
      </c>
      <c r="F253" s="3">
        <f t="shared" ca="1" si="85"/>
        <v>15</v>
      </c>
      <c r="G253">
        <f t="shared" ca="1" si="106"/>
        <v>4</v>
      </c>
      <c r="H253">
        <f t="shared" ca="1" si="105"/>
        <v>3</v>
      </c>
      <c r="I253">
        <f t="shared" ca="1" si="105"/>
        <v>5</v>
      </c>
      <c r="J253">
        <f t="shared" ca="1" si="105"/>
        <v>3</v>
      </c>
      <c r="K253">
        <f t="shared" ca="1" si="105"/>
        <v>5</v>
      </c>
      <c r="L253">
        <f t="shared" ca="1" si="105"/>
        <v>4</v>
      </c>
      <c r="M253">
        <f t="shared" ca="1" si="105"/>
        <v>3</v>
      </c>
      <c r="N253" s="2">
        <f t="shared" ca="1" si="86"/>
        <v>3.75</v>
      </c>
      <c r="O253" s="2">
        <f t="shared" ca="1" si="87"/>
        <v>4</v>
      </c>
      <c r="P253" s="2">
        <f t="shared" ca="1" si="88"/>
        <v>3.85</v>
      </c>
      <c r="Q253" t="str">
        <f t="shared" ca="1" si="89"/>
        <v>非低收入</v>
      </c>
      <c r="R253" t="str">
        <f t="shared" ca="1" si="90"/>
        <v>高收入</v>
      </c>
      <c r="S253" t="str">
        <f t="shared" ca="1" si="91"/>
        <v>综合评分合格</v>
      </c>
      <c r="T253" t="str">
        <f t="shared" ca="1" si="92"/>
        <v>非优秀</v>
      </c>
      <c r="U253" t="str">
        <f t="shared" ca="1" si="93"/>
        <v>综合评分合格</v>
      </c>
      <c r="V253" t="str">
        <f t="shared" ca="1" si="94"/>
        <v>文采斐然</v>
      </c>
      <c r="W253" t="str">
        <f t="shared" ca="1" si="95"/>
        <v/>
      </c>
      <c r="X253" t="str">
        <f t="shared" ca="1" si="96"/>
        <v/>
      </c>
      <c r="Y253" t="str">
        <f t="shared" ca="1" si="97"/>
        <v/>
      </c>
      <c r="Z253" t="str">
        <f t="shared" ca="1" si="98"/>
        <v/>
      </c>
      <c r="AA253" t="str">
        <f t="shared" ca="1" si="99"/>
        <v>可视化高手</v>
      </c>
      <c r="AB253" t="str">
        <f t="shared" ca="1" si="100"/>
        <v/>
      </c>
      <c r="AC253" t="str">
        <f t="shared" ca="1" si="101"/>
        <v>分析师100252属于高收入人群,能力综合评分合格</v>
      </c>
      <c r="AD253" t="str">
        <f t="shared" ca="1" si="102"/>
        <v>文采斐然</v>
      </c>
      <c r="AE253" t="str">
        <f t="shared" ca="1" si="103"/>
        <v>可视化高手</v>
      </c>
      <c r="AF253" t="str">
        <f t="shared" ca="1" si="104"/>
        <v>分析师100252属于高收入人群,能力综合评分合格 此人文采斐然也是可视化高手。</v>
      </c>
    </row>
    <row r="254" spans="1:32" x14ac:dyDescent="0.2">
      <c r="A254">
        <v>100253</v>
      </c>
      <c r="B254" s="3">
        <f t="shared" ca="1" si="81"/>
        <v>7697.4610954942527</v>
      </c>
      <c r="C254" s="3">
        <f t="shared" ca="1" si="82"/>
        <v>39.353902651086315</v>
      </c>
      <c r="D254" t="str">
        <f t="shared" ca="1" si="83"/>
        <v>男</v>
      </c>
      <c r="E254" s="3">
        <f t="shared" ca="1" si="84"/>
        <v>21224.767380504636</v>
      </c>
      <c r="F254" s="3">
        <f t="shared" ca="1" si="85"/>
        <v>4</v>
      </c>
      <c r="G254">
        <f t="shared" ca="1" si="106"/>
        <v>2</v>
      </c>
      <c r="H254">
        <f t="shared" ca="1" si="105"/>
        <v>5</v>
      </c>
      <c r="I254">
        <f t="shared" ca="1" si="105"/>
        <v>5</v>
      </c>
      <c r="J254">
        <f t="shared" ca="1" si="105"/>
        <v>4</v>
      </c>
      <c r="K254">
        <f t="shared" ca="1" si="105"/>
        <v>5</v>
      </c>
      <c r="L254">
        <f t="shared" ca="1" si="105"/>
        <v>5</v>
      </c>
      <c r="M254">
        <f t="shared" ca="1" si="105"/>
        <v>3</v>
      </c>
      <c r="N254" s="2">
        <f t="shared" ca="1" si="86"/>
        <v>4</v>
      </c>
      <c r="O254" s="2">
        <f t="shared" ca="1" si="87"/>
        <v>4.333333333333333</v>
      </c>
      <c r="P254" s="2">
        <f t="shared" ca="1" si="88"/>
        <v>4.1333333333333329</v>
      </c>
      <c r="Q254" t="str">
        <f t="shared" ca="1" si="89"/>
        <v>非低收入</v>
      </c>
      <c r="R254" t="str">
        <f t="shared" ca="1" si="90"/>
        <v>高收入</v>
      </c>
      <c r="S254" t="str">
        <f t="shared" ca="1" si="91"/>
        <v>综合评分合格</v>
      </c>
      <c r="T254" t="str">
        <f t="shared" ca="1" si="92"/>
        <v>非优秀</v>
      </c>
      <c r="U254" t="str">
        <f t="shared" ca="1" si="93"/>
        <v>综合评分合格</v>
      </c>
      <c r="V254" t="str">
        <f t="shared" ca="1" si="94"/>
        <v>文采斐然</v>
      </c>
      <c r="W254" t="str">
        <f t="shared" ca="1" si="95"/>
        <v>口灿莲花</v>
      </c>
      <c r="X254" t="str">
        <f t="shared" ca="1" si="96"/>
        <v/>
      </c>
      <c r="Y254" t="str">
        <f t="shared" ca="1" si="97"/>
        <v/>
      </c>
      <c r="Z254" t="str">
        <f t="shared" ca="1" si="98"/>
        <v>Excel达人</v>
      </c>
      <c r="AA254" t="str">
        <f t="shared" ca="1" si="99"/>
        <v>可视化高手</v>
      </c>
      <c r="AB254" t="str">
        <f t="shared" ca="1" si="100"/>
        <v/>
      </c>
      <c r="AC254" t="str">
        <f t="shared" ca="1" si="101"/>
        <v>分析师100253属于高收入人群,能力综合评分合格</v>
      </c>
      <c r="AD254" t="str">
        <f t="shared" ca="1" si="102"/>
        <v>文采斐然 口灿莲花</v>
      </c>
      <c r="AE254" t="str">
        <f t="shared" ca="1" si="103"/>
        <v>Excel达人 可视化高手</v>
      </c>
      <c r="AF254" t="str">
        <f t="shared" ca="1" si="104"/>
        <v>分析师100253属于高收入人群,能力综合评分合格 此人文采斐然 口灿莲花也是Excel达人 可视化高手。</v>
      </c>
    </row>
    <row r="255" spans="1:32" x14ac:dyDescent="0.2">
      <c r="A255">
        <v>100254</v>
      </c>
      <c r="B255" s="3">
        <f t="shared" ca="1" si="81"/>
        <v>9785.0427787044209</v>
      </c>
      <c r="C255" s="3">
        <f t="shared" ca="1" si="82"/>
        <v>52.125191707628524</v>
      </c>
      <c r="D255" t="str">
        <f t="shared" ca="1" si="83"/>
        <v>男</v>
      </c>
      <c r="E255" s="3">
        <f t="shared" ca="1" si="84"/>
        <v>2857.7972778018748</v>
      </c>
      <c r="F255" s="3">
        <f t="shared" ca="1" si="85"/>
        <v>7</v>
      </c>
      <c r="G255">
        <f t="shared" ca="1" si="106"/>
        <v>5</v>
      </c>
      <c r="H255">
        <f t="shared" ca="1" si="105"/>
        <v>3</v>
      </c>
      <c r="I255">
        <f t="shared" ca="1" si="105"/>
        <v>3</v>
      </c>
      <c r="J255">
        <f t="shared" ca="1" si="105"/>
        <v>5</v>
      </c>
      <c r="K255">
        <f t="shared" ca="1" si="105"/>
        <v>4</v>
      </c>
      <c r="L255">
        <f t="shared" ca="1" si="105"/>
        <v>4</v>
      </c>
      <c r="M255">
        <f t="shared" ca="1" si="105"/>
        <v>4</v>
      </c>
      <c r="N255" s="2">
        <f t="shared" ca="1" si="86"/>
        <v>4</v>
      </c>
      <c r="O255" s="2">
        <f t="shared" ca="1" si="87"/>
        <v>4</v>
      </c>
      <c r="P255" s="2">
        <f t="shared" ca="1" si="88"/>
        <v>4</v>
      </c>
      <c r="Q255" t="str">
        <f t="shared" ca="1" si="89"/>
        <v>低收入</v>
      </c>
      <c r="R255" t="str">
        <f t="shared" ca="1" si="90"/>
        <v>低收入</v>
      </c>
      <c r="S255" t="str">
        <f t="shared" ca="1" si="91"/>
        <v>综合评分合格</v>
      </c>
      <c r="T255" t="str">
        <f t="shared" ca="1" si="92"/>
        <v>非优秀</v>
      </c>
      <c r="U255" t="str">
        <f t="shared" ca="1" si="93"/>
        <v>综合评分合格</v>
      </c>
      <c r="V255" t="str">
        <f t="shared" ca="1" si="94"/>
        <v/>
      </c>
      <c r="W255" t="str">
        <f t="shared" ca="1" si="95"/>
        <v/>
      </c>
      <c r="X255" t="str">
        <f t="shared" ca="1" si="96"/>
        <v/>
      </c>
      <c r="Y255" t="str">
        <f t="shared" ca="1" si="97"/>
        <v>SQL大神</v>
      </c>
      <c r="Z255" t="str">
        <f t="shared" ca="1" si="98"/>
        <v/>
      </c>
      <c r="AA255" t="str">
        <f t="shared" ca="1" si="99"/>
        <v/>
      </c>
      <c r="AB255" t="str">
        <f t="shared" ca="1" si="100"/>
        <v>算法狂魔</v>
      </c>
      <c r="AC255" t="str">
        <f t="shared" ca="1" si="101"/>
        <v>分析师100254属于低收入人群,能力综合评分合格</v>
      </c>
      <c r="AD255" t="str">
        <f t="shared" ca="1" si="102"/>
        <v/>
      </c>
      <c r="AE255" t="str">
        <f t="shared" ca="1" si="103"/>
        <v>SQL大神 算法狂魔</v>
      </c>
      <c r="AF255" t="str">
        <f t="shared" ca="1" si="104"/>
        <v>分析师100254属于低收入人群,能力综合评分合格 也是SQL大神 算法狂魔。</v>
      </c>
    </row>
    <row r="256" spans="1:32" x14ac:dyDescent="0.2">
      <c r="A256">
        <v>100255</v>
      </c>
      <c r="B256" s="3">
        <f t="shared" ca="1" si="81"/>
        <v>9882.0354839196534</v>
      </c>
      <c r="C256" s="3">
        <f t="shared" ca="1" si="82"/>
        <v>42.836529629919667</v>
      </c>
      <c r="D256" t="str">
        <f t="shared" ca="1" si="83"/>
        <v>女</v>
      </c>
      <c r="E256" s="3">
        <f t="shared" ca="1" si="84"/>
        <v>20240.503467304741</v>
      </c>
      <c r="F256" s="3">
        <f t="shared" ca="1" si="85"/>
        <v>12</v>
      </c>
      <c r="G256">
        <f t="shared" ca="1" si="106"/>
        <v>4</v>
      </c>
      <c r="H256">
        <f t="shared" ca="1" si="105"/>
        <v>4</v>
      </c>
      <c r="I256">
        <f t="shared" ca="1" si="105"/>
        <v>4</v>
      </c>
      <c r="J256">
        <f t="shared" ca="1" si="105"/>
        <v>4</v>
      </c>
      <c r="K256">
        <f t="shared" ca="1" si="105"/>
        <v>4</v>
      </c>
      <c r="L256">
        <f t="shared" ca="1" si="105"/>
        <v>5</v>
      </c>
      <c r="M256">
        <f t="shared" ca="1" si="105"/>
        <v>5</v>
      </c>
      <c r="N256" s="2">
        <f t="shared" ca="1" si="86"/>
        <v>4</v>
      </c>
      <c r="O256" s="2">
        <f t="shared" ca="1" si="87"/>
        <v>4.666666666666667</v>
      </c>
      <c r="P256" s="2">
        <f t="shared" ca="1" si="88"/>
        <v>4.2666666666666666</v>
      </c>
      <c r="Q256" t="str">
        <f t="shared" ca="1" si="89"/>
        <v>非低收入</v>
      </c>
      <c r="R256" t="str">
        <f t="shared" ca="1" si="90"/>
        <v>高收入</v>
      </c>
      <c r="S256" t="str">
        <f t="shared" ca="1" si="91"/>
        <v>综合评分合格</v>
      </c>
      <c r="T256" t="str">
        <f t="shared" ca="1" si="92"/>
        <v>非优秀</v>
      </c>
      <c r="U256" t="str">
        <f t="shared" ca="1" si="93"/>
        <v>综合评分合格</v>
      </c>
      <c r="V256" t="str">
        <f t="shared" ca="1" si="94"/>
        <v/>
      </c>
      <c r="W256" t="str">
        <f t="shared" ca="1" si="95"/>
        <v>口灿莲花</v>
      </c>
      <c r="X256" t="str">
        <f t="shared" ca="1" si="96"/>
        <v>颜值爆表</v>
      </c>
      <c r="Y256" t="str">
        <f t="shared" ca="1" si="97"/>
        <v/>
      </c>
      <c r="Z256" t="str">
        <f t="shared" ca="1" si="98"/>
        <v/>
      </c>
      <c r="AA256" t="str">
        <f t="shared" ca="1" si="99"/>
        <v/>
      </c>
      <c r="AB256" t="str">
        <f t="shared" ca="1" si="100"/>
        <v/>
      </c>
      <c r="AC256" t="str">
        <f t="shared" ca="1" si="101"/>
        <v>分析师100255属于高收入人群,能力综合评分合格</v>
      </c>
      <c r="AD256" t="str">
        <f t="shared" ca="1" si="102"/>
        <v>口灿莲花 颜值爆表</v>
      </c>
      <c r="AE256" t="str">
        <f t="shared" ca="1" si="103"/>
        <v/>
      </c>
      <c r="AF256" t="str">
        <f t="shared" ca="1" si="104"/>
        <v>分析师100255属于高收入人群,能力综合评分合格 此人口灿莲花 颜值爆表。</v>
      </c>
    </row>
    <row r="257" spans="1:32" x14ac:dyDescent="0.2">
      <c r="A257">
        <v>100256</v>
      </c>
      <c r="B257" s="3">
        <f t="shared" ca="1" si="81"/>
        <v>609.9236196252067</v>
      </c>
      <c r="C257" s="3">
        <f t="shared" ca="1" si="82"/>
        <v>33.975078476675293</v>
      </c>
      <c r="D257" t="str">
        <f t="shared" ca="1" si="83"/>
        <v>女</v>
      </c>
      <c r="E257" s="3">
        <f t="shared" ca="1" si="84"/>
        <v>8844.9293210664928</v>
      </c>
      <c r="F257" s="3">
        <f t="shared" ca="1" si="85"/>
        <v>7</v>
      </c>
      <c r="G257">
        <f t="shared" ca="1" si="106"/>
        <v>5</v>
      </c>
      <c r="H257">
        <f t="shared" ca="1" si="105"/>
        <v>4</v>
      </c>
      <c r="I257">
        <f t="shared" ca="1" si="105"/>
        <v>4</v>
      </c>
      <c r="J257">
        <f t="shared" ca="1" si="105"/>
        <v>4</v>
      </c>
      <c r="K257">
        <f t="shared" ca="1" si="105"/>
        <v>5</v>
      </c>
      <c r="L257">
        <f t="shared" ca="1" si="105"/>
        <v>5</v>
      </c>
      <c r="M257">
        <f t="shared" ca="1" si="105"/>
        <v>5</v>
      </c>
      <c r="N257" s="2">
        <f t="shared" ca="1" si="86"/>
        <v>4.25</v>
      </c>
      <c r="O257" s="2">
        <f t="shared" ca="1" si="87"/>
        <v>5</v>
      </c>
      <c r="P257" s="2">
        <f t="shared" ca="1" si="88"/>
        <v>4.55</v>
      </c>
      <c r="Q257" t="str">
        <f t="shared" ca="1" si="89"/>
        <v>非低收入</v>
      </c>
      <c r="R257" t="str">
        <f t="shared" ca="1" si="90"/>
        <v>中高收入</v>
      </c>
      <c r="S257" t="str">
        <f t="shared" ca="1" si="91"/>
        <v>综合评分合格</v>
      </c>
      <c r="T257" t="str">
        <f t="shared" ca="1" si="92"/>
        <v>非优秀</v>
      </c>
      <c r="U257" t="str">
        <f t="shared" ca="1" si="93"/>
        <v>综合评分合格</v>
      </c>
      <c r="V257" t="str">
        <f t="shared" ca="1" si="94"/>
        <v>文采斐然</v>
      </c>
      <c r="W257" t="str">
        <f t="shared" ca="1" si="95"/>
        <v>口灿莲花</v>
      </c>
      <c r="X257" t="str">
        <f t="shared" ca="1" si="96"/>
        <v>颜值爆表</v>
      </c>
      <c r="Y257" t="str">
        <f t="shared" ca="1" si="97"/>
        <v>SQL大神</v>
      </c>
      <c r="Z257" t="str">
        <f t="shared" ca="1" si="98"/>
        <v/>
      </c>
      <c r="AA257" t="str">
        <f t="shared" ca="1" si="99"/>
        <v/>
      </c>
      <c r="AB257" t="str">
        <f t="shared" ca="1" si="100"/>
        <v/>
      </c>
      <c r="AC257" t="str">
        <f t="shared" ca="1" si="101"/>
        <v>分析师100256属于中高收入人群,能力综合评分合格</v>
      </c>
      <c r="AD257" t="str">
        <f t="shared" ca="1" si="102"/>
        <v>文采斐然 口灿莲花 颜值爆表</v>
      </c>
      <c r="AE257" t="str">
        <f t="shared" ca="1" si="103"/>
        <v>SQL大神</v>
      </c>
      <c r="AF257" t="str">
        <f t="shared" ca="1" si="104"/>
        <v>分析师100256属于中高收入人群,能力综合评分合格 此人文采斐然 口灿莲花 颜值爆表也是SQL大神。</v>
      </c>
    </row>
    <row r="258" spans="1:32" x14ac:dyDescent="0.2">
      <c r="A258">
        <v>100257</v>
      </c>
      <c r="B258" s="3">
        <f t="shared" ca="1" si="81"/>
        <v>8084.6816850328933</v>
      </c>
      <c r="C258" s="3">
        <f t="shared" ca="1" si="82"/>
        <v>37.02566835666903</v>
      </c>
      <c r="D258" t="str">
        <f t="shared" ca="1" si="83"/>
        <v>男</v>
      </c>
      <c r="E258" s="3">
        <f t="shared" ca="1" si="84"/>
        <v>9281.0566941099787</v>
      </c>
      <c r="F258" s="3">
        <f t="shared" ca="1" si="85"/>
        <v>6</v>
      </c>
      <c r="G258">
        <f t="shared" ca="1" si="106"/>
        <v>5</v>
      </c>
      <c r="H258">
        <f t="shared" ca="1" si="105"/>
        <v>3</v>
      </c>
      <c r="I258">
        <f t="shared" ca="1" si="105"/>
        <v>5</v>
      </c>
      <c r="J258">
        <f t="shared" ca="1" si="105"/>
        <v>5</v>
      </c>
      <c r="K258">
        <f t="shared" ca="1" si="105"/>
        <v>4</v>
      </c>
      <c r="L258">
        <f t="shared" ca="1" si="105"/>
        <v>5</v>
      </c>
      <c r="M258">
        <f t="shared" ca="1" si="105"/>
        <v>5</v>
      </c>
      <c r="N258" s="2">
        <f t="shared" ca="1" si="86"/>
        <v>4.5</v>
      </c>
      <c r="O258" s="2">
        <f t="shared" ca="1" si="87"/>
        <v>4.666666666666667</v>
      </c>
      <c r="P258" s="2">
        <f t="shared" ca="1" si="88"/>
        <v>4.5666666666666664</v>
      </c>
      <c r="Q258" t="str">
        <f t="shared" ca="1" si="89"/>
        <v>非低收入</v>
      </c>
      <c r="R258" t="str">
        <f t="shared" ca="1" si="90"/>
        <v>中高收入</v>
      </c>
      <c r="S258" t="str">
        <f t="shared" ca="1" si="91"/>
        <v>综合评分合格</v>
      </c>
      <c r="T258" t="str">
        <f t="shared" ca="1" si="92"/>
        <v>非优秀</v>
      </c>
      <c r="U258" t="str">
        <f t="shared" ca="1" si="93"/>
        <v>综合评分合格</v>
      </c>
      <c r="V258" t="str">
        <f t="shared" ca="1" si="94"/>
        <v/>
      </c>
      <c r="W258" t="str">
        <f t="shared" ca="1" si="95"/>
        <v>口灿莲花</v>
      </c>
      <c r="X258" t="str">
        <f t="shared" ca="1" si="96"/>
        <v>颜值爆表</v>
      </c>
      <c r="Y258" t="str">
        <f t="shared" ca="1" si="97"/>
        <v>SQL大神</v>
      </c>
      <c r="Z258" t="str">
        <f t="shared" ca="1" si="98"/>
        <v/>
      </c>
      <c r="AA258" t="str">
        <f t="shared" ca="1" si="99"/>
        <v>可视化高手</v>
      </c>
      <c r="AB258" t="str">
        <f t="shared" ca="1" si="100"/>
        <v>算法狂魔</v>
      </c>
      <c r="AC258" t="str">
        <f t="shared" ca="1" si="101"/>
        <v>分析师100257属于中高收入人群,能力综合评分合格</v>
      </c>
      <c r="AD258" t="str">
        <f t="shared" ca="1" si="102"/>
        <v>口灿莲花 颜值爆表</v>
      </c>
      <c r="AE258" t="str">
        <f t="shared" ca="1" si="103"/>
        <v>SQL大神 可视化高手 算法狂魔</v>
      </c>
      <c r="AF258" t="str">
        <f t="shared" ca="1" si="104"/>
        <v>分析师100257属于中高收入人群,能力综合评分合格 此人口灿莲花 颜值爆表也是SQL大神 可视化高手 算法狂魔。</v>
      </c>
    </row>
    <row r="259" spans="1:32" x14ac:dyDescent="0.2">
      <c r="A259">
        <v>100258</v>
      </c>
      <c r="B259" s="3">
        <f t="shared" ref="B259:B322" ca="1" si="107">RAND()*10000</f>
        <v>991.61929651463527</v>
      </c>
      <c r="C259" s="3">
        <f t="shared" ref="C259:C322" ca="1" si="108">18+RAND()*50</f>
        <v>32.955815437835291</v>
      </c>
      <c r="D259" t="str">
        <f t="shared" ref="D259:D322" ca="1" si="109">IF(RAND()&lt;=0.5,"男","女")</f>
        <v>女</v>
      </c>
      <c r="E259" s="3">
        <f t="shared" ref="E259:E322" ca="1" si="110">RAND()*20000+2000</f>
        <v>20398.6371827761</v>
      </c>
      <c r="F259" s="3">
        <f t="shared" ref="F259:F322" ca="1" si="111">ROUND((2+RAND()*20),0)</f>
        <v>15</v>
      </c>
      <c r="G259">
        <f t="shared" ca="1" si="106"/>
        <v>4</v>
      </c>
      <c r="H259">
        <f t="shared" ca="1" si="105"/>
        <v>3</v>
      </c>
      <c r="I259">
        <f t="shared" ca="1" si="105"/>
        <v>5</v>
      </c>
      <c r="J259">
        <f t="shared" ca="1" si="105"/>
        <v>5</v>
      </c>
      <c r="K259">
        <f t="shared" ca="1" si="105"/>
        <v>4</v>
      </c>
      <c r="L259">
        <f t="shared" ca="1" si="105"/>
        <v>5</v>
      </c>
      <c r="M259">
        <f t="shared" ca="1" si="105"/>
        <v>4</v>
      </c>
      <c r="N259" s="2">
        <f t="shared" ref="N259:N322" ca="1" si="112">AVERAGE(G259:J259)</f>
        <v>4.25</v>
      </c>
      <c r="O259" s="2">
        <f t="shared" ref="O259:O322" ca="1" si="113">AVERAGE(K259:M259)</f>
        <v>4.333333333333333</v>
      </c>
      <c r="P259" s="2">
        <f t="shared" ref="P259:P322" ca="1" si="114">0.6*N259+0.4*O259</f>
        <v>4.2833333333333332</v>
      </c>
      <c r="Q259" t="str">
        <f t="shared" ref="Q259:Q322" ca="1" si="115">IF(E259&lt;3000,"低收入","非低收入")</f>
        <v>非低收入</v>
      </c>
      <c r="R259" t="str">
        <f t="shared" ref="R259:R322" ca="1" si="116">IF(E259&lt;3000,"低收入",IF(E259&lt;6000,"中等收入",IF(E259&lt;10000,"中高收入","高收入")))</f>
        <v>高收入</v>
      </c>
      <c r="S259" t="str">
        <f t="shared" ref="S259:S322" ca="1" si="117">IF(OR(N259&lt;3,O259&lt;3),"综合评分不合格","综合评分合格")</f>
        <v>综合评分合格</v>
      </c>
      <c r="T259" t="str">
        <f t="shared" ref="T259:T322" ca="1" si="118">IF(AND(N259&gt;4.5,O259&gt;4.5),"优秀","非优秀")</f>
        <v>非优秀</v>
      </c>
      <c r="U259" t="str">
        <f t="shared" ref="U259:U322" ca="1" si="119">IF(T259="优秀","优秀",S259)</f>
        <v>综合评分合格</v>
      </c>
      <c r="V259" t="str">
        <f t="shared" ref="V259:V322" ca="1" si="120">IF(K259&gt;=4.5,"文采斐然","")</f>
        <v/>
      </c>
      <c r="W259" t="str">
        <f t="shared" ref="W259:W322" ca="1" si="121">IF(L259&gt;=4.5,"口灿莲花","")</f>
        <v>口灿莲花</v>
      </c>
      <c r="X259" t="str">
        <f t="shared" ref="X259:X322" ca="1" si="122">IF(M259&gt;=4.5,"颜值爆表","")</f>
        <v/>
      </c>
      <c r="Y259" t="str">
        <f t="shared" ref="Y259:Y322" ca="1" si="123">IF(G259&gt;4,"SQL大神","")</f>
        <v/>
      </c>
      <c r="Z259" t="str">
        <f t="shared" ref="Z259:Z322" ca="1" si="124">IF(H259&gt;4,"Excel达人","")</f>
        <v/>
      </c>
      <c r="AA259" t="str">
        <f t="shared" ref="AA259:AA322" ca="1" si="125">IF(I259&gt;4,"可视化高手","")</f>
        <v>可视化高手</v>
      </c>
      <c r="AB259" t="str">
        <f t="shared" ref="AB259:AB322" ca="1" si="126">IF(J259&gt;4,"算法狂魔","")</f>
        <v>算法狂魔</v>
      </c>
      <c r="AC259" t="str">
        <f t="shared" ref="AC259:AC322" ca="1" si="127">CONCATENATE("分析师",A259,"属于",R259,"人群",",","能力",U259,)</f>
        <v>分析师100258属于高收入人群,能力综合评分合格</v>
      </c>
      <c r="AD259" t="str">
        <f t="shared" ref="AD259:AD322" ca="1" si="128">TRIM(CONCATENATE(V259," ",W259," ",X259))</f>
        <v>口灿莲花</v>
      </c>
      <c r="AE259" t="str">
        <f t="shared" ref="AE259:AE322" ca="1" si="129">TRIM(CONCATENATE(Y259," ",Z259," ",AA259," ",AB259))</f>
        <v>可视化高手 算法狂魔</v>
      </c>
      <c r="AF259" t="str">
        <f t="shared" ref="AF259:AF322" ca="1" si="130">CONCATENATE(AC259," ",IF(AD259="","","此人"),AD259,IF(AE259="","","也是"),AE259,"。")</f>
        <v>分析师100258属于高收入人群,能力综合评分合格 此人口灿莲花也是可视化高手 算法狂魔。</v>
      </c>
    </row>
    <row r="260" spans="1:32" x14ac:dyDescent="0.2">
      <c r="A260">
        <v>100259</v>
      </c>
      <c r="B260" s="3">
        <f t="shared" ca="1" si="107"/>
        <v>9735.677436316113</v>
      </c>
      <c r="C260" s="3">
        <f t="shared" ca="1" si="108"/>
        <v>57.358082385856427</v>
      </c>
      <c r="D260" t="str">
        <f t="shared" ca="1" si="109"/>
        <v>女</v>
      </c>
      <c r="E260" s="3">
        <f t="shared" ca="1" si="110"/>
        <v>18535.216577434348</v>
      </c>
      <c r="F260" s="3">
        <f t="shared" ca="1" si="111"/>
        <v>9</v>
      </c>
      <c r="G260">
        <f t="shared" ca="1" si="106"/>
        <v>5</v>
      </c>
      <c r="H260">
        <f t="shared" ca="1" si="105"/>
        <v>2</v>
      </c>
      <c r="I260">
        <f t="shared" ca="1" si="105"/>
        <v>5</v>
      </c>
      <c r="J260">
        <f t="shared" ca="1" si="105"/>
        <v>4</v>
      </c>
      <c r="K260">
        <f t="shared" ca="1" si="105"/>
        <v>3</v>
      </c>
      <c r="L260">
        <f t="shared" ca="1" si="105"/>
        <v>5</v>
      </c>
      <c r="M260">
        <f t="shared" ca="1" si="105"/>
        <v>4</v>
      </c>
      <c r="N260" s="2">
        <f t="shared" ca="1" si="112"/>
        <v>4</v>
      </c>
      <c r="O260" s="2">
        <f t="shared" ca="1" si="113"/>
        <v>4</v>
      </c>
      <c r="P260" s="2">
        <f t="shared" ca="1" si="114"/>
        <v>4</v>
      </c>
      <c r="Q260" t="str">
        <f t="shared" ca="1" si="115"/>
        <v>非低收入</v>
      </c>
      <c r="R260" t="str">
        <f t="shared" ca="1" si="116"/>
        <v>高收入</v>
      </c>
      <c r="S260" t="str">
        <f t="shared" ca="1" si="117"/>
        <v>综合评分合格</v>
      </c>
      <c r="T260" t="str">
        <f t="shared" ca="1" si="118"/>
        <v>非优秀</v>
      </c>
      <c r="U260" t="str">
        <f t="shared" ca="1" si="119"/>
        <v>综合评分合格</v>
      </c>
      <c r="V260" t="str">
        <f t="shared" ca="1" si="120"/>
        <v/>
      </c>
      <c r="W260" t="str">
        <f t="shared" ca="1" si="121"/>
        <v>口灿莲花</v>
      </c>
      <c r="X260" t="str">
        <f t="shared" ca="1" si="122"/>
        <v/>
      </c>
      <c r="Y260" t="str">
        <f t="shared" ca="1" si="123"/>
        <v>SQL大神</v>
      </c>
      <c r="Z260" t="str">
        <f t="shared" ca="1" si="124"/>
        <v/>
      </c>
      <c r="AA260" t="str">
        <f t="shared" ca="1" si="125"/>
        <v>可视化高手</v>
      </c>
      <c r="AB260" t="str">
        <f t="shared" ca="1" si="126"/>
        <v/>
      </c>
      <c r="AC260" t="str">
        <f t="shared" ca="1" si="127"/>
        <v>分析师100259属于高收入人群,能力综合评分合格</v>
      </c>
      <c r="AD260" t="str">
        <f t="shared" ca="1" si="128"/>
        <v>口灿莲花</v>
      </c>
      <c r="AE260" t="str">
        <f t="shared" ca="1" si="129"/>
        <v>SQL大神 可视化高手</v>
      </c>
      <c r="AF260" t="str">
        <f t="shared" ca="1" si="130"/>
        <v>分析师100259属于高收入人群,能力综合评分合格 此人口灿莲花也是SQL大神 可视化高手。</v>
      </c>
    </row>
    <row r="261" spans="1:32" x14ac:dyDescent="0.2">
      <c r="A261">
        <v>100260</v>
      </c>
      <c r="B261" s="3">
        <f t="shared" ca="1" si="107"/>
        <v>4222.8468191781267</v>
      </c>
      <c r="C261" s="3">
        <f t="shared" ca="1" si="108"/>
        <v>43.799554478736624</v>
      </c>
      <c r="D261" t="str">
        <f t="shared" ca="1" si="109"/>
        <v>男</v>
      </c>
      <c r="E261" s="3">
        <f t="shared" ca="1" si="110"/>
        <v>19448.88299135361</v>
      </c>
      <c r="F261" s="3">
        <f t="shared" ca="1" si="111"/>
        <v>17</v>
      </c>
      <c r="G261">
        <f t="shared" ca="1" si="106"/>
        <v>5</v>
      </c>
      <c r="H261">
        <f t="shared" ca="1" si="105"/>
        <v>4</v>
      </c>
      <c r="I261">
        <f t="shared" ca="1" si="105"/>
        <v>3</v>
      </c>
      <c r="J261">
        <f t="shared" ca="1" si="105"/>
        <v>5</v>
      </c>
      <c r="K261">
        <f t="shared" ca="1" si="105"/>
        <v>4</v>
      </c>
      <c r="L261">
        <f t="shared" ca="1" si="105"/>
        <v>5</v>
      </c>
      <c r="M261">
        <f t="shared" ca="1" si="105"/>
        <v>5</v>
      </c>
      <c r="N261" s="2">
        <f t="shared" ca="1" si="112"/>
        <v>4.25</v>
      </c>
      <c r="O261" s="2">
        <f t="shared" ca="1" si="113"/>
        <v>4.666666666666667</v>
      </c>
      <c r="P261" s="2">
        <f t="shared" ca="1" si="114"/>
        <v>4.416666666666667</v>
      </c>
      <c r="Q261" t="str">
        <f t="shared" ca="1" si="115"/>
        <v>非低收入</v>
      </c>
      <c r="R261" t="str">
        <f t="shared" ca="1" si="116"/>
        <v>高收入</v>
      </c>
      <c r="S261" t="str">
        <f t="shared" ca="1" si="117"/>
        <v>综合评分合格</v>
      </c>
      <c r="T261" t="str">
        <f t="shared" ca="1" si="118"/>
        <v>非优秀</v>
      </c>
      <c r="U261" t="str">
        <f t="shared" ca="1" si="119"/>
        <v>综合评分合格</v>
      </c>
      <c r="V261" t="str">
        <f t="shared" ca="1" si="120"/>
        <v/>
      </c>
      <c r="W261" t="str">
        <f t="shared" ca="1" si="121"/>
        <v>口灿莲花</v>
      </c>
      <c r="X261" t="str">
        <f t="shared" ca="1" si="122"/>
        <v>颜值爆表</v>
      </c>
      <c r="Y261" t="str">
        <f t="shared" ca="1" si="123"/>
        <v>SQL大神</v>
      </c>
      <c r="Z261" t="str">
        <f t="shared" ca="1" si="124"/>
        <v/>
      </c>
      <c r="AA261" t="str">
        <f t="shared" ca="1" si="125"/>
        <v/>
      </c>
      <c r="AB261" t="str">
        <f t="shared" ca="1" si="126"/>
        <v>算法狂魔</v>
      </c>
      <c r="AC261" t="str">
        <f t="shared" ca="1" si="127"/>
        <v>分析师100260属于高收入人群,能力综合评分合格</v>
      </c>
      <c r="AD261" t="str">
        <f t="shared" ca="1" si="128"/>
        <v>口灿莲花 颜值爆表</v>
      </c>
      <c r="AE261" t="str">
        <f t="shared" ca="1" si="129"/>
        <v>SQL大神 算法狂魔</v>
      </c>
      <c r="AF261" t="str">
        <f t="shared" ca="1" si="130"/>
        <v>分析师100260属于高收入人群,能力综合评分合格 此人口灿莲花 颜值爆表也是SQL大神 算法狂魔。</v>
      </c>
    </row>
    <row r="262" spans="1:32" x14ac:dyDescent="0.2">
      <c r="A262">
        <v>100261</v>
      </c>
      <c r="B262" s="3">
        <f t="shared" ca="1" si="107"/>
        <v>6441.6421744415984</v>
      </c>
      <c r="C262" s="3">
        <f t="shared" ca="1" si="108"/>
        <v>52.851304880369341</v>
      </c>
      <c r="D262" t="str">
        <f t="shared" ca="1" si="109"/>
        <v>女</v>
      </c>
      <c r="E262" s="3">
        <f t="shared" ca="1" si="110"/>
        <v>5313.8289107498458</v>
      </c>
      <c r="F262" s="3">
        <f t="shared" ca="1" si="111"/>
        <v>13</v>
      </c>
      <c r="G262">
        <f t="shared" ca="1" si="106"/>
        <v>5</v>
      </c>
      <c r="H262">
        <f t="shared" ca="1" si="105"/>
        <v>4</v>
      </c>
      <c r="I262">
        <f t="shared" ca="1" si="105"/>
        <v>5</v>
      </c>
      <c r="J262">
        <f t="shared" ca="1" si="105"/>
        <v>4</v>
      </c>
      <c r="K262">
        <f t="shared" ca="1" si="105"/>
        <v>5</v>
      </c>
      <c r="L262">
        <f t="shared" ca="1" si="105"/>
        <v>5</v>
      </c>
      <c r="M262">
        <f t="shared" ca="1" si="105"/>
        <v>5</v>
      </c>
      <c r="N262" s="2">
        <f t="shared" ca="1" si="112"/>
        <v>4.5</v>
      </c>
      <c r="O262" s="2">
        <f t="shared" ca="1" si="113"/>
        <v>5</v>
      </c>
      <c r="P262" s="2">
        <f t="shared" ca="1" si="114"/>
        <v>4.6999999999999993</v>
      </c>
      <c r="Q262" t="str">
        <f t="shared" ca="1" si="115"/>
        <v>非低收入</v>
      </c>
      <c r="R262" t="str">
        <f t="shared" ca="1" si="116"/>
        <v>中等收入</v>
      </c>
      <c r="S262" t="str">
        <f t="shared" ca="1" si="117"/>
        <v>综合评分合格</v>
      </c>
      <c r="T262" t="str">
        <f t="shared" ca="1" si="118"/>
        <v>非优秀</v>
      </c>
      <c r="U262" t="str">
        <f t="shared" ca="1" si="119"/>
        <v>综合评分合格</v>
      </c>
      <c r="V262" t="str">
        <f t="shared" ca="1" si="120"/>
        <v>文采斐然</v>
      </c>
      <c r="W262" t="str">
        <f t="shared" ca="1" si="121"/>
        <v>口灿莲花</v>
      </c>
      <c r="X262" t="str">
        <f t="shared" ca="1" si="122"/>
        <v>颜值爆表</v>
      </c>
      <c r="Y262" t="str">
        <f t="shared" ca="1" si="123"/>
        <v>SQL大神</v>
      </c>
      <c r="Z262" t="str">
        <f t="shared" ca="1" si="124"/>
        <v/>
      </c>
      <c r="AA262" t="str">
        <f t="shared" ca="1" si="125"/>
        <v>可视化高手</v>
      </c>
      <c r="AB262" t="str">
        <f t="shared" ca="1" si="126"/>
        <v/>
      </c>
      <c r="AC262" t="str">
        <f t="shared" ca="1" si="127"/>
        <v>分析师100261属于中等收入人群,能力综合评分合格</v>
      </c>
      <c r="AD262" t="str">
        <f t="shared" ca="1" si="128"/>
        <v>文采斐然 口灿莲花 颜值爆表</v>
      </c>
      <c r="AE262" t="str">
        <f t="shared" ca="1" si="129"/>
        <v>SQL大神 可视化高手</v>
      </c>
      <c r="AF262" t="str">
        <f t="shared" ca="1" si="130"/>
        <v>分析师100261属于中等收入人群,能力综合评分合格 此人文采斐然 口灿莲花 颜值爆表也是SQL大神 可视化高手。</v>
      </c>
    </row>
    <row r="263" spans="1:32" x14ac:dyDescent="0.2">
      <c r="A263">
        <v>100262</v>
      </c>
      <c r="B263" s="3">
        <f t="shared" ca="1" si="107"/>
        <v>752.22531684998819</v>
      </c>
      <c r="C263" s="3">
        <f t="shared" ca="1" si="108"/>
        <v>38.531843028423353</v>
      </c>
      <c r="D263" t="str">
        <f t="shared" ca="1" si="109"/>
        <v>男</v>
      </c>
      <c r="E263" s="3">
        <f t="shared" ca="1" si="110"/>
        <v>16672.78681046511</v>
      </c>
      <c r="F263" s="3">
        <f t="shared" ca="1" si="111"/>
        <v>8</v>
      </c>
      <c r="G263">
        <f t="shared" ca="1" si="106"/>
        <v>4</v>
      </c>
      <c r="H263">
        <f t="shared" ca="1" si="105"/>
        <v>5</v>
      </c>
      <c r="I263">
        <f t="shared" ca="1" si="105"/>
        <v>5</v>
      </c>
      <c r="J263">
        <f t="shared" ca="1" si="105"/>
        <v>2</v>
      </c>
      <c r="K263">
        <f t="shared" ca="1" si="105"/>
        <v>4</v>
      </c>
      <c r="L263">
        <f t="shared" ca="1" si="105"/>
        <v>5</v>
      </c>
      <c r="M263">
        <f t="shared" ca="1" si="105"/>
        <v>5</v>
      </c>
      <c r="N263" s="2">
        <f t="shared" ca="1" si="112"/>
        <v>4</v>
      </c>
      <c r="O263" s="2">
        <f t="shared" ca="1" si="113"/>
        <v>4.666666666666667</v>
      </c>
      <c r="P263" s="2">
        <f t="shared" ca="1" si="114"/>
        <v>4.2666666666666666</v>
      </c>
      <c r="Q263" t="str">
        <f t="shared" ca="1" si="115"/>
        <v>非低收入</v>
      </c>
      <c r="R263" t="str">
        <f t="shared" ca="1" si="116"/>
        <v>高收入</v>
      </c>
      <c r="S263" t="str">
        <f t="shared" ca="1" si="117"/>
        <v>综合评分合格</v>
      </c>
      <c r="T263" t="str">
        <f t="shared" ca="1" si="118"/>
        <v>非优秀</v>
      </c>
      <c r="U263" t="str">
        <f t="shared" ca="1" si="119"/>
        <v>综合评分合格</v>
      </c>
      <c r="V263" t="str">
        <f t="shared" ca="1" si="120"/>
        <v/>
      </c>
      <c r="W263" t="str">
        <f t="shared" ca="1" si="121"/>
        <v>口灿莲花</v>
      </c>
      <c r="X263" t="str">
        <f t="shared" ca="1" si="122"/>
        <v>颜值爆表</v>
      </c>
      <c r="Y263" t="str">
        <f t="shared" ca="1" si="123"/>
        <v/>
      </c>
      <c r="Z263" t="str">
        <f t="shared" ca="1" si="124"/>
        <v>Excel达人</v>
      </c>
      <c r="AA263" t="str">
        <f t="shared" ca="1" si="125"/>
        <v>可视化高手</v>
      </c>
      <c r="AB263" t="str">
        <f t="shared" ca="1" si="126"/>
        <v/>
      </c>
      <c r="AC263" t="str">
        <f t="shared" ca="1" si="127"/>
        <v>分析师100262属于高收入人群,能力综合评分合格</v>
      </c>
      <c r="AD263" t="str">
        <f t="shared" ca="1" si="128"/>
        <v>口灿莲花 颜值爆表</v>
      </c>
      <c r="AE263" t="str">
        <f t="shared" ca="1" si="129"/>
        <v>Excel达人 可视化高手</v>
      </c>
      <c r="AF263" t="str">
        <f t="shared" ca="1" si="130"/>
        <v>分析师100262属于高收入人群,能力综合评分合格 此人口灿莲花 颜值爆表也是Excel达人 可视化高手。</v>
      </c>
    </row>
    <row r="264" spans="1:32" x14ac:dyDescent="0.2">
      <c r="A264">
        <v>100263</v>
      </c>
      <c r="B264" s="3">
        <f t="shared" ca="1" si="107"/>
        <v>4121.2847704065043</v>
      </c>
      <c r="C264" s="3">
        <f t="shared" ca="1" si="108"/>
        <v>30.457713079849125</v>
      </c>
      <c r="D264" t="str">
        <f t="shared" ca="1" si="109"/>
        <v>男</v>
      </c>
      <c r="E264" s="3">
        <f t="shared" ca="1" si="110"/>
        <v>19693.396923334909</v>
      </c>
      <c r="F264" s="3">
        <f t="shared" ca="1" si="111"/>
        <v>19</v>
      </c>
      <c r="G264">
        <f t="shared" ca="1" si="106"/>
        <v>5</v>
      </c>
      <c r="H264">
        <f t="shared" ca="1" si="105"/>
        <v>4</v>
      </c>
      <c r="I264">
        <f t="shared" ca="1" si="105"/>
        <v>2</v>
      </c>
      <c r="J264">
        <f t="shared" ca="1" si="105"/>
        <v>3</v>
      </c>
      <c r="K264">
        <f t="shared" ca="1" si="105"/>
        <v>5</v>
      </c>
      <c r="L264">
        <f t="shared" ref="H264:M307" ca="1" si="131">IF(RAND()&lt;0.5,5,IF(RAND()&lt;0.7,4,IF(RAND()&lt;0.8,3,IF(RAND()&lt;0.9,2,1))))</f>
        <v>5</v>
      </c>
      <c r="M264">
        <f t="shared" ca="1" si="131"/>
        <v>3</v>
      </c>
      <c r="N264" s="2">
        <f t="shared" ca="1" si="112"/>
        <v>3.5</v>
      </c>
      <c r="O264" s="2">
        <f t="shared" ca="1" si="113"/>
        <v>4.333333333333333</v>
      </c>
      <c r="P264" s="2">
        <f t="shared" ca="1" si="114"/>
        <v>3.8333333333333335</v>
      </c>
      <c r="Q264" t="str">
        <f t="shared" ca="1" si="115"/>
        <v>非低收入</v>
      </c>
      <c r="R264" t="str">
        <f t="shared" ca="1" si="116"/>
        <v>高收入</v>
      </c>
      <c r="S264" t="str">
        <f t="shared" ca="1" si="117"/>
        <v>综合评分合格</v>
      </c>
      <c r="T264" t="str">
        <f t="shared" ca="1" si="118"/>
        <v>非优秀</v>
      </c>
      <c r="U264" t="str">
        <f t="shared" ca="1" si="119"/>
        <v>综合评分合格</v>
      </c>
      <c r="V264" t="str">
        <f t="shared" ca="1" si="120"/>
        <v>文采斐然</v>
      </c>
      <c r="W264" t="str">
        <f t="shared" ca="1" si="121"/>
        <v>口灿莲花</v>
      </c>
      <c r="X264" t="str">
        <f t="shared" ca="1" si="122"/>
        <v/>
      </c>
      <c r="Y264" t="str">
        <f t="shared" ca="1" si="123"/>
        <v>SQL大神</v>
      </c>
      <c r="Z264" t="str">
        <f t="shared" ca="1" si="124"/>
        <v/>
      </c>
      <c r="AA264" t="str">
        <f t="shared" ca="1" si="125"/>
        <v/>
      </c>
      <c r="AB264" t="str">
        <f t="shared" ca="1" si="126"/>
        <v/>
      </c>
      <c r="AC264" t="str">
        <f t="shared" ca="1" si="127"/>
        <v>分析师100263属于高收入人群,能力综合评分合格</v>
      </c>
      <c r="AD264" t="str">
        <f t="shared" ca="1" si="128"/>
        <v>文采斐然 口灿莲花</v>
      </c>
      <c r="AE264" t="str">
        <f t="shared" ca="1" si="129"/>
        <v>SQL大神</v>
      </c>
      <c r="AF264" t="str">
        <f t="shared" ca="1" si="130"/>
        <v>分析师100263属于高收入人群,能力综合评分合格 此人文采斐然 口灿莲花也是SQL大神。</v>
      </c>
    </row>
    <row r="265" spans="1:32" x14ac:dyDescent="0.2">
      <c r="A265">
        <v>100264</v>
      </c>
      <c r="B265" s="3">
        <f t="shared" ca="1" si="107"/>
        <v>9135.8899083645574</v>
      </c>
      <c r="C265" s="3">
        <f t="shared" ca="1" si="108"/>
        <v>27.642507801743477</v>
      </c>
      <c r="D265" t="str">
        <f t="shared" ca="1" si="109"/>
        <v>女</v>
      </c>
      <c r="E265" s="3">
        <f t="shared" ca="1" si="110"/>
        <v>6778.3362893912472</v>
      </c>
      <c r="F265" s="3">
        <f t="shared" ca="1" si="111"/>
        <v>3</v>
      </c>
      <c r="G265">
        <f t="shared" ca="1" si="106"/>
        <v>4</v>
      </c>
      <c r="H265">
        <f t="shared" ca="1" si="131"/>
        <v>3</v>
      </c>
      <c r="I265">
        <f t="shared" ca="1" si="131"/>
        <v>5</v>
      </c>
      <c r="J265">
        <f t="shared" ca="1" si="131"/>
        <v>4</v>
      </c>
      <c r="K265">
        <f t="shared" ca="1" si="131"/>
        <v>5</v>
      </c>
      <c r="L265">
        <f t="shared" ca="1" si="131"/>
        <v>5</v>
      </c>
      <c r="M265">
        <f t="shared" ca="1" si="131"/>
        <v>4</v>
      </c>
      <c r="N265" s="2">
        <f t="shared" ca="1" si="112"/>
        <v>4</v>
      </c>
      <c r="O265" s="2">
        <f t="shared" ca="1" si="113"/>
        <v>4.666666666666667</v>
      </c>
      <c r="P265" s="2">
        <f t="shared" ca="1" si="114"/>
        <v>4.2666666666666666</v>
      </c>
      <c r="Q265" t="str">
        <f t="shared" ca="1" si="115"/>
        <v>非低收入</v>
      </c>
      <c r="R265" t="str">
        <f t="shared" ca="1" si="116"/>
        <v>中高收入</v>
      </c>
      <c r="S265" t="str">
        <f t="shared" ca="1" si="117"/>
        <v>综合评分合格</v>
      </c>
      <c r="T265" t="str">
        <f t="shared" ca="1" si="118"/>
        <v>非优秀</v>
      </c>
      <c r="U265" t="str">
        <f t="shared" ca="1" si="119"/>
        <v>综合评分合格</v>
      </c>
      <c r="V265" t="str">
        <f t="shared" ca="1" si="120"/>
        <v>文采斐然</v>
      </c>
      <c r="W265" t="str">
        <f t="shared" ca="1" si="121"/>
        <v>口灿莲花</v>
      </c>
      <c r="X265" t="str">
        <f t="shared" ca="1" si="122"/>
        <v/>
      </c>
      <c r="Y265" t="str">
        <f t="shared" ca="1" si="123"/>
        <v/>
      </c>
      <c r="Z265" t="str">
        <f t="shared" ca="1" si="124"/>
        <v/>
      </c>
      <c r="AA265" t="str">
        <f t="shared" ca="1" si="125"/>
        <v>可视化高手</v>
      </c>
      <c r="AB265" t="str">
        <f t="shared" ca="1" si="126"/>
        <v/>
      </c>
      <c r="AC265" t="str">
        <f t="shared" ca="1" si="127"/>
        <v>分析师100264属于中高收入人群,能力综合评分合格</v>
      </c>
      <c r="AD265" t="str">
        <f t="shared" ca="1" si="128"/>
        <v>文采斐然 口灿莲花</v>
      </c>
      <c r="AE265" t="str">
        <f t="shared" ca="1" si="129"/>
        <v>可视化高手</v>
      </c>
      <c r="AF265" t="str">
        <f t="shared" ca="1" si="130"/>
        <v>分析师100264属于中高收入人群,能力综合评分合格 此人文采斐然 口灿莲花也是可视化高手。</v>
      </c>
    </row>
    <row r="266" spans="1:32" x14ac:dyDescent="0.2">
      <c r="A266">
        <v>100265</v>
      </c>
      <c r="B266" s="3">
        <f t="shared" ca="1" si="107"/>
        <v>4162.4942331023549</v>
      </c>
      <c r="C266" s="3">
        <f t="shared" ca="1" si="108"/>
        <v>22.378081550583879</v>
      </c>
      <c r="D266" t="str">
        <f t="shared" ca="1" si="109"/>
        <v>男</v>
      </c>
      <c r="E266" s="3">
        <f t="shared" ca="1" si="110"/>
        <v>4418.8432336679398</v>
      </c>
      <c r="F266" s="3">
        <f t="shared" ca="1" si="111"/>
        <v>8</v>
      </c>
      <c r="G266">
        <f t="shared" ca="1" si="106"/>
        <v>4</v>
      </c>
      <c r="H266">
        <f t="shared" ca="1" si="131"/>
        <v>2</v>
      </c>
      <c r="I266">
        <f t="shared" ca="1" si="131"/>
        <v>4</v>
      </c>
      <c r="J266">
        <f t="shared" ca="1" si="131"/>
        <v>4</v>
      </c>
      <c r="K266">
        <f t="shared" ca="1" si="131"/>
        <v>3</v>
      </c>
      <c r="L266">
        <f t="shared" ca="1" si="131"/>
        <v>2</v>
      </c>
      <c r="M266">
        <f t="shared" ca="1" si="131"/>
        <v>2</v>
      </c>
      <c r="N266" s="2">
        <f t="shared" ca="1" si="112"/>
        <v>3.5</v>
      </c>
      <c r="O266" s="2">
        <f t="shared" ca="1" si="113"/>
        <v>2.3333333333333335</v>
      </c>
      <c r="P266" s="2">
        <f t="shared" ca="1" si="114"/>
        <v>3.0333333333333337</v>
      </c>
      <c r="Q266" t="str">
        <f t="shared" ca="1" si="115"/>
        <v>非低收入</v>
      </c>
      <c r="R266" t="str">
        <f t="shared" ca="1" si="116"/>
        <v>中等收入</v>
      </c>
      <c r="S266" t="str">
        <f t="shared" ca="1" si="117"/>
        <v>综合评分不合格</v>
      </c>
      <c r="T266" t="str">
        <f t="shared" ca="1" si="118"/>
        <v>非优秀</v>
      </c>
      <c r="U266" t="str">
        <f t="shared" ca="1" si="119"/>
        <v>综合评分不合格</v>
      </c>
      <c r="V266" t="str">
        <f t="shared" ca="1" si="120"/>
        <v/>
      </c>
      <c r="W266" t="str">
        <f t="shared" ca="1" si="121"/>
        <v/>
      </c>
      <c r="X266" t="str">
        <f t="shared" ca="1" si="122"/>
        <v/>
      </c>
      <c r="Y266" t="str">
        <f t="shared" ca="1" si="123"/>
        <v/>
      </c>
      <c r="Z266" t="str">
        <f t="shared" ca="1" si="124"/>
        <v/>
      </c>
      <c r="AA266" t="str">
        <f t="shared" ca="1" si="125"/>
        <v/>
      </c>
      <c r="AB266" t="str">
        <f t="shared" ca="1" si="126"/>
        <v/>
      </c>
      <c r="AC266" t="str">
        <f t="shared" ca="1" si="127"/>
        <v>分析师100265属于中等收入人群,能力综合评分不合格</v>
      </c>
      <c r="AD266" t="str">
        <f t="shared" ca="1" si="128"/>
        <v/>
      </c>
      <c r="AE266" t="str">
        <f t="shared" ca="1" si="129"/>
        <v/>
      </c>
      <c r="AF266" t="str">
        <f t="shared" ca="1" si="130"/>
        <v>分析师100265属于中等收入人群,能力综合评分不合格 。</v>
      </c>
    </row>
    <row r="267" spans="1:32" x14ac:dyDescent="0.2">
      <c r="A267">
        <v>100266</v>
      </c>
      <c r="B267" s="3">
        <f t="shared" ca="1" si="107"/>
        <v>9143.0891098064712</v>
      </c>
      <c r="C267" s="3">
        <f t="shared" ca="1" si="108"/>
        <v>28.90084136407749</v>
      </c>
      <c r="D267" t="str">
        <f t="shared" ca="1" si="109"/>
        <v>女</v>
      </c>
      <c r="E267" s="3">
        <f t="shared" ca="1" si="110"/>
        <v>4878.7455574452742</v>
      </c>
      <c r="F267" s="3">
        <f t="shared" ca="1" si="111"/>
        <v>18</v>
      </c>
      <c r="G267">
        <f t="shared" ca="1" si="106"/>
        <v>1</v>
      </c>
      <c r="H267">
        <f t="shared" ca="1" si="131"/>
        <v>4</v>
      </c>
      <c r="I267">
        <f t="shared" ca="1" si="131"/>
        <v>5</v>
      </c>
      <c r="J267">
        <f t="shared" ca="1" si="131"/>
        <v>4</v>
      </c>
      <c r="K267">
        <f t="shared" ca="1" si="131"/>
        <v>4</v>
      </c>
      <c r="L267">
        <f t="shared" ca="1" si="131"/>
        <v>5</v>
      </c>
      <c r="M267">
        <f t="shared" ca="1" si="131"/>
        <v>5</v>
      </c>
      <c r="N267" s="2">
        <f t="shared" ca="1" si="112"/>
        <v>3.5</v>
      </c>
      <c r="O267" s="2">
        <f t="shared" ca="1" si="113"/>
        <v>4.666666666666667</v>
      </c>
      <c r="P267" s="2">
        <f t="shared" ca="1" si="114"/>
        <v>3.9666666666666668</v>
      </c>
      <c r="Q267" t="str">
        <f t="shared" ca="1" si="115"/>
        <v>非低收入</v>
      </c>
      <c r="R267" t="str">
        <f t="shared" ca="1" si="116"/>
        <v>中等收入</v>
      </c>
      <c r="S267" t="str">
        <f t="shared" ca="1" si="117"/>
        <v>综合评分合格</v>
      </c>
      <c r="T267" t="str">
        <f t="shared" ca="1" si="118"/>
        <v>非优秀</v>
      </c>
      <c r="U267" t="str">
        <f t="shared" ca="1" si="119"/>
        <v>综合评分合格</v>
      </c>
      <c r="V267" t="str">
        <f t="shared" ca="1" si="120"/>
        <v/>
      </c>
      <c r="W267" t="str">
        <f t="shared" ca="1" si="121"/>
        <v>口灿莲花</v>
      </c>
      <c r="X267" t="str">
        <f t="shared" ca="1" si="122"/>
        <v>颜值爆表</v>
      </c>
      <c r="Y267" t="str">
        <f t="shared" ca="1" si="123"/>
        <v/>
      </c>
      <c r="Z267" t="str">
        <f t="shared" ca="1" si="124"/>
        <v/>
      </c>
      <c r="AA267" t="str">
        <f t="shared" ca="1" si="125"/>
        <v>可视化高手</v>
      </c>
      <c r="AB267" t="str">
        <f t="shared" ca="1" si="126"/>
        <v/>
      </c>
      <c r="AC267" t="str">
        <f t="shared" ca="1" si="127"/>
        <v>分析师100266属于中等收入人群,能力综合评分合格</v>
      </c>
      <c r="AD267" t="str">
        <f t="shared" ca="1" si="128"/>
        <v>口灿莲花 颜值爆表</v>
      </c>
      <c r="AE267" t="str">
        <f t="shared" ca="1" si="129"/>
        <v>可视化高手</v>
      </c>
      <c r="AF267" t="str">
        <f t="shared" ca="1" si="130"/>
        <v>分析师100266属于中等收入人群,能力综合评分合格 此人口灿莲花 颜值爆表也是可视化高手。</v>
      </c>
    </row>
    <row r="268" spans="1:32" x14ac:dyDescent="0.2">
      <c r="A268">
        <v>100267</v>
      </c>
      <c r="B268" s="3">
        <f t="shared" ca="1" si="107"/>
        <v>5647.3573774381157</v>
      </c>
      <c r="C268" s="3">
        <f t="shared" ca="1" si="108"/>
        <v>59.308220235591662</v>
      </c>
      <c r="D268" t="str">
        <f t="shared" ca="1" si="109"/>
        <v>女</v>
      </c>
      <c r="E268" s="3">
        <f t="shared" ca="1" si="110"/>
        <v>10261.574258274442</v>
      </c>
      <c r="F268" s="3">
        <f t="shared" ca="1" si="111"/>
        <v>21</v>
      </c>
      <c r="G268">
        <f t="shared" ca="1" si="106"/>
        <v>4</v>
      </c>
      <c r="H268">
        <f t="shared" ca="1" si="131"/>
        <v>4</v>
      </c>
      <c r="I268">
        <f t="shared" ca="1" si="131"/>
        <v>4</v>
      </c>
      <c r="J268">
        <f t="shared" ca="1" si="131"/>
        <v>4</v>
      </c>
      <c r="K268">
        <f t="shared" ca="1" si="131"/>
        <v>5</v>
      </c>
      <c r="L268">
        <f t="shared" ca="1" si="131"/>
        <v>5</v>
      </c>
      <c r="M268">
        <f t="shared" ca="1" si="131"/>
        <v>5</v>
      </c>
      <c r="N268" s="2">
        <f t="shared" ca="1" si="112"/>
        <v>4</v>
      </c>
      <c r="O268" s="2">
        <f t="shared" ca="1" si="113"/>
        <v>5</v>
      </c>
      <c r="P268" s="2">
        <f t="shared" ca="1" si="114"/>
        <v>4.4000000000000004</v>
      </c>
      <c r="Q268" t="str">
        <f t="shared" ca="1" si="115"/>
        <v>非低收入</v>
      </c>
      <c r="R268" t="str">
        <f t="shared" ca="1" si="116"/>
        <v>高收入</v>
      </c>
      <c r="S268" t="str">
        <f t="shared" ca="1" si="117"/>
        <v>综合评分合格</v>
      </c>
      <c r="T268" t="str">
        <f t="shared" ca="1" si="118"/>
        <v>非优秀</v>
      </c>
      <c r="U268" t="str">
        <f t="shared" ca="1" si="119"/>
        <v>综合评分合格</v>
      </c>
      <c r="V268" t="str">
        <f t="shared" ca="1" si="120"/>
        <v>文采斐然</v>
      </c>
      <c r="W268" t="str">
        <f t="shared" ca="1" si="121"/>
        <v>口灿莲花</v>
      </c>
      <c r="X268" t="str">
        <f t="shared" ca="1" si="122"/>
        <v>颜值爆表</v>
      </c>
      <c r="Y268" t="str">
        <f t="shared" ca="1" si="123"/>
        <v/>
      </c>
      <c r="Z268" t="str">
        <f t="shared" ca="1" si="124"/>
        <v/>
      </c>
      <c r="AA268" t="str">
        <f t="shared" ca="1" si="125"/>
        <v/>
      </c>
      <c r="AB268" t="str">
        <f t="shared" ca="1" si="126"/>
        <v/>
      </c>
      <c r="AC268" t="str">
        <f t="shared" ca="1" si="127"/>
        <v>分析师100267属于高收入人群,能力综合评分合格</v>
      </c>
      <c r="AD268" t="str">
        <f t="shared" ca="1" si="128"/>
        <v>文采斐然 口灿莲花 颜值爆表</v>
      </c>
      <c r="AE268" t="str">
        <f t="shared" ca="1" si="129"/>
        <v/>
      </c>
      <c r="AF268" t="str">
        <f t="shared" ca="1" si="130"/>
        <v>分析师100267属于高收入人群,能力综合评分合格 此人文采斐然 口灿莲花 颜值爆表。</v>
      </c>
    </row>
    <row r="269" spans="1:32" x14ac:dyDescent="0.2">
      <c r="A269">
        <v>100268</v>
      </c>
      <c r="B269" s="3">
        <f t="shared" ca="1" si="107"/>
        <v>755.47346183300613</v>
      </c>
      <c r="C269" s="3">
        <f t="shared" ca="1" si="108"/>
        <v>63.84943768832138</v>
      </c>
      <c r="D269" t="str">
        <f t="shared" ca="1" si="109"/>
        <v>男</v>
      </c>
      <c r="E269" s="3">
        <f t="shared" ca="1" si="110"/>
        <v>13328.492288616</v>
      </c>
      <c r="F269" s="3">
        <f t="shared" ca="1" si="111"/>
        <v>7</v>
      </c>
      <c r="G269">
        <f t="shared" ca="1" si="106"/>
        <v>3</v>
      </c>
      <c r="H269">
        <f t="shared" ca="1" si="131"/>
        <v>2</v>
      </c>
      <c r="I269">
        <f t="shared" ca="1" si="131"/>
        <v>4</v>
      </c>
      <c r="J269">
        <f t="shared" ca="1" si="131"/>
        <v>5</v>
      </c>
      <c r="K269">
        <f t="shared" ca="1" si="131"/>
        <v>4</v>
      </c>
      <c r="L269">
        <f t="shared" ca="1" si="131"/>
        <v>4</v>
      </c>
      <c r="M269">
        <f t="shared" ca="1" si="131"/>
        <v>4</v>
      </c>
      <c r="N269" s="2">
        <f t="shared" ca="1" si="112"/>
        <v>3.5</v>
      </c>
      <c r="O269" s="2">
        <f t="shared" ca="1" si="113"/>
        <v>4</v>
      </c>
      <c r="P269" s="2">
        <f t="shared" ca="1" si="114"/>
        <v>3.7</v>
      </c>
      <c r="Q269" t="str">
        <f t="shared" ca="1" si="115"/>
        <v>非低收入</v>
      </c>
      <c r="R269" t="str">
        <f t="shared" ca="1" si="116"/>
        <v>高收入</v>
      </c>
      <c r="S269" t="str">
        <f t="shared" ca="1" si="117"/>
        <v>综合评分合格</v>
      </c>
      <c r="T269" t="str">
        <f t="shared" ca="1" si="118"/>
        <v>非优秀</v>
      </c>
      <c r="U269" t="str">
        <f t="shared" ca="1" si="119"/>
        <v>综合评分合格</v>
      </c>
      <c r="V269" t="str">
        <f t="shared" ca="1" si="120"/>
        <v/>
      </c>
      <c r="W269" t="str">
        <f t="shared" ca="1" si="121"/>
        <v/>
      </c>
      <c r="X269" t="str">
        <f t="shared" ca="1" si="122"/>
        <v/>
      </c>
      <c r="Y269" t="str">
        <f t="shared" ca="1" si="123"/>
        <v/>
      </c>
      <c r="Z269" t="str">
        <f t="shared" ca="1" si="124"/>
        <v/>
      </c>
      <c r="AA269" t="str">
        <f t="shared" ca="1" si="125"/>
        <v/>
      </c>
      <c r="AB269" t="str">
        <f t="shared" ca="1" si="126"/>
        <v>算法狂魔</v>
      </c>
      <c r="AC269" t="str">
        <f t="shared" ca="1" si="127"/>
        <v>分析师100268属于高收入人群,能力综合评分合格</v>
      </c>
      <c r="AD269" t="str">
        <f t="shared" ca="1" si="128"/>
        <v/>
      </c>
      <c r="AE269" t="str">
        <f t="shared" ca="1" si="129"/>
        <v>算法狂魔</v>
      </c>
      <c r="AF269" t="str">
        <f t="shared" ca="1" si="130"/>
        <v>分析师100268属于高收入人群,能力综合评分合格 也是算法狂魔。</v>
      </c>
    </row>
    <row r="270" spans="1:32" x14ac:dyDescent="0.2">
      <c r="A270">
        <v>100269</v>
      </c>
      <c r="B270" s="3">
        <f t="shared" ca="1" si="107"/>
        <v>96.250897581758863</v>
      </c>
      <c r="C270" s="3">
        <f t="shared" ca="1" si="108"/>
        <v>63.247210046742346</v>
      </c>
      <c r="D270" t="str">
        <f t="shared" ca="1" si="109"/>
        <v>男</v>
      </c>
      <c r="E270" s="3">
        <f t="shared" ca="1" si="110"/>
        <v>11041.173040920517</v>
      </c>
      <c r="F270" s="3">
        <f t="shared" ca="1" si="111"/>
        <v>19</v>
      </c>
      <c r="G270">
        <f t="shared" ca="1" si="106"/>
        <v>5</v>
      </c>
      <c r="H270">
        <f t="shared" ca="1" si="131"/>
        <v>5</v>
      </c>
      <c r="I270">
        <f t="shared" ca="1" si="131"/>
        <v>4</v>
      </c>
      <c r="J270">
        <f t="shared" ca="1" si="131"/>
        <v>4</v>
      </c>
      <c r="K270">
        <f t="shared" ca="1" si="131"/>
        <v>5</v>
      </c>
      <c r="L270">
        <f t="shared" ca="1" si="131"/>
        <v>5</v>
      </c>
      <c r="M270">
        <f t="shared" ca="1" si="131"/>
        <v>4</v>
      </c>
      <c r="N270" s="2">
        <f t="shared" ca="1" si="112"/>
        <v>4.5</v>
      </c>
      <c r="O270" s="2">
        <f t="shared" ca="1" si="113"/>
        <v>4.666666666666667</v>
      </c>
      <c r="P270" s="2">
        <f t="shared" ca="1" si="114"/>
        <v>4.5666666666666664</v>
      </c>
      <c r="Q270" t="str">
        <f t="shared" ca="1" si="115"/>
        <v>非低收入</v>
      </c>
      <c r="R270" t="str">
        <f t="shared" ca="1" si="116"/>
        <v>高收入</v>
      </c>
      <c r="S270" t="str">
        <f t="shared" ca="1" si="117"/>
        <v>综合评分合格</v>
      </c>
      <c r="T270" t="str">
        <f t="shared" ca="1" si="118"/>
        <v>非优秀</v>
      </c>
      <c r="U270" t="str">
        <f t="shared" ca="1" si="119"/>
        <v>综合评分合格</v>
      </c>
      <c r="V270" t="str">
        <f t="shared" ca="1" si="120"/>
        <v>文采斐然</v>
      </c>
      <c r="W270" t="str">
        <f t="shared" ca="1" si="121"/>
        <v>口灿莲花</v>
      </c>
      <c r="X270" t="str">
        <f t="shared" ca="1" si="122"/>
        <v/>
      </c>
      <c r="Y270" t="str">
        <f t="shared" ca="1" si="123"/>
        <v>SQL大神</v>
      </c>
      <c r="Z270" t="str">
        <f t="shared" ca="1" si="124"/>
        <v>Excel达人</v>
      </c>
      <c r="AA270" t="str">
        <f t="shared" ca="1" si="125"/>
        <v/>
      </c>
      <c r="AB270" t="str">
        <f t="shared" ca="1" si="126"/>
        <v/>
      </c>
      <c r="AC270" t="str">
        <f t="shared" ca="1" si="127"/>
        <v>分析师100269属于高收入人群,能力综合评分合格</v>
      </c>
      <c r="AD270" t="str">
        <f t="shared" ca="1" si="128"/>
        <v>文采斐然 口灿莲花</v>
      </c>
      <c r="AE270" t="str">
        <f t="shared" ca="1" si="129"/>
        <v>SQL大神 Excel达人</v>
      </c>
      <c r="AF270" t="str">
        <f t="shared" ca="1" si="130"/>
        <v>分析师100269属于高收入人群,能力综合评分合格 此人文采斐然 口灿莲花也是SQL大神 Excel达人。</v>
      </c>
    </row>
    <row r="271" spans="1:32" x14ac:dyDescent="0.2">
      <c r="A271">
        <v>100270</v>
      </c>
      <c r="B271" s="3">
        <f t="shared" ca="1" si="107"/>
        <v>3701.9671341337821</v>
      </c>
      <c r="C271" s="3">
        <f t="shared" ca="1" si="108"/>
        <v>31.102430979315443</v>
      </c>
      <c r="D271" t="str">
        <f t="shared" ca="1" si="109"/>
        <v>男</v>
      </c>
      <c r="E271" s="3">
        <f t="shared" ca="1" si="110"/>
        <v>17710.181537586257</v>
      </c>
      <c r="F271" s="3">
        <f t="shared" ca="1" si="111"/>
        <v>11</v>
      </c>
      <c r="G271">
        <f t="shared" ca="1" si="106"/>
        <v>5</v>
      </c>
      <c r="H271">
        <f t="shared" ca="1" si="131"/>
        <v>5</v>
      </c>
      <c r="I271">
        <f t="shared" ca="1" si="131"/>
        <v>5</v>
      </c>
      <c r="J271">
        <f t="shared" ca="1" si="131"/>
        <v>5</v>
      </c>
      <c r="K271">
        <f t="shared" ca="1" si="131"/>
        <v>5</v>
      </c>
      <c r="L271">
        <f t="shared" ca="1" si="131"/>
        <v>4</v>
      </c>
      <c r="M271">
        <f t="shared" ca="1" si="131"/>
        <v>5</v>
      </c>
      <c r="N271" s="2">
        <f t="shared" ca="1" si="112"/>
        <v>5</v>
      </c>
      <c r="O271" s="2">
        <f t="shared" ca="1" si="113"/>
        <v>4.666666666666667</v>
      </c>
      <c r="P271" s="2">
        <f t="shared" ca="1" si="114"/>
        <v>4.8666666666666671</v>
      </c>
      <c r="Q271" t="str">
        <f t="shared" ca="1" si="115"/>
        <v>非低收入</v>
      </c>
      <c r="R271" t="str">
        <f t="shared" ca="1" si="116"/>
        <v>高收入</v>
      </c>
      <c r="S271" t="str">
        <f t="shared" ca="1" si="117"/>
        <v>综合评分合格</v>
      </c>
      <c r="T271" t="str">
        <f t="shared" ca="1" si="118"/>
        <v>优秀</v>
      </c>
      <c r="U271" t="str">
        <f t="shared" ca="1" si="119"/>
        <v>优秀</v>
      </c>
      <c r="V271" t="str">
        <f t="shared" ca="1" si="120"/>
        <v>文采斐然</v>
      </c>
      <c r="W271" t="str">
        <f t="shared" ca="1" si="121"/>
        <v/>
      </c>
      <c r="X271" t="str">
        <f t="shared" ca="1" si="122"/>
        <v>颜值爆表</v>
      </c>
      <c r="Y271" t="str">
        <f t="shared" ca="1" si="123"/>
        <v>SQL大神</v>
      </c>
      <c r="Z271" t="str">
        <f t="shared" ca="1" si="124"/>
        <v>Excel达人</v>
      </c>
      <c r="AA271" t="str">
        <f t="shared" ca="1" si="125"/>
        <v>可视化高手</v>
      </c>
      <c r="AB271" t="str">
        <f t="shared" ca="1" si="126"/>
        <v>算法狂魔</v>
      </c>
      <c r="AC271" t="str">
        <f t="shared" ca="1" si="127"/>
        <v>分析师100270属于高收入人群,能力优秀</v>
      </c>
      <c r="AD271" t="str">
        <f t="shared" ca="1" si="128"/>
        <v>文采斐然 颜值爆表</v>
      </c>
      <c r="AE271" t="str">
        <f t="shared" ca="1" si="129"/>
        <v>SQL大神 Excel达人 可视化高手 算法狂魔</v>
      </c>
      <c r="AF271" t="str">
        <f t="shared" ca="1" si="130"/>
        <v>分析师100270属于高收入人群,能力优秀 此人文采斐然 颜值爆表也是SQL大神 Excel达人 可视化高手 算法狂魔。</v>
      </c>
    </row>
    <row r="272" spans="1:32" x14ac:dyDescent="0.2">
      <c r="A272">
        <v>100271</v>
      </c>
      <c r="B272" s="3">
        <f t="shared" ca="1" si="107"/>
        <v>6317.6619221427409</v>
      </c>
      <c r="C272" s="3">
        <f t="shared" ca="1" si="108"/>
        <v>46.189752747466571</v>
      </c>
      <c r="D272" t="str">
        <f t="shared" ca="1" si="109"/>
        <v>女</v>
      </c>
      <c r="E272" s="3">
        <f t="shared" ca="1" si="110"/>
        <v>6906.9225265412642</v>
      </c>
      <c r="F272" s="3">
        <f t="shared" ca="1" si="111"/>
        <v>2</v>
      </c>
      <c r="G272">
        <f t="shared" ca="1" si="106"/>
        <v>4</v>
      </c>
      <c r="H272">
        <f t="shared" ca="1" si="131"/>
        <v>4</v>
      </c>
      <c r="I272">
        <f t="shared" ca="1" si="131"/>
        <v>5</v>
      </c>
      <c r="J272">
        <f t="shared" ca="1" si="131"/>
        <v>5</v>
      </c>
      <c r="K272">
        <f t="shared" ca="1" si="131"/>
        <v>5</v>
      </c>
      <c r="L272">
        <f t="shared" ca="1" si="131"/>
        <v>5</v>
      </c>
      <c r="M272">
        <f t="shared" ca="1" si="131"/>
        <v>5</v>
      </c>
      <c r="N272" s="2">
        <f t="shared" ca="1" si="112"/>
        <v>4.5</v>
      </c>
      <c r="O272" s="2">
        <f t="shared" ca="1" si="113"/>
        <v>5</v>
      </c>
      <c r="P272" s="2">
        <f t="shared" ca="1" si="114"/>
        <v>4.6999999999999993</v>
      </c>
      <c r="Q272" t="str">
        <f t="shared" ca="1" si="115"/>
        <v>非低收入</v>
      </c>
      <c r="R272" t="str">
        <f t="shared" ca="1" si="116"/>
        <v>中高收入</v>
      </c>
      <c r="S272" t="str">
        <f t="shared" ca="1" si="117"/>
        <v>综合评分合格</v>
      </c>
      <c r="T272" t="str">
        <f t="shared" ca="1" si="118"/>
        <v>非优秀</v>
      </c>
      <c r="U272" t="str">
        <f t="shared" ca="1" si="119"/>
        <v>综合评分合格</v>
      </c>
      <c r="V272" t="str">
        <f t="shared" ca="1" si="120"/>
        <v>文采斐然</v>
      </c>
      <c r="W272" t="str">
        <f t="shared" ca="1" si="121"/>
        <v>口灿莲花</v>
      </c>
      <c r="X272" t="str">
        <f t="shared" ca="1" si="122"/>
        <v>颜值爆表</v>
      </c>
      <c r="Y272" t="str">
        <f t="shared" ca="1" si="123"/>
        <v/>
      </c>
      <c r="Z272" t="str">
        <f t="shared" ca="1" si="124"/>
        <v/>
      </c>
      <c r="AA272" t="str">
        <f t="shared" ca="1" si="125"/>
        <v>可视化高手</v>
      </c>
      <c r="AB272" t="str">
        <f t="shared" ca="1" si="126"/>
        <v>算法狂魔</v>
      </c>
      <c r="AC272" t="str">
        <f t="shared" ca="1" si="127"/>
        <v>分析师100271属于中高收入人群,能力综合评分合格</v>
      </c>
      <c r="AD272" t="str">
        <f t="shared" ca="1" si="128"/>
        <v>文采斐然 口灿莲花 颜值爆表</v>
      </c>
      <c r="AE272" t="str">
        <f t="shared" ca="1" si="129"/>
        <v>可视化高手 算法狂魔</v>
      </c>
      <c r="AF272" t="str">
        <f t="shared" ca="1" si="130"/>
        <v>分析师100271属于中高收入人群,能力综合评分合格 此人文采斐然 口灿莲花 颜值爆表也是可视化高手 算法狂魔。</v>
      </c>
    </row>
    <row r="273" spans="1:32" x14ac:dyDescent="0.2">
      <c r="A273">
        <v>100272</v>
      </c>
      <c r="B273" s="3">
        <f t="shared" ca="1" si="107"/>
        <v>6027.9271926835845</v>
      </c>
      <c r="C273" s="3">
        <f t="shared" ca="1" si="108"/>
        <v>35.509548718957113</v>
      </c>
      <c r="D273" t="str">
        <f t="shared" ca="1" si="109"/>
        <v>女</v>
      </c>
      <c r="E273" s="3">
        <f t="shared" ca="1" si="110"/>
        <v>15801.158548703464</v>
      </c>
      <c r="F273" s="3">
        <f t="shared" ca="1" si="111"/>
        <v>19</v>
      </c>
      <c r="G273">
        <f t="shared" ca="1" si="106"/>
        <v>5</v>
      </c>
      <c r="H273">
        <f t="shared" ca="1" si="131"/>
        <v>5</v>
      </c>
      <c r="I273">
        <f t="shared" ca="1" si="131"/>
        <v>3</v>
      </c>
      <c r="J273">
        <f t="shared" ca="1" si="131"/>
        <v>5</v>
      </c>
      <c r="K273">
        <f t="shared" ca="1" si="131"/>
        <v>5</v>
      </c>
      <c r="L273">
        <f t="shared" ca="1" si="131"/>
        <v>5</v>
      </c>
      <c r="M273">
        <f t="shared" ca="1" si="131"/>
        <v>5</v>
      </c>
      <c r="N273" s="2">
        <f t="shared" ca="1" si="112"/>
        <v>4.5</v>
      </c>
      <c r="O273" s="2">
        <f t="shared" ca="1" si="113"/>
        <v>5</v>
      </c>
      <c r="P273" s="2">
        <f t="shared" ca="1" si="114"/>
        <v>4.6999999999999993</v>
      </c>
      <c r="Q273" t="str">
        <f t="shared" ca="1" si="115"/>
        <v>非低收入</v>
      </c>
      <c r="R273" t="str">
        <f t="shared" ca="1" si="116"/>
        <v>高收入</v>
      </c>
      <c r="S273" t="str">
        <f t="shared" ca="1" si="117"/>
        <v>综合评分合格</v>
      </c>
      <c r="T273" t="str">
        <f t="shared" ca="1" si="118"/>
        <v>非优秀</v>
      </c>
      <c r="U273" t="str">
        <f t="shared" ca="1" si="119"/>
        <v>综合评分合格</v>
      </c>
      <c r="V273" t="str">
        <f t="shared" ca="1" si="120"/>
        <v>文采斐然</v>
      </c>
      <c r="W273" t="str">
        <f t="shared" ca="1" si="121"/>
        <v>口灿莲花</v>
      </c>
      <c r="X273" t="str">
        <f t="shared" ca="1" si="122"/>
        <v>颜值爆表</v>
      </c>
      <c r="Y273" t="str">
        <f t="shared" ca="1" si="123"/>
        <v>SQL大神</v>
      </c>
      <c r="Z273" t="str">
        <f t="shared" ca="1" si="124"/>
        <v>Excel达人</v>
      </c>
      <c r="AA273" t="str">
        <f t="shared" ca="1" si="125"/>
        <v/>
      </c>
      <c r="AB273" t="str">
        <f t="shared" ca="1" si="126"/>
        <v>算法狂魔</v>
      </c>
      <c r="AC273" t="str">
        <f t="shared" ca="1" si="127"/>
        <v>分析师100272属于高收入人群,能力综合评分合格</v>
      </c>
      <c r="AD273" t="str">
        <f t="shared" ca="1" si="128"/>
        <v>文采斐然 口灿莲花 颜值爆表</v>
      </c>
      <c r="AE273" t="str">
        <f t="shared" ca="1" si="129"/>
        <v>SQL大神 Excel达人 算法狂魔</v>
      </c>
      <c r="AF273" t="str">
        <f t="shared" ca="1" si="130"/>
        <v>分析师100272属于高收入人群,能力综合评分合格 此人文采斐然 口灿莲花 颜值爆表也是SQL大神 Excel达人 算法狂魔。</v>
      </c>
    </row>
    <row r="274" spans="1:32" x14ac:dyDescent="0.2">
      <c r="A274">
        <v>100273</v>
      </c>
      <c r="B274" s="3">
        <f t="shared" ca="1" si="107"/>
        <v>4453.6145564961334</v>
      </c>
      <c r="C274" s="3">
        <f t="shared" ca="1" si="108"/>
        <v>67.516346619998473</v>
      </c>
      <c r="D274" t="str">
        <f t="shared" ca="1" si="109"/>
        <v>女</v>
      </c>
      <c r="E274" s="3">
        <f t="shared" ca="1" si="110"/>
        <v>12090.178822763675</v>
      </c>
      <c r="F274" s="3">
        <f t="shared" ca="1" si="111"/>
        <v>17</v>
      </c>
      <c r="G274">
        <f t="shared" ca="1" si="106"/>
        <v>5</v>
      </c>
      <c r="H274">
        <f t="shared" ca="1" si="131"/>
        <v>4</v>
      </c>
      <c r="I274">
        <f t="shared" ca="1" si="131"/>
        <v>4</v>
      </c>
      <c r="J274">
        <f t="shared" ca="1" si="131"/>
        <v>5</v>
      </c>
      <c r="K274">
        <f t="shared" ca="1" si="131"/>
        <v>4</v>
      </c>
      <c r="L274">
        <f t="shared" ca="1" si="131"/>
        <v>4</v>
      </c>
      <c r="M274">
        <f t="shared" ca="1" si="131"/>
        <v>4</v>
      </c>
      <c r="N274" s="2">
        <f t="shared" ca="1" si="112"/>
        <v>4.5</v>
      </c>
      <c r="O274" s="2">
        <f t="shared" ca="1" si="113"/>
        <v>4</v>
      </c>
      <c r="P274" s="2">
        <f t="shared" ca="1" si="114"/>
        <v>4.3</v>
      </c>
      <c r="Q274" t="str">
        <f t="shared" ca="1" si="115"/>
        <v>非低收入</v>
      </c>
      <c r="R274" t="str">
        <f t="shared" ca="1" si="116"/>
        <v>高收入</v>
      </c>
      <c r="S274" t="str">
        <f t="shared" ca="1" si="117"/>
        <v>综合评分合格</v>
      </c>
      <c r="T274" t="str">
        <f t="shared" ca="1" si="118"/>
        <v>非优秀</v>
      </c>
      <c r="U274" t="str">
        <f t="shared" ca="1" si="119"/>
        <v>综合评分合格</v>
      </c>
      <c r="V274" t="str">
        <f t="shared" ca="1" si="120"/>
        <v/>
      </c>
      <c r="W274" t="str">
        <f t="shared" ca="1" si="121"/>
        <v/>
      </c>
      <c r="X274" t="str">
        <f t="shared" ca="1" si="122"/>
        <v/>
      </c>
      <c r="Y274" t="str">
        <f t="shared" ca="1" si="123"/>
        <v>SQL大神</v>
      </c>
      <c r="Z274" t="str">
        <f t="shared" ca="1" si="124"/>
        <v/>
      </c>
      <c r="AA274" t="str">
        <f t="shared" ca="1" si="125"/>
        <v/>
      </c>
      <c r="AB274" t="str">
        <f t="shared" ca="1" si="126"/>
        <v>算法狂魔</v>
      </c>
      <c r="AC274" t="str">
        <f t="shared" ca="1" si="127"/>
        <v>分析师100273属于高收入人群,能力综合评分合格</v>
      </c>
      <c r="AD274" t="str">
        <f t="shared" ca="1" si="128"/>
        <v/>
      </c>
      <c r="AE274" t="str">
        <f t="shared" ca="1" si="129"/>
        <v>SQL大神 算法狂魔</v>
      </c>
      <c r="AF274" t="str">
        <f t="shared" ca="1" si="130"/>
        <v>分析师100273属于高收入人群,能力综合评分合格 也是SQL大神 算法狂魔。</v>
      </c>
    </row>
    <row r="275" spans="1:32" x14ac:dyDescent="0.2">
      <c r="A275">
        <v>100274</v>
      </c>
      <c r="B275" s="3">
        <f t="shared" ca="1" si="107"/>
        <v>2652.9470083654019</v>
      </c>
      <c r="C275" s="3">
        <f t="shared" ca="1" si="108"/>
        <v>30.921756270331613</v>
      </c>
      <c r="D275" t="str">
        <f t="shared" ca="1" si="109"/>
        <v>女</v>
      </c>
      <c r="E275" s="3">
        <f t="shared" ca="1" si="110"/>
        <v>3844.0791625393094</v>
      </c>
      <c r="F275" s="3">
        <f t="shared" ca="1" si="111"/>
        <v>20</v>
      </c>
      <c r="G275">
        <f t="shared" ca="1" si="106"/>
        <v>5</v>
      </c>
      <c r="H275">
        <f t="shared" ca="1" si="131"/>
        <v>5</v>
      </c>
      <c r="I275">
        <f t="shared" ca="1" si="131"/>
        <v>3</v>
      </c>
      <c r="J275">
        <f t="shared" ca="1" si="131"/>
        <v>5</v>
      </c>
      <c r="K275">
        <f t="shared" ca="1" si="131"/>
        <v>5</v>
      </c>
      <c r="L275">
        <f t="shared" ca="1" si="131"/>
        <v>5</v>
      </c>
      <c r="M275">
        <f t="shared" ca="1" si="131"/>
        <v>5</v>
      </c>
      <c r="N275" s="2">
        <f t="shared" ca="1" si="112"/>
        <v>4.5</v>
      </c>
      <c r="O275" s="2">
        <f t="shared" ca="1" si="113"/>
        <v>5</v>
      </c>
      <c r="P275" s="2">
        <f t="shared" ca="1" si="114"/>
        <v>4.6999999999999993</v>
      </c>
      <c r="Q275" t="str">
        <f t="shared" ca="1" si="115"/>
        <v>非低收入</v>
      </c>
      <c r="R275" t="str">
        <f t="shared" ca="1" si="116"/>
        <v>中等收入</v>
      </c>
      <c r="S275" t="str">
        <f t="shared" ca="1" si="117"/>
        <v>综合评分合格</v>
      </c>
      <c r="T275" t="str">
        <f t="shared" ca="1" si="118"/>
        <v>非优秀</v>
      </c>
      <c r="U275" t="str">
        <f t="shared" ca="1" si="119"/>
        <v>综合评分合格</v>
      </c>
      <c r="V275" t="str">
        <f t="shared" ca="1" si="120"/>
        <v>文采斐然</v>
      </c>
      <c r="W275" t="str">
        <f t="shared" ca="1" si="121"/>
        <v>口灿莲花</v>
      </c>
      <c r="X275" t="str">
        <f t="shared" ca="1" si="122"/>
        <v>颜值爆表</v>
      </c>
      <c r="Y275" t="str">
        <f t="shared" ca="1" si="123"/>
        <v>SQL大神</v>
      </c>
      <c r="Z275" t="str">
        <f t="shared" ca="1" si="124"/>
        <v>Excel达人</v>
      </c>
      <c r="AA275" t="str">
        <f t="shared" ca="1" si="125"/>
        <v/>
      </c>
      <c r="AB275" t="str">
        <f t="shared" ca="1" si="126"/>
        <v>算法狂魔</v>
      </c>
      <c r="AC275" t="str">
        <f t="shared" ca="1" si="127"/>
        <v>分析师100274属于中等收入人群,能力综合评分合格</v>
      </c>
      <c r="AD275" t="str">
        <f t="shared" ca="1" si="128"/>
        <v>文采斐然 口灿莲花 颜值爆表</v>
      </c>
      <c r="AE275" t="str">
        <f t="shared" ca="1" si="129"/>
        <v>SQL大神 Excel达人 算法狂魔</v>
      </c>
      <c r="AF275" t="str">
        <f t="shared" ca="1" si="130"/>
        <v>分析师100274属于中等收入人群,能力综合评分合格 此人文采斐然 口灿莲花 颜值爆表也是SQL大神 Excel达人 算法狂魔。</v>
      </c>
    </row>
    <row r="276" spans="1:32" x14ac:dyDescent="0.2">
      <c r="A276">
        <v>100275</v>
      </c>
      <c r="B276" s="3">
        <f t="shared" ca="1" si="107"/>
        <v>638.16959342558266</v>
      </c>
      <c r="C276" s="3">
        <f t="shared" ca="1" si="108"/>
        <v>49.107723221292332</v>
      </c>
      <c r="D276" t="str">
        <f t="shared" ca="1" si="109"/>
        <v>女</v>
      </c>
      <c r="E276" s="3">
        <f t="shared" ca="1" si="110"/>
        <v>9687.5210180459289</v>
      </c>
      <c r="F276" s="3">
        <f t="shared" ca="1" si="111"/>
        <v>9</v>
      </c>
      <c r="G276">
        <f t="shared" ca="1" si="106"/>
        <v>5</v>
      </c>
      <c r="H276">
        <f t="shared" ca="1" si="131"/>
        <v>4</v>
      </c>
      <c r="I276">
        <f t="shared" ca="1" si="131"/>
        <v>4</v>
      </c>
      <c r="J276">
        <f t="shared" ca="1" si="131"/>
        <v>5</v>
      </c>
      <c r="K276">
        <f t="shared" ca="1" si="131"/>
        <v>4</v>
      </c>
      <c r="L276">
        <f t="shared" ca="1" si="131"/>
        <v>5</v>
      </c>
      <c r="M276">
        <f t="shared" ca="1" si="131"/>
        <v>4</v>
      </c>
      <c r="N276" s="2">
        <f t="shared" ca="1" si="112"/>
        <v>4.5</v>
      </c>
      <c r="O276" s="2">
        <f t="shared" ca="1" si="113"/>
        <v>4.333333333333333</v>
      </c>
      <c r="P276" s="2">
        <f t="shared" ca="1" si="114"/>
        <v>4.4333333333333336</v>
      </c>
      <c r="Q276" t="str">
        <f t="shared" ca="1" si="115"/>
        <v>非低收入</v>
      </c>
      <c r="R276" t="str">
        <f t="shared" ca="1" si="116"/>
        <v>中高收入</v>
      </c>
      <c r="S276" t="str">
        <f t="shared" ca="1" si="117"/>
        <v>综合评分合格</v>
      </c>
      <c r="T276" t="str">
        <f t="shared" ca="1" si="118"/>
        <v>非优秀</v>
      </c>
      <c r="U276" t="str">
        <f t="shared" ca="1" si="119"/>
        <v>综合评分合格</v>
      </c>
      <c r="V276" t="str">
        <f t="shared" ca="1" si="120"/>
        <v/>
      </c>
      <c r="W276" t="str">
        <f t="shared" ca="1" si="121"/>
        <v>口灿莲花</v>
      </c>
      <c r="X276" t="str">
        <f t="shared" ca="1" si="122"/>
        <v/>
      </c>
      <c r="Y276" t="str">
        <f t="shared" ca="1" si="123"/>
        <v>SQL大神</v>
      </c>
      <c r="Z276" t="str">
        <f t="shared" ca="1" si="124"/>
        <v/>
      </c>
      <c r="AA276" t="str">
        <f t="shared" ca="1" si="125"/>
        <v/>
      </c>
      <c r="AB276" t="str">
        <f t="shared" ca="1" si="126"/>
        <v>算法狂魔</v>
      </c>
      <c r="AC276" t="str">
        <f t="shared" ca="1" si="127"/>
        <v>分析师100275属于中高收入人群,能力综合评分合格</v>
      </c>
      <c r="AD276" t="str">
        <f t="shared" ca="1" si="128"/>
        <v>口灿莲花</v>
      </c>
      <c r="AE276" t="str">
        <f t="shared" ca="1" si="129"/>
        <v>SQL大神 算法狂魔</v>
      </c>
      <c r="AF276" t="str">
        <f t="shared" ca="1" si="130"/>
        <v>分析师100275属于中高收入人群,能力综合评分合格 此人口灿莲花也是SQL大神 算法狂魔。</v>
      </c>
    </row>
    <row r="277" spans="1:32" x14ac:dyDescent="0.2">
      <c r="A277">
        <v>100276</v>
      </c>
      <c r="B277" s="3">
        <f t="shared" ca="1" si="107"/>
        <v>9334.0918309378412</v>
      </c>
      <c r="C277" s="3">
        <f t="shared" ca="1" si="108"/>
        <v>38.106165283642071</v>
      </c>
      <c r="D277" t="str">
        <f t="shared" ca="1" si="109"/>
        <v>男</v>
      </c>
      <c r="E277" s="3">
        <f t="shared" ca="1" si="110"/>
        <v>18359.634405296558</v>
      </c>
      <c r="F277" s="3">
        <f t="shared" ca="1" si="111"/>
        <v>16</v>
      </c>
      <c r="G277">
        <f t="shared" ca="1" si="106"/>
        <v>4</v>
      </c>
      <c r="H277">
        <f t="shared" ca="1" si="131"/>
        <v>3</v>
      </c>
      <c r="I277">
        <f t="shared" ca="1" si="131"/>
        <v>5</v>
      </c>
      <c r="J277">
        <f t="shared" ca="1" si="131"/>
        <v>5</v>
      </c>
      <c r="K277">
        <f t="shared" ca="1" si="131"/>
        <v>5</v>
      </c>
      <c r="L277">
        <f t="shared" ca="1" si="131"/>
        <v>5</v>
      </c>
      <c r="M277">
        <f t="shared" ca="1" si="131"/>
        <v>5</v>
      </c>
      <c r="N277" s="2">
        <f t="shared" ca="1" si="112"/>
        <v>4.25</v>
      </c>
      <c r="O277" s="2">
        <f t="shared" ca="1" si="113"/>
        <v>5</v>
      </c>
      <c r="P277" s="2">
        <f t="shared" ca="1" si="114"/>
        <v>4.55</v>
      </c>
      <c r="Q277" t="str">
        <f t="shared" ca="1" si="115"/>
        <v>非低收入</v>
      </c>
      <c r="R277" t="str">
        <f t="shared" ca="1" si="116"/>
        <v>高收入</v>
      </c>
      <c r="S277" t="str">
        <f t="shared" ca="1" si="117"/>
        <v>综合评分合格</v>
      </c>
      <c r="T277" t="str">
        <f t="shared" ca="1" si="118"/>
        <v>非优秀</v>
      </c>
      <c r="U277" t="str">
        <f t="shared" ca="1" si="119"/>
        <v>综合评分合格</v>
      </c>
      <c r="V277" t="str">
        <f t="shared" ca="1" si="120"/>
        <v>文采斐然</v>
      </c>
      <c r="W277" t="str">
        <f t="shared" ca="1" si="121"/>
        <v>口灿莲花</v>
      </c>
      <c r="X277" t="str">
        <f t="shared" ca="1" si="122"/>
        <v>颜值爆表</v>
      </c>
      <c r="Y277" t="str">
        <f t="shared" ca="1" si="123"/>
        <v/>
      </c>
      <c r="Z277" t="str">
        <f t="shared" ca="1" si="124"/>
        <v/>
      </c>
      <c r="AA277" t="str">
        <f t="shared" ca="1" si="125"/>
        <v>可视化高手</v>
      </c>
      <c r="AB277" t="str">
        <f t="shared" ca="1" si="126"/>
        <v>算法狂魔</v>
      </c>
      <c r="AC277" t="str">
        <f t="shared" ca="1" si="127"/>
        <v>分析师100276属于高收入人群,能力综合评分合格</v>
      </c>
      <c r="AD277" t="str">
        <f t="shared" ca="1" si="128"/>
        <v>文采斐然 口灿莲花 颜值爆表</v>
      </c>
      <c r="AE277" t="str">
        <f t="shared" ca="1" si="129"/>
        <v>可视化高手 算法狂魔</v>
      </c>
      <c r="AF277" t="str">
        <f t="shared" ca="1" si="130"/>
        <v>分析师100276属于高收入人群,能力综合评分合格 此人文采斐然 口灿莲花 颜值爆表也是可视化高手 算法狂魔。</v>
      </c>
    </row>
    <row r="278" spans="1:32" x14ac:dyDescent="0.2">
      <c r="A278">
        <v>100277</v>
      </c>
      <c r="B278" s="3">
        <f t="shared" ca="1" si="107"/>
        <v>6227.8648971644589</v>
      </c>
      <c r="C278" s="3">
        <f t="shared" ca="1" si="108"/>
        <v>34.088557813665084</v>
      </c>
      <c r="D278" t="str">
        <f t="shared" ca="1" si="109"/>
        <v>男</v>
      </c>
      <c r="E278" s="3">
        <f t="shared" ca="1" si="110"/>
        <v>15485.765536676648</v>
      </c>
      <c r="F278" s="3">
        <f t="shared" ca="1" si="111"/>
        <v>17</v>
      </c>
      <c r="G278">
        <f t="shared" ca="1" si="106"/>
        <v>5</v>
      </c>
      <c r="H278">
        <f t="shared" ca="1" si="131"/>
        <v>3</v>
      </c>
      <c r="I278">
        <f t="shared" ca="1" si="131"/>
        <v>5</v>
      </c>
      <c r="J278">
        <f t="shared" ca="1" si="131"/>
        <v>5</v>
      </c>
      <c r="K278">
        <f t="shared" ca="1" si="131"/>
        <v>5</v>
      </c>
      <c r="L278">
        <f t="shared" ca="1" si="131"/>
        <v>3</v>
      </c>
      <c r="M278">
        <f t="shared" ca="1" si="131"/>
        <v>4</v>
      </c>
      <c r="N278" s="2">
        <f t="shared" ca="1" si="112"/>
        <v>4.5</v>
      </c>
      <c r="O278" s="2">
        <f t="shared" ca="1" si="113"/>
        <v>4</v>
      </c>
      <c r="P278" s="2">
        <f t="shared" ca="1" si="114"/>
        <v>4.3</v>
      </c>
      <c r="Q278" t="str">
        <f t="shared" ca="1" si="115"/>
        <v>非低收入</v>
      </c>
      <c r="R278" t="str">
        <f t="shared" ca="1" si="116"/>
        <v>高收入</v>
      </c>
      <c r="S278" t="str">
        <f t="shared" ca="1" si="117"/>
        <v>综合评分合格</v>
      </c>
      <c r="T278" t="str">
        <f t="shared" ca="1" si="118"/>
        <v>非优秀</v>
      </c>
      <c r="U278" t="str">
        <f t="shared" ca="1" si="119"/>
        <v>综合评分合格</v>
      </c>
      <c r="V278" t="str">
        <f t="shared" ca="1" si="120"/>
        <v>文采斐然</v>
      </c>
      <c r="W278" t="str">
        <f t="shared" ca="1" si="121"/>
        <v/>
      </c>
      <c r="X278" t="str">
        <f t="shared" ca="1" si="122"/>
        <v/>
      </c>
      <c r="Y278" t="str">
        <f t="shared" ca="1" si="123"/>
        <v>SQL大神</v>
      </c>
      <c r="Z278" t="str">
        <f t="shared" ca="1" si="124"/>
        <v/>
      </c>
      <c r="AA278" t="str">
        <f t="shared" ca="1" si="125"/>
        <v>可视化高手</v>
      </c>
      <c r="AB278" t="str">
        <f t="shared" ca="1" si="126"/>
        <v>算法狂魔</v>
      </c>
      <c r="AC278" t="str">
        <f t="shared" ca="1" si="127"/>
        <v>分析师100277属于高收入人群,能力综合评分合格</v>
      </c>
      <c r="AD278" t="str">
        <f t="shared" ca="1" si="128"/>
        <v>文采斐然</v>
      </c>
      <c r="AE278" t="str">
        <f t="shared" ca="1" si="129"/>
        <v>SQL大神 可视化高手 算法狂魔</v>
      </c>
      <c r="AF278" t="str">
        <f t="shared" ca="1" si="130"/>
        <v>分析师100277属于高收入人群,能力综合评分合格 此人文采斐然也是SQL大神 可视化高手 算法狂魔。</v>
      </c>
    </row>
    <row r="279" spans="1:32" x14ac:dyDescent="0.2">
      <c r="A279">
        <v>100278</v>
      </c>
      <c r="B279" s="3">
        <f t="shared" ca="1" si="107"/>
        <v>9476.0531402989109</v>
      </c>
      <c r="C279" s="3">
        <f t="shared" ca="1" si="108"/>
        <v>35.551950144855461</v>
      </c>
      <c r="D279" t="str">
        <f t="shared" ca="1" si="109"/>
        <v>女</v>
      </c>
      <c r="E279" s="3">
        <f t="shared" ca="1" si="110"/>
        <v>8047.6451266716103</v>
      </c>
      <c r="F279" s="3">
        <f t="shared" ca="1" si="111"/>
        <v>9</v>
      </c>
      <c r="G279">
        <f t="shared" ca="1" si="106"/>
        <v>5</v>
      </c>
      <c r="H279">
        <f t="shared" ca="1" si="131"/>
        <v>5</v>
      </c>
      <c r="I279">
        <f t="shared" ca="1" si="131"/>
        <v>4</v>
      </c>
      <c r="J279">
        <f t="shared" ca="1" si="131"/>
        <v>4</v>
      </c>
      <c r="K279">
        <f t="shared" ca="1" si="131"/>
        <v>5</v>
      </c>
      <c r="L279">
        <f t="shared" ca="1" si="131"/>
        <v>4</v>
      </c>
      <c r="M279">
        <f t="shared" ca="1" si="131"/>
        <v>5</v>
      </c>
      <c r="N279" s="2">
        <f t="shared" ca="1" si="112"/>
        <v>4.5</v>
      </c>
      <c r="O279" s="2">
        <f t="shared" ca="1" si="113"/>
        <v>4.666666666666667</v>
      </c>
      <c r="P279" s="2">
        <f t="shared" ca="1" si="114"/>
        <v>4.5666666666666664</v>
      </c>
      <c r="Q279" t="str">
        <f t="shared" ca="1" si="115"/>
        <v>非低收入</v>
      </c>
      <c r="R279" t="str">
        <f t="shared" ca="1" si="116"/>
        <v>中高收入</v>
      </c>
      <c r="S279" t="str">
        <f t="shared" ca="1" si="117"/>
        <v>综合评分合格</v>
      </c>
      <c r="T279" t="str">
        <f t="shared" ca="1" si="118"/>
        <v>非优秀</v>
      </c>
      <c r="U279" t="str">
        <f t="shared" ca="1" si="119"/>
        <v>综合评分合格</v>
      </c>
      <c r="V279" t="str">
        <f t="shared" ca="1" si="120"/>
        <v>文采斐然</v>
      </c>
      <c r="W279" t="str">
        <f t="shared" ca="1" si="121"/>
        <v/>
      </c>
      <c r="X279" t="str">
        <f t="shared" ca="1" si="122"/>
        <v>颜值爆表</v>
      </c>
      <c r="Y279" t="str">
        <f t="shared" ca="1" si="123"/>
        <v>SQL大神</v>
      </c>
      <c r="Z279" t="str">
        <f t="shared" ca="1" si="124"/>
        <v>Excel达人</v>
      </c>
      <c r="AA279" t="str">
        <f t="shared" ca="1" si="125"/>
        <v/>
      </c>
      <c r="AB279" t="str">
        <f t="shared" ca="1" si="126"/>
        <v/>
      </c>
      <c r="AC279" t="str">
        <f t="shared" ca="1" si="127"/>
        <v>分析师100278属于中高收入人群,能力综合评分合格</v>
      </c>
      <c r="AD279" t="str">
        <f t="shared" ca="1" si="128"/>
        <v>文采斐然 颜值爆表</v>
      </c>
      <c r="AE279" t="str">
        <f t="shared" ca="1" si="129"/>
        <v>SQL大神 Excel达人</v>
      </c>
      <c r="AF279" t="str">
        <f t="shared" ca="1" si="130"/>
        <v>分析师100278属于中高收入人群,能力综合评分合格 此人文采斐然 颜值爆表也是SQL大神 Excel达人。</v>
      </c>
    </row>
    <row r="280" spans="1:32" x14ac:dyDescent="0.2">
      <c r="A280">
        <v>100279</v>
      </c>
      <c r="B280" s="3">
        <f t="shared" ca="1" si="107"/>
        <v>7133.9307962191733</v>
      </c>
      <c r="C280" s="3">
        <f t="shared" ca="1" si="108"/>
        <v>46.860080216437908</v>
      </c>
      <c r="D280" t="str">
        <f t="shared" ca="1" si="109"/>
        <v>男</v>
      </c>
      <c r="E280" s="3">
        <f t="shared" ca="1" si="110"/>
        <v>16404.089616225145</v>
      </c>
      <c r="F280" s="3">
        <f t="shared" ca="1" si="111"/>
        <v>18</v>
      </c>
      <c r="G280">
        <f t="shared" ca="1" si="106"/>
        <v>5</v>
      </c>
      <c r="H280">
        <f t="shared" ca="1" si="131"/>
        <v>5</v>
      </c>
      <c r="I280">
        <f t="shared" ca="1" si="131"/>
        <v>4</v>
      </c>
      <c r="J280">
        <f t="shared" ca="1" si="131"/>
        <v>4</v>
      </c>
      <c r="K280">
        <f t="shared" ca="1" si="131"/>
        <v>4</v>
      </c>
      <c r="L280">
        <f t="shared" ca="1" si="131"/>
        <v>3</v>
      </c>
      <c r="M280">
        <f t="shared" ca="1" si="131"/>
        <v>5</v>
      </c>
      <c r="N280" s="2">
        <f t="shared" ca="1" si="112"/>
        <v>4.5</v>
      </c>
      <c r="O280" s="2">
        <f t="shared" ca="1" si="113"/>
        <v>4</v>
      </c>
      <c r="P280" s="2">
        <f t="shared" ca="1" si="114"/>
        <v>4.3</v>
      </c>
      <c r="Q280" t="str">
        <f t="shared" ca="1" si="115"/>
        <v>非低收入</v>
      </c>
      <c r="R280" t="str">
        <f t="shared" ca="1" si="116"/>
        <v>高收入</v>
      </c>
      <c r="S280" t="str">
        <f t="shared" ca="1" si="117"/>
        <v>综合评分合格</v>
      </c>
      <c r="T280" t="str">
        <f t="shared" ca="1" si="118"/>
        <v>非优秀</v>
      </c>
      <c r="U280" t="str">
        <f t="shared" ca="1" si="119"/>
        <v>综合评分合格</v>
      </c>
      <c r="V280" t="str">
        <f t="shared" ca="1" si="120"/>
        <v/>
      </c>
      <c r="W280" t="str">
        <f t="shared" ca="1" si="121"/>
        <v/>
      </c>
      <c r="X280" t="str">
        <f t="shared" ca="1" si="122"/>
        <v>颜值爆表</v>
      </c>
      <c r="Y280" t="str">
        <f t="shared" ca="1" si="123"/>
        <v>SQL大神</v>
      </c>
      <c r="Z280" t="str">
        <f t="shared" ca="1" si="124"/>
        <v>Excel达人</v>
      </c>
      <c r="AA280" t="str">
        <f t="shared" ca="1" si="125"/>
        <v/>
      </c>
      <c r="AB280" t="str">
        <f t="shared" ca="1" si="126"/>
        <v/>
      </c>
      <c r="AC280" t="str">
        <f t="shared" ca="1" si="127"/>
        <v>分析师100279属于高收入人群,能力综合评分合格</v>
      </c>
      <c r="AD280" t="str">
        <f t="shared" ca="1" si="128"/>
        <v>颜值爆表</v>
      </c>
      <c r="AE280" t="str">
        <f t="shared" ca="1" si="129"/>
        <v>SQL大神 Excel达人</v>
      </c>
      <c r="AF280" t="str">
        <f t="shared" ca="1" si="130"/>
        <v>分析师100279属于高收入人群,能力综合评分合格 此人颜值爆表也是SQL大神 Excel达人。</v>
      </c>
    </row>
    <row r="281" spans="1:32" x14ac:dyDescent="0.2">
      <c r="A281">
        <v>100280</v>
      </c>
      <c r="B281" s="3">
        <f t="shared" ca="1" si="107"/>
        <v>9629.4996617840206</v>
      </c>
      <c r="C281" s="3">
        <f t="shared" ca="1" si="108"/>
        <v>40.790322225113854</v>
      </c>
      <c r="D281" t="str">
        <f t="shared" ca="1" si="109"/>
        <v>男</v>
      </c>
      <c r="E281" s="3">
        <f t="shared" ca="1" si="110"/>
        <v>16689.788876168677</v>
      </c>
      <c r="F281" s="3">
        <f t="shared" ca="1" si="111"/>
        <v>3</v>
      </c>
      <c r="G281">
        <f t="shared" ca="1" si="106"/>
        <v>5</v>
      </c>
      <c r="H281">
        <f t="shared" ca="1" si="131"/>
        <v>5</v>
      </c>
      <c r="I281">
        <f t="shared" ca="1" si="131"/>
        <v>5</v>
      </c>
      <c r="J281">
        <f t="shared" ca="1" si="131"/>
        <v>5</v>
      </c>
      <c r="K281">
        <f t="shared" ca="1" si="131"/>
        <v>5</v>
      </c>
      <c r="L281">
        <f t="shared" ca="1" si="131"/>
        <v>5</v>
      </c>
      <c r="M281">
        <f t="shared" ca="1" si="131"/>
        <v>5</v>
      </c>
      <c r="N281" s="2">
        <f t="shared" ca="1" si="112"/>
        <v>5</v>
      </c>
      <c r="O281" s="2">
        <f t="shared" ca="1" si="113"/>
        <v>5</v>
      </c>
      <c r="P281" s="2">
        <f t="shared" ca="1" si="114"/>
        <v>5</v>
      </c>
      <c r="Q281" t="str">
        <f t="shared" ca="1" si="115"/>
        <v>非低收入</v>
      </c>
      <c r="R281" t="str">
        <f t="shared" ca="1" si="116"/>
        <v>高收入</v>
      </c>
      <c r="S281" t="str">
        <f t="shared" ca="1" si="117"/>
        <v>综合评分合格</v>
      </c>
      <c r="T281" t="str">
        <f t="shared" ca="1" si="118"/>
        <v>优秀</v>
      </c>
      <c r="U281" t="str">
        <f t="shared" ca="1" si="119"/>
        <v>优秀</v>
      </c>
      <c r="V281" t="str">
        <f t="shared" ca="1" si="120"/>
        <v>文采斐然</v>
      </c>
      <c r="W281" t="str">
        <f t="shared" ca="1" si="121"/>
        <v>口灿莲花</v>
      </c>
      <c r="X281" t="str">
        <f t="shared" ca="1" si="122"/>
        <v>颜值爆表</v>
      </c>
      <c r="Y281" t="str">
        <f t="shared" ca="1" si="123"/>
        <v>SQL大神</v>
      </c>
      <c r="Z281" t="str">
        <f t="shared" ca="1" si="124"/>
        <v>Excel达人</v>
      </c>
      <c r="AA281" t="str">
        <f t="shared" ca="1" si="125"/>
        <v>可视化高手</v>
      </c>
      <c r="AB281" t="str">
        <f t="shared" ca="1" si="126"/>
        <v>算法狂魔</v>
      </c>
      <c r="AC281" t="str">
        <f t="shared" ca="1" si="127"/>
        <v>分析师100280属于高收入人群,能力优秀</v>
      </c>
      <c r="AD281" t="str">
        <f t="shared" ca="1" si="128"/>
        <v>文采斐然 口灿莲花 颜值爆表</v>
      </c>
      <c r="AE281" t="str">
        <f t="shared" ca="1" si="129"/>
        <v>SQL大神 Excel达人 可视化高手 算法狂魔</v>
      </c>
      <c r="AF281" t="str">
        <f t="shared" ca="1" si="130"/>
        <v>分析师100280属于高收入人群,能力优秀 此人文采斐然 口灿莲花 颜值爆表也是SQL大神 Excel达人 可视化高手 算法狂魔。</v>
      </c>
    </row>
    <row r="282" spans="1:32" x14ac:dyDescent="0.2">
      <c r="A282">
        <v>100281</v>
      </c>
      <c r="B282" s="3">
        <f t="shared" ca="1" si="107"/>
        <v>5835.0933259622416</v>
      </c>
      <c r="C282" s="3">
        <f t="shared" ca="1" si="108"/>
        <v>25.259212629958355</v>
      </c>
      <c r="D282" t="str">
        <f t="shared" ca="1" si="109"/>
        <v>女</v>
      </c>
      <c r="E282" s="3">
        <f t="shared" ca="1" si="110"/>
        <v>13548.439028582021</v>
      </c>
      <c r="F282" s="3">
        <f t="shared" ca="1" si="111"/>
        <v>7</v>
      </c>
      <c r="G282">
        <f t="shared" ca="1" si="106"/>
        <v>4</v>
      </c>
      <c r="H282">
        <f t="shared" ca="1" si="131"/>
        <v>4</v>
      </c>
      <c r="I282">
        <f t="shared" ca="1" si="131"/>
        <v>4</v>
      </c>
      <c r="J282">
        <f t="shared" ca="1" si="131"/>
        <v>5</v>
      </c>
      <c r="K282">
        <f t="shared" ca="1" si="131"/>
        <v>5</v>
      </c>
      <c r="L282">
        <f t="shared" ca="1" si="131"/>
        <v>5</v>
      </c>
      <c r="M282">
        <f t="shared" ca="1" si="131"/>
        <v>5</v>
      </c>
      <c r="N282" s="2">
        <f t="shared" ca="1" si="112"/>
        <v>4.25</v>
      </c>
      <c r="O282" s="2">
        <f t="shared" ca="1" si="113"/>
        <v>5</v>
      </c>
      <c r="P282" s="2">
        <f t="shared" ca="1" si="114"/>
        <v>4.55</v>
      </c>
      <c r="Q282" t="str">
        <f t="shared" ca="1" si="115"/>
        <v>非低收入</v>
      </c>
      <c r="R282" t="str">
        <f t="shared" ca="1" si="116"/>
        <v>高收入</v>
      </c>
      <c r="S282" t="str">
        <f t="shared" ca="1" si="117"/>
        <v>综合评分合格</v>
      </c>
      <c r="T282" t="str">
        <f t="shared" ca="1" si="118"/>
        <v>非优秀</v>
      </c>
      <c r="U282" t="str">
        <f t="shared" ca="1" si="119"/>
        <v>综合评分合格</v>
      </c>
      <c r="V282" t="str">
        <f t="shared" ca="1" si="120"/>
        <v>文采斐然</v>
      </c>
      <c r="W282" t="str">
        <f t="shared" ca="1" si="121"/>
        <v>口灿莲花</v>
      </c>
      <c r="X282" t="str">
        <f t="shared" ca="1" si="122"/>
        <v>颜值爆表</v>
      </c>
      <c r="Y282" t="str">
        <f t="shared" ca="1" si="123"/>
        <v/>
      </c>
      <c r="Z282" t="str">
        <f t="shared" ca="1" si="124"/>
        <v/>
      </c>
      <c r="AA282" t="str">
        <f t="shared" ca="1" si="125"/>
        <v/>
      </c>
      <c r="AB282" t="str">
        <f t="shared" ca="1" si="126"/>
        <v>算法狂魔</v>
      </c>
      <c r="AC282" t="str">
        <f t="shared" ca="1" si="127"/>
        <v>分析师100281属于高收入人群,能力综合评分合格</v>
      </c>
      <c r="AD282" t="str">
        <f t="shared" ca="1" si="128"/>
        <v>文采斐然 口灿莲花 颜值爆表</v>
      </c>
      <c r="AE282" t="str">
        <f t="shared" ca="1" si="129"/>
        <v>算法狂魔</v>
      </c>
      <c r="AF282" t="str">
        <f t="shared" ca="1" si="130"/>
        <v>分析师100281属于高收入人群,能力综合评分合格 此人文采斐然 口灿莲花 颜值爆表也是算法狂魔。</v>
      </c>
    </row>
    <row r="283" spans="1:32" x14ac:dyDescent="0.2">
      <c r="A283">
        <v>100282</v>
      </c>
      <c r="B283" s="3">
        <f t="shared" ca="1" si="107"/>
        <v>2421.2766209208135</v>
      </c>
      <c r="C283" s="3">
        <f t="shared" ca="1" si="108"/>
        <v>18.771096977178608</v>
      </c>
      <c r="D283" t="str">
        <f t="shared" ca="1" si="109"/>
        <v>男</v>
      </c>
      <c r="E283" s="3">
        <f t="shared" ca="1" si="110"/>
        <v>9456.6520706338124</v>
      </c>
      <c r="F283" s="3">
        <f t="shared" ca="1" si="111"/>
        <v>7</v>
      </c>
      <c r="G283">
        <f t="shared" ca="1" si="106"/>
        <v>4</v>
      </c>
      <c r="H283">
        <f t="shared" ca="1" si="131"/>
        <v>4</v>
      </c>
      <c r="I283">
        <f t="shared" ca="1" si="131"/>
        <v>3</v>
      </c>
      <c r="J283">
        <f t="shared" ca="1" si="131"/>
        <v>4</v>
      </c>
      <c r="K283">
        <f t="shared" ca="1" si="131"/>
        <v>5</v>
      </c>
      <c r="L283">
        <f t="shared" ca="1" si="131"/>
        <v>4</v>
      </c>
      <c r="M283">
        <f t="shared" ca="1" si="131"/>
        <v>3</v>
      </c>
      <c r="N283" s="2">
        <f t="shared" ca="1" si="112"/>
        <v>3.75</v>
      </c>
      <c r="O283" s="2">
        <f t="shared" ca="1" si="113"/>
        <v>4</v>
      </c>
      <c r="P283" s="2">
        <f t="shared" ca="1" si="114"/>
        <v>3.85</v>
      </c>
      <c r="Q283" t="str">
        <f t="shared" ca="1" si="115"/>
        <v>非低收入</v>
      </c>
      <c r="R283" t="str">
        <f t="shared" ca="1" si="116"/>
        <v>中高收入</v>
      </c>
      <c r="S283" t="str">
        <f t="shared" ca="1" si="117"/>
        <v>综合评分合格</v>
      </c>
      <c r="T283" t="str">
        <f t="shared" ca="1" si="118"/>
        <v>非优秀</v>
      </c>
      <c r="U283" t="str">
        <f t="shared" ca="1" si="119"/>
        <v>综合评分合格</v>
      </c>
      <c r="V283" t="str">
        <f t="shared" ca="1" si="120"/>
        <v>文采斐然</v>
      </c>
      <c r="W283" t="str">
        <f t="shared" ca="1" si="121"/>
        <v/>
      </c>
      <c r="X283" t="str">
        <f t="shared" ca="1" si="122"/>
        <v/>
      </c>
      <c r="Y283" t="str">
        <f t="shared" ca="1" si="123"/>
        <v/>
      </c>
      <c r="Z283" t="str">
        <f t="shared" ca="1" si="124"/>
        <v/>
      </c>
      <c r="AA283" t="str">
        <f t="shared" ca="1" si="125"/>
        <v/>
      </c>
      <c r="AB283" t="str">
        <f t="shared" ca="1" si="126"/>
        <v/>
      </c>
      <c r="AC283" t="str">
        <f t="shared" ca="1" si="127"/>
        <v>分析师100282属于中高收入人群,能力综合评分合格</v>
      </c>
      <c r="AD283" t="str">
        <f t="shared" ca="1" si="128"/>
        <v>文采斐然</v>
      </c>
      <c r="AE283" t="str">
        <f t="shared" ca="1" si="129"/>
        <v/>
      </c>
      <c r="AF283" t="str">
        <f t="shared" ca="1" si="130"/>
        <v>分析师100282属于中高收入人群,能力综合评分合格 此人文采斐然。</v>
      </c>
    </row>
    <row r="284" spans="1:32" x14ac:dyDescent="0.2">
      <c r="A284">
        <v>100283</v>
      </c>
      <c r="B284" s="3">
        <f t="shared" ca="1" si="107"/>
        <v>1667.7289458226385</v>
      </c>
      <c r="C284" s="3">
        <f t="shared" ca="1" si="108"/>
        <v>20.360076288112349</v>
      </c>
      <c r="D284" t="str">
        <f t="shared" ca="1" si="109"/>
        <v>男</v>
      </c>
      <c r="E284" s="3">
        <f t="shared" ca="1" si="110"/>
        <v>14065.924868090233</v>
      </c>
      <c r="F284" s="3">
        <f t="shared" ca="1" si="111"/>
        <v>7</v>
      </c>
      <c r="G284">
        <f t="shared" ca="1" si="106"/>
        <v>3</v>
      </c>
      <c r="H284">
        <f t="shared" ca="1" si="131"/>
        <v>5</v>
      </c>
      <c r="I284">
        <f t="shared" ca="1" si="131"/>
        <v>3</v>
      </c>
      <c r="J284">
        <f t="shared" ca="1" si="131"/>
        <v>5</v>
      </c>
      <c r="K284">
        <f t="shared" ca="1" si="131"/>
        <v>5</v>
      </c>
      <c r="L284">
        <f t="shared" ca="1" si="131"/>
        <v>4</v>
      </c>
      <c r="M284">
        <f t="shared" ca="1" si="131"/>
        <v>4</v>
      </c>
      <c r="N284" s="2">
        <f t="shared" ca="1" si="112"/>
        <v>4</v>
      </c>
      <c r="O284" s="2">
        <f t="shared" ca="1" si="113"/>
        <v>4.333333333333333</v>
      </c>
      <c r="P284" s="2">
        <f t="shared" ca="1" si="114"/>
        <v>4.1333333333333329</v>
      </c>
      <c r="Q284" t="str">
        <f t="shared" ca="1" si="115"/>
        <v>非低收入</v>
      </c>
      <c r="R284" t="str">
        <f t="shared" ca="1" si="116"/>
        <v>高收入</v>
      </c>
      <c r="S284" t="str">
        <f t="shared" ca="1" si="117"/>
        <v>综合评分合格</v>
      </c>
      <c r="T284" t="str">
        <f t="shared" ca="1" si="118"/>
        <v>非优秀</v>
      </c>
      <c r="U284" t="str">
        <f t="shared" ca="1" si="119"/>
        <v>综合评分合格</v>
      </c>
      <c r="V284" t="str">
        <f t="shared" ca="1" si="120"/>
        <v>文采斐然</v>
      </c>
      <c r="W284" t="str">
        <f t="shared" ca="1" si="121"/>
        <v/>
      </c>
      <c r="X284" t="str">
        <f t="shared" ca="1" si="122"/>
        <v/>
      </c>
      <c r="Y284" t="str">
        <f t="shared" ca="1" si="123"/>
        <v/>
      </c>
      <c r="Z284" t="str">
        <f t="shared" ca="1" si="124"/>
        <v>Excel达人</v>
      </c>
      <c r="AA284" t="str">
        <f t="shared" ca="1" si="125"/>
        <v/>
      </c>
      <c r="AB284" t="str">
        <f t="shared" ca="1" si="126"/>
        <v>算法狂魔</v>
      </c>
      <c r="AC284" t="str">
        <f t="shared" ca="1" si="127"/>
        <v>分析师100283属于高收入人群,能力综合评分合格</v>
      </c>
      <c r="AD284" t="str">
        <f t="shared" ca="1" si="128"/>
        <v>文采斐然</v>
      </c>
      <c r="AE284" t="str">
        <f t="shared" ca="1" si="129"/>
        <v>Excel达人 算法狂魔</v>
      </c>
      <c r="AF284" t="str">
        <f t="shared" ca="1" si="130"/>
        <v>分析师100283属于高收入人群,能力综合评分合格 此人文采斐然也是Excel达人 算法狂魔。</v>
      </c>
    </row>
    <row r="285" spans="1:32" x14ac:dyDescent="0.2">
      <c r="A285">
        <v>100284</v>
      </c>
      <c r="B285" s="3">
        <f t="shared" ca="1" si="107"/>
        <v>745.15564026308436</v>
      </c>
      <c r="C285" s="3">
        <f t="shared" ca="1" si="108"/>
        <v>23.269858024206158</v>
      </c>
      <c r="D285" t="str">
        <f t="shared" ca="1" si="109"/>
        <v>男</v>
      </c>
      <c r="E285" s="3">
        <f t="shared" ca="1" si="110"/>
        <v>12158.928613384947</v>
      </c>
      <c r="F285" s="3">
        <f t="shared" ca="1" si="111"/>
        <v>2</v>
      </c>
      <c r="G285">
        <f t="shared" ca="1" si="106"/>
        <v>5</v>
      </c>
      <c r="H285">
        <f t="shared" ca="1" si="131"/>
        <v>4</v>
      </c>
      <c r="I285">
        <f t="shared" ca="1" si="131"/>
        <v>5</v>
      </c>
      <c r="J285">
        <f t="shared" ca="1" si="131"/>
        <v>4</v>
      </c>
      <c r="K285">
        <f t="shared" ca="1" si="131"/>
        <v>5</v>
      </c>
      <c r="L285">
        <f t="shared" ca="1" si="131"/>
        <v>5</v>
      </c>
      <c r="M285">
        <f t="shared" ca="1" si="131"/>
        <v>5</v>
      </c>
      <c r="N285" s="2">
        <f t="shared" ca="1" si="112"/>
        <v>4.5</v>
      </c>
      <c r="O285" s="2">
        <f t="shared" ca="1" si="113"/>
        <v>5</v>
      </c>
      <c r="P285" s="2">
        <f t="shared" ca="1" si="114"/>
        <v>4.6999999999999993</v>
      </c>
      <c r="Q285" t="str">
        <f t="shared" ca="1" si="115"/>
        <v>非低收入</v>
      </c>
      <c r="R285" t="str">
        <f t="shared" ca="1" si="116"/>
        <v>高收入</v>
      </c>
      <c r="S285" t="str">
        <f t="shared" ca="1" si="117"/>
        <v>综合评分合格</v>
      </c>
      <c r="T285" t="str">
        <f t="shared" ca="1" si="118"/>
        <v>非优秀</v>
      </c>
      <c r="U285" t="str">
        <f t="shared" ca="1" si="119"/>
        <v>综合评分合格</v>
      </c>
      <c r="V285" t="str">
        <f t="shared" ca="1" si="120"/>
        <v>文采斐然</v>
      </c>
      <c r="W285" t="str">
        <f t="shared" ca="1" si="121"/>
        <v>口灿莲花</v>
      </c>
      <c r="X285" t="str">
        <f t="shared" ca="1" si="122"/>
        <v>颜值爆表</v>
      </c>
      <c r="Y285" t="str">
        <f t="shared" ca="1" si="123"/>
        <v>SQL大神</v>
      </c>
      <c r="Z285" t="str">
        <f t="shared" ca="1" si="124"/>
        <v/>
      </c>
      <c r="AA285" t="str">
        <f t="shared" ca="1" si="125"/>
        <v>可视化高手</v>
      </c>
      <c r="AB285" t="str">
        <f t="shared" ca="1" si="126"/>
        <v/>
      </c>
      <c r="AC285" t="str">
        <f t="shared" ca="1" si="127"/>
        <v>分析师100284属于高收入人群,能力综合评分合格</v>
      </c>
      <c r="AD285" t="str">
        <f t="shared" ca="1" si="128"/>
        <v>文采斐然 口灿莲花 颜值爆表</v>
      </c>
      <c r="AE285" t="str">
        <f t="shared" ca="1" si="129"/>
        <v>SQL大神 可视化高手</v>
      </c>
      <c r="AF285" t="str">
        <f t="shared" ca="1" si="130"/>
        <v>分析师100284属于高收入人群,能力综合评分合格 此人文采斐然 口灿莲花 颜值爆表也是SQL大神 可视化高手。</v>
      </c>
    </row>
    <row r="286" spans="1:32" x14ac:dyDescent="0.2">
      <c r="A286">
        <v>100285</v>
      </c>
      <c r="B286" s="3">
        <f t="shared" ca="1" si="107"/>
        <v>413.06233061133014</v>
      </c>
      <c r="C286" s="3">
        <f t="shared" ca="1" si="108"/>
        <v>25.256192927120896</v>
      </c>
      <c r="D286" t="str">
        <f t="shared" ca="1" si="109"/>
        <v>女</v>
      </c>
      <c r="E286" s="3">
        <f t="shared" ca="1" si="110"/>
        <v>9540.689584714597</v>
      </c>
      <c r="F286" s="3">
        <f t="shared" ca="1" si="111"/>
        <v>12</v>
      </c>
      <c r="G286">
        <f t="shared" ca="1" si="106"/>
        <v>4</v>
      </c>
      <c r="H286">
        <f t="shared" ca="1" si="131"/>
        <v>5</v>
      </c>
      <c r="I286">
        <f t="shared" ca="1" si="131"/>
        <v>5</v>
      </c>
      <c r="J286">
        <f t="shared" ca="1" si="131"/>
        <v>5</v>
      </c>
      <c r="K286">
        <f t="shared" ca="1" si="131"/>
        <v>4</v>
      </c>
      <c r="L286">
        <f t="shared" ca="1" si="131"/>
        <v>3</v>
      </c>
      <c r="M286">
        <f t="shared" ca="1" si="131"/>
        <v>4</v>
      </c>
      <c r="N286" s="2">
        <f t="shared" ca="1" si="112"/>
        <v>4.75</v>
      </c>
      <c r="O286" s="2">
        <f t="shared" ca="1" si="113"/>
        <v>3.6666666666666665</v>
      </c>
      <c r="P286" s="2">
        <f t="shared" ca="1" si="114"/>
        <v>4.3166666666666664</v>
      </c>
      <c r="Q286" t="str">
        <f t="shared" ca="1" si="115"/>
        <v>非低收入</v>
      </c>
      <c r="R286" t="str">
        <f t="shared" ca="1" si="116"/>
        <v>中高收入</v>
      </c>
      <c r="S286" t="str">
        <f t="shared" ca="1" si="117"/>
        <v>综合评分合格</v>
      </c>
      <c r="T286" t="str">
        <f t="shared" ca="1" si="118"/>
        <v>非优秀</v>
      </c>
      <c r="U286" t="str">
        <f t="shared" ca="1" si="119"/>
        <v>综合评分合格</v>
      </c>
      <c r="V286" t="str">
        <f t="shared" ca="1" si="120"/>
        <v/>
      </c>
      <c r="W286" t="str">
        <f t="shared" ca="1" si="121"/>
        <v/>
      </c>
      <c r="X286" t="str">
        <f t="shared" ca="1" si="122"/>
        <v/>
      </c>
      <c r="Y286" t="str">
        <f t="shared" ca="1" si="123"/>
        <v/>
      </c>
      <c r="Z286" t="str">
        <f t="shared" ca="1" si="124"/>
        <v>Excel达人</v>
      </c>
      <c r="AA286" t="str">
        <f t="shared" ca="1" si="125"/>
        <v>可视化高手</v>
      </c>
      <c r="AB286" t="str">
        <f t="shared" ca="1" si="126"/>
        <v>算法狂魔</v>
      </c>
      <c r="AC286" t="str">
        <f t="shared" ca="1" si="127"/>
        <v>分析师100285属于中高收入人群,能力综合评分合格</v>
      </c>
      <c r="AD286" t="str">
        <f t="shared" ca="1" si="128"/>
        <v/>
      </c>
      <c r="AE286" t="str">
        <f t="shared" ca="1" si="129"/>
        <v>Excel达人 可视化高手 算法狂魔</v>
      </c>
      <c r="AF286" t="str">
        <f t="shared" ca="1" si="130"/>
        <v>分析师100285属于中高收入人群,能力综合评分合格 也是Excel达人 可视化高手 算法狂魔。</v>
      </c>
    </row>
    <row r="287" spans="1:32" x14ac:dyDescent="0.2">
      <c r="A287">
        <v>100286</v>
      </c>
      <c r="B287" s="3">
        <f t="shared" ca="1" si="107"/>
        <v>7697.4842672172299</v>
      </c>
      <c r="C287" s="3">
        <f t="shared" ca="1" si="108"/>
        <v>22.237352527195469</v>
      </c>
      <c r="D287" t="str">
        <f t="shared" ca="1" si="109"/>
        <v>男</v>
      </c>
      <c r="E287" s="3">
        <f t="shared" ca="1" si="110"/>
        <v>3126.5622883369742</v>
      </c>
      <c r="F287" s="3">
        <f t="shared" ca="1" si="111"/>
        <v>6</v>
      </c>
      <c r="G287">
        <f t="shared" ca="1" si="106"/>
        <v>5</v>
      </c>
      <c r="H287">
        <f t="shared" ca="1" si="131"/>
        <v>5</v>
      </c>
      <c r="I287">
        <f t="shared" ca="1" si="131"/>
        <v>5</v>
      </c>
      <c r="J287">
        <f t="shared" ca="1" si="131"/>
        <v>4</v>
      </c>
      <c r="K287">
        <f t="shared" ca="1" si="131"/>
        <v>4</v>
      </c>
      <c r="L287">
        <f t="shared" ca="1" si="131"/>
        <v>4</v>
      </c>
      <c r="M287">
        <f t="shared" ca="1" si="131"/>
        <v>2</v>
      </c>
      <c r="N287" s="2">
        <f t="shared" ca="1" si="112"/>
        <v>4.75</v>
      </c>
      <c r="O287" s="2">
        <f t="shared" ca="1" si="113"/>
        <v>3.3333333333333335</v>
      </c>
      <c r="P287" s="2">
        <f t="shared" ca="1" si="114"/>
        <v>4.1833333333333336</v>
      </c>
      <c r="Q287" t="str">
        <f t="shared" ca="1" si="115"/>
        <v>非低收入</v>
      </c>
      <c r="R287" t="str">
        <f t="shared" ca="1" si="116"/>
        <v>中等收入</v>
      </c>
      <c r="S287" t="str">
        <f t="shared" ca="1" si="117"/>
        <v>综合评分合格</v>
      </c>
      <c r="T287" t="str">
        <f t="shared" ca="1" si="118"/>
        <v>非优秀</v>
      </c>
      <c r="U287" t="str">
        <f t="shared" ca="1" si="119"/>
        <v>综合评分合格</v>
      </c>
      <c r="V287" t="str">
        <f t="shared" ca="1" si="120"/>
        <v/>
      </c>
      <c r="W287" t="str">
        <f t="shared" ca="1" si="121"/>
        <v/>
      </c>
      <c r="X287" t="str">
        <f t="shared" ca="1" si="122"/>
        <v/>
      </c>
      <c r="Y287" t="str">
        <f t="shared" ca="1" si="123"/>
        <v>SQL大神</v>
      </c>
      <c r="Z287" t="str">
        <f t="shared" ca="1" si="124"/>
        <v>Excel达人</v>
      </c>
      <c r="AA287" t="str">
        <f t="shared" ca="1" si="125"/>
        <v>可视化高手</v>
      </c>
      <c r="AB287" t="str">
        <f t="shared" ca="1" si="126"/>
        <v/>
      </c>
      <c r="AC287" t="str">
        <f t="shared" ca="1" si="127"/>
        <v>分析师100286属于中等收入人群,能力综合评分合格</v>
      </c>
      <c r="AD287" t="str">
        <f t="shared" ca="1" si="128"/>
        <v/>
      </c>
      <c r="AE287" t="str">
        <f t="shared" ca="1" si="129"/>
        <v>SQL大神 Excel达人 可视化高手</v>
      </c>
      <c r="AF287" t="str">
        <f t="shared" ca="1" si="130"/>
        <v>分析师100286属于中等收入人群,能力综合评分合格 也是SQL大神 Excel达人 可视化高手。</v>
      </c>
    </row>
    <row r="288" spans="1:32" x14ac:dyDescent="0.2">
      <c r="A288">
        <v>100287</v>
      </c>
      <c r="B288" s="3">
        <f t="shared" ca="1" si="107"/>
        <v>3654.765358918145</v>
      </c>
      <c r="C288" s="3">
        <f t="shared" ca="1" si="108"/>
        <v>20.575012472132443</v>
      </c>
      <c r="D288" t="str">
        <f t="shared" ca="1" si="109"/>
        <v>女</v>
      </c>
      <c r="E288" s="3">
        <f t="shared" ca="1" si="110"/>
        <v>16552.004912145574</v>
      </c>
      <c r="F288" s="3">
        <f t="shared" ca="1" si="111"/>
        <v>18</v>
      </c>
      <c r="G288">
        <f t="shared" ca="1" si="106"/>
        <v>5</v>
      </c>
      <c r="H288">
        <f t="shared" ca="1" si="131"/>
        <v>3</v>
      </c>
      <c r="I288">
        <f t="shared" ca="1" si="131"/>
        <v>4</v>
      </c>
      <c r="J288">
        <f t="shared" ca="1" si="131"/>
        <v>4</v>
      </c>
      <c r="K288">
        <f t="shared" ca="1" si="131"/>
        <v>5</v>
      </c>
      <c r="L288">
        <f t="shared" ca="1" si="131"/>
        <v>4</v>
      </c>
      <c r="M288">
        <f t="shared" ca="1" si="131"/>
        <v>5</v>
      </c>
      <c r="N288" s="2">
        <f t="shared" ca="1" si="112"/>
        <v>4</v>
      </c>
      <c r="O288" s="2">
        <f t="shared" ca="1" si="113"/>
        <v>4.666666666666667</v>
      </c>
      <c r="P288" s="2">
        <f t="shared" ca="1" si="114"/>
        <v>4.2666666666666666</v>
      </c>
      <c r="Q288" t="str">
        <f t="shared" ca="1" si="115"/>
        <v>非低收入</v>
      </c>
      <c r="R288" t="str">
        <f t="shared" ca="1" si="116"/>
        <v>高收入</v>
      </c>
      <c r="S288" t="str">
        <f t="shared" ca="1" si="117"/>
        <v>综合评分合格</v>
      </c>
      <c r="T288" t="str">
        <f t="shared" ca="1" si="118"/>
        <v>非优秀</v>
      </c>
      <c r="U288" t="str">
        <f t="shared" ca="1" si="119"/>
        <v>综合评分合格</v>
      </c>
      <c r="V288" t="str">
        <f t="shared" ca="1" si="120"/>
        <v>文采斐然</v>
      </c>
      <c r="W288" t="str">
        <f t="shared" ca="1" si="121"/>
        <v/>
      </c>
      <c r="X288" t="str">
        <f t="shared" ca="1" si="122"/>
        <v>颜值爆表</v>
      </c>
      <c r="Y288" t="str">
        <f t="shared" ca="1" si="123"/>
        <v>SQL大神</v>
      </c>
      <c r="Z288" t="str">
        <f t="shared" ca="1" si="124"/>
        <v/>
      </c>
      <c r="AA288" t="str">
        <f t="shared" ca="1" si="125"/>
        <v/>
      </c>
      <c r="AB288" t="str">
        <f t="shared" ca="1" si="126"/>
        <v/>
      </c>
      <c r="AC288" t="str">
        <f t="shared" ca="1" si="127"/>
        <v>分析师100287属于高收入人群,能力综合评分合格</v>
      </c>
      <c r="AD288" t="str">
        <f t="shared" ca="1" si="128"/>
        <v>文采斐然 颜值爆表</v>
      </c>
      <c r="AE288" t="str">
        <f t="shared" ca="1" si="129"/>
        <v>SQL大神</v>
      </c>
      <c r="AF288" t="str">
        <f t="shared" ca="1" si="130"/>
        <v>分析师100287属于高收入人群,能力综合评分合格 此人文采斐然 颜值爆表也是SQL大神。</v>
      </c>
    </row>
    <row r="289" spans="1:32" x14ac:dyDescent="0.2">
      <c r="A289">
        <v>100288</v>
      </c>
      <c r="B289" s="3">
        <f t="shared" ca="1" si="107"/>
        <v>352.65766464731672</v>
      </c>
      <c r="C289" s="3">
        <f t="shared" ca="1" si="108"/>
        <v>18.866053273183432</v>
      </c>
      <c r="D289" t="str">
        <f t="shared" ca="1" si="109"/>
        <v>男</v>
      </c>
      <c r="E289" s="3">
        <f t="shared" ca="1" si="110"/>
        <v>10708.243629541661</v>
      </c>
      <c r="F289" s="3">
        <f t="shared" ca="1" si="111"/>
        <v>15</v>
      </c>
      <c r="G289">
        <f t="shared" ca="1" si="106"/>
        <v>4</v>
      </c>
      <c r="H289">
        <f t="shared" ca="1" si="131"/>
        <v>5</v>
      </c>
      <c r="I289">
        <f t="shared" ca="1" si="131"/>
        <v>5</v>
      </c>
      <c r="J289">
        <f t="shared" ca="1" si="131"/>
        <v>5</v>
      </c>
      <c r="K289">
        <f t="shared" ca="1" si="131"/>
        <v>3</v>
      </c>
      <c r="L289">
        <f t="shared" ca="1" si="131"/>
        <v>4</v>
      </c>
      <c r="M289">
        <f t="shared" ca="1" si="131"/>
        <v>5</v>
      </c>
      <c r="N289" s="2">
        <f t="shared" ca="1" si="112"/>
        <v>4.75</v>
      </c>
      <c r="O289" s="2">
        <f t="shared" ca="1" si="113"/>
        <v>4</v>
      </c>
      <c r="P289" s="2">
        <f t="shared" ca="1" si="114"/>
        <v>4.45</v>
      </c>
      <c r="Q289" t="str">
        <f t="shared" ca="1" si="115"/>
        <v>非低收入</v>
      </c>
      <c r="R289" t="str">
        <f t="shared" ca="1" si="116"/>
        <v>高收入</v>
      </c>
      <c r="S289" t="str">
        <f t="shared" ca="1" si="117"/>
        <v>综合评分合格</v>
      </c>
      <c r="T289" t="str">
        <f t="shared" ca="1" si="118"/>
        <v>非优秀</v>
      </c>
      <c r="U289" t="str">
        <f t="shared" ca="1" si="119"/>
        <v>综合评分合格</v>
      </c>
      <c r="V289" t="str">
        <f t="shared" ca="1" si="120"/>
        <v/>
      </c>
      <c r="W289" t="str">
        <f t="shared" ca="1" si="121"/>
        <v/>
      </c>
      <c r="X289" t="str">
        <f t="shared" ca="1" si="122"/>
        <v>颜值爆表</v>
      </c>
      <c r="Y289" t="str">
        <f t="shared" ca="1" si="123"/>
        <v/>
      </c>
      <c r="Z289" t="str">
        <f t="shared" ca="1" si="124"/>
        <v>Excel达人</v>
      </c>
      <c r="AA289" t="str">
        <f t="shared" ca="1" si="125"/>
        <v>可视化高手</v>
      </c>
      <c r="AB289" t="str">
        <f t="shared" ca="1" si="126"/>
        <v>算法狂魔</v>
      </c>
      <c r="AC289" t="str">
        <f t="shared" ca="1" si="127"/>
        <v>分析师100288属于高收入人群,能力综合评分合格</v>
      </c>
      <c r="AD289" t="str">
        <f t="shared" ca="1" si="128"/>
        <v>颜值爆表</v>
      </c>
      <c r="AE289" t="str">
        <f t="shared" ca="1" si="129"/>
        <v>Excel达人 可视化高手 算法狂魔</v>
      </c>
      <c r="AF289" t="str">
        <f t="shared" ca="1" si="130"/>
        <v>分析师100288属于高收入人群,能力综合评分合格 此人颜值爆表也是Excel达人 可视化高手 算法狂魔。</v>
      </c>
    </row>
    <row r="290" spans="1:32" x14ac:dyDescent="0.2">
      <c r="A290">
        <v>100289</v>
      </c>
      <c r="B290" s="3">
        <f t="shared" ca="1" si="107"/>
        <v>5084.1731031696299</v>
      </c>
      <c r="C290" s="3">
        <f t="shared" ca="1" si="108"/>
        <v>62.845775133389139</v>
      </c>
      <c r="D290" t="str">
        <f t="shared" ca="1" si="109"/>
        <v>女</v>
      </c>
      <c r="E290" s="3">
        <f t="shared" ca="1" si="110"/>
        <v>10429.796848475537</v>
      </c>
      <c r="F290" s="3">
        <f t="shared" ca="1" si="111"/>
        <v>17</v>
      </c>
      <c r="G290">
        <f t="shared" ca="1" si="106"/>
        <v>5</v>
      </c>
      <c r="H290">
        <f t="shared" ca="1" si="131"/>
        <v>4</v>
      </c>
      <c r="I290">
        <f t="shared" ca="1" si="131"/>
        <v>5</v>
      </c>
      <c r="J290">
        <f t="shared" ca="1" si="131"/>
        <v>4</v>
      </c>
      <c r="K290">
        <f t="shared" ca="1" si="131"/>
        <v>4</v>
      </c>
      <c r="L290">
        <f t="shared" ca="1" si="131"/>
        <v>4</v>
      </c>
      <c r="M290">
        <f t="shared" ca="1" si="131"/>
        <v>5</v>
      </c>
      <c r="N290" s="2">
        <f t="shared" ca="1" si="112"/>
        <v>4.5</v>
      </c>
      <c r="O290" s="2">
        <f t="shared" ca="1" si="113"/>
        <v>4.333333333333333</v>
      </c>
      <c r="P290" s="2">
        <f t="shared" ca="1" si="114"/>
        <v>4.4333333333333336</v>
      </c>
      <c r="Q290" t="str">
        <f t="shared" ca="1" si="115"/>
        <v>非低收入</v>
      </c>
      <c r="R290" t="str">
        <f t="shared" ca="1" si="116"/>
        <v>高收入</v>
      </c>
      <c r="S290" t="str">
        <f t="shared" ca="1" si="117"/>
        <v>综合评分合格</v>
      </c>
      <c r="T290" t="str">
        <f t="shared" ca="1" si="118"/>
        <v>非优秀</v>
      </c>
      <c r="U290" t="str">
        <f t="shared" ca="1" si="119"/>
        <v>综合评分合格</v>
      </c>
      <c r="V290" t="str">
        <f t="shared" ca="1" si="120"/>
        <v/>
      </c>
      <c r="W290" t="str">
        <f t="shared" ca="1" si="121"/>
        <v/>
      </c>
      <c r="X290" t="str">
        <f t="shared" ca="1" si="122"/>
        <v>颜值爆表</v>
      </c>
      <c r="Y290" t="str">
        <f t="shared" ca="1" si="123"/>
        <v>SQL大神</v>
      </c>
      <c r="Z290" t="str">
        <f t="shared" ca="1" si="124"/>
        <v/>
      </c>
      <c r="AA290" t="str">
        <f t="shared" ca="1" si="125"/>
        <v>可视化高手</v>
      </c>
      <c r="AB290" t="str">
        <f t="shared" ca="1" si="126"/>
        <v/>
      </c>
      <c r="AC290" t="str">
        <f t="shared" ca="1" si="127"/>
        <v>分析师100289属于高收入人群,能力综合评分合格</v>
      </c>
      <c r="AD290" t="str">
        <f t="shared" ca="1" si="128"/>
        <v>颜值爆表</v>
      </c>
      <c r="AE290" t="str">
        <f t="shared" ca="1" si="129"/>
        <v>SQL大神 可视化高手</v>
      </c>
      <c r="AF290" t="str">
        <f t="shared" ca="1" si="130"/>
        <v>分析师100289属于高收入人群,能力综合评分合格 此人颜值爆表也是SQL大神 可视化高手。</v>
      </c>
    </row>
    <row r="291" spans="1:32" x14ac:dyDescent="0.2">
      <c r="A291">
        <v>100290</v>
      </c>
      <c r="B291" s="3">
        <f t="shared" ca="1" si="107"/>
        <v>9549.6731980267887</v>
      </c>
      <c r="C291" s="3">
        <f t="shared" ca="1" si="108"/>
        <v>25.91828057932074</v>
      </c>
      <c r="D291" t="str">
        <f t="shared" ca="1" si="109"/>
        <v>女</v>
      </c>
      <c r="E291" s="3">
        <f t="shared" ca="1" si="110"/>
        <v>6416.2343552256052</v>
      </c>
      <c r="F291" s="3">
        <f t="shared" ca="1" si="111"/>
        <v>7</v>
      </c>
      <c r="G291">
        <f t="shared" ca="1" si="106"/>
        <v>5</v>
      </c>
      <c r="H291">
        <f t="shared" ca="1" si="131"/>
        <v>5</v>
      </c>
      <c r="I291">
        <f t="shared" ca="1" si="131"/>
        <v>5</v>
      </c>
      <c r="J291">
        <f t="shared" ca="1" si="131"/>
        <v>4</v>
      </c>
      <c r="K291">
        <f t="shared" ca="1" si="131"/>
        <v>4</v>
      </c>
      <c r="L291">
        <f t="shared" ca="1" si="131"/>
        <v>5</v>
      </c>
      <c r="M291">
        <f t="shared" ca="1" si="131"/>
        <v>5</v>
      </c>
      <c r="N291" s="2">
        <f t="shared" ca="1" si="112"/>
        <v>4.75</v>
      </c>
      <c r="O291" s="2">
        <f t="shared" ca="1" si="113"/>
        <v>4.666666666666667</v>
      </c>
      <c r="P291" s="2">
        <f t="shared" ca="1" si="114"/>
        <v>4.7166666666666668</v>
      </c>
      <c r="Q291" t="str">
        <f t="shared" ca="1" si="115"/>
        <v>非低收入</v>
      </c>
      <c r="R291" t="str">
        <f t="shared" ca="1" si="116"/>
        <v>中高收入</v>
      </c>
      <c r="S291" t="str">
        <f t="shared" ca="1" si="117"/>
        <v>综合评分合格</v>
      </c>
      <c r="T291" t="str">
        <f t="shared" ca="1" si="118"/>
        <v>优秀</v>
      </c>
      <c r="U291" t="str">
        <f t="shared" ca="1" si="119"/>
        <v>优秀</v>
      </c>
      <c r="V291" t="str">
        <f t="shared" ca="1" si="120"/>
        <v/>
      </c>
      <c r="W291" t="str">
        <f t="shared" ca="1" si="121"/>
        <v>口灿莲花</v>
      </c>
      <c r="X291" t="str">
        <f t="shared" ca="1" si="122"/>
        <v>颜值爆表</v>
      </c>
      <c r="Y291" t="str">
        <f t="shared" ca="1" si="123"/>
        <v>SQL大神</v>
      </c>
      <c r="Z291" t="str">
        <f t="shared" ca="1" si="124"/>
        <v>Excel达人</v>
      </c>
      <c r="AA291" t="str">
        <f t="shared" ca="1" si="125"/>
        <v>可视化高手</v>
      </c>
      <c r="AB291" t="str">
        <f t="shared" ca="1" si="126"/>
        <v/>
      </c>
      <c r="AC291" t="str">
        <f t="shared" ca="1" si="127"/>
        <v>分析师100290属于中高收入人群,能力优秀</v>
      </c>
      <c r="AD291" t="str">
        <f t="shared" ca="1" si="128"/>
        <v>口灿莲花 颜值爆表</v>
      </c>
      <c r="AE291" t="str">
        <f t="shared" ca="1" si="129"/>
        <v>SQL大神 Excel达人 可视化高手</v>
      </c>
      <c r="AF291" t="str">
        <f t="shared" ca="1" si="130"/>
        <v>分析师100290属于中高收入人群,能力优秀 此人口灿莲花 颜值爆表也是SQL大神 Excel达人 可视化高手。</v>
      </c>
    </row>
    <row r="292" spans="1:32" x14ac:dyDescent="0.2">
      <c r="A292">
        <v>100291</v>
      </c>
      <c r="B292" s="3">
        <f t="shared" ca="1" si="107"/>
        <v>6495.6396366849049</v>
      </c>
      <c r="C292" s="3">
        <f t="shared" ca="1" si="108"/>
        <v>35.449738763477647</v>
      </c>
      <c r="D292" t="str">
        <f t="shared" ca="1" si="109"/>
        <v>女</v>
      </c>
      <c r="E292" s="3">
        <f t="shared" ca="1" si="110"/>
        <v>11768.676856515858</v>
      </c>
      <c r="F292" s="3">
        <f t="shared" ca="1" si="111"/>
        <v>10</v>
      </c>
      <c r="G292">
        <f t="shared" ca="1" si="106"/>
        <v>5</v>
      </c>
      <c r="H292">
        <f t="shared" ca="1" si="131"/>
        <v>5</v>
      </c>
      <c r="I292">
        <f t="shared" ca="1" si="131"/>
        <v>5</v>
      </c>
      <c r="J292">
        <f t="shared" ca="1" si="131"/>
        <v>3</v>
      </c>
      <c r="K292">
        <f t="shared" ca="1" si="131"/>
        <v>5</v>
      </c>
      <c r="L292">
        <f t="shared" ca="1" si="131"/>
        <v>5</v>
      </c>
      <c r="M292">
        <f t="shared" ca="1" si="131"/>
        <v>4</v>
      </c>
      <c r="N292" s="2">
        <f t="shared" ca="1" si="112"/>
        <v>4.5</v>
      </c>
      <c r="O292" s="2">
        <f t="shared" ca="1" si="113"/>
        <v>4.666666666666667</v>
      </c>
      <c r="P292" s="2">
        <f t="shared" ca="1" si="114"/>
        <v>4.5666666666666664</v>
      </c>
      <c r="Q292" t="str">
        <f t="shared" ca="1" si="115"/>
        <v>非低收入</v>
      </c>
      <c r="R292" t="str">
        <f t="shared" ca="1" si="116"/>
        <v>高收入</v>
      </c>
      <c r="S292" t="str">
        <f t="shared" ca="1" si="117"/>
        <v>综合评分合格</v>
      </c>
      <c r="T292" t="str">
        <f t="shared" ca="1" si="118"/>
        <v>非优秀</v>
      </c>
      <c r="U292" t="str">
        <f t="shared" ca="1" si="119"/>
        <v>综合评分合格</v>
      </c>
      <c r="V292" t="str">
        <f t="shared" ca="1" si="120"/>
        <v>文采斐然</v>
      </c>
      <c r="W292" t="str">
        <f t="shared" ca="1" si="121"/>
        <v>口灿莲花</v>
      </c>
      <c r="X292" t="str">
        <f t="shared" ca="1" si="122"/>
        <v/>
      </c>
      <c r="Y292" t="str">
        <f t="shared" ca="1" si="123"/>
        <v>SQL大神</v>
      </c>
      <c r="Z292" t="str">
        <f t="shared" ca="1" si="124"/>
        <v>Excel达人</v>
      </c>
      <c r="AA292" t="str">
        <f t="shared" ca="1" si="125"/>
        <v>可视化高手</v>
      </c>
      <c r="AB292" t="str">
        <f t="shared" ca="1" si="126"/>
        <v/>
      </c>
      <c r="AC292" t="str">
        <f t="shared" ca="1" si="127"/>
        <v>分析师100291属于高收入人群,能力综合评分合格</v>
      </c>
      <c r="AD292" t="str">
        <f t="shared" ca="1" si="128"/>
        <v>文采斐然 口灿莲花</v>
      </c>
      <c r="AE292" t="str">
        <f t="shared" ca="1" si="129"/>
        <v>SQL大神 Excel达人 可视化高手</v>
      </c>
      <c r="AF292" t="str">
        <f t="shared" ca="1" si="130"/>
        <v>分析师100291属于高收入人群,能力综合评分合格 此人文采斐然 口灿莲花也是SQL大神 Excel达人 可视化高手。</v>
      </c>
    </row>
    <row r="293" spans="1:32" x14ac:dyDescent="0.2">
      <c r="A293">
        <v>100292</v>
      </c>
      <c r="B293" s="3">
        <f t="shared" ca="1" si="107"/>
        <v>115.97584578326826</v>
      </c>
      <c r="C293" s="3">
        <f t="shared" ca="1" si="108"/>
        <v>43.002224117436199</v>
      </c>
      <c r="D293" t="str">
        <f t="shared" ca="1" si="109"/>
        <v>男</v>
      </c>
      <c r="E293" s="3">
        <f t="shared" ca="1" si="110"/>
        <v>15209.91395357934</v>
      </c>
      <c r="F293" s="3">
        <f t="shared" ca="1" si="111"/>
        <v>5</v>
      </c>
      <c r="G293">
        <f t="shared" ca="1" si="106"/>
        <v>5</v>
      </c>
      <c r="H293">
        <f t="shared" ca="1" si="131"/>
        <v>5</v>
      </c>
      <c r="I293">
        <f t="shared" ca="1" si="131"/>
        <v>5</v>
      </c>
      <c r="J293">
        <f t="shared" ca="1" si="131"/>
        <v>4</v>
      </c>
      <c r="K293">
        <f t="shared" ca="1" si="131"/>
        <v>5</v>
      </c>
      <c r="L293">
        <f t="shared" ca="1" si="131"/>
        <v>5</v>
      </c>
      <c r="M293">
        <f t="shared" ca="1" si="131"/>
        <v>3</v>
      </c>
      <c r="N293" s="2">
        <f t="shared" ca="1" si="112"/>
        <v>4.75</v>
      </c>
      <c r="O293" s="2">
        <f t="shared" ca="1" si="113"/>
        <v>4.333333333333333</v>
      </c>
      <c r="P293" s="2">
        <f t="shared" ca="1" si="114"/>
        <v>4.5833333333333339</v>
      </c>
      <c r="Q293" t="str">
        <f t="shared" ca="1" si="115"/>
        <v>非低收入</v>
      </c>
      <c r="R293" t="str">
        <f t="shared" ca="1" si="116"/>
        <v>高收入</v>
      </c>
      <c r="S293" t="str">
        <f t="shared" ca="1" si="117"/>
        <v>综合评分合格</v>
      </c>
      <c r="T293" t="str">
        <f t="shared" ca="1" si="118"/>
        <v>非优秀</v>
      </c>
      <c r="U293" t="str">
        <f t="shared" ca="1" si="119"/>
        <v>综合评分合格</v>
      </c>
      <c r="V293" t="str">
        <f t="shared" ca="1" si="120"/>
        <v>文采斐然</v>
      </c>
      <c r="W293" t="str">
        <f t="shared" ca="1" si="121"/>
        <v>口灿莲花</v>
      </c>
      <c r="X293" t="str">
        <f t="shared" ca="1" si="122"/>
        <v/>
      </c>
      <c r="Y293" t="str">
        <f t="shared" ca="1" si="123"/>
        <v>SQL大神</v>
      </c>
      <c r="Z293" t="str">
        <f t="shared" ca="1" si="124"/>
        <v>Excel达人</v>
      </c>
      <c r="AA293" t="str">
        <f t="shared" ca="1" si="125"/>
        <v>可视化高手</v>
      </c>
      <c r="AB293" t="str">
        <f t="shared" ca="1" si="126"/>
        <v/>
      </c>
      <c r="AC293" t="str">
        <f t="shared" ca="1" si="127"/>
        <v>分析师100292属于高收入人群,能力综合评分合格</v>
      </c>
      <c r="AD293" t="str">
        <f t="shared" ca="1" si="128"/>
        <v>文采斐然 口灿莲花</v>
      </c>
      <c r="AE293" t="str">
        <f t="shared" ca="1" si="129"/>
        <v>SQL大神 Excel达人 可视化高手</v>
      </c>
      <c r="AF293" t="str">
        <f t="shared" ca="1" si="130"/>
        <v>分析师100292属于高收入人群,能力综合评分合格 此人文采斐然 口灿莲花也是SQL大神 Excel达人 可视化高手。</v>
      </c>
    </row>
    <row r="294" spans="1:32" x14ac:dyDescent="0.2">
      <c r="A294">
        <v>100293</v>
      </c>
      <c r="B294" s="3">
        <f t="shared" ca="1" si="107"/>
        <v>1094.2695760908759</v>
      </c>
      <c r="C294" s="3">
        <f t="shared" ca="1" si="108"/>
        <v>26.935639143452029</v>
      </c>
      <c r="D294" t="str">
        <f t="shared" ca="1" si="109"/>
        <v>男</v>
      </c>
      <c r="E294" s="3">
        <f t="shared" ca="1" si="110"/>
        <v>10108.854265326816</v>
      </c>
      <c r="F294" s="3">
        <f t="shared" ca="1" si="111"/>
        <v>14</v>
      </c>
      <c r="G294">
        <f t="shared" ca="1" si="106"/>
        <v>5</v>
      </c>
      <c r="H294">
        <f t="shared" ca="1" si="131"/>
        <v>5</v>
      </c>
      <c r="I294">
        <f t="shared" ca="1" si="131"/>
        <v>5</v>
      </c>
      <c r="J294">
        <f t="shared" ca="1" si="131"/>
        <v>5</v>
      </c>
      <c r="K294">
        <f t="shared" ca="1" si="131"/>
        <v>3</v>
      </c>
      <c r="L294">
        <f t="shared" ca="1" si="131"/>
        <v>5</v>
      </c>
      <c r="M294">
        <f t="shared" ca="1" si="131"/>
        <v>5</v>
      </c>
      <c r="N294" s="2">
        <f t="shared" ca="1" si="112"/>
        <v>5</v>
      </c>
      <c r="O294" s="2">
        <f t="shared" ca="1" si="113"/>
        <v>4.333333333333333</v>
      </c>
      <c r="P294" s="2">
        <f t="shared" ca="1" si="114"/>
        <v>4.7333333333333334</v>
      </c>
      <c r="Q294" t="str">
        <f t="shared" ca="1" si="115"/>
        <v>非低收入</v>
      </c>
      <c r="R294" t="str">
        <f t="shared" ca="1" si="116"/>
        <v>高收入</v>
      </c>
      <c r="S294" t="str">
        <f t="shared" ca="1" si="117"/>
        <v>综合评分合格</v>
      </c>
      <c r="T294" t="str">
        <f t="shared" ca="1" si="118"/>
        <v>非优秀</v>
      </c>
      <c r="U294" t="str">
        <f t="shared" ca="1" si="119"/>
        <v>综合评分合格</v>
      </c>
      <c r="V294" t="str">
        <f t="shared" ca="1" si="120"/>
        <v/>
      </c>
      <c r="W294" t="str">
        <f t="shared" ca="1" si="121"/>
        <v>口灿莲花</v>
      </c>
      <c r="X294" t="str">
        <f t="shared" ca="1" si="122"/>
        <v>颜值爆表</v>
      </c>
      <c r="Y294" t="str">
        <f t="shared" ca="1" si="123"/>
        <v>SQL大神</v>
      </c>
      <c r="Z294" t="str">
        <f t="shared" ca="1" si="124"/>
        <v>Excel达人</v>
      </c>
      <c r="AA294" t="str">
        <f t="shared" ca="1" si="125"/>
        <v>可视化高手</v>
      </c>
      <c r="AB294" t="str">
        <f t="shared" ca="1" si="126"/>
        <v>算法狂魔</v>
      </c>
      <c r="AC294" t="str">
        <f t="shared" ca="1" si="127"/>
        <v>分析师100293属于高收入人群,能力综合评分合格</v>
      </c>
      <c r="AD294" t="str">
        <f t="shared" ca="1" si="128"/>
        <v>口灿莲花 颜值爆表</v>
      </c>
      <c r="AE294" t="str">
        <f t="shared" ca="1" si="129"/>
        <v>SQL大神 Excel达人 可视化高手 算法狂魔</v>
      </c>
      <c r="AF294" t="str">
        <f t="shared" ca="1" si="130"/>
        <v>分析师100293属于高收入人群,能力综合评分合格 此人口灿莲花 颜值爆表也是SQL大神 Excel达人 可视化高手 算法狂魔。</v>
      </c>
    </row>
    <row r="295" spans="1:32" x14ac:dyDescent="0.2">
      <c r="A295">
        <v>100294</v>
      </c>
      <c r="B295" s="3">
        <f t="shared" ca="1" si="107"/>
        <v>3653.7672275943823</v>
      </c>
      <c r="C295" s="3">
        <f t="shared" ca="1" si="108"/>
        <v>64.521909103183134</v>
      </c>
      <c r="D295" t="str">
        <f t="shared" ca="1" si="109"/>
        <v>男</v>
      </c>
      <c r="E295" s="3">
        <f t="shared" ca="1" si="110"/>
        <v>17663.648695587137</v>
      </c>
      <c r="F295" s="3">
        <f t="shared" ca="1" si="111"/>
        <v>14</v>
      </c>
      <c r="G295">
        <f t="shared" ca="1" si="106"/>
        <v>5</v>
      </c>
      <c r="H295">
        <f t="shared" ca="1" si="131"/>
        <v>4</v>
      </c>
      <c r="I295">
        <f t="shared" ca="1" si="131"/>
        <v>4</v>
      </c>
      <c r="J295">
        <f t="shared" ca="1" si="131"/>
        <v>5</v>
      </c>
      <c r="K295">
        <f t="shared" ca="1" si="131"/>
        <v>3</v>
      </c>
      <c r="L295">
        <f t="shared" ca="1" si="131"/>
        <v>5</v>
      </c>
      <c r="M295">
        <f t="shared" ca="1" si="131"/>
        <v>5</v>
      </c>
      <c r="N295" s="2">
        <f t="shared" ca="1" si="112"/>
        <v>4.5</v>
      </c>
      <c r="O295" s="2">
        <f t="shared" ca="1" si="113"/>
        <v>4.333333333333333</v>
      </c>
      <c r="P295" s="2">
        <f t="shared" ca="1" si="114"/>
        <v>4.4333333333333336</v>
      </c>
      <c r="Q295" t="str">
        <f t="shared" ca="1" si="115"/>
        <v>非低收入</v>
      </c>
      <c r="R295" t="str">
        <f t="shared" ca="1" si="116"/>
        <v>高收入</v>
      </c>
      <c r="S295" t="str">
        <f t="shared" ca="1" si="117"/>
        <v>综合评分合格</v>
      </c>
      <c r="T295" t="str">
        <f t="shared" ca="1" si="118"/>
        <v>非优秀</v>
      </c>
      <c r="U295" t="str">
        <f t="shared" ca="1" si="119"/>
        <v>综合评分合格</v>
      </c>
      <c r="V295" t="str">
        <f t="shared" ca="1" si="120"/>
        <v/>
      </c>
      <c r="W295" t="str">
        <f t="shared" ca="1" si="121"/>
        <v>口灿莲花</v>
      </c>
      <c r="X295" t="str">
        <f t="shared" ca="1" si="122"/>
        <v>颜值爆表</v>
      </c>
      <c r="Y295" t="str">
        <f t="shared" ca="1" si="123"/>
        <v>SQL大神</v>
      </c>
      <c r="Z295" t="str">
        <f t="shared" ca="1" si="124"/>
        <v/>
      </c>
      <c r="AA295" t="str">
        <f t="shared" ca="1" si="125"/>
        <v/>
      </c>
      <c r="AB295" t="str">
        <f t="shared" ca="1" si="126"/>
        <v>算法狂魔</v>
      </c>
      <c r="AC295" t="str">
        <f t="shared" ca="1" si="127"/>
        <v>分析师100294属于高收入人群,能力综合评分合格</v>
      </c>
      <c r="AD295" t="str">
        <f t="shared" ca="1" si="128"/>
        <v>口灿莲花 颜值爆表</v>
      </c>
      <c r="AE295" t="str">
        <f t="shared" ca="1" si="129"/>
        <v>SQL大神 算法狂魔</v>
      </c>
      <c r="AF295" t="str">
        <f t="shared" ca="1" si="130"/>
        <v>分析师100294属于高收入人群,能力综合评分合格 此人口灿莲花 颜值爆表也是SQL大神 算法狂魔。</v>
      </c>
    </row>
    <row r="296" spans="1:32" x14ac:dyDescent="0.2">
      <c r="A296">
        <v>100295</v>
      </c>
      <c r="B296" s="3">
        <f t="shared" ca="1" si="107"/>
        <v>3393.3387000536732</v>
      </c>
      <c r="C296" s="3">
        <f t="shared" ca="1" si="108"/>
        <v>19.75322735029615</v>
      </c>
      <c r="D296" t="str">
        <f t="shared" ca="1" si="109"/>
        <v>女</v>
      </c>
      <c r="E296" s="3">
        <f t="shared" ca="1" si="110"/>
        <v>21856.099463574476</v>
      </c>
      <c r="F296" s="3">
        <f t="shared" ca="1" si="111"/>
        <v>22</v>
      </c>
      <c r="G296">
        <f t="shared" ca="1" si="106"/>
        <v>4</v>
      </c>
      <c r="H296">
        <f t="shared" ca="1" si="131"/>
        <v>3</v>
      </c>
      <c r="I296">
        <f t="shared" ca="1" si="131"/>
        <v>5</v>
      </c>
      <c r="J296">
        <f t="shared" ca="1" si="131"/>
        <v>5</v>
      </c>
      <c r="K296">
        <f t="shared" ca="1" si="131"/>
        <v>2</v>
      </c>
      <c r="L296">
        <f t="shared" ca="1" si="131"/>
        <v>5</v>
      </c>
      <c r="M296">
        <f t="shared" ca="1" si="131"/>
        <v>5</v>
      </c>
      <c r="N296" s="2">
        <f t="shared" ca="1" si="112"/>
        <v>4.25</v>
      </c>
      <c r="O296" s="2">
        <f t="shared" ca="1" si="113"/>
        <v>4</v>
      </c>
      <c r="P296" s="2">
        <f t="shared" ca="1" si="114"/>
        <v>4.1500000000000004</v>
      </c>
      <c r="Q296" t="str">
        <f t="shared" ca="1" si="115"/>
        <v>非低收入</v>
      </c>
      <c r="R296" t="str">
        <f t="shared" ca="1" si="116"/>
        <v>高收入</v>
      </c>
      <c r="S296" t="str">
        <f t="shared" ca="1" si="117"/>
        <v>综合评分合格</v>
      </c>
      <c r="T296" t="str">
        <f t="shared" ca="1" si="118"/>
        <v>非优秀</v>
      </c>
      <c r="U296" t="str">
        <f t="shared" ca="1" si="119"/>
        <v>综合评分合格</v>
      </c>
      <c r="V296" t="str">
        <f t="shared" ca="1" si="120"/>
        <v/>
      </c>
      <c r="W296" t="str">
        <f t="shared" ca="1" si="121"/>
        <v>口灿莲花</v>
      </c>
      <c r="X296" t="str">
        <f t="shared" ca="1" si="122"/>
        <v>颜值爆表</v>
      </c>
      <c r="Y296" t="str">
        <f t="shared" ca="1" si="123"/>
        <v/>
      </c>
      <c r="Z296" t="str">
        <f t="shared" ca="1" si="124"/>
        <v/>
      </c>
      <c r="AA296" t="str">
        <f t="shared" ca="1" si="125"/>
        <v>可视化高手</v>
      </c>
      <c r="AB296" t="str">
        <f t="shared" ca="1" si="126"/>
        <v>算法狂魔</v>
      </c>
      <c r="AC296" t="str">
        <f t="shared" ca="1" si="127"/>
        <v>分析师100295属于高收入人群,能力综合评分合格</v>
      </c>
      <c r="AD296" t="str">
        <f t="shared" ca="1" si="128"/>
        <v>口灿莲花 颜值爆表</v>
      </c>
      <c r="AE296" t="str">
        <f t="shared" ca="1" si="129"/>
        <v>可视化高手 算法狂魔</v>
      </c>
      <c r="AF296" t="str">
        <f t="shared" ca="1" si="130"/>
        <v>分析师100295属于高收入人群,能力综合评分合格 此人口灿莲花 颜值爆表也是可视化高手 算法狂魔。</v>
      </c>
    </row>
    <row r="297" spans="1:32" x14ac:dyDescent="0.2">
      <c r="A297">
        <v>100296</v>
      </c>
      <c r="B297" s="3">
        <f t="shared" ca="1" si="107"/>
        <v>2372.6555252475036</v>
      </c>
      <c r="C297" s="3">
        <f t="shared" ca="1" si="108"/>
        <v>20.336796644777458</v>
      </c>
      <c r="D297" t="str">
        <f t="shared" ca="1" si="109"/>
        <v>男</v>
      </c>
      <c r="E297" s="3">
        <f t="shared" ca="1" si="110"/>
        <v>20339.505071109441</v>
      </c>
      <c r="F297" s="3">
        <f t="shared" ca="1" si="111"/>
        <v>21</v>
      </c>
      <c r="G297">
        <f t="shared" ca="1" si="106"/>
        <v>3</v>
      </c>
      <c r="H297">
        <f t="shared" ca="1" si="131"/>
        <v>5</v>
      </c>
      <c r="I297">
        <f t="shared" ca="1" si="131"/>
        <v>3</v>
      </c>
      <c r="J297">
        <f t="shared" ca="1" si="131"/>
        <v>5</v>
      </c>
      <c r="K297">
        <f t="shared" ca="1" si="131"/>
        <v>5</v>
      </c>
      <c r="L297">
        <f t="shared" ca="1" si="131"/>
        <v>3</v>
      </c>
      <c r="M297">
        <f t="shared" ca="1" si="131"/>
        <v>4</v>
      </c>
      <c r="N297" s="2">
        <f t="shared" ca="1" si="112"/>
        <v>4</v>
      </c>
      <c r="O297" s="2">
        <f t="shared" ca="1" si="113"/>
        <v>4</v>
      </c>
      <c r="P297" s="2">
        <f t="shared" ca="1" si="114"/>
        <v>4</v>
      </c>
      <c r="Q297" t="str">
        <f t="shared" ca="1" si="115"/>
        <v>非低收入</v>
      </c>
      <c r="R297" t="str">
        <f t="shared" ca="1" si="116"/>
        <v>高收入</v>
      </c>
      <c r="S297" t="str">
        <f t="shared" ca="1" si="117"/>
        <v>综合评分合格</v>
      </c>
      <c r="T297" t="str">
        <f t="shared" ca="1" si="118"/>
        <v>非优秀</v>
      </c>
      <c r="U297" t="str">
        <f t="shared" ca="1" si="119"/>
        <v>综合评分合格</v>
      </c>
      <c r="V297" t="str">
        <f t="shared" ca="1" si="120"/>
        <v>文采斐然</v>
      </c>
      <c r="W297" t="str">
        <f t="shared" ca="1" si="121"/>
        <v/>
      </c>
      <c r="X297" t="str">
        <f t="shared" ca="1" si="122"/>
        <v/>
      </c>
      <c r="Y297" t="str">
        <f t="shared" ca="1" si="123"/>
        <v/>
      </c>
      <c r="Z297" t="str">
        <f t="shared" ca="1" si="124"/>
        <v>Excel达人</v>
      </c>
      <c r="AA297" t="str">
        <f t="shared" ca="1" si="125"/>
        <v/>
      </c>
      <c r="AB297" t="str">
        <f t="shared" ca="1" si="126"/>
        <v>算法狂魔</v>
      </c>
      <c r="AC297" t="str">
        <f t="shared" ca="1" si="127"/>
        <v>分析师100296属于高收入人群,能力综合评分合格</v>
      </c>
      <c r="AD297" t="str">
        <f t="shared" ca="1" si="128"/>
        <v>文采斐然</v>
      </c>
      <c r="AE297" t="str">
        <f t="shared" ca="1" si="129"/>
        <v>Excel达人 算法狂魔</v>
      </c>
      <c r="AF297" t="str">
        <f t="shared" ca="1" si="130"/>
        <v>分析师100296属于高收入人群,能力综合评分合格 此人文采斐然也是Excel达人 算法狂魔。</v>
      </c>
    </row>
    <row r="298" spans="1:32" x14ac:dyDescent="0.2">
      <c r="A298">
        <v>100297</v>
      </c>
      <c r="B298" s="3">
        <f t="shared" ca="1" si="107"/>
        <v>6394.1274089102126</v>
      </c>
      <c r="C298" s="3">
        <f t="shared" ca="1" si="108"/>
        <v>50.976477766718254</v>
      </c>
      <c r="D298" t="str">
        <f t="shared" ca="1" si="109"/>
        <v>女</v>
      </c>
      <c r="E298" s="3">
        <f t="shared" ca="1" si="110"/>
        <v>11525.143391206018</v>
      </c>
      <c r="F298" s="3">
        <f t="shared" ca="1" si="111"/>
        <v>22</v>
      </c>
      <c r="G298">
        <f t="shared" ca="1" si="106"/>
        <v>4</v>
      </c>
      <c r="H298">
        <f t="shared" ca="1" si="131"/>
        <v>5</v>
      </c>
      <c r="I298">
        <f t="shared" ca="1" si="131"/>
        <v>5</v>
      </c>
      <c r="J298">
        <f t="shared" ca="1" si="131"/>
        <v>5</v>
      </c>
      <c r="K298">
        <f t="shared" ca="1" si="131"/>
        <v>4</v>
      </c>
      <c r="L298">
        <f t="shared" ca="1" si="131"/>
        <v>4</v>
      </c>
      <c r="M298">
        <f t="shared" ca="1" si="131"/>
        <v>5</v>
      </c>
      <c r="N298" s="2">
        <f t="shared" ca="1" si="112"/>
        <v>4.75</v>
      </c>
      <c r="O298" s="2">
        <f t="shared" ca="1" si="113"/>
        <v>4.333333333333333</v>
      </c>
      <c r="P298" s="2">
        <f t="shared" ca="1" si="114"/>
        <v>4.5833333333333339</v>
      </c>
      <c r="Q298" t="str">
        <f t="shared" ca="1" si="115"/>
        <v>非低收入</v>
      </c>
      <c r="R298" t="str">
        <f t="shared" ca="1" si="116"/>
        <v>高收入</v>
      </c>
      <c r="S298" t="str">
        <f t="shared" ca="1" si="117"/>
        <v>综合评分合格</v>
      </c>
      <c r="T298" t="str">
        <f t="shared" ca="1" si="118"/>
        <v>非优秀</v>
      </c>
      <c r="U298" t="str">
        <f t="shared" ca="1" si="119"/>
        <v>综合评分合格</v>
      </c>
      <c r="V298" t="str">
        <f t="shared" ca="1" si="120"/>
        <v/>
      </c>
      <c r="W298" t="str">
        <f t="shared" ca="1" si="121"/>
        <v/>
      </c>
      <c r="X298" t="str">
        <f t="shared" ca="1" si="122"/>
        <v>颜值爆表</v>
      </c>
      <c r="Y298" t="str">
        <f t="shared" ca="1" si="123"/>
        <v/>
      </c>
      <c r="Z298" t="str">
        <f t="shared" ca="1" si="124"/>
        <v>Excel达人</v>
      </c>
      <c r="AA298" t="str">
        <f t="shared" ca="1" si="125"/>
        <v>可视化高手</v>
      </c>
      <c r="AB298" t="str">
        <f t="shared" ca="1" si="126"/>
        <v>算法狂魔</v>
      </c>
      <c r="AC298" t="str">
        <f t="shared" ca="1" si="127"/>
        <v>分析师100297属于高收入人群,能力综合评分合格</v>
      </c>
      <c r="AD298" t="str">
        <f t="shared" ca="1" si="128"/>
        <v>颜值爆表</v>
      </c>
      <c r="AE298" t="str">
        <f t="shared" ca="1" si="129"/>
        <v>Excel达人 可视化高手 算法狂魔</v>
      </c>
      <c r="AF298" t="str">
        <f t="shared" ca="1" si="130"/>
        <v>分析师100297属于高收入人群,能力综合评分合格 此人颜值爆表也是Excel达人 可视化高手 算法狂魔。</v>
      </c>
    </row>
    <row r="299" spans="1:32" x14ac:dyDescent="0.2">
      <c r="A299">
        <v>100298</v>
      </c>
      <c r="B299" s="3">
        <f t="shared" ca="1" si="107"/>
        <v>2561.6039856623283</v>
      </c>
      <c r="C299" s="3">
        <f t="shared" ca="1" si="108"/>
        <v>40.004633268960696</v>
      </c>
      <c r="D299" t="str">
        <f t="shared" ca="1" si="109"/>
        <v>女</v>
      </c>
      <c r="E299" s="3">
        <f t="shared" ca="1" si="110"/>
        <v>11802.511780906978</v>
      </c>
      <c r="F299" s="3">
        <f t="shared" ca="1" si="111"/>
        <v>7</v>
      </c>
      <c r="G299">
        <f t="shared" ca="1" si="106"/>
        <v>5</v>
      </c>
      <c r="H299">
        <f t="shared" ca="1" si="131"/>
        <v>4</v>
      </c>
      <c r="I299">
        <f t="shared" ca="1" si="131"/>
        <v>4</v>
      </c>
      <c r="J299">
        <f t="shared" ca="1" si="131"/>
        <v>4</v>
      </c>
      <c r="K299">
        <f t="shared" ca="1" si="131"/>
        <v>5</v>
      </c>
      <c r="L299">
        <f t="shared" ca="1" si="131"/>
        <v>4</v>
      </c>
      <c r="M299">
        <f t="shared" ca="1" si="131"/>
        <v>5</v>
      </c>
      <c r="N299" s="2">
        <f t="shared" ca="1" si="112"/>
        <v>4.25</v>
      </c>
      <c r="O299" s="2">
        <f t="shared" ca="1" si="113"/>
        <v>4.666666666666667</v>
      </c>
      <c r="P299" s="2">
        <f t="shared" ca="1" si="114"/>
        <v>4.416666666666667</v>
      </c>
      <c r="Q299" t="str">
        <f t="shared" ca="1" si="115"/>
        <v>非低收入</v>
      </c>
      <c r="R299" t="str">
        <f t="shared" ca="1" si="116"/>
        <v>高收入</v>
      </c>
      <c r="S299" t="str">
        <f t="shared" ca="1" si="117"/>
        <v>综合评分合格</v>
      </c>
      <c r="T299" t="str">
        <f t="shared" ca="1" si="118"/>
        <v>非优秀</v>
      </c>
      <c r="U299" t="str">
        <f t="shared" ca="1" si="119"/>
        <v>综合评分合格</v>
      </c>
      <c r="V299" t="str">
        <f t="shared" ca="1" si="120"/>
        <v>文采斐然</v>
      </c>
      <c r="W299" t="str">
        <f t="shared" ca="1" si="121"/>
        <v/>
      </c>
      <c r="X299" t="str">
        <f t="shared" ca="1" si="122"/>
        <v>颜值爆表</v>
      </c>
      <c r="Y299" t="str">
        <f t="shared" ca="1" si="123"/>
        <v>SQL大神</v>
      </c>
      <c r="Z299" t="str">
        <f t="shared" ca="1" si="124"/>
        <v/>
      </c>
      <c r="AA299" t="str">
        <f t="shared" ca="1" si="125"/>
        <v/>
      </c>
      <c r="AB299" t="str">
        <f t="shared" ca="1" si="126"/>
        <v/>
      </c>
      <c r="AC299" t="str">
        <f t="shared" ca="1" si="127"/>
        <v>分析师100298属于高收入人群,能力综合评分合格</v>
      </c>
      <c r="AD299" t="str">
        <f t="shared" ca="1" si="128"/>
        <v>文采斐然 颜值爆表</v>
      </c>
      <c r="AE299" t="str">
        <f t="shared" ca="1" si="129"/>
        <v>SQL大神</v>
      </c>
      <c r="AF299" t="str">
        <f t="shared" ca="1" si="130"/>
        <v>分析师100298属于高收入人群,能力综合评分合格 此人文采斐然 颜值爆表也是SQL大神。</v>
      </c>
    </row>
    <row r="300" spans="1:32" x14ac:dyDescent="0.2">
      <c r="A300">
        <v>100299</v>
      </c>
      <c r="B300" s="3">
        <f t="shared" ca="1" si="107"/>
        <v>3198.6028416691802</v>
      </c>
      <c r="C300" s="3">
        <f t="shared" ca="1" si="108"/>
        <v>39.954876850360854</v>
      </c>
      <c r="D300" t="str">
        <f t="shared" ca="1" si="109"/>
        <v>男</v>
      </c>
      <c r="E300" s="3">
        <f t="shared" ca="1" si="110"/>
        <v>17194.650711881648</v>
      </c>
      <c r="F300" s="3">
        <f t="shared" ca="1" si="111"/>
        <v>15</v>
      </c>
      <c r="G300">
        <f t="shared" ca="1" si="106"/>
        <v>3</v>
      </c>
      <c r="H300">
        <f t="shared" ca="1" si="131"/>
        <v>3</v>
      </c>
      <c r="I300">
        <f t="shared" ca="1" si="131"/>
        <v>5</v>
      </c>
      <c r="J300">
        <f t="shared" ca="1" si="131"/>
        <v>5</v>
      </c>
      <c r="K300">
        <f t="shared" ca="1" si="131"/>
        <v>4</v>
      </c>
      <c r="L300">
        <f t="shared" ca="1" si="131"/>
        <v>5</v>
      </c>
      <c r="M300">
        <f t="shared" ca="1" si="131"/>
        <v>5</v>
      </c>
      <c r="N300" s="2">
        <f t="shared" ca="1" si="112"/>
        <v>4</v>
      </c>
      <c r="O300" s="2">
        <f t="shared" ca="1" si="113"/>
        <v>4.666666666666667</v>
      </c>
      <c r="P300" s="2">
        <f t="shared" ca="1" si="114"/>
        <v>4.2666666666666666</v>
      </c>
      <c r="Q300" t="str">
        <f t="shared" ca="1" si="115"/>
        <v>非低收入</v>
      </c>
      <c r="R300" t="str">
        <f t="shared" ca="1" si="116"/>
        <v>高收入</v>
      </c>
      <c r="S300" t="str">
        <f t="shared" ca="1" si="117"/>
        <v>综合评分合格</v>
      </c>
      <c r="T300" t="str">
        <f t="shared" ca="1" si="118"/>
        <v>非优秀</v>
      </c>
      <c r="U300" t="str">
        <f t="shared" ca="1" si="119"/>
        <v>综合评分合格</v>
      </c>
      <c r="V300" t="str">
        <f t="shared" ca="1" si="120"/>
        <v/>
      </c>
      <c r="W300" t="str">
        <f t="shared" ca="1" si="121"/>
        <v>口灿莲花</v>
      </c>
      <c r="X300" t="str">
        <f t="shared" ca="1" si="122"/>
        <v>颜值爆表</v>
      </c>
      <c r="Y300" t="str">
        <f t="shared" ca="1" si="123"/>
        <v/>
      </c>
      <c r="Z300" t="str">
        <f t="shared" ca="1" si="124"/>
        <v/>
      </c>
      <c r="AA300" t="str">
        <f t="shared" ca="1" si="125"/>
        <v>可视化高手</v>
      </c>
      <c r="AB300" t="str">
        <f t="shared" ca="1" si="126"/>
        <v>算法狂魔</v>
      </c>
      <c r="AC300" t="str">
        <f t="shared" ca="1" si="127"/>
        <v>分析师100299属于高收入人群,能力综合评分合格</v>
      </c>
      <c r="AD300" t="str">
        <f t="shared" ca="1" si="128"/>
        <v>口灿莲花 颜值爆表</v>
      </c>
      <c r="AE300" t="str">
        <f t="shared" ca="1" si="129"/>
        <v>可视化高手 算法狂魔</v>
      </c>
      <c r="AF300" t="str">
        <f t="shared" ca="1" si="130"/>
        <v>分析师100299属于高收入人群,能力综合评分合格 此人口灿莲花 颜值爆表也是可视化高手 算法狂魔。</v>
      </c>
    </row>
    <row r="301" spans="1:32" x14ac:dyDescent="0.2">
      <c r="A301">
        <v>100300</v>
      </c>
      <c r="B301" s="3">
        <f t="shared" ca="1" si="107"/>
        <v>8321.4530495145391</v>
      </c>
      <c r="C301" s="3">
        <f t="shared" ca="1" si="108"/>
        <v>38.992330284063485</v>
      </c>
      <c r="D301" t="str">
        <f t="shared" ca="1" si="109"/>
        <v>男</v>
      </c>
      <c r="E301" s="3">
        <f t="shared" ca="1" si="110"/>
        <v>3875.8969901063406</v>
      </c>
      <c r="F301" s="3">
        <f t="shared" ca="1" si="111"/>
        <v>13</v>
      </c>
      <c r="G301">
        <f t="shared" ca="1" si="106"/>
        <v>4</v>
      </c>
      <c r="H301">
        <f t="shared" ca="1" si="131"/>
        <v>2</v>
      </c>
      <c r="I301">
        <f t="shared" ca="1" si="131"/>
        <v>4</v>
      </c>
      <c r="J301">
        <f t="shared" ca="1" si="131"/>
        <v>4</v>
      </c>
      <c r="K301">
        <f t="shared" ca="1" si="131"/>
        <v>3</v>
      </c>
      <c r="L301">
        <f t="shared" ca="1" si="131"/>
        <v>5</v>
      </c>
      <c r="M301">
        <f t="shared" ca="1" si="131"/>
        <v>5</v>
      </c>
      <c r="N301" s="2">
        <f t="shared" ca="1" si="112"/>
        <v>3.5</v>
      </c>
      <c r="O301" s="2">
        <f t="shared" ca="1" si="113"/>
        <v>4.333333333333333</v>
      </c>
      <c r="P301" s="2">
        <f t="shared" ca="1" si="114"/>
        <v>3.8333333333333335</v>
      </c>
      <c r="Q301" t="str">
        <f t="shared" ca="1" si="115"/>
        <v>非低收入</v>
      </c>
      <c r="R301" t="str">
        <f t="shared" ca="1" si="116"/>
        <v>中等收入</v>
      </c>
      <c r="S301" t="str">
        <f t="shared" ca="1" si="117"/>
        <v>综合评分合格</v>
      </c>
      <c r="T301" t="str">
        <f t="shared" ca="1" si="118"/>
        <v>非优秀</v>
      </c>
      <c r="U301" t="str">
        <f t="shared" ca="1" si="119"/>
        <v>综合评分合格</v>
      </c>
      <c r="V301" t="str">
        <f t="shared" ca="1" si="120"/>
        <v/>
      </c>
      <c r="W301" t="str">
        <f t="shared" ca="1" si="121"/>
        <v>口灿莲花</v>
      </c>
      <c r="X301" t="str">
        <f t="shared" ca="1" si="122"/>
        <v>颜值爆表</v>
      </c>
      <c r="Y301" t="str">
        <f t="shared" ca="1" si="123"/>
        <v/>
      </c>
      <c r="Z301" t="str">
        <f t="shared" ca="1" si="124"/>
        <v/>
      </c>
      <c r="AA301" t="str">
        <f t="shared" ca="1" si="125"/>
        <v/>
      </c>
      <c r="AB301" t="str">
        <f t="shared" ca="1" si="126"/>
        <v/>
      </c>
      <c r="AC301" t="str">
        <f t="shared" ca="1" si="127"/>
        <v>分析师100300属于中等收入人群,能力综合评分合格</v>
      </c>
      <c r="AD301" t="str">
        <f t="shared" ca="1" si="128"/>
        <v>口灿莲花 颜值爆表</v>
      </c>
      <c r="AE301" t="str">
        <f t="shared" ca="1" si="129"/>
        <v/>
      </c>
      <c r="AF301" t="str">
        <f t="shared" ca="1" si="130"/>
        <v>分析师100300属于中等收入人群,能力综合评分合格 此人口灿莲花 颜值爆表。</v>
      </c>
    </row>
    <row r="302" spans="1:32" x14ac:dyDescent="0.2">
      <c r="A302">
        <v>100301</v>
      </c>
      <c r="B302" s="3">
        <f t="shared" ca="1" si="107"/>
        <v>1838.7926424448754</v>
      </c>
      <c r="C302" s="3">
        <f t="shared" ca="1" si="108"/>
        <v>18.768198993350023</v>
      </c>
      <c r="D302" t="str">
        <f t="shared" ca="1" si="109"/>
        <v>男</v>
      </c>
      <c r="E302" s="3">
        <f t="shared" ca="1" si="110"/>
        <v>14032.883699813794</v>
      </c>
      <c r="F302" s="3">
        <f t="shared" ca="1" si="111"/>
        <v>16</v>
      </c>
      <c r="G302">
        <f t="shared" ca="1" si="106"/>
        <v>4</v>
      </c>
      <c r="H302">
        <f t="shared" ca="1" si="131"/>
        <v>5</v>
      </c>
      <c r="I302">
        <f t="shared" ca="1" si="131"/>
        <v>5</v>
      </c>
      <c r="J302">
        <f t="shared" ca="1" si="131"/>
        <v>4</v>
      </c>
      <c r="K302">
        <f t="shared" ca="1" si="131"/>
        <v>5</v>
      </c>
      <c r="L302">
        <f t="shared" ca="1" si="131"/>
        <v>5</v>
      </c>
      <c r="M302">
        <f t="shared" ca="1" si="131"/>
        <v>4</v>
      </c>
      <c r="N302" s="2">
        <f t="shared" ca="1" si="112"/>
        <v>4.5</v>
      </c>
      <c r="O302" s="2">
        <f t="shared" ca="1" si="113"/>
        <v>4.666666666666667</v>
      </c>
      <c r="P302" s="2">
        <f t="shared" ca="1" si="114"/>
        <v>4.5666666666666664</v>
      </c>
      <c r="Q302" t="str">
        <f t="shared" ca="1" si="115"/>
        <v>非低收入</v>
      </c>
      <c r="R302" t="str">
        <f t="shared" ca="1" si="116"/>
        <v>高收入</v>
      </c>
      <c r="S302" t="str">
        <f t="shared" ca="1" si="117"/>
        <v>综合评分合格</v>
      </c>
      <c r="T302" t="str">
        <f t="shared" ca="1" si="118"/>
        <v>非优秀</v>
      </c>
      <c r="U302" t="str">
        <f t="shared" ca="1" si="119"/>
        <v>综合评分合格</v>
      </c>
      <c r="V302" t="str">
        <f t="shared" ca="1" si="120"/>
        <v>文采斐然</v>
      </c>
      <c r="W302" t="str">
        <f t="shared" ca="1" si="121"/>
        <v>口灿莲花</v>
      </c>
      <c r="X302" t="str">
        <f t="shared" ca="1" si="122"/>
        <v/>
      </c>
      <c r="Y302" t="str">
        <f t="shared" ca="1" si="123"/>
        <v/>
      </c>
      <c r="Z302" t="str">
        <f t="shared" ca="1" si="124"/>
        <v>Excel达人</v>
      </c>
      <c r="AA302" t="str">
        <f t="shared" ca="1" si="125"/>
        <v>可视化高手</v>
      </c>
      <c r="AB302" t="str">
        <f t="shared" ca="1" si="126"/>
        <v/>
      </c>
      <c r="AC302" t="str">
        <f t="shared" ca="1" si="127"/>
        <v>分析师100301属于高收入人群,能力综合评分合格</v>
      </c>
      <c r="AD302" t="str">
        <f t="shared" ca="1" si="128"/>
        <v>文采斐然 口灿莲花</v>
      </c>
      <c r="AE302" t="str">
        <f t="shared" ca="1" si="129"/>
        <v>Excel达人 可视化高手</v>
      </c>
      <c r="AF302" t="str">
        <f t="shared" ca="1" si="130"/>
        <v>分析师100301属于高收入人群,能力综合评分合格 此人文采斐然 口灿莲花也是Excel达人 可视化高手。</v>
      </c>
    </row>
    <row r="303" spans="1:32" x14ac:dyDescent="0.2">
      <c r="A303">
        <v>100302</v>
      </c>
      <c r="B303" s="3">
        <f t="shared" ca="1" si="107"/>
        <v>3358.883941178553</v>
      </c>
      <c r="C303" s="3">
        <f t="shared" ca="1" si="108"/>
        <v>42.348122706755078</v>
      </c>
      <c r="D303" t="str">
        <f t="shared" ca="1" si="109"/>
        <v>女</v>
      </c>
      <c r="E303" s="3">
        <f t="shared" ca="1" si="110"/>
        <v>3717.7944556213019</v>
      </c>
      <c r="F303" s="3">
        <f t="shared" ca="1" si="111"/>
        <v>9</v>
      </c>
      <c r="G303">
        <f t="shared" ca="1" si="106"/>
        <v>4</v>
      </c>
      <c r="H303">
        <f t="shared" ca="1" si="131"/>
        <v>4</v>
      </c>
      <c r="I303">
        <f t="shared" ca="1" si="131"/>
        <v>5</v>
      </c>
      <c r="J303">
        <f t="shared" ca="1" si="131"/>
        <v>4</v>
      </c>
      <c r="K303">
        <f t="shared" ca="1" si="131"/>
        <v>4</v>
      </c>
      <c r="L303">
        <f t="shared" ca="1" si="131"/>
        <v>5</v>
      </c>
      <c r="M303">
        <f t="shared" ca="1" si="131"/>
        <v>5</v>
      </c>
      <c r="N303" s="2">
        <f t="shared" ca="1" si="112"/>
        <v>4.25</v>
      </c>
      <c r="O303" s="2">
        <f t="shared" ca="1" si="113"/>
        <v>4.666666666666667</v>
      </c>
      <c r="P303" s="2">
        <f t="shared" ca="1" si="114"/>
        <v>4.416666666666667</v>
      </c>
      <c r="Q303" t="str">
        <f t="shared" ca="1" si="115"/>
        <v>非低收入</v>
      </c>
      <c r="R303" t="str">
        <f t="shared" ca="1" si="116"/>
        <v>中等收入</v>
      </c>
      <c r="S303" t="str">
        <f t="shared" ca="1" si="117"/>
        <v>综合评分合格</v>
      </c>
      <c r="T303" t="str">
        <f t="shared" ca="1" si="118"/>
        <v>非优秀</v>
      </c>
      <c r="U303" t="str">
        <f t="shared" ca="1" si="119"/>
        <v>综合评分合格</v>
      </c>
      <c r="V303" t="str">
        <f t="shared" ca="1" si="120"/>
        <v/>
      </c>
      <c r="W303" t="str">
        <f t="shared" ca="1" si="121"/>
        <v>口灿莲花</v>
      </c>
      <c r="X303" t="str">
        <f t="shared" ca="1" si="122"/>
        <v>颜值爆表</v>
      </c>
      <c r="Y303" t="str">
        <f t="shared" ca="1" si="123"/>
        <v/>
      </c>
      <c r="Z303" t="str">
        <f t="shared" ca="1" si="124"/>
        <v/>
      </c>
      <c r="AA303" t="str">
        <f t="shared" ca="1" si="125"/>
        <v>可视化高手</v>
      </c>
      <c r="AB303" t="str">
        <f t="shared" ca="1" si="126"/>
        <v/>
      </c>
      <c r="AC303" t="str">
        <f t="shared" ca="1" si="127"/>
        <v>分析师100302属于中等收入人群,能力综合评分合格</v>
      </c>
      <c r="AD303" t="str">
        <f t="shared" ca="1" si="128"/>
        <v>口灿莲花 颜值爆表</v>
      </c>
      <c r="AE303" t="str">
        <f t="shared" ca="1" si="129"/>
        <v>可视化高手</v>
      </c>
      <c r="AF303" t="str">
        <f t="shared" ca="1" si="130"/>
        <v>分析师100302属于中等收入人群,能力综合评分合格 此人口灿莲花 颜值爆表也是可视化高手。</v>
      </c>
    </row>
    <row r="304" spans="1:32" x14ac:dyDescent="0.2">
      <c r="A304">
        <v>100303</v>
      </c>
      <c r="B304" s="3">
        <f t="shared" ca="1" si="107"/>
        <v>1199.5651514188255</v>
      </c>
      <c r="C304" s="3">
        <f t="shared" ca="1" si="108"/>
        <v>64.506544126620696</v>
      </c>
      <c r="D304" t="str">
        <f t="shared" ca="1" si="109"/>
        <v>男</v>
      </c>
      <c r="E304" s="3">
        <f t="shared" ca="1" si="110"/>
        <v>16462.531939772773</v>
      </c>
      <c r="F304" s="3">
        <f t="shared" ca="1" si="111"/>
        <v>11</v>
      </c>
      <c r="G304">
        <f t="shared" ca="1" si="106"/>
        <v>5</v>
      </c>
      <c r="H304">
        <f t="shared" ca="1" si="131"/>
        <v>4</v>
      </c>
      <c r="I304">
        <f t="shared" ca="1" si="131"/>
        <v>5</v>
      </c>
      <c r="J304">
        <f t="shared" ca="1" si="131"/>
        <v>4</v>
      </c>
      <c r="K304">
        <f t="shared" ca="1" si="131"/>
        <v>5</v>
      </c>
      <c r="L304">
        <f t="shared" ca="1" si="131"/>
        <v>5</v>
      </c>
      <c r="M304">
        <f t="shared" ca="1" si="131"/>
        <v>5</v>
      </c>
      <c r="N304" s="2">
        <f t="shared" ca="1" si="112"/>
        <v>4.5</v>
      </c>
      <c r="O304" s="2">
        <f t="shared" ca="1" si="113"/>
        <v>5</v>
      </c>
      <c r="P304" s="2">
        <f t="shared" ca="1" si="114"/>
        <v>4.6999999999999993</v>
      </c>
      <c r="Q304" t="str">
        <f t="shared" ca="1" si="115"/>
        <v>非低收入</v>
      </c>
      <c r="R304" t="str">
        <f t="shared" ca="1" si="116"/>
        <v>高收入</v>
      </c>
      <c r="S304" t="str">
        <f t="shared" ca="1" si="117"/>
        <v>综合评分合格</v>
      </c>
      <c r="T304" t="str">
        <f t="shared" ca="1" si="118"/>
        <v>非优秀</v>
      </c>
      <c r="U304" t="str">
        <f t="shared" ca="1" si="119"/>
        <v>综合评分合格</v>
      </c>
      <c r="V304" t="str">
        <f t="shared" ca="1" si="120"/>
        <v>文采斐然</v>
      </c>
      <c r="W304" t="str">
        <f t="shared" ca="1" si="121"/>
        <v>口灿莲花</v>
      </c>
      <c r="X304" t="str">
        <f t="shared" ca="1" si="122"/>
        <v>颜值爆表</v>
      </c>
      <c r="Y304" t="str">
        <f t="shared" ca="1" si="123"/>
        <v>SQL大神</v>
      </c>
      <c r="Z304" t="str">
        <f t="shared" ca="1" si="124"/>
        <v/>
      </c>
      <c r="AA304" t="str">
        <f t="shared" ca="1" si="125"/>
        <v>可视化高手</v>
      </c>
      <c r="AB304" t="str">
        <f t="shared" ca="1" si="126"/>
        <v/>
      </c>
      <c r="AC304" t="str">
        <f t="shared" ca="1" si="127"/>
        <v>分析师100303属于高收入人群,能力综合评分合格</v>
      </c>
      <c r="AD304" t="str">
        <f t="shared" ca="1" si="128"/>
        <v>文采斐然 口灿莲花 颜值爆表</v>
      </c>
      <c r="AE304" t="str">
        <f t="shared" ca="1" si="129"/>
        <v>SQL大神 可视化高手</v>
      </c>
      <c r="AF304" t="str">
        <f t="shared" ca="1" si="130"/>
        <v>分析师100303属于高收入人群,能力综合评分合格 此人文采斐然 口灿莲花 颜值爆表也是SQL大神 可视化高手。</v>
      </c>
    </row>
    <row r="305" spans="1:32" x14ac:dyDescent="0.2">
      <c r="A305">
        <v>100304</v>
      </c>
      <c r="B305" s="3">
        <f t="shared" ca="1" si="107"/>
        <v>1679.268940744475</v>
      </c>
      <c r="C305" s="3">
        <f t="shared" ca="1" si="108"/>
        <v>22.987836659936136</v>
      </c>
      <c r="D305" t="str">
        <f t="shared" ca="1" si="109"/>
        <v>男</v>
      </c>
      <c r="E305" s="3">
        <f t="shared" ca="1" si="110"/>
        <v>7380.3009095127582</v>
      </c>
      <c r="F305" s="3">
        <f t="shared" ca="1" si="111"/>
        <v>4</v>
      </c>
      <c r="G305">
        <f t="shared" ca="1" si="106"/>
        <v>5</v>
      </c>
      <c r="H305">
        <f t="shared" ca="1" si="131"/>
        <v>5</v>
      </c>
      <c r="I305">
        <f t="shared" ca="1" si="131"/>
        <v>3</v>
      </c>
      <c r="J305">
        <f t="shared" ca="1" si="131"/>
        <v>4</v>
      </c>
      <c r="K305">
        <f t="shared" ca="1" si="131"/>
        <v>4</v>
      </c>
      <c r="L305">
        <f t="shared" ca="1" si="131"/>
        <v>4</v>
      </c>
      <c r="M305">
        <f t="shared" ca="1" si="131"/>
        <v>3</v>
      </c>
      <c r="N305" s="2">
        <f t="shared" ca="1" si="112"/>
        <v>4.25</v>
      </c>
      <c r="O305" s="2">
        <f t="shared" ca="1" si="113"/>
        <v>3.6666666666666665</v>
      </c>
      <c r="P305" s="2">
        <f t="shared" ca="1" si="114"/>
        <v>4.0166666666666666</v>
      </c>
      <c r="Q305" t="str">
        <f t="shared" ca="1" si="115"/>
        <v>非低收入</v>
      </c>
      <c r="R305" t="str">
        <f t="shared" ca="1" si="116"/>
        <v>中高收入</v>
      </c>
      <c r="S305" t="str">
        <f t="shared" ca="1" si="117"/>
        <v>综合评分合格</v>
      </c>
      <c r="T305" t="str">
        <f t="shared" ca="1" si="118"/>
        <v>非优秀</v>
      </c>
      <c r="U305" t="str">
        <f t="shared" ca="1" si="119"/>
        <v>综合评分合格</v>
      </c>
      <c r="V305" t="str">
        <f t="shared" ca="1" si="120"/>
        <v/>
      </c>
      <c r="W305" t="str">
        <f t="shared" ca="1" si="121"/>
        <v/>
      </c>
      <c r="X305" t="str">
        <f t="shared" ca="1" si="122"/>
        <v/>
      </c>
      <c r="Y305" t="str">
        <f t="shared" ca="1" si="123"/>
        <v>SQL大神</v>
      </c>
      <c r="Z305" t="str">
        <f t="shared" ca="1" si="124"/>
        <v>Excel达人</v>
      </c>
      <c r="AA305" t="str">
        <f t="shared" ca="1" si="125"/>
        <v/>
      </c>
      <c r="AB305" t="str">
        <f t="shared" ca="1" si="126"/>
        <v/>
      </c>
      <c r="AC305" t="str">
        <f t="shared" ca="1" si="127"/>
        <v>分析师100304属于中高收入人群,能力综合评分合格</v>
      </c>
      <c r="AD305" t="str">
        <f t="shared" ca="1" si="128"/>
        <v/>
      </c>
      <c r="AE305" t="str">
        <f t="shared" ca="1" si="129"/>
        <v>SQL大神 Excel达人</v>
      </c>
      <c r="AF305" t="str">
        <f t="shared" ca="1" si="130"/>
        <v>分析师100304属于中高收入人群,能力综合评分合格 也是SQL大神 Excel达人。</v>
      </c>
    </row>
    <row r="306" spans="1:32" x14ac:dyDescent="0.2">
      <c r="A306">
        <v>100305</v>
      </c>
      <c r="B306" s="3">
        <f t="shared" ca="1" si="107"/>
        <v>2174.6480047363016</v>
      </c>
      <c r="C306" s="3">
        <f t="shared" ca="1" si="108"/>
        <v>35.595963017024687</v>
      </c>
      <c r="D306" t="str">
        <f t="shared" ca="1" si="109"/>
        <v>女</v>
      </c>
      <c r="E306" s="3">
        <f t="shared" ca="1" si="110"/>
        <v>18910.965256201154</v>
      </c>
      <c r="F306" s="3">
        <f t="shared" ca="1" si="111"/>
        <v>21</v>
      </c>
      <c r="G306">
        <f t="shared" ca="1" si="106"/>
        <v>4</v>
      </c>
      <c r="H306">
        <f t="shared" ca="1" si="131"/>
        <v>4</v>
      </c>
      <c r="I306">
        <f t="shared" ca="1" si="131"/>
        <v>5</v>
      </c>
      <c r="J306">
        <f t="shared" ca="1" si="131"/>
        <v>3</v>
      </c>
      <c r="K306">
        <f t="shared" ca="1" si="131"/>
        <v>5</v>
      </c>
      <c r="L306">
        <f t="shared" ca="1" si="131"/>
        <v>4</v>
      </c>
      <c r="M306">
        <f t="shared" ca="1" si="131"/>
        <v>5</v>
      </c>
      <c r="N306" s="2">
        <f t="shared" ca="1" si="112"/>
        <v>4</v>
      </c>
      <c r="O306" s="2">
        <f t="shared" ca="1" si="113"/>
        <v>4.666666666666667</v>
      </c>
      <c r="P306" s="2">
        <f t="shared" ca="1" si="114"/>
        <v>4.2666666666666666</v>
      </c>
      <c r="Q306" t="str">
        <f t="shared" ca="1" si="115"/>
        <v>非低收入</v>
      </c>
      <c r="R306" t="str">
        <f t="shared" ca="1" si="116"/>
        <v>高收入</v>
      </c>
      <c r="S306" t="str">
        <f t="shared" ca="1" si="117"/>
        <v>综合评分合格</v>
      </c>
      <c r="T306" t="str">
        <f t="shared" ca="1" si="118"/>
        <v>非优秀</v>
      </c>
      <c r="U306" t="str">
        <f t="shared" ca="1" si="119"/>
        <v>综合评分合格</v>
      </c>
      <c r="V306" t="str">
        <f t="shared" ca="1" si="120"/>
        <v>文采斐然</v>
      </c>
      <c r="W306" t="str">
        <f t="shared" ca="1" si="121"/>
        <v/>
      </c>
      <c r="X306" t="str">
        <f t="shared" ca="1" si="122"/>
        <v>颜值爆表</v>
      </c>
      <c r="Y306" t="str">
        <f t="shared" ca="1" si="123"/>
        <v/>
      </c>
      <c r="Z306" t="str">
        <f t="shared" ca="1" si="124"/>
        <v/>
      </c>
      <c r="AA306" t="str">
        <f t="shared" ca="1" si="125"/>
        <v>可视化高手</v>
      </c>
      <c r="AB306" t="str">
        <f t="shared" ca="1" si="126"/>
        <v/>
      </c>
      <c r="AC306" t="str">
        <f t="shared" ca="1" si="127"/>
        <v>分析师100305属于高收入人群,能力综合评分合格</v>
      </c>
      <c r="AD306" t="str">
        <f t="shared" ca="1" si="128"/>
        <v>文采斐然 颜值爆表</v>
      </c>
      <c r="AE306" t="str">
        <f t="shared" ca="1" si="129"/>
        <v>可视化高手</v>
      </c>
      <c r="AF306" t="str">
        <f t="shared" ca="1" si="130"/>
        <v>分析师100305属于高收入人群,能力综合评分合格 此人文采斐然 颜值爆表也是可视化高手。</v>
      </c>
    </row>
    <row r="307" spans="1:32" x14ac:dyDescent="0.2">
      <c r="A307">
        <v>100306</v>
      </c>
      <c r="B307" s="3">
        <f t="shared" ca="1" si="107"/>
        <v>9008.135744445568</v>
      </c>
      <c r="C307" s="3">
        <f t="shared" ca="1" si="108"/>
        <v>66.657383834326481</v>
      </c>
      <c r="D307" t="str">
        <f t="shared" ca="1" si="109"/>
        <v>男</v>
      </c>
      <c r="E307" s="3">
        <f t="shared" ca="1" si="110"/>
        <v>21994.840556212948</v>
      </c>
      <c r="F307" s="3">
        <f t="shared" ca="1" si="111"/>
        <v>21</v>
      </c>
      <c r="G307">
        <f t="shared" ca="1" si="106"/>
        <v>5</v>
      </c>
      <c r="H307">
        <f t="shared" ca="1" si="131"/>
        <v>4</v>
      </c>
      <c r="I307">
        <f t="shared" ref="H307:M349" ca="1" si="132">IF(RAND()&lt;0.5,5,IF(RAND()&lt;0.7,4,IF(RAND()&lt;0.8,3,IF(RAND()&lt;0.9,2,1))))</f>
        <v>4</v>
      </c>
      <c r="J307">
        <f t="shared" ca="1" si="132"/>
        <v>4</v>
      </c>
      <c r="K307">
        <f t="shared" ca="1" si="132"/>
        <v>4</v>
      </c>
      <c r="L307">
        <f t="shared" ca="1" si="132"/>
        <v>5</v>
      </c>
      <c r="M307">
        <f t="shared" ca="1" si="132"/>
        <v>5</v>
      </c>
      <c r="N307" s="2">
        <f t="shared" ca="1" si="112"/>
        <v>4.25</v>
      </c>
      <c r="O307" s="2">
        <f t="shared" ca="1" si="113"/>
        <v>4.666666666666667</v>
      </c>
      <c r="P307" s="2">
        <f t="shared" ca="1" si="114"/>
        <v>4.416666666666667</v>
      </c>
      <c r="Q307" t="str">
        <f t="shared" ca="1" si="115"/>
        <v>非低收入</v>
      </c>
      <c r="R307" t="str">
        <f t="shared" ca="1" si="116"/>
        <v>高收入</v>
      </c>
      <c r="S307" t="str">
        <f t="shared" ca="1" si="117"/>
        <v>综合评分合格</v>
      </c>
      <c r="T307" t="str">
        <f t="shared" ca="1" si="118"/>
        <v>非优秀</v>
      </c>
      <c r="U307" t="str">
        <f t="shared" ca="1" si="119"/>
        <v>综合评分合格</v>
      </c>
      <c r="V307" t="str">
        <f t="shared" ca="1" si="120"/>
        <v/>
      </c>
      <c r="W307" t="str">
        <f t="shared" ca="1" si="121"/>
        <v>口灿莲花</v>
      </c>
      <c r="X307" t="str">
        <f t="shared" ca="1" si="122"/>
        <v>颜值爆表</v>
      </c>
      <c r="Y307" t="str">
        <f t="shared" ca="1" si="123"/>
        <v>SQL大神</v>
      </c>
      <c r="Z307" t="str">
        <f t="shared" ca="1" si="124"/>
        <v/>
      </c>
      <c r="AA307" t="str">
        <f t="shared" ca="1" si="125"/>
        <v/>
      </c>
      <c r="AB307" t="str">
        <f t="shared" ca="1" si="126"/>
        <v/>
      </c>
      <c r="AC307" t="str">
        <f t="shared" ca="1" si="127"/>
        <v>分析师100306属于高收入人群,能力综合评分合格</v>
      </c>
      <c r="AD307" t="str">
        <f t="shared" ca="1" si="128"/>
        <v>口灿莲花 颜值爆表</v>
      </c>
      <c r="AE307" t="str">
        <f t="shared" ca="1" si="129"/>
        <v>SQL大神</v>
      </c>
      <c r="AF307" t="str">
        <f t="shared" ca="1" si="130"/>
        <v>分析师100306属于高收入人群,能力综合评分合格 此人口灿莲花 颜值爆表也是SQL大神。</v>
      </c>
    </row>
    <row r="308" spans="1:32" x14ac:dyDescent="0.2">
      <c r="A308">
        <v>100307</v>
      </c>
      <c r="B308" s="3">
        <f t="shared" ca="1" si="107"/>
        <v>3683.1642152172562</v>
      </c>
      <c r="C308" s="3">
        <f t="shared" ca="1" si="108"/>
        <v>50.941597997087072</v>
      </c>
      <c r="D308" t="str">
        <f t="shared" ca="1" si="109"/>
        <v>男</v>
      </c>
      <c r="E308" s="3">
        <f t="shared" ca="1" si="110"/>
        <v>5788.7010751407597</v>
      </c>
      <c r="F308" s="3">
        <f t="shared" ca="1" si="111"/>
        <v>21</v>
      </c>
      <c r="G308">
        <f t="shared" ca="1" si="106"/>
        <v>5</v>
      </c>
      <c r="H308">
        <f t="shared" ca="1" si="132"/>
        <v>5</v>
      </c>
      <c r="I308">
        <f t="shared" ca="1" si="132"/>
        <v>4</v>
      </c>
      <c r="J308">
        <f t="shared" ca="1" si="132"/>
        <v>4</v>
      </c>
      <c r="K308">
        <f t="shared" ca="1" si="132"/>
        <v>3</v>
      </c>
      <c r="L308">
        <f t="shared" ca="1" si="132"/>
        <v>5</v>
      </c>
      <c r="M308">
        <f t="shared" ca="1" si="132"/>
        <v>5</v>
      </c>
      <c r="N308" s="2">
        <f t="shared" ca="1" si="112"/>
        <v>4.5</v>
      </c>
      <c r="O308" s="2">
        <f t="shared" ca="1" si="113"/>
        <v>4.333333333333333</v>
      </c>
      <c r="P308" s="2">
        <f t="shared" ca="1" si="114"/>
        <v>4.4333333333333336</v>
      </c>
      <c r="Q308" t="str">
        <f t="shared" ca="1" si="115"/>
        <v>非低收入</v>
      </c>
      <c r="R308" t="str">
        <f t="shared" ca="1" si="116"/>
        <v>中等收入</v>
      </c>
      <c r="S308" t="str">
        <f t="shared" ca="1" si="117"/>
        <v>综合评分合格</v>
      </c>
      <c r="T308" t="str">
        <f t="shared" ca="1" si="118"/>
        <v>非优秀</v>
      </c>
      <c r="U308" t="str">
        <f t="shared" ca="1" si="119"/>
        <v>综合评分合格</v>
      </c>
      <c r="V308" t="str">
        <f t="shared" ca="1" si="120"/>
        <v/>
      </c>
      <c r="W308" t="str">
        <f t="shared" ca="1" si="121"/>
        <v>口灿莲花</v>
      </c>
      <c r="X308" t="str">
        <f t="shared" ca="1" si="122"/>
        <v>颜值爆表</v>
      </c>
      <c r="Y308" t="str">
        <f t="shared" ca="1" si="123"/>
        <v>SQL大神</v>
      </c>
      <c r="Z308" t="str">
        <f t="shared" ca="1" si="124"/>
        <v>Excel达人</v>
      </c>
      <c r="AA308" t="str">
        <f t="shared" ca="1" si="125"/>
        <v/>
      </c>
      <c r="AB308" t="str">
        <f t="shared" ca="1" si="126"/>
        <v/>
      </c>
      <c r="AC308" t="str">
        <f t="shared" ca="1" si="127"/>
        <v>分析师100307属于中等收入人群,能力综合评分合格</v>
      </c>
      <c r="AD308" t="str">
        <f t="shared" ca="1" si="128"/>
        <v>口灿莲花 颜值爆表</v>
      </c>
      <c r="AE308" t="str">
        <f t="shared" ca="1" si="129"/>
        <v>SQL大神 Excel达人</v>
      </c>
      <c r="AF308" t="str">
        <f t="shared" ca="1" si="130"/>
        <v>分析师100307属于中等收入人群,能力综合评分合格 此人口灿莲花 颜值爆表也是SQL大神 Excel达人。</v>
      </c>
    </row>
    <row r="309" spans="1:32" x14ac:dyDescent="0.2">
      <c r="A309">
        <v>100308</v>
      </c>
      <c r="B309" s="3">
        <f t="shared" ca="1" si="107"/>
        <v>7952.8370407625425</v>
      </c>
      <c r="C309" s="3">
        <f t="shared" ca="1" si="108"/>
        <v>50.96320431314944</v>
      </c>
      <c r="D309" t="str">
        <f t="shared" ca="1" si="109"/>
        <v>男</v>
      </c>
      <c r="E309" s="3">
        <f t="shared" ca="1" si="110"/>
        <v>3457.8556942373334</v>
      </c>
      <c r="F309" s="3">
        <f t="shared" ca="1" si="111"/>
        <v>6</v>
      </c>
      <c r="G309">
        <f t="shared" ref="G309:G372" ca="1" si="133">IF(RAND()&lt;0.5,5,IF(RAND()&lt;0.7,4,IF(RAND()&lt;0.8,3,IF(RAND()&lt;0.9,2,1))))</f>
        <v>4</v>
      </c>
      <c r="H309">
        <f t="shared" ca="1" si="132"/>
        <v>5</v>
      </c>
      <c r="I309">
        <f t="shared" ca="1" si="132"/>
        <v>5</v>
      </c>
      <c r="J309">
        <f t="shared" ca="1" si="132"/>
        <v>5</v>
      </c>
      <c r="K309">
        <f t="shared" ca="1" si="132"/>
        <v>4</v>
      </c>
      <c r="L309">
        <f t="shared" ca="1" si="132"/>
        <v>4</v>
      </c>
      <c r="M309">
        <f t="shared" ca="1" si="132"/>
        <v>5</v>
      </c>
      <c r="N309" s="2">
        <f t="shared" ca="1" si="112"/>
        <v>4.75</v>
      </c>
      <c r="O309" s="2">
        <f t="shared" ca="1" si="113"/>
        <v>4.333333333333333</v>
      </c>
      <c r="P309" s="2">
        <f t="shared" ca="1" si="114"/>
        <v>4.5833333333333339</v>
      </c>
      <c r="Q309" t="str">
        <f t="shared" ca="1" si="115"/>
        <v>非低收入</v>
      </c>
      <c r="R309" t="str">
        <f t="shared" ca="1" si="116"/>
        <v>中等收入</v>
      </c>
      <c r="S309" t="str">
        <f t="shared" ca="1" si="117"/>
        <v>综合评分合格</v>
      </c>
      <c r="T309" t="str">
        <f t="shared" ca="1" si="118"/>
        <v>非优秀</v>
      </c>
      <c r="U309" t="str">
        <f t="shared" ca="1" si="119"/>
        <v>综合评分合格</v>
      </c>
      <c r="V309" t="str">
        <f t="shared" ca="1" si="120"/>
        <v/>
      </c>
      <c r="W309" t="str">
        <f t="shared" ca="1" si="121"/>
        <v/>
      </c>
      <c r="X309" t="str">
        <f t="shared" ca="1" si="122"/>
        <v>颜值爆表</v>
      </c>
      <c r="Y309" t="str">
        <f t="shared" ca="1" si="123"/>
        <v/>
      </c>
      <c r="Z309" t="str">
        <f t="shared" ca="1" si="124"/>
        <v>Excel达人</v>
      </c>
      <c r="AA309" t="str">
        <f t="shared" ca="1" si="125"/>
        <v>可视化高手</v>
      </c>
      <c r="AB309" t="str">
        <f t="shared" ca="1" si="126"/>
        <v>算法狂魔</v>
      </c>
      <c r="AC309" t="str">
        <f t="shared" ca="1" si="127"/>
        <v>分析师100308属于中等收入人群,能力综合评分合格</v>
      </c>
      <c r="AD309" t="str">
        <f t="shared" ca="1" si="128"/>
        <v>颜值爆表</v>
      </c>
      <c r="AE309" t="str">
        <f t="shared" ca="1" si="129"/>
        <v>Excel达人 可视化高手 算法狂魔</v>
      </c>
      <c r="AF309" t="str">
        <f t="shared" ca="1" si="130"/>
        <v>分析师100308属于中等收入人群,能力综合评分合格 此人颜值爆表也是Excel达人 可视化高手 算法狂魔。</v>
      </c>
    </row>
    <row r="310" spans="1:32" x14ac:dyDescent="0.2">
      <c r="A310">
        <v>100309</v>
      </c>
      <c r="B310" s="3">
        <f t="shared" ca="1" si="107"/>
        <v>7685.9308425915706</v>
      </c>
      <c r="C310" s="3">
        <f t="shared" ca="1" si="108"/>
        <v>50.001315460705925</v>
      </c>
      <c r="D310" t="str">
        <f t="shared" ca="1" si="109"/>
        <v>男</v>
      </c>
      <c r="E310" s="3">
        <f t="shared" ca="1" si="110"/>
        <v>10930.88207099735</v>
      </c>
      <c r="F310" s="3">
        <f t="shared" ca="1" si="111"/>
        <v>17</v>
      </c>
      <c r="G310">
        <f t="shared" ca="1" si="133"/>
        <v>5</v>
      </c>
      <c r="H310">
        <f t="shared" ca="1" si="132"/>
        <v>4</v>
      </c>
      <c r="I310">
        <f t="shared" ca="1" si="132"/>
        <v>5</v>
      </c>
      <c r="J310">
        <f t="shared" ca="1" si="132"/>
        <v>5</v>
      </c>
      <c r="K310">
        <f t="shared" ca="1" si="132"/>
        <v>2</v>
      </c>
      <c r="L310">
        <f t="shared" ca="1" si="132"/>
        <v>4</v>
      </c>
      <c r="M310">
        <f t="shared" ca="1" si="132"/>
        <v>5</v>
      </c>
      <c r="N310" s="2">
        <f t="shared" ca="1" si="112"/>
        <v>4.75</v>
      </c>
      <c r="O310" s="2">
        <f t="shared" ca="1" si="113"/>
        <v>3.6666666666666665</v>
      </c>
      <c r="P310" s="2">
        <f t="shared" ca="1" si="114"/>
        <v>4.3166666666666664</v>
      </c>
      <c r="Q310" t="str">
        <f t="shared" ca="1" si="115"/>
        <v>非低收入</v>
      </c>
      <c r="R310" t="str">
        <f t="shared" ca="1" si="116"/>
        <v>高收入</v>
      </c>
      <c r="S310" t="str">
        <f t="shared" ca="1" si="117"/>
        <v>综合评分合格</v>
      </c>
      <c r="T310" t="str">
        <f t="shared" ca="1" si="118"/>
        <v>非优秀</v>
      </c>
      <c r="U310" t="str">
        <f t="shared" ca="1" si="119"/>
        <v>综合评分合格</v>
      </c>
      <c r="V310" t="str">
        <f t="shared" ca="1" si="120"/>
        <v/>
      </c>
      <c r="W310" t="str">
        <f t="shared" ca="1" si="121"/>
        <v/>
      </c>
      <c r="X310" t="str">
        <f t="shared" ca="1" si="122"/>
        <v>颜值爆表</v>
      </c>
      <c r="Y310" t="str">
        <f t="shared" ca="1" si="123"/>
        <v>SQL大神</v>
      </c>
      <c r="Z310" t="str">
        <f t="shared" ca="1" si="124"/>
        <v/>
      </c>
      <c r="AA310" t="str">
        <f t="shared" ca="1" si="125"/>
        <v>可视化高手</v>
      </c>
      <c r="AB310" t="str">
        <f t="shared" ca="1" si="126"/>
        <v>算法狂魔</v>
      </c>
      <c r="AC310" t="str">
        <f t="shared" ca="1" si="127"/>
        <v>分析师100309属于高收入人群,能力综合评分合格</v>
      </c>
      <c r="AD310" t="str">
        <f t="shared" ca="1" si="128"/>
        <v>颜值爆表</v>
      </c>
      <c r="AE310" t="str">
        <f t="shared" ca="1" si="129"/>
        <v>SQL大神 可视化高手 算法狂魔</v>
      </c>
      <c r="AF310" t="str">
        <f t="shared" ca="1" si="130"/>
        <v>分析师100309属于高收入人群,能力综合评分合格 此人颜值爆表也是SQL大神 可视化高手 算法狂魔。</v>
      </c>
    </row>
    <row r="311" spans="1:32" x14ac:dyDescent="0.2">
      <c r="A311">
        <v>100310</v>
      </c>
      <c r="B311" s="3">
        <f t="shared" ca="1" si="107"/>
        <v>7958.031664906066</v>
      </c>
      <c r="C311" s="3">
        <f t="shared" ca="1" si="108"/>
        <v>62.459166970477</v>
      </c>
      <c r="D311" t="str">
        <f t="shared" ca="1" si="109"/>
        <v>女</v>
      </c>
      <c r="E311" s="3">
        <f t="shared" ca="1" si="110"/>
        <v>2728.6854097191544</v>
      </c>
      <c r="F311" s="3">
        <f t="shared" ca="1" si="111"/>
        <v>5</v>
      </c>
      <c r="G311">
        <f t="shared" ca="1" si="133"/>
        <v>5</v>
      </c>
      <c r="H311">
        <f t="shared" ca="1" si="132"/>
        <v>5</v>
      </c>
      <c r="I311">
        <f t="shared" ca="1" si="132"/>
        <v>4</v>
      </c>
      <c r="J311">
        <f t="shared" ca="1" si="132"/>
        <v>3</v>
      </c>
      <c r="K311">
        <f t="shared" ca="1" si="132"/>
        <v>3</v>
      </c>
      <c r="L311">
        <f t="shared" ca="1" si="132"/>
        <v>5</v>
      </c>
      <c r="M311">
        <f t="shared" ca="1" si="132"/>
        <v>3</v>
      </c>
      <c r="N311" s="2">
        <f t="shared" ca="1" si="112"/>
        <v>4.25</v>
      </c>
      <c r="O311" s="2">
        <f t="shared" ca="1" si="113"/>
        <v>3.6666666666666665</v>
      </c>
      <c r="P311" s="2">
        <f t="shared" ca="1" si="114"/>
        <v>4.0166666666666666</v>
      </c>
      <c r="Q311" t="str">
        <f t="shared" ca="1" si="115"/>
        <v>低收入</v>
      </c>
      <c r="R311" t="str">
        <f t="shared" ca="1" si="116"/>
        <v>低收入</v>
      </c>
      <c r="S311" t="str">
        <f t="shared" ca="1" si="117"/>
        <v>综合评分合格</v>
      </c>
      <c r="T311" t="str">
        <f t="shared" ca="1" si="118"/>
        <v>非优秀</v>
      </c>
      <c r="U311" t="str">
        <f t="shared" ca="1" si="119"/>
        <v>综合评分合格</v>
      </c>
      <c r="V311" t="str">
        <f t="shared" ca="1" si="120"/>
        <v/>
      </c>
      <c r="W311" t="str">
        <f t="shared" ca="1" si="121"/>
        <v>口灿莲花</v>
      </c>
      <c r="X311" t="str">
        <f t="shared" ca="1" si="122"/>
        <v/>
      </c>
      <c r="Y311" t="str">
        <f t="shared" ca="1" si="123"/>
        <v>SQL大神</v>
      </c>
      <c r="Z311" t="str">
        <f t="shared" ca="1" si="124"/>
        <v>Excel达人</v>
      </c>
      <c r="AA311" t="str">
        <f t="shared" ca="1" si="125"/>
        <v/>
      </c>
      <c r="AB311" t="str">
        <f t="shared" ca="1" si="126"/>
        <v/>
      </c>
      <c r="AC311" t="str">
        <f t="shared" ca="1" si="127"/>
        <v>分析师100310属于低收入人群,能力综合评分合格</v>
      </c>
      <c r="AD311" t="str">
        <f t="shared" ca="1" si="128"/>
        <v>口灿莲花</v>
      </c>
      <c r="AE311" t="str">
        <f t="shared" ca="1" si="129"/>
        <v>SQL大神 Excel达人</v>
      </c>
      <c r="AF311" t="str">
        <f t="shared" ca="1" si="130"/>
        <v>分析师100310属于低收入人群,能力综合评分合格 此人口灿莲花也是SQL大神 Excel达人。</v>
      </c>
    </row>
    <row r="312" spans="1:32" x14ac:dyDescent="0.2">
      <c r="A312">
        <v>100311</v>
      </c>
      <c r="B312" s="3">
        <f t="shared" ca="1" si="107"/>
        <v>624.76000795341213</v>
      </c>
      <c r="C312" s="3">
        <f t="shared" ca="1" si="108"/>
        <v>59.865197209168279</v>
      </c>
      <c r="D312" t="str">
        <f t="shared" ca="1" si="109"/>
        <v>男</v>
      </c>
      <c r="E312" s="3">
        <f t="shared" ca="1" si="110"/>
        <v>16553.996090489218</v>
      </c>
      <c r="F312" s="3">
        <f t="shared" ca="1" si="111"/>
        <v>20</v>
      </c>
      <c r="G312">
        <f t="shared" ca="1" si="133"/>
        <v>4</v>
      </c>
      <c r="H312">
        <f t="shared" ca="1" si="132"/>
        <v>4</v>
      </c>
      <c r="I312">
        <f t="shared" ca="1" si="132"/>
        <v>5</v>
      </c>
      <c r="J312">
        <f t="shared" ca="1" si="132"/>
        <v>4</v>
      </c>
      <c r="K312">
        <f t="shared" ca="1" si="132"/>
        <v>3</v>
      </c>
      <c r="L312">
        <f t="shared" ca="1" si="132"/>
        <v>2</v>
      </c>
      <c r="M312">
        <f t="shared" ca="1" si="132"/>
        <v>4</v>
      </c>
      <c r="N312" s="2">
        <f t="shared" ca="1" si="112"/>
        <v>4.25</v>
      </c>
      <c r="O312" s="2">
        <f t="shared" ca="1" si="113"/>
        <v>3</v>
      </c>
      <c r="P312" s="2">
        <f t="shared" ca="1" si="114"/>
        <v>3.75</v>
      </c>
      <c r="Q312" t="str">
        <f t="shared" ca="1" si="115"/>
        <v>非低收入</v>
      </c>
      <c r="R312" t="str">
        <f t="shared" ca="1" si="116"/>
        <v>高收入</v>
      </c>
      <c r="S312" t="str">
        <f t="shared" ca="1" si="117"/>
        <v>综合评分合格</v>
      </c>
      <c r="T312" t="str">
        <f t="shared" ca="1" si="118"/>
        <v>非优秀</v>
      </c>
      <c r="U312" t="str">
        <f t="shared" ca="1" si="119"/>
        <v>综合评分合格</v>
      </c>
      <c r="V312" t="str">
        <f t="shared" ca="1" si="120"/>
        <v/>
      </c>
      <c r="W312" t="str">
        <f t="shared" ca="1" si="121"/>
        <v/>
      </c>
      <c r="X312" t="str">
        <f t="shared" ca="1" si="122"/>
        <v/>
      </c>
      <c r="Y312" t="str">
        <f t="shared" ca="1" si="123"/>
        <v/>
      </c>
      <c r="Z312" t="str">
        <f t="shared" ca="1" si="124"/>
        <v/>
      </c>
      <c r="AA312" t="str">
        <f t="shared" ca="1" si="125"/>
        <v>可视化高手</v>
      </c>
      <c r="AB312" t="str">
        <f t="shared" ca="1" si="126"/>
        <v/>
      </c>
      <c r="AC312" t="str">
        <f t="shared" ca="1" si="127"/>
        <v>分析师100311属于高收入人群,能力综合评分合格</v>
      </c>
      <c r="AD312" t="str">
        <f t="shared" ca="1" si="128"/>
        <v/>
      </c>
      <c r="AE312" t="str">
        <f t="shared" ca="1" si="129"/>
        <v>可视化高手</v>
      </c>
      <c r="AF312" t="str">
        <f t="shared" ca="1" si="130"/>
        <v>分析师100311属于高收入人群,能力综合评分合格 也是可视化高手。</v>
      </c>
    </row>
    <row r="313" spans="1:32" x14ac:dyDescent="0.2">
      <c r="A313">
        <v>100312</v>
      </c>
      <c r="B313" s="3">
        <f t="shared" ca="1" si="107"/>
        <v>7834.00719853391</v>
      </c>
      <c r="C313" s="3">
        <f t="shared" ca="1" si="108"/>
        <v>38.338334765484134</v>
      </c>
      <c r="D313" t="str">
        <f t="shared" ca="1" si="109"/>
        <v>男</v>
      </c>
      <c r="E313" s="3">
        <f t="shared" ca="1" si="110"/>
        <v>20542.39251282395</v>
      </c>
      <c r="F313" s="3">
        <f t="shared" ca="1" si="111"/>
        <v>11</v>
      </c>
      <c r="G313">
        <f t="shared" ca="1" si="133"/>
        <v>3</v>
      </c>
      <c r="H313">
        <f t="shared" ca="1" si="132"/>
        <v>5</v>
      </c>
      <c r="I313">
        <f t="shared" ca="1" si="132"/>
        <v>3</v>
      </c>
      <c r="J313">
        <f t="shared" ca="1" si="132"/>
        <v>5</v>
      </c>
      <c r="K313">
        <f t="shared" ca="1" si="132"/>
        <v>5</v>
      </c>
      <c r="L313">
        <f t="shared" ca="1" si="132"/>
        <v>5</v>
      </c>
      <c r="M313">
        <f t="shared" ca="1" si="132"/>
        <v>5</v>
      </c>
      <c r="N313" s="2">
        <f t="shared" ca="1" si="112"/>
        <v>4</v>
      </c>
      <c r="O313" s="2">
        <f t="shared" ca="1" si="113"/>
        <v>5</v>
      </c>
      <c r="P313" s="2">
        <f t="shared" ca="1" si="114"/>
        <v>4.4000000000000004</v>
      </c>
      <c r="Q313" t="str">
        <f t="shared" ca="1" si="115"/>
        <v>非低收入</v>
      </c>
      <c r="R313" t="str">
        <f t="shared" ca="1" si="116"/>
        <v>高收入</v>
      </c>
      <c r="S313" t="str">
        <f t="shared" ca="1" si="117"/>
        <v>综合评分合格</v>
      </c>
      <c r="T313" t="str">
        <f t="shared" ca="1" si="118"/>
        <v>非优秀</v>
      </c>
      <c r="U313" t="str">
        <f t="shared" ca="1" si="119"/>
        <v>综合评分合格</v>
      </c>
      <c r="V313" t="str">
        <f t="shared" ca="1" si="120"/>
        <v>文采斐然</v>
      </c>
      <c r="W313" t="str">
        <f t="shared" ca="1" si="121"/>
        <v>口灿莲花</v>
      </c>
      <c r="X313" t="str">
        <f t="shared" ca="1" si="122"/>
        <v>颜值爆表</v>
      </c>
      <c r="Y313" t="str">
        <f t="shared" ca="1" si="123"/>
        <v/>
      </c>
      <c r="Z313" t="str">
        <f t="shared" ca="1" si="124"/>
        <v>Excel达人</v>
      </c>
      <c r="AA313" t="str">
        <f t="shared" ca="1" si="125"/>
        <v/>
      </c>
      <c r="AB313" t="str">
        <f t="shared" ca="1" si="126"/>
        <v>算法狂魔</v>
      </c>
      <c r="AC313" t="str">
        <f t="shared" ca="1" si="127"/>
        <v>分析师100312属于高收入人群,能力综合评分合格</v>
      </c>
      <c r="AD313" t="str">
        <f t="shared" ca="1" si="128"/>
        <v>文采斐然 口灿莲花 颜值爆表</v>
      </c>
      <c r="AE313" t="str">
        <f t="shared" ca="1" si="129"/>
        <v>Excel达人 算法狂魔</v>
      </c>
      <c r="AF313" t="str">
        <f t="shared" ca="1" si="130"/>
        <v>分析师100312属于高收入人群,能力综合评分合格 此人文采斐然 口灿莲花 颜值爆表也是Excel达人 算法狂魔。</v>
      </c>
    </row>
    <row r="314" spans="1:32" x14ac:dyDescent="0.2">
      <c r="A314">
        <v>100313</v>
      </c>
      <c r="B314" s="3">
        <f t="shared" ca="1" si="107"/>
        <v>8335.2079928503244</v>
      </c>
      <c r="C314" s="3">
        <f t="shared" ca="1" si="108"/>
        <v>31.838600288176412</v>
      </c>
      <c r="D314" t="str">
        <f t="shared" ca="1" si="109"/>
        <v>男</v>
      </c>
      <c r="E314" s="3">
        <f t="shared" ca="1" si="110"/>
        <v>17182.896049361414</v>
      </c>
      <c r="F314" s="3">
        <f t="shared" ca="1" si="111"/>
        <v>9</v>
      </c>
      <c r="G314">
        <f t="shared" ca="1" si="133"/>
        <v>5</v>
      </c>
      <c r="H314">
        <f t="shared" ca="1" si="132"/>
        <v>4</v>
      </c>
      <c r="I314">
        <f t="shared" ca="1" si="132"/>
        <v>5</v>
      </c>
      <c r="J314">
        <f t="shared" ca="1" si="132"/>
        <v>5</v>
      </c>
      <c r="K314">
        <f t="shared" ca="1" si="132"/>
        <v>3</v>
      </c>
      <c r="L314">
        <f t="shared" ca="1" si="132"/>
        <v>4</v>
      </c>
      <c r="M314">
        <f t="shared" ca="1" si="132"/>
        <v>4</v>
      </c>
      <c r="N314" s="2">
        <f t="shared" ca="1" si="112"/>
        <v>4.75</v>
      </c>
      <c r="O314" s="2">
        <f t="shared" ca="1" si="113"/>
        <v>3.6666666666666665</v>
      </c>
      <c r="P314" s="2">
        <f t="shared" ca="1" si="114"/>
        <v>4.3166666666666664</v>
      </c>
      <c r="Q314" t="str">
        <f t="shared" ca="1" si="115"/>
        <v>非低收入</v>
      </c>
      <c r="R314" t="str">
        <f t="shared" ca="1" si="116"/>
        <v>高收入</v>
      </c>
      <c r="S314" t="str">
        <f t="shared" ca="1" si="117"/>
        <v>综合评分合格</v>
      </c>
      <c r="T314" t="str">
        <f t="shared" ca="1" si="118"/>
        <v>非优秀</v>
      </c>
      <c r="U314" t="str">
        <f t="shared" ca="1" si="119"/>
        <v>综合评分合格</v>
      </c>
      <c r="V314" t="str">
        <f t="shared" ca="1" si="120"/>
        <v/>
      </c>
      <c r="W314" t="str">
        <f t="shared" ca="1" si="121"/>
        <v/>
      </c>
      <c r="X314" t="str">
        <f t="shared" ca="1" si="122"/>
        <v/>
      </c>
      <c r="Y314" t="str">
        <f t="shared" ca="1" si="123"/>
        <v>SQL大神</v>
      </c>
      <c r="Z314" t="str">
        <f t="shared" ca="1" si="124"/>
        <v/>
      </c>
      <c r="AA314" t="str">
        <f t="shared" ca="1" si="125"/>
        <v>可视化高手</v>
      </c>
      <c r="AB314" t="str">
        <f t="shared" ca="1" si="126"/>
        <v>算法狂魔</v>
      </c>
      <c r="AC314" t="str">
        <f t="shared" ca="1" si="127"/>
        <v>分析师100313属于高收入人群,能力综合评分合格</v>
      </c>
      <c r="AD314" t="str">
        <f t="shared" ca="1" si="128"/>
        <v/>
      </c>
      <c r="AE314" t="str">
        <f t="shared" ca="1" si="129"/>
        <v>SQL大神 可视化高手 算法狂魔</v>
      </c>
      <c r="AF314" t="str">
        <f t="shared" ca="1" si="130"/>
        <v>分析师100313属于高收入人群,能力综合评分合格 也是SQL大神 可视化高手 算法狂魔。</v>
      </c>
    </row>
    <row r="315" spans="1:32" x14ac:dyDescent="0.2">
      <c r="A315">
        <v>100314</v>
      </c>
      <c r="B315" s="3">
        <f t="shared" ca="1" si="107"/>
        <v>4364.7944810767394</v>
      </c>
      <c r="C315" s="3">
        <f t="shared" ca="1" si="108"/>
        <v>63.730861271216568</v>
      </c>
      <c r="D315" t="str">
        <f t="shared" ca="1" si="109"/>
        <v>男</v>
      </c>
      <c r="E315" s="3">
        <f t="shared" ca="1" si="110"/>
        <v>16964.442717053164</v>
      </c>
      <c r="F315" s="3">
        <f t="shared" ca="1" si="111"/>
        <v>13</v>
      </c>
      <c r="G315">
        <f t="shared" ca="1" si="133"/>
        <v>5</v>
      </c>
      <c r="H315">
        <f t="shared" ca="1" si="132"/>
        <v>5</v>
      </c>
      <c r="I315">
        <f t="shared" ca="1" si="132"/>
        <v>4</v>
      </c>
      <c r="J315">
        <f t="shared" ca="1" si="132"/>
        <v>5</v>
      </c>
      <c r="K315">
        <f t="shared" ca="1" si="132"/>
        <v>5</v>
      </c>
      <c r="L315">
        <f t="shared" ca="1" si="132"/>
        <v>5</v>
      </c>
      <c r="M315">
        <f t="shared" ca="1" si="132"/>
        <v>4</v>
      </c>
      <c r="N315" s="2">
        <f t="shared" ca="1" si="112"/>
        <v>4.75</v>
      </c>
      <c r="O315" s="2">
        <f t="shared" ca="1" si="113"/>
        <v>4.666666666666667</v>
      </c>
      <c r="P315" s="2">
        <f t="shared" ca="1" si="114"/>
        <v>4.7166666666666668</v>
      </c>
      <c r="Q315" t="str">
        <f t="shared" ca="1" si="115"/>
        <v>非低收入</v>
      </c>
      <c r="R315" t="str">
        <f t="shared" ca="1" si="116"/>
        <v>高收入</v>
      </c>
      <c r="S315" t="str">
        <f t="shared" ca="1" si="117"/>
        <v>综合评分合格</v>
      </c>
      <c r="T315" t="str">
        <f t="shared" ca="1" si="118"/>
        <v>优秀</v>
      </c>
      <c r="U315" t="str">
        <f t="shared" ca="1" si="119"/>
        <v>优秀</v>
      </c>
      <c r="V315" t="str">
        <f t="shared" ca="1" si="120"/>
        <v>文采斐然</v>
      </c>
      <c r="W315" t="str">
        <f t="shared" ca="1" si="121"/>
        <v>口灿莲花</v>
      </c>
      <c r="X315" t="str">
        <f t="shared" ca="1" si="122"/>
        <v/>
      </c>
      <c r="Y315" t="str">
        <f t="shared" ca="1" si="123"/>
        <v>SQL大神</v>
      </c>
      <c r="Z315" t="str">
        <f t="shared" ca="1" si="124"/>
        <v>Excel达人</v>
      </c>
      <c r="AA315" t="str">
        <f t="shared" ca="1" si="125"/>
        <v/>
      </c>
      <c r="AB315" t="str">
        <f t="shared" ca="1" si="126"/>
        <v>算法狂魔</v>
      </c>
      <c r="AC315" t="str">
        <f t="shared" ca="1" si="127"/>
        <v>分析师100314属于高收入人群,能力优秀</v>
      </c>
      <c r="AD315" t="str">
        <f t="shared" ca="1" si="128"/>
        <v>文采斐然 口灿莲花</v>
      </c>
      <c r="AE315" t="str">
        <f t="shared" ca="1" si="129"/>
        <v>SQL大神 Excel达人 算法狂魔</v>
      </c>
      <c r="AF315" t="str">
        <f t="shared" ca="1" si="130"/>
        <v>分析师100314属于高收入人群,能力优秀 此人文采斐然 口灿莲花也是SQL大神 Excel达人 算法狂魔。</v>
      </c>
    </row>
    <row r="316" spans="1:32" x14ac:dyDescent="0.2">
      <c r="A316">
        <v>100315</v>
      </c>
      <c r="B316" s="3">
        <f t="shared" ca="1" si="107"/>
        <v>4630.3197889678559</v>
      </c>
      <c r="C316" s="3">
        <f t="shared" ca="1" si="108"/>
        <v>42.35152694103968</v>
      </c>
      <c r="D316" t="str">
        <f t="shared" ca="1" si="109"/>
        <v>女</v>
      </c>
      <c r="E316" s="3">
        <f t="shared" ca="1" si="110"/>
        <v>5155.8685874640996</v>
      </c>
      <c r="F316" s="3">
        <f t="shared" ca="1" si="111"/>
        <v>16</v>
      </c>
      <c r="G316">
        <f t="shared" ca="1" si="133"/>
        <v>4</v>
      </c>
      <c r="H316">
        <f t="shared" ca="1" si="132"/>
        <v>4</v>
      </c>
      <c r="I316">
        <f t="shared" ca="1" si="132"/>
        <v>4</v>
      </c>
      <c r="J316">
        <f t="shared" ca="1" si="132"/>
        <v>4</v>
      </c>
      <c r="K316">
        <f t="shared" ca="1" si="132"/>
        <v>5</v>
      </c>
      <c r="L316">
        <f t="shared" ca="1" si="132"/>
        <v>4</v>
      </c>
      <c r="M316">
        <f t="shared" ca="1" si="132"/>
        <v>5</v>
      </c>
      <c r="N316" s="2">
        <f t="shared" ca="1" si="112"/>
        <v>4</v>
      </c>
      <c r="O316" s="2">
        <f t="shared" ca="1" si="113"/>
        <v>4.666666666666667</v>
      </c>
      <c r="P316" s="2">
        <f t="shared" ca="1" si="114"/>
        <v>4.2666666666666666</v>
      </c>
      <c r="Q316" t="str">
        <f t="shared" ca="1" si="115"/>
        <v>非低收入</v>
      </c>
      <c r="R316" t="str">
        <f t="shared" ca="1" si="116"/>
        <v>中等收入</v>
      </c>
      <c r="S316" t="str">
        <f t="shared" ca="1" si="117"/>
        <v>综合评分合格</v>
      </c>
      <c r="T316" t="str">
        <f t="shared" ca="1" si="118"/>
        <v>非优秀</v>
      </c>
      <c r="U316" t="str">
        <f t="shared" ca="1" si="119"/>
        <v>综合评分合格</v>
      </c>
      <c r="V316" t="str">
        <f t="shared" ca="1" si="120"/>
        <v>文采斐然</v>
      </c>
      <c r="W316" t="str">
        <f t="shared" ca="1" si="121"/>
        <v/>
      </c>
      <c r="X316" t="str">
        <f t="shared" ca="1" si="122"/>
        <v>颜值爆表</v>
      </c>
      <c r="Y316" t="str">
        <f t="shared" ca="1" si="123"/>
        <v/>
      </c>
      <c r="Z316" t="str">
        <f t="shared" ca="1" si="124"/>
        <v/>
      </c>
      <c r="AA316" t="str">
        <f t="shared" ca="1" si="125"/>
        <v/>
      </c>
      <c r="AB316" t="str">
        <f t="shared" ca="1" si="126"/>
        <v/>
      </c>
      <c r="AC316" t="str">
        <f t="shared" ca="1" si="127"/>
        <v>分析师100315属于中等收入人群,能力综合评分合格</v>
      </c>
      <c r="AD316" t="str">
        <f t="shared" ca="1" si="128"/>
        <v>文采斐然 颜值爆表</v>
      </c>
      <c r="AE316" t="str">
        <f t="shared" ca="1" si="129"/>
        <v/>
      </c>
      <c r="AF316" t="str">
        <f t="shared" ca="1" si="130"/>
        <v>分析师100315属于中等收入人群,能力综合评分合格 此人文采斐然 颜值爆表。</v>
      </c>
    </row>
    <row r="317" spans="1:32" x14ac:dyDescent="0.2">
      <c r="A317">
        <v>100316</v>
      </c>
      <c r="B317" s="3">
        <f t="shared" ca="1" si="107"/>
        <v>1011.2178563725694</v>
      </c>
      <c r="C317" s="3">
        <f t="shared" ca="1" si="108"/>
        <v>28.332225227821446</v>
      </c>
      <c r="D317" t="str">
        <f t="shared" ca="1" si="109"/>
        <v>男</v>
      </c>
      <c r="E317" s="3">
        <f t="shared" ca="1" si="110"/>
        <v>6089.0168338963749</v>
      </c>
      <c r="F317" s="3">
        <f t="shared" ca="1" si="111"/>
        <v>6</v>
      </c>
      <c r="G317">
        <f t="shared" ca="1" si="133"/>
        <v>5</v>
      </c>
      <c r="H317">
        <f t="shared" ca="1" si="132"/>
        <v>4</v>
      </c>
      <c r="I317">
        <f t="shared" ca="1" si="132"/>
        <v>5</v>
      </c>
      <c r="J317">
        <f t="shared" ca="1" si="132"/>
        <v>4</v>
      </c>
      <c r="K317">
        <f t="shared" ca="1" si="132"/>
        <v>2</v>
      </c>
      <c r="L317">
        <f t="shared" ca="1" si="132"/>
        <v>4</v>
      </c>
      <c r="M317">
        <f t="shared" ca="1" si="132"/>
        <v>4</v>
      </c>
      <c r="N317" s="2">
        <f t="shared" ca="1" si="112"/>
        <v>4.5</v>
      </c>
      <c r="O317" s="2">
        <f t="shared" ca="1" si="113"/>
        <v>3.3333333333333335</v>
      </c>
      <c r="P317" s="2">
        <f t="shared" ca="1" si="114"/>
        <v>4.0333333333333332</v>
      </c>
      <c r="Q317" t="str">
        <f t="shared" ca="1" si="115"/>
        <v>非低收入</v>
      </c>
      <c r="R317" t="str">
        <f t="shared" ca="1" si="116"/>
        <v>中高收入</v>
      </c>
      <c r="S317" t="str">
        <f t="shared" ca="1" si="117"/>
        <v>综合评分合格</v>
      </c>
      <c r="T317" t="str">
        <f t="shared" ca="1" si="118"/>
        <v>非优秀</v>
      </c>
      <c r="U317" t="str">
        <f t="shared" ca="1" si="119"/>
        <v>综合评分合格</v>
      </c>
      <c r="V317" t="str">
        <f t="shared" ca="1" si="120"/>
        <v/>
      </c>
      <c r="W317" t="str">
        <f t="shared" ca="1" si="121"/>
        <v/>
      </c>
      <c r="X317" t="str">
        <f t="shared" ca="1" si="122"/>
        <v/>
      </c>
      <c r="Y317" t="str">
        <f t="shared" ca="1" si="123"/>
        <v>SQL大神</v>
      </c>
      <c r="Z317" t="str">
        <f t="shared" ca="1" si="124"/>
        <v/>
      </c>
      <c r="AA317" t="str">
        <f t="shared" ca="1" si="125"/>
        <v>可视化高手</v>
      </c>
      <c r="AB317" t="str">
        <f t="shared" ca="1" si="126"/>
        <v/>
      </c>
      <c r="AC317" t="str">
        <f t="shared" ca="1" si="127"/>
        <v>分析师100316属于中高收入人群,能力综合评分合格</v>
      </c>
      <c r="AD317" t="str">
        <f t="shared" ca="1" si="128"/>
        <v/>
      </c>
      <c r="AE317" t="str">
        <f t="shared" ca="1" si="129"/>
        <v>SQL大神 可视化高手</v>
      </c>
      <c r="AF317" t="str">
        <f t="shared" ca="1" si="130"/>
        <v>分析师100316属于中高收入人群,能力综合评分合格 也是SQL大神 可视化高手。</v>
      </c>
    </row>
    <row r="318" spans="1:32" x14ac:dyDescent="0.2">
      <c r="A318">
        <v>100317</v>
      </c>
      <c r="B318" s="3">
        <f t="shared" ca="1" si="107"/>
        <v>6604.8720098216281</v>
      </c>
      <c r="C318" s="3">
        <f t="shared" ca="1" si="108"/>
        <v>47.595564105797727</v>
      </c>
      <c r="D318" t="str">
        <f t="shared" ca="1" si="109"/>
        <v>男</v>
      </c>
      <c r="E318" s="3">
        <f t="shared" ca="1" si="110"/>
        <v>17697.871690874184</v>
      </c>
      <c r="F318" s="3">
        <f t="shared" ca="1" si="111"/>
        <v>15</v>
      </c>
      <c r="G318">
        <f t="shared" ca="1" si="133"/>
        <v>5</v>
      </c>
      <c r="H318">
        <f t="shared" ca="1" si="132"/>
        <v>4</v>
      </c>
      <c r="I318">
        <f t="shared" ca="1" si="132"/>
        <v>4</v>
      </c>
      <c r="J318">
        <f t="shared" ca="1" si="132"/>
        <v>4</v>
      </c>
      <c r="K318">
        <f t="shared" ca="1" si="132"/>
        <v>4</v>
      </c>
      <c r="L318">
        <f t="shared" ca="1" si="132"/>
        <v>5</v>
      </c>
      <c r="M318">
        <f t="shared" ca="1" si="132"/>
        <v>4</v>
      </c>
      <c r="N318" s="2">
        <f t="shared" ca="1" si="112"/>
        <v>4.25</v>
      </c>
      <c r="O318" s="2">
        <f t="shared" ca="1" si="113"/>
        <v>4.333333333333333</v>
      </c>
      <c r="P318" s="2">
        <f t="shared" ca="1" si="114"/>
        <v>4.2833333333333332</v>
      </c>
      <c r="Q318" t="str">
        <f t="shared" ca="1" si="115"/>
        <v>非低收入</v>
      </c>
      <c r="R318" t="str">
        <f t="shared" ca="1" si="116"/>
        <v>高收入</v>
      </c>
      <c r="S318" t="str">
        <f t="shared" ca="1" si="117"/>
        <v>综合评分合格</v>
      </c>
      <c r="T318" t="str">
        <f t="shared" ca="1" si="118"/>
        <v>非优秀</v>
      </c>
      <c r="U318" t="str">
        <f t="shared" ca="1" si="119"/>
        <v>综合评分合格</v>
      </c>
      <c r="V318" t="str">
        <f t="shared" ca="1" si="120"/>
        <v/>
      </c>
      <c r="W318" t="str">
        <f t="shared" ca="1" si="121"/>
        <v>口灿莲花</v>
      </c>
      <c r="X318" t="str">
        <f t="shared" ca="1" si="122"/>
        <v/>
      </c>
      <c r="Y318" t="str">
        <f t="shared" ca="1" si="123"/>
        <v>SQL大神</v>
      </c>
      <c r="Z318" t="str">
        <f t="shared" ca="1" si="124"/>
        <v/>
      </c>
      <c r="AA318" t="str">
        <f t="shared" ca="1" si="125"/>
        <v/>
      </c>
      <c r="AB318" t="str">
        <f t="shared" ca="1" si="126"/>
        <v/>
      </c>
      <c r="AC318" t="str">
        <f t="shared" ca="1" si="127"/>
        <v>分析师100317属于高收入人群,能力综合评分合格</v>
      </c>
      <c r="AD318" t="str">
        <f t="shared" ca="1" si="128"/>
        <v>口灿莲花</v>
      </c>
      <c r="AE318" t="str">
        <f t="shared" ca="1" si="129"/>
        <v>SQL大神</v>
      </c>
      <c r="AF318" t="str">
        <f t="shared" ca="1" si="130"/>
        <v>分析师100317属于高收入人群,能力综合评分合格 此人口灿莲花也是SQL大神。</v>
      </c>
    </row>
    <row r="319" spans="1:32" x14ac:dyDescent="0.2">
      <c r="A319">
        <v>100318</v>
      </c>
      <c r="B319" s="3">
        <f t="shared" ca="1" si="107"/>
        <v>6072.1970526657133</v>
      </c>
      <c r="C319" s="3">
        <f t="shared" ca="1" si="108"/>
        <v>20.890552523851969</v>
      </c>
      <c r="D319" t="str">
        <f t="shared" ca="1" si="109"/>
        <v>男</v>
      </c>
      <c r="E319" s="3">
        <f t="shared" ca="1" si="110"/>
        <v>10834.105068396884</v>
      </c>
      <c r="F319" s="3">
        <f t="shared" ca="1" si="111"/>
        <v>6</v>
      </c>
      <c r="G319">
        <f t="shared" ca="1" si="133"/>
        <v>5</v>
      </c>
      <c r="H319">
        <f t="shared" ca="1" si="132"/>
        <v>4</v>
      </c>
      <c r="I319">
        <f t="shared" ca="1" si="132"/>
        <v>5</v>
      </c>
      <c r="J319">
        <f t="shared" ca="1" si="132"/>
        <v>5</v>
      </c>
      <c r="K319">
        <f t="shared" ca="1" si="132"/>
        <v>5</v>
      </c>
      <c r="L319">
        <f t="shared" ca="1" si="132"/>
        <v>5</v>
      </c>
      <c r="M319">
        <f t="shared" ca="1" si="132"/>
        <v>5</v>
      </c>
      <c r="N319" s="2">
        <f t="shared" ca="1" si="112"/>
        <v>4.75</v>
      </c>
      <c r="O319" s="2">
        <f t="shared" ca="1" si="113"/>
        <v>5</v>
      </c>
      <c r="P319" s="2">
        <f t="shared" ca="1" si="114"/>
        <v>4.8499999999999996</v>
      </c>
      <c r="Q319" t="str">
        <f t="shared" ca="1" si="115"/>
        <v>非低收入</v>
      </c>
      <c r="R319" t="str">
        <f t="shared" ca="1" si="116"/>
        <v>高收入</v>
      </c>
      <c r="S319" t="str">
        <f t="shared" ca="1" si="117"/>
        <v>综合评分合格</v>
      </c>
      <c r="T319" t="str">
        <f t="shared" ca="1" si="118"/>
        <v>优秀</v>
      </c>
      <c r="U319" t="str">
        <f t="shared" ca="1" si="119"/>
        <v>优秀</v>
      </c>
      <c r="V319" t="str">
        <f t="shared" ca="1" si="120"/>
        <v>文采斐然</v>
      </c>
      <c r="W319" t="str">
        <f t="shared" ca="1" si="121"/>
        <v>口灿莲花</v>
      </c>
      <c r="X319" t="str">
        <f t="shared" ca="1" si="122"/>
        <v>颜值爆表</v>
      </c>
      <c r="Y319" t="str">
        <f t="shared" ca="1" si="123"/>
        <v>SQL大神</v>
      </c>
      <c r="Z319" t="str">
        <f t="shared" ca="1" si="124"/>
        <v/>
      </c>
      <c r="AA319" t="str">
        <f t="shared" ca="1" si="125"/>
        <v>可视化高手</v>
      </c>
      <c r="AB319" t="str">
        <f t="shared" ca="1" si="126"/>
        <v>算法狂魔</v>
      </c>
      <c r="AC319" t="str">
        <f t="shared" ca="1" si="127"/>
        <v>分析师100318属于高收入人群,能力优秀</v>
      </c>
      <c r="AD319" t="str">
        <f t="shared" ca="1" si="128"/>
        <v>文采斐然 口灿莲花 颜值爆表</v>
      </c>
      <c r="AE319" t="str">
        <f t="shared" ca="1" si="129"/>
        <v>SQL大神 可视化高手 算法狂魔</v>
      </c>
      <c r="AF319" t="str">
        <f t="shared" ca="1" si="130"/>
        <v>分析师100318属于高收入人群,能力优秀 此人文采斐然 口灿莲花 颜值爆表也是SQL大神 可视化高手 算法狂魔。</v>
      </c>
    </row>
    <row r="320" spans="1:32" x14ac:dyDescent="0.2">
      <c r="A320">
        <v>100319</v>
      </c>
      <c r="B320" s="3">
        <f t="shared" ca="1" si="107"/>
        <v>8224.7110618713286</v>
      </c>
      <c r="C320" s="3">
        <f t="shared" ca="1" si="108"/>
        <v>19.560233547766902</v>
      </c>
      <c r="D320" t="str">
        <f t="shared" ca="1" si="109"/>
        <v>男</v>
      </c>
      <c r="E320" s="3">
        <f t="shared" ca="1" si="110"/>
        <v>7192.7524188315983</v>
      </c>
      <c r="F320" s="3">
        <f t="shared" ca="1" si="111"/>
        <v>17</v>
      </c>
      <c r="G320">
        <f t="shared" ca="1" si="133"/>
        <v>5</v>
      </c>
      <c r="H320">
        <f t="shared" ca="1" si="132"/>
        <v>5</v>
      </c>
      <c r="I320">
        <f t="shared" ca="1" si="132"/>
        <v>2</v>
      </c>
      <c r="J320">
        <f t="shared" ca="1" si="132"/>
        <v>5</v>
      </c>
      <c r="K320">
        <f t="shared" ca="1" si="132"/>
        <v>5</v>
      </c>
      <c r="L320">
        <f t="shared" ca="1" si="132"/>
        <v>5</v>
      </c>
      <c r="M320">
        <f t="shared" ca="1" si="132"/>
        <v>4</v>
      </c>
      <c r="N320" s="2">
        <f t="shared" ca="1" si="112"/>
        <v>4.25</v>
      </c>
      <c r="O320" s="2">
        <f t="shared" ca="1" si="113"/>
        <v>4.666666666666667</v>
      </c>
      <c r="P320" s="2">
        <f t="shared" ca="1" si="114"/>
        <v>4.416666666666667</v>
      </c>
      <c r="Q320" t="str">
        <f t="shared" ca="1" si="115"/>
        <v>非低收入</v>
      </c>
      <c r="R320" t="str">
        <f t="shared" ca="1" si="116"/>
        <v>中高收入</v>
      </c>
      <c r="S320" t="str">
        <f t="shared" ca="1" si="117"/>
        <v>综合评分合格</v>
      </c>
      <c r="T320" t="str">
        <f t="shared" ca="1" si="118"/>
        <v>非优秀</v>
      </c>
      <c r="U320" t="str">
        <f t="shared" ca="1" si="119"/>
        <v>综合评分合格</v>
      </c>
      <c r="V320" t="str">
        <f t="shared" ca="1" si="120"/>
        <v>文采斐然</v>
      </c>
      <c r="W320" t="str">
        <f t="shared" ca="1" si="121"/>
        <v>口灿莲花</v>
      </c>
      <c r="X320" t="str">
        <f t="shared" ca="1" si="122"/>
        <v/>
      </c>
      <c r="Y320" t="str">
        <f t="shared" ca="1" si="123"/>
        <v>SQL大神</v>
      </c>
      <c r="Z320" t="str">
        <f t="shared" ca="1" si="124"/>
        <v>Excel达人</v>
      </c>
      <c r="AA320" t="str">
        <f t="shared" ca="1" si="125"/>
        <v/>
      </c>
      <c r="AB320" t="str">
        <f t="shared" ca="1" si="126"/>
        <v>算法狂魔</v>
      </c>
      <c r="AC320" t="str">
        <f t="shared" ca="1" si="127"/>
        <v>分析师100319属于中高收入人群,能力综合评分合格</v>
      </c>
      <c r="AD320" t="str">
        <f t="shared" ca="1" si="128"/>
        <v>文采斐然 口灿莲花</v>
      </c>
      <c r="AE320" t="str">
        <f t="shared" ca="1" si="129"/>
        <v>SQL大神 Excel达人 算法狂魔</v>
      </c>
      <c r="AF320" t="str">
        <f t="shared" ca="1" si="130"/>
        <v>分析师100319属于中高收入人群,能力综合评分合格 此人文采斐然 口灿莲花也是SQL大神 Excel达人 算法狂魔。</v>
      </c>
    </row>
    <row r="321" spans="1:32" x14ac:dyDescent="0.2">
      <c r="A321">
        <v>100320</v>
      </c>
      <c r="B321" s="3">
        <f t="shared" ca="1" si="107"/>
        <v>7380.5632590618816</v>
      </c>
      <c r="C321" s="3">
        <f t="shared" ca="1" si="108"/>
        <v>26.218552885569089</v>
      </c>
      <c r="D321" t="str">
        <f t="shared" ca="1" si="109"/>
        <v>女</v>
      </c>
      <c r="E321" s="3">
        <f t="shared" ca="1" si="110"/>
        <v>19253.135030838639</v>
      </c>
      <c r="F321" s="3">
        <f t="shared" ca="1" si="111"/>
        <v>12</v>
      </c>
      <c r="G321">
        <f t="shared" ca="1" si="133"/>
        <v>5</v>
      </c>
      <c r="H321">
        <f t="shared" ca="1" si="132"/>
        <v>5</v>
      </c>
      <c r="I321">
        <f t="shared" ca="1" si="132"/>
        <v>5</v>
      </c>
      <c r="J321">
        <f t="shared" ca="1" si="132"/>
        <v>4</v>
      </c>
      <c r="K321">
        <f t="shared" ca="1" si="132"/>
        <v>5</v>
      </c>
      <c r="L321">
        <f t="shared" ca="1" si="132"/>
        <v>4</v>
      </c>
      <c r="M321">
        <f t="shared" ca="1" si="132"/>
        <v>5</v>
      </c>
      <c r="N321" s="2">
        <f t="shared" ca="1" si="112"/>
        <v>4.75</v>
      </c>
      <c r="O321" s="2">
        <f t="shared" ca="1" si="113"/>
        <v>4.666666666666667</v>
      </c>
      <c r="P321" s="2">
        <f t="shared" ca="1" si="114"/>
        <v>4.7166666666666668</v>
      </c>
      <c r="Q321" t="str">
        <f t="shared" ca="1" si="115"/>
        <v>非低收入</v>
      </c>
      <c r="R321" t="str">
        <f t="shared" ca="1" si="116"/>
        <v>高收入</v>
      </c>
      <c r="S321" t="str">
        <f t="shared" ca="1" si="117"/>
        <v>综合评分合格</v>
      </c>
      <c r="T321" t="str">
        <f t="shared" ca="1" si="118"/>
        <v>优秀</v>
      </c>
      <c r="U321" t="str">
        <f t="shared" ca="1" si="119"/>
        <v>优秀</v>
      </c>
      <c r="V321" t="str">
        <f t="shared" ca="1" si="120"/>
        <v>文采斐然</v>
      </c>
      <c r="W321" t="str">
        <f t="shared" ca="1" si="121"/>
        <v/>
      </c>
      <c r="X321" t="str">
        <f t="shared" ca="1" si="122"/>
        <v>颜值爆表</v>
      </c>
      <c r="Y321" t="str">
        <f t="shared" ca="1" si="123"/>
        <v>SQL大神</v>
      </c>
      <c r="Z321" t="str">
        <f t="shared" ca="1" si="124"/>
        <v>Excel达人</v>
      </c>
      <c r="AA321" t="str">
        <f t="shared" ca="1" si="125"/>
        <v>可视化高手</v>
      </c>
      <c r="AB321" t="str">
        <f t="shared" ca="1" si="126"/>
        <v/>
      </c>
      <c r="AC321" t="str">
        <f t="shared" ca="1" si="127"/>
        <v>分析师100320属于高收入人群,能力优秀</v>
      </c>
      <c r="AD321" t="str">
        <f t="shared" ca="1" si="128"/>
        <v>文采斐然 颜值爆表</v>
      </c>
      <c r="AE321" t="str">
        <f t="shared" ca="1" si="129"/>
        <v>SQL大神 Excel达人 可视化高手</v>
      </c>
      <c r="AF321" t="str">
        <f t="shared" ca="1" si="130"/>
        <v>分析师100320属于高收入人群,能力优秀 此人文采斐然 颜值爆表也是SQL大神 Excel达人 可视化高手。</v>
      </c>
    </row>
    <row r="322" spans="1:32" x14ac:dyDescent="0.2">
      <c r="A322">
        <v>100321</v>
      </c>
      <c r="B322" s="3">
        <f t="shared" ca="1" si="107"/>
        <v>6417.3657314885177</v>
      </c>
      <c r="C322" s="3">
        <f t="shared" ca="1" si="108"/>
        <v>38.344936652127885</v>
      </c>
      <c r="D322" t="str">
        <f t="shared" ca="1" si="109"/>
        <v>男</v>
      </c>
      <c r="E322" s="3">
        <f t="shared" ca="1" si="110"/>
        <v>9250.3210265292655</v>
      </c>
      <c r="F322" s="3">
        <f t="shared" ca="1" si="111"/>
        <v>14</v>
      </c>
      <c r="G322">
        <f t="shared" ca="1" si="133"/>
        <v>4</v>
      </c>
      <c r="H322">
        <f t="shared" ca="1" si="132"/>
        <v>5</v>
      </c>
      <c r="I322">
        <f t="shared" ca="1" si="132"/>
        <v>5</v>
      </c>
      <c r="J322">
        <f t="shared" ca="1" si="132"/>
        <v>4</v>
      </c>
      <c r="K322">
        <f t="shared" ca="1" si="132"/>
        <v>3</v>
      </c>
      <c r="L322">
        <f t="shared" ca="1" si="132"/>
        <v>5</v>
      </c>
      <c r="M322">
        <f t="shared" ca="1" si="132"/>
        <v>5</v>
      </c>
      <c r="N322" s="2">
        <f t="shared" ca="1" si="112"/>
        <v>4.5</v>
      </c>
      <c r="O322" s="2">
        <f t="shared" ca="1" si="113"/>
        <v>4.333333333333333</v>
      </c>
      <c r="P322" s="2">
        <f t="shared" ca="1" si="114"/>
        <v>4.4333333333333336</v>
      </c>
      <c r="Q322" t="str">
        <f t="shared" ca="1" si="115"/>
        <v>非低收入</v>
      </c>
      <c r="R322" t="str">
        <f t="shared" ca="1" si="116"/>
        <v>中高收入</v>
      </c>
      <c r="S322" t="str">
        <f t="shared" ca="1" si="117"/>
        <v>综合评分合格</v>
      </c>
      <c r="T322" t="str">
        <f t="shared" ca="1" si="118"/>
        <v>非优秀</v>
      </c>
      <c r="U322" t="str">
        <f t="shared" ca="1" si="119"/>
        <v>综合评分合格</v>
      </c>
      <c r="V322" t="str">
        <f t="shared" ca="1" si="120"/>
        <v/>
      </c>
      <c r="W322" t="str">
        <f t="shared" ca="1" si="121"/>
        <v>口灿莲花</v>
      </c>
      <c r="X322" t="str">
        <f t="shared" ca="1" si="122"/>
        <v>颜值爆表</v>
      </c>
      <c r="Y322" t="str">
        <f t="shared" ca="1" si="123"/>
        <v/>
      </c>
      <c r="Z322" t="str">
        <f t="shared" ca="1" si="124"/>
        <v>Excel达人</v>
      </c>
      <c r="AA322" t="str">
        <f t="shared" ca="1" si="125"/>
        <v>可视化高手</v>
      </c>
      <c r="AB322" t="str">
        <f t="shared" ca="1" si="126"/>
        <v/>
      </c>
      <c r="AC322" t="str">
        <f t="shared" ca="1" si="127"/>
        <v>分析师100321属于中高收入人群,能力综合评分合格</v>
      </c>
      <c r="AD322" t="str">
        <f t="shared" ca="1" si="128"/>
        <v>口灿莲花 颜值爆表</v>
      </c>
      <c r="AE322" t="str">
        <f t="shared" ca="1" si="129"/>
        <v>Excel达人 可视化高手</v>
      </c>
      <c r="AF322" t="str">
        <f t="shared" ca="1" si="130"/>
        <v>分析师100321属于中高收入人群,能力综合评分合格 此人口灿莲花 颜值爆表也是Excel达人 可视化高手。</v>
      </c>
    </row>
    <row r="323" spans="1:32" x14ac:dyDescent="0.2">
      <c r="A323">
        <v>100322</v>
      </c>
      <c r="B323" s="3">
        <f t="shared" ref="B323:B386" ca="1" si="134">RAND()*10000</f>
        <v>4840.331508934205</v>
      </c>
      <c r="C323" s="3">
        <f t="shared" ref="C323:C386" ca="1" si="135">18+RAND()*50</f>
        <v>33.119723743651306</v>
      </c>
      <c r="D323" t="str">
        <f t="shared" ref="D323:D386" ca="1" si="136">IF(RAND()&lt;=0.5,"男","女")</f>
        <v>男</v>
      </c>
      <c r="E323" s="3">
        <f t="shared" ref="E323:E386" ca="1" si="137">RAND()*20000+2000</f>
        <v>16686.122358080727</v>
      </c>
      <c r="F323" s="3">
        <f t="shared" ref="F323:F386" ca="1" si="138">ROUND((2+RAND()*20),0)</f>
        <v>14</v>
      </c>
      <c r="G323">
        <f t="shared" ca="1" si="133"/>
        <v>4</v>
      </c>
      <c r="H323">
        <f t="shared" ca="1" si="132"/>
        <v>2</v>
      </c>
      <c r="I323">
        <f t="shared" ca="1" si="132"/>
        <v>4</v>
      </c>
      <c r="J323">
        <f t="shared" ca="1" si="132"/>
        <v>4</v>
      </c>
      <c r="K323">
        <f t="shared" ca="1" si="132"/>
        <v>3</v>
      </c>
      <c r="L323">
        <f t="shared" ca="1" si="132"/>
        <v>4</v>
      </c>
      <c r="M323">
        <f t="shared" ca="1" si="132"/>
        <v>5</v>
      </c>
      <c r="N323" s="2">
        <f t="shared" ref="N323:N386" ca="1" si="139">AVERAGE(G323:J323)</f>
        <v>3.5</v>
      </c>
      <c r="O323" s="2">
        <f t="shared" ref="O323:O386" ca="1" si="140">AVERAGE(K323:M323)</f>
        <v>4</v>
      </c>
      <c r="P323" s="2">
        <f t="shared" ref="P323:P386" ca="1" si="141">0.6*N323+0.4*O323</f>
        <v>3.7</v>
      </c>
      <c r="Q323" t="str">
        <f t="shared" ref="Q323:Q386" ca="1" si="142">IF(E323&lt;3000,"低收入","非低收入")</f>
        <v>非低收入</v>
      </c>
      <c r="R323" t="str">
        <f t="shared" ref="R323:R386" ca="1" si="143">IF(E323&lt;3000,"低收入",IF(E323&lt;6000,"中等收入",IF(E323&lt;10000,"中高收入","高收入")))</f>
        <v>高收入</v>
      </c>
      <c r="S323" t="str">
        <f t="shared" ref="S323:S386" ca="1" si="144">IF(OR(N323&lt;3,O323&lt;3),"综合评分不合格","综合评分合格")</f>
        <v>综合评分合格</v>
      </c>
      <c r="T323" t="str">
        <f t="shared" ref="T323:T386" ca="1" si="145">IF(AND(N323&gt;4.5,O323&gt;4.5),"优秀","非优秀")</f>
        <v>非优秀</v>
      </c>
      <c r="U323" t="str">
        <f t="shared" ref="U323:U386" ca="1" si="146">IF(T323="优秀","优秀",S323)</f>
        <v>综合评分合格</v>
      </c>
      <c r="V323" t="str">
        <f t="shared" ref="V323:V386" ca="1" si="147">IF(K323&gt;=4.5,"文采斐然","")</f>
        <v/>
      </c>
      <c r="W323" t="str">
        <f t="shared" ref="W323:W386" ca="1" si="148">IF(L323&gt;=4.5,"口灿莲花","")</f>
        <v/>
      </c>
      <c r="X323" t="str">
        <f t="shared" ref="X323:X386" ca="1" si="149">IF(M323&gt;=4.5,"颜值爆表","")</f>
        <v>颜值爆表</v>
      </c>
      <c r="Y323" t="str">
        <f t="shared" ref="Y323:Y386" ca="1" si="150">IF(G323&gt;4,"SQL大神","")</f>
        <v/>
      </c>
      <c r="Z323" t="str">
        <f t="shared" ref="Z323:Z386" ca="1" si="151">IF(H323&gt;4,"Excel达人","")</f>
        <v/>
      </c>
      <c r="AA323" t="str">
        <f t="shared" ref="AA323:AA386" ca="1" si="152">IF(I323&gt;4,"可视化高手","")</f>
        <v/>
      </c>
      <c r="AB323" t="str">
        <f t="shared" ref="AB323:AB386" ca="1" si="153">IF(J323&gt;4,"算法狂魔","")</f>
        <v/>
      </c>
      <c r="AC323" t="str">
        <f t="shared" ref="AC323:AC386" ca="1" si="154">CONCATENATE("分析师",A323,"属于",R323,"人群",",","能力",U323,)</f>
        <v>分析师100322属于高收入人群,能力综合评分合格</v>
      </c>
      <c r="AD323" t="str">
        <f t="shared" ref="AD323:AD386" ca="1" si="155">TRIM(CONCATENATE(V323," ",W323," ",X323))</f>
        <v>颜值爆表</v>
      </c>
      <c r="AE323" t="str">
        <f t="shared" ref="AE323:AE386" ca="1" si="156">TRIM(CONCATENATE(Y323," ",Z323," ",AA323," ",AB323))</f>
        <v/>
      </c>
      <c r="AF323" t="str">
        <f t="shared" ref="AF323:AF386" ca="1" si="157">CONCATENATE(AC323," ",IF(AD323="","","此人"),AD323,IF(AE323="","","也是"),AE323,"。")</f>
        <v>分析师100322属于高收入人群,能力综合评分合格 此人颜值爆表。</v>
      </c>
    </row>
    <row r="324" spans="1:32" x14ac:dyDescent="0.2">
      <c r="A324">
        <v>100323</v>
      </c>
      <c r="B324" s="3">
        <f t="shared" ca="1" si="134"/>
        <v>6742.1072029994757</v>
      </c>
      <c r="C324" s="3">
        <f t="shared" ca="1" si="135"/>
        <v>34.77615642524183</v>
      </c>
      <c r="D324" t="str">
        <f t="shared" ca="1" si="136"/>
        <v>男</v>
      </c>
      <c r="E324" s="3">
        <f t="shared" ca="1" si="137"/>
        <v>3840.6914330939881</v>
      </c>
      <c r="F324" s="3">
        <f t="shared" ca="1" si="138"/>
        <v>8</v>
      </c>
      <c r="G324">
        <f t="shared" ca="1" si="133"/>
        <v>5</v>
      </c>
      <c r="H324">
        <f t="shared" ca="1" si="132"/>
        <v>5</v>
      </c>
      <c r="I324">
        <f t="shared" ca="1" si="132"/>
        <v>5</v>
      </c>
      <c r="J324">
        <f t="shared" ca="1" si="132"/>
        <v>5</v>
      </c>
      <c r="K324">
        <f t="shared" ca="1" si="132"/>
        <v>5</v>
      </c>
      <c r="L324">
        <f t="shared" ca="1" si="132"/>
        <v>5</v>
      </c>
      <c r="M324">
        <f t="shared" ca="1" si="132"/>
        <v>3</v>
      </c>
      <c r="N324" s="2">
        <f t="shared" ca="1" si="139"/>
        <v>5</v>
      </c>
      <c r="O324" s="2">
        <f t="shared" ca="1" si="140"/>
        <v>4.333333333333333</v>
      </c>
      <c r="P324" s="2">
        <f t="shared" ca="1" si="141"/>
        <v>4.7333333333333334</v>
      </c>
      <c r="Q324" t="str">
        <f t="shared" ca="1" si="142"/>
        <v>非低收入</v>
      </c>
      <c r="R324" t="str">
        <f t="shared" ca="1" si="143"/>
        <v>中等收入</v>
      </c>
      <c r="S324" t="str">
        <f t="shared" ca="1" si="144"/>
        <v>综合评分合格</v>
      </c>
      <c r="T324" t="str">
        <f t="shared" ca="1" si="145"/>
        <v>非优秀</v>
      </c>
      <c r="U324" t="str">
        <f t="shared" ca="1" si="146"/>
        <v>综合评分合格</v>
      </c>
      <c r="V324" t="str">
        <f t="shared" ca="1" si="147"/>
        <v>文采斐然</v>
      </c>
      <c r="W324" t="str">
        <f t="shared" ca="1" si="148"/>
        <v>口灿莲花</v>
      </c>
      <c r="X324" t="str">
        <f t="shared" ca="1" si="149"/>
        <v/>
      </c>
      <c r="Y324" t="str">
        <f t="shared" ca="1" si="150"/>
        <v>SQL大神</v>
      </c>
      <c r="Z324" t="str">
        <f t="shared" ca="1" si="151"/>
        <v>Excel达人</v>
      </c>
      <c r="AA324" t="str">
        <f t="shared" ca="1" si="152"/>
        <v>可视化高手</v>
      </c>
      <c r="AB324" t="str">
        <f t="shared" ca="1" si="153"/>
        <v>算法狂魔</v>
      </c>
      <c r="AC324" t="str">
        <f t="shared" ca="1" si="154"/>
        <v>分析师100323属于中等收入人群,能力综合评分合格</v>
      </c>
      <c r="AD324" t="str">
        <f t="shared" ca="1" si="155"/>
        <v>文采斐然 口灿莲花</v>
      </c>
      <c r="AE324" t="str">
        <f t="shared" ca="1" si="156"/>
        <v>SQL大神 Excel达人 可视化高手 算法狂魔</v>
      </c>
      <c r="AF324" t="str">
        <f t="shared" ca="1" si="157"/>
        <v>分析师100323属于中等收入人群,能力综合评分合格 此人文采斐然 口灿莲花也是SQL大神 Excel达人 可视化高手 算法狂魔。</v>
      </c>
    </row>
    <row r="325" spans="1:32" x14ac:dyDescent="0.2">
      <c r="A325">
        <v>100324</v>
      </c>
      <c r="B325" s="3">
        <f t="shared" ca="1" si="134"/>
        <v>5717.4233676066451</v>
      </c>
      <c r="C325" s="3">
        <f t="shared" ca="1" si="135"/>
        <v>50.650936200679794</v>
      </c>
      <c r="D325" t="str">
        <f t="shared" ca="1" si="136"/>
        <v>女</v>
      </c>
      <c r="E325" s="3">
        <f t="shared" ca="1" si="137"/>
        <v>20967.741744448806</v>
      </c>
      <c r="F325" s="3">
        <f t="shared" ca="1" si="138"/>
        <v>19</v>
      </c>
      <c r="G325">
        <f t="shared" ca="1" si="133"/>
        <v>4</v>
      </c>
      <c r="H325">
        <f t="shared" ca="1" si="132"/>
        <v>5</v>
      </c>
      <c r="I325">
        <f t="shared" ca="1" si="132"/>
        <v>4</v>
      </c>
      <c r="J325">
        <f t="shared" ca="1" si="132"/>
        <v>5</v>
      </c>
      <c r="K325">
        <f t="shared" ca="1" si="132"/>
        <v>3</v>
      </c>
      <c r="L325">
        <f t="shared" ca="1" si="132"/>
        <v>4</v>
      </c>
      <c r="M325">
        <f t="shared" ca="1" si="132"/>
        <v>4</v>
      </c>
      <c r="N325" s="2">
        <f t="shared" ca="1" si="139"/>
        <v>4.5</v>
      </c>
      <c r="O325" s="2">
        <f t="shared" ca="1" si="140"/>
        <v>3.6666666666666665</v>
      </c>
      <c r="P325" s="2">
        <f t="shared" ca="1" si="141"/>
        <v>4.1666666666666661</v>
      </c>
      <c r="Q325" t="str">
        <f t="shared" ca="1" si="142"/>
        <v>非低收入</v>
      </c>
      <c r="R325" t="str">
        <f t="shared" ca="1" si="143"/>
        <v>高收入</v>
      </c>
      <c r="S325" t="str">
        <f t="shared" ca="1" si="144"/>
        <v>综合评分合格</v>
      </c>
      <c r="T325" t="str">
        <f t="shared" ca="1" si="145"/>
        <v>非优秀</v>
      </c>
      <c r="U325" t="str">
        <f t="shared" ca="1" si="146"/>
        <v>综合评分合格</v>
      </c>
      <c r="V325" t="str">
        <f t="shared" ca="1" si="147"/>
        <v/>
      </c>
      <c r="W325" t="str">
        <f t="shared" ca="1" si="148"/>
        <v/>
      </c>
      <c r="X325" t="str">
        <f t="shared" ca="1" si="149"/>
        <v/>
      </c>
      <c r="Y325" t="str">
        <f t="shared" ca="1" si="150"/>
        <v/>
      </c>
      <c r="Z325" t="str">
        <f t="shared" ca="1" si="151"/>
        <v>Excel达人</v>
      </c>
      <c r="AA325" t="str">
        <f t="shared" ca="1" si="152"/>
        <v/>
      </c>
      <c r="AB325" t="str">
        <f t="shared" ca="1" si="153"/>
        <v>算法狂魔</v>
      </c>
      <c r="AC325" t="str">
        <f t="shared" ca="1" si="154"/>
        <v>分析师100324属于高收入人群,能力综合评分合格</v>
      </c>
      <c r="AD325" t="str">
        <f t="shared" ca="1" si="155"/>
        <v/>
      </c>
      <c r="AE325" t="str">
        <f t="shared" ca="1" si="156"/>
        <v>Excel达人 算法狂魔</v>
      </c>
      <c r="AF325" t="str">
        <f t="shared" ca="1" si="157"/>
        <v>分析师100324属于高收入人群,能力综合评分合格 也是Excel达人 算法狂魔。</v>
      </c>
    </row>
    <row r="326" spans="1:32" x14ac:dyDescent="0.2">
      <c r="A326">
        <v>100325</v>
      </c>
      <c r="B326" s="3">
        <f t="shared" ca="1" si="134"/>
        <v>7154.5802142393331</v>
      </c>
      <c r="C326" s="3">
        <f t="shared" ca="1" si="135"/>
        <v>30.510757335553478</v>
      </c>
      <c r="D326" t="str">
        <f t="shared" ca="1" si="136"/>
        <v>女</v>
      </c>
      <c r="E326" s="3">
        <f t="shared" ca="1" si="137"/>
        <v>10995.994247829729</v>
      </c>
      <c r="F326" s="3">
        <f t="shared" ca="1" si="138"/>
        <v>12</v>
      </c>
      <c r="G326">
        <f t="shared" ca="1" si="133"/>
        <v>5</v>
      </c>
      <c r="H326">
        <f t="shared" ca="1" si="132"/>
        <v>4</v>
      </c>
      <c r="I326">
        <f t="shared" ca="1" si="132"/>
        <v>4</v>
      </c>
      <c r="J326">
        <f t="shared" ca="1" si="132"/>
        <v>5</v>
      </c>
      <c r="K326">
        <f t="shared" ca="1" si="132"/>
        <v>3</v>
      </c>
      <c r="L326">
        <f t="shared" ca="1" si="132"/>
        <v>2</v>
      </c>
      <c r="M326">
        <f t="shared" ca="1" si="132"/>
        <v>5</v>
      </c>
      <c r="N326" s="2">
        <f t="shared" ca="1" si="139"/>
        <v>4.5</v>
      </c>
      <c r="O326" s="2">
        <f t="shared" ca="1" si="140"/>
        <v>3.3333333333333335</v>
      </c>
      <c r="P326" s="2">
        <f t="shared" ca="1" si="141"/>
        <v>4.0333333333333332</v>
      </c>
      <c r="Q326" t="str">
        <f t="shared" ca="1" si="142"/>
        <v>非低收入</v>
      </c>
      <c r="R326" t="str">
        <f t="shared" ca="1" si="143"/>
        <v>高收入</v>
      </c>
      <c r="S326" t="str">
        <f t="shared" ca="1" si="144"/>
        <v>综合评分合格</v>
      </c>
      <c r="T326" t="str">
        <f t="shared" ca="1" si="145"/>
        <v>非优秀</v>
      </c>
      <c r="U326" t="str">
        <f t="shared" ca="1" si="146"/>
        <v>综合评分合格</v>
      </c>
      <c r="V326" t="str">
        <f t="shared" ca="1" si="147"/>
        <v/>
      </c>
      <c r="W326" t="str">
        <f t="shared" ca="1" si="148"/>
        <v/>
      </c>
      <c r="X326" t="str">
        <f t="shared" ca="1" si="149"/>
        <v>颜值爆表</v>
      </c>
      <c r="Y326" t="str">
        <f t="shared" ca="1" si="150"/>
        <v>SQL大神</v>
      </c>
      <c r="Z326" t="str">
        <f t="shared" ca="1" si="151"/>
        <v/>
      </c>
      <c r="AA326" t="str">
        <f t="shared" ca="1" si="152"/>
        <v/>
      </c>
      <c r="AB326" t="str">
        <f t="shared" ca="1" si="153"/>
        <v>算法狂魔</v>
      </c>
      <c r="AC326" t="str">
        <f t="shared" ca="1" si="154"/>
        <v>分析师100325属于高收入人群,能力综合评分合格</v>
      </c>
      <c r="AD326" t="str">
        <f t="shared" ca="1" si="155"/>
        <v>颜值爆表</v>
      </c>
      <c r="AE326" t="str">
        <f t="shared" ca="1" si="156"/>
        <v>SQL大神 算法狂魔</v>
      </c>
      <c r="AF326" t="str">
        <f t="shared" ca="1" si="157"/>
        <v>分析师100325属于高收入人群,能力综合评分合格 此人颜值爆表也是SQL大神 算法狂魔。</v>
      </c>
    </row>
    <row r="327" spans="1:32" x14ac:dyDescent="0.2">
      <c r="A327">
        <v>100326</v>
      </c>
      <c r="B327" s="3">
        <f t="shared" ca="1" si="134"/>
        <v>8323.5580634500911</v>
      </c>
      <c r="C327" s="3">
        <f t="shared" ca="1" si="135"/>
        <v>35.812362077044448</v>
      </c>
      <c r="D327" t="str">
        <f t="shared" ca="1" si="136"/>
        <v>男</v>
      </c>
      <c r="E327" s="3">
        <f t="shared" ca="1" si="137"/>
        <v>4847.6455115562621</v>
      </c>
      <c r="F327" s="3">
        <f t="shared" ca="1" si="138"/>
        <v>7</v>
      </c>
      <c r="G327">
        <f t="shared" ca="1" si="133"/>
        <v>5</v>
      </c>
      <c r="H327">
        <f t="shared" ca="1" si="132"/>
        <v>4</v>
      </c>
      <c r="I327">
        <f t="shared" ca="1" si="132"/>
        <v>3</v>
      </c>
      <c r="J327">
        <f t="shared" ca="1" si="132"/>
        <v>4</v>
      </c>
      <c r="K327">
        <f t="shared" ca="1" si="132"/>
        <v>5</v>
      </c>
      <c r="L327">
        <f t="shared" ca="1" si="132"/>
        <v>5</v>
      </c>
      <c r="M327">
        <f t="shared" ca="1" si="132"/>
        <v>4</v>
      </c>
      <c r="N327" s="2">
        <f t="shared" ca="1" si="139"/>
        <v>4</v>
      </c>
      <c r="O327" s="2">
        <f t="shared" ca="1" si="140"/>
        <v>4.666666666666667</v>
      </c>
      <c r="P327" s="2">
        <f t="shared" ca="1" si="141"/>
        <v>4.2666666666666666</v>
      </c>
      <c r="Q327" t="str">
        <f t="shared" ca="1" si="142"/>
        <v>非低收入</v>
      </c>
      <c r="R327" t="str">
        <f t="shared" ca="1" si="143"/>
        <v>中等收入</v>
      </c>
      <c r="S327" t="str">
        <f t="shared" ca="1" si="144"/>
        <v>综合评分合格</v>
      </c>
      <c r="T327" t="str">
        <f t="shared" ca="1" si="145"/>
        <v>非优秀</v>
      </c>
      <c r="U327" t="str">
        <f t="shared" ca="1" si="146"/>
        <v>综合评分合格</v>
      </c>
      <c r="V327" t="str">
        <f t="shared" ca="1" si="147"/>
        <v>文采斐然</v>
      </c>
      <c r="W327" t="str">
        <f t="shared" ca="1" si="148"/>
        <v>口灿莲花</v>
      </c>
      <c r="X327" t="str">
        <f t="shared" ca="1" si="149"/>
        <v/>
      </c>
      <c r="Y327" t="str">
        <f t="shared" ca="1" si="150"/>
        <v>SQL大神</v>
      </c>
      <c r="Z327" t="str">
        <f t="shared" ca="1" si="151"/>
        <v/>
      </c>
      <c r="AA327" t="str">
        <f t="shared" ca="1" si="152"/>
        <v/>
      </c>
      <c r="AB327" t="str">
        <f t="shared" ca="1" si="153"/>
        <v/>
      </c>
      <c r="AC327" t="str">
        <f t="shared" ca="1" si="154"/>
        <v>分析师100326属于中等收入人群,能力综合评分合格</v>
      </c>
      <c r="AD327" t="str">
        <f t="shared" ca="1" si="155"/>
        <v>文采斐然 口灿莲花</v>
      </c>
      <c r="AE327" t="str">
        <f t="shared" ca="1" si="156"/>
        <v>SQL大神</v>
      </c>
      <c r="AF327" t="str">
        <f t="shared" ca="1" si="157"/>
        <v>分析师100326属于中等收入人群,能力综合评分合格 此人文采斐然 口灿莲花也是SQL大神。</v>
      </c>
    </row>
    <row r="328" spans="1:32" x14ac:dyDescent="0.2">
      <c r="A328">
        <v>100327</v>
      </c>
      <c r="B328" s="3">
        <f t="shared" ca="1" si="134"/>
        <v>9076.0069387958447</v>
      </c>
      <c r="C328" s="3">
        <f t="shared" ca="1" si="135"/>
        <v>36.608425298265033</v>
      </c>
      <c r="D328" t="str">
        <f t="shared" ca="1" si="136"/>
        <v>男</v>
      </c>
      <c r="E328" s="3">
        <f t="shared" ca="1" si="137"/>
        <v>10992.255688900361</v>
      </c>
      <c r="F328" s="3">
        <f t="shared" ca="1" si="138"/>
        <v>20</v>
      </c>
      <c r="G328">
        <f t="shared" ca="1" si="133"/>
        <v>5</v>
      </c>
      <c r="H328">
        <f t="shared" ca="1" si="132"/>
        <v>5</v>
      </c>
      <c r="I328">
        <f t="shared" ca="1" si="132"/>
        <v>5</v>
      </c>
      <c r="J328">
        <f t="shared" ca="1" si="132"/>
        <v>5</v>
      </c>
      <c r="K328">
        <f t="shared" ca="1" si="132"/>
        <v>2</v>
      </c>
      <c r="L328">
        <f t="shared" ca="1" si="132"/>
        <v>4</v>
      </c>
      <c r="M328">
        <f t="shared" ca="1" si="132"/>
        <v>4</v>
      </c>
      <c r="N328" s="2">
        <f t="shared" ca="1" si="139"/>
        <v>5</v>
      </c>
      <c r="O328" s="2">
        <f t="shared" ca="1" si="140"/>
        <v>3.3333333333333335</v>
      </c>
      <c r="P328" s="2">
        <f t="shared" ca="1" si="141"/>
        <v>4.3333333333333339</v>
      </c>
      <c r="Q328" t="str">
        <f t="shared" ca="1" si="142"/>
        <v>非低收入</v>
      </c>
      <c r="R328" t="str">
        <f t="shared" ca="1" si="143"/>
        <v>高收入</v>
      </c>
      <c r="S328" t="str">
        <f t="shared" ca="1" si="144"/>
        <v>综合评分合格</v>
      </c>
      <c r="T328" t="str">
        <f t="shared" ca="1" si="145"/>
        <v>非优秀</v>
      </c>
      <c r="U328" t="str">
        <f t="shared" ca="1" si="146"/>
        <v>综合评分合格</v>
      </c>
      <c r="V328" t="str">
        <f t="shared" ca="1" si="147"/>
        <v/>
      </c>
      <c r="W328" t="str">
        <f t="shared" ca="1" si="148"/>
        <v/>
      </c>
      <c r="X328" t="str">
        <f t="shared" ca="1" si="149"/>
        <v/>
      </c>
      <c r="Y328" t="str">
        <f t="shared" ca="1" si="150"/>
        <v>SQL大神</v>
      </c>
      <c r="Z328" t="str">
        <f t="shared" ca="1" si="151"/>
        <v>Excel达人</v>
      </c>
      <c r="AA328" t="str">
        <f t="shared" ca="1" si="152"/>
        <v>可视化高手</v>
      </c>
      <c r="AB328" t="str">
        <f t="shared" ca="1" si="153"/>
        <v>算法狂魔</v>
      </c>
      <c r="AC328" t="str">
        <f t="shared" ca="1" si="154"/>
        <v>分析师100327属于高收入人群,能力综合评分合格</v>
      </c>
      <c r="AD328" t="str">
        <f t="shared" ca="1" si="155"/>
        <v/>
      </c>
      <c r="AE328" t="str">
        <f t="shared" ca="1" si="156"/>
        <v>SQL大神 Excel达人 可视化高手 算法狂魔</v>
      </c>
      <c r="AF328" t="str">
        <f t="shared" ca="1" si="157"/>
        <v>分析师100327属于高收入人群,能力综合评分合格 也是SQL大神 Excel达人 可视化高手 算法狂魔。</v>
      </c>
    </row>
    <row r="329" spans="1:32" x14ac:dyDescent="0.2">
      <c r="A329">
        <v>100328</v>
      </c>
      <c r="B329" s="3">
        <f t="shared" ca="1" si="134"/>
        <v>358.73453297066146</v>
      </c>
      <c r="C329" s="3">
        <f t="shared" ca="1" si="135"/>
        <v>25.567823883878539</v>
      </c>
      <c r="D329" t="str">
        <f t="shared" ca="1" si="136"/>
        <v>男</v>
      </c>
      <c r="E329" s="3">
        <f t="shared" ca="1" si="137"/>
        <v>10236.3929082792</v>
      </c>
      <c r="F329" s="3">
        <f t="shared" ca="1" si="138"/>
        <v>19</v>
      </c>
      <c r="G329">
        <f t="shared" ca="1" si="133"/>
        <v>5</v>
      </c>
      <c r="H329">
        <f t="shared" ca="1" si="132"/>
        <v>5</v>
      </c>
      <c r="I329">
        <f t="shared" ca="1" si="132"/>
        <v>3</v>
      </c>
      <c r="J329">
        <f t="shared" ca="1" si="132"/>
        <v>5</v>
      </c>
      <c r="K329">
        <f t="shared" ca="1" si="132"/>
        <v>5</v>
      </c>
      <c r="L329">
        <f t="shared" ca="1" si="132"/>
        <v>5</v>
      </c>
      <c r="M329">
        <f t="shared" ca="1" si="132"/>
        <v>4</v>
      </c>
      <c r="N329" s="2">
        <f t="shared" ca="1" si="139"/>
        <v>4.5</v>
      </c>
      <c r="O329" s="2">
        <f t="shared" ca="1" si="140"/>
        <v>4.666666666666667</v>
      </c>
      <c r="P329" s="2">
        <f t="shared" ca="1" si="141"/>
        <v>4.5666666666666664</v>
      </c>
      <c r="Q329" t="str">
        <f t="shared" ca="1" si="142"/>
        <v>非低收入</v>
      </c>
      <c r="R329" t="str">
        <f t="shared" ca="1" si="143"/>
        <v>高收入</v>
      </c>
      <c r="S329" t="str">
        <f t="shared" ca="1" si="144"/>
        <v>综合评分合格</v>
      </c>
      <c r="T329" t="str">
        <f t="shared" ca="1" si="145"/>
        <v>非优秀</v>
      </c>
      <c r="U329" t="str">
        <f t="shared" ca="1" si="146"/>
        <v>综合评分合格</v>
      </c>
      <c r="V329" t="str">
        <f t="shared" ca="1" si="147"/>
        <v>文采斐然</v>
      </c>
      <c r="W329" t="str">
        <f t="shared" ca="1" si="148"/>
        <v>口灿莲花</v>
      </c>
      <c r="X329" t="str">
        <f t="shared" ca="1" si="149"/>
        <v/>
      </c>
      <c r="Y329" t="str">
        <f t="shared" ca="1" si="150"/>
        <v>SQL大神</v>
      </c>
      <c r="Z329" t="str">
        <f t="shared" ca="1" si="151"/>
        <v>Excel达人</v>
      </c>
      <c r="AA329" t="str">
        <f t="shared" ca="1" si="152"/>
        <v/>
      </c>
      <c r="AB329" t="str">
        <f t="shared" ca="1" si="153"/>
        <v>算法狂魔</v>
      </c>
      <c r="AC329" t="str">
        <f t="shared" ca="1" si="154"/>
        <v>分析师100328属于高收入人群,能力综合评分合格</v>
      </c>
      <c r="AD329" t="str">
        <f t="shared" ca="1" si="155"/>
        <v>文采斐然 口灿莲花</v>
      </c>
      <c r="AE329" t="str">
        <f t="shared" ca="1" si="156"/>
        <v>SQL大神 Excel达人 算法狂魔</v>
      </c>
      <c r="AF329" t="str">
        <f t="shared" ca="1" si="157"/>
        <v>分析师100328属于高收入人群,能力综合评分合格 此人文采斐然 口灿莲花也是SQL大神 Excel达人 算法狂魔。</v>
      </c>
    </row>
    <row r="330" spans="1:32" x14ac:dyDescent="0.2">
      <c r="A330">
        <v>100329</v>
      </c>
      <c r="B330" s="3">
        <f t="shared" ca="1" si="134"/>
        <v>5347.7970894626778</v>
      </c>
      <c r="C330" s="3">
        <f t="shared" ca="1" si="135"/>
        <v>57.242679276826983</v>
      </c>
      <c r="D330" t="str">
        <f t="shared" ca="1" si="136"/>
        <v>男</v>
      </c>
      <c r="E330" s="3">
        <f t="shared" ca="1" si="137"/>
        <v>8175.890168097384</v>
      </c>
      <c r="F330" s="3">
        <f t="shared" ca="1" si="138"/>
        <v>22</v>
      </c>
      <c r="G330">
        <f t="shared" ca="1" si="133"/>
        <v>5</v>
      </c>
      <c r="H330">
        <f t="shared" ca="1" si="132"/>
        <v>4</v>
      </c>
      <c r="I330">
        <f t="shared" ca="1" si="132"/>
        <v>5</v>
      </c>
      <c r="J330">
        <f t="shared" ca="1" si="132"/>
        <v>4</v>
      </c>
      <c r="K330">
        <f t="shared" ca="1" si="132"/>
        <v>3</v>
      </c>
      <c r="L330">
        <f t="shared" ca="1" si="132"/>
        <v>5</v>
      </c>
      <c r="M330">
        <f t="shared" ca="1" si="132"/>
        <v>5</v>
      </c>
      <c r="N330" s="2">
        <f t="shared" ca="1" si="139"/>
        <v>4.5</v>
      </c>
      <c r="O330" s="2">
        <f t="shared" ca="1" si="140"/>
        <v>4.333333333333333</v>
      </c>
      <c r="P330" s="2">
        <f t="shared" ca="1" si="141"/>
        <v>4.4333333333333336</v>
      </c>
      <c r="Q330" t="str">
        <f t="shared" ca="1" si="142"/>
        <v>非低收入</v>
      </c>
      <c r="R330" t="str">
        <f t="shared" ca="1" si="143"/>
        <v>中高收入</v>
      </c>
      <c r="S330" t="str">
        <f t="shared" ca="1" si="144"/>
        <v>综合评分合格</v>
      </c>
      <c r="T330" t="str">
        <f t="shared" ca="1" si="145"/>
        <v>非优秀</v>
      </c>
      <c r="U330" t="str">
        <f t="shared" ca="1" si="146"/>
        <v>综合评分合格</v>
      </c>
      <c r="V330" t="str">
        <f t="shared" ca="1" si="147"/>
        <v/>
      </c>
      <c r="W330" t="str">
        <f t="shared" ca="1" si="148"/>
        <v>口灿莲花</v>
      </c>
      <c r="X330" t="str">
        <f t="shared" ca="1" si="149"/>
        <v>颜值爆表</v>
      </c>
      <c r="Y330" t="str">
        <f t="shared" ca="1" si="150"/>
        <v>SQL大神</v>
      </c>
      <c r="Z330" t="str">
        <f t="shared" ca="1" si="151"/>
        <v/>
      </c>
      <c r="AA330" t="str">
        <f t="shared" ca="1" si="152"/>
        <v>可视化高手</v>
      </c>
      <c r="AB330" t="str">
        <f t="shared" ca="1" si="153"/>
        <v/>
      </c>
      <c r="AC330" t="str">
        <f t="shared" ca="1" si="154"/>
        <v>分析师100329属于中高收入人群,能力综合评分合格</v>
      </c>
      <c r="AD330" t="str">
        <f t="shared" ca="1" si="155"/>
        <v>口灿莲花 颜值爆表</v>
      </c>
      <c r="AE330" t="str">
        <f t="shared" ca="1" si="156"/>
        <v>SQL大神 可视化高手</v>
      </c>
      <c r="AF330" t="str">
        <f t="shared" ca="1" si="157"/>
        <v>分析师100329属于中高收入人群,能力综合评分合格 此人口灿莲花 颜值爆表也是SQL大神 可视化高手。</v>
      </c>
    </row>
    <row r="331" spans="1:32" x14ac:dyDescent="0.2">
      <c r="A331">
        <v>100330</v>
      </c>
      <c r="B331" s="3">
        <f t="shared" ca="1" si="134"/>
        <v>8600.067904835063</v>
      </c>
      <c r="C331" s="3">
        <f t="shared" ca="1" si="135"/>
        <v>41.095206256981825</v>
      </c>
      <c r="D331" t="str">
        <f t="shared" ca="1" si="136"/>
        <v>男</v>
      </c>
      <c r="E331" s="3">
        <f t="shared" ca="1" si="137"/>
        <v>21012.930771335105</v>
      </c>
      <c r="F331" s="3">
        <f t="shared" ca="1" si="138"/>
        <v>13</v>
      </c>
      <c r="G331">
        <f t="shared" ca="1" si="133"/>
        <v>5</v>
      </c>
      <c r="H331">
        <f t="shared" ca="1" si="132"/>
        <v>5</v>
      </c>
      <c r="I331">
        <f t="shared" ca="1" si="132"/>
        <v>4</v>
      </c>
      <c r="J331">
        <f t="shared" ca="1" si="132"/>
        <v>4</v>
      </c>
      <c r="K331">
        <f t="shared" ca="1" si="132"/>
        <v>5</v>
      </c>
      <c r="L331">
        <f t="shared" ca="1" si="132"/>
        <v>5</v>
      </c>
      <c r="M331">
        <f t="shared" ca="1" si="132"/>
        <v>4</v>
      </c>
      <c r="N331" s="2">
        <f t="shared" ca="1" si="139"/>
        <v>4.5</v>
      </c>
      <c r="O331" s="2">
        <f t="shared" ca="1" si="140"/>
        <v>4.666666666666667</v>
      </c>
      <c r="P331" s="2">
        <f t="shared" ca="1" si="141"/>
        <v>4.5666666666666664</v>
      </c>
      <c r="Q331" t="str">
        <f t="shared" ca="1" si="142"/>
        <v>非低收入</v>
      </c>
      <c r="R331" t="str">
        <f t="shared" ca="1" si="143"/>
        <v>高收入</v>
      </c>
      <c r="S331" t="str">
        <f t="shared" ca="1" si="144"/>
        <v>综合评分合格</v>
      </c>
      <c r="T331" t="str">
        <f t="shared" ca="1" si="145"/>
        <v>非优秀</v>
      </c>
      <c r="U331" t="str">
        <f t="shared" ca="1" si="146"/>
        <v>综合评分合格</v>
      </c>
      <c r="V331" t="str">
        <f t="shared" ca="1" si="147"/>
        <v>文采斐然</v>
      </c>
      <c r="W331" t="str">
        <f t="shared" ca="1" si="148"/>
        <v>口灿莲花</v>
      </c>
      <c r="X331" t="str">
        <f t="shared" ca="1" si="149"/>
        <v/>
      </c>
      <c r="Y331" t="str">
        <f t="shared" ca="1" si="150"/>
        <v>SQL大神</v>
      </c>
      <c r="Z331" t="str">
        <f t="shared" ca="1" si="151"/>
        <v>Excel达人</v>
      </c>
      <c r="AA331" t="str">
        <f t="shared" ca="1" si="152"/>
        <v/>
      </c>
      <c r="AB331" t="str">
        <f t="shared" ca="1" si="153"/>
        <v/>
      </c>
      <c r="AC331" t="str">
        <f t="shared" ca="1" si="154"/>
        <v>分析师100330属于高收入人群,能力综合评分合格</v>
      </c>
      <c r="AD331" t="str">
        <f t="shared" ca="1" si="155"/>
        <v>文采斐然 口灿莲花</v>
      </c>
      <c r="AE331" t="str">
        <f t="shared" ca="1" si="156"/>
        <v>SQL大神 Excel达人</v>
      </c>
      <c r="AF331" t="str">
        <f t="shared" ca="1" si="157"/>
        <v>分析师100330属于高收入人群,能力综合评分合格 此人文采斐然 口灿莲花也是SQL大神 Excel达人。</v>
      </c>
    </row>
    <row r="332" spans="1:32" x14ac:dyDescent="0.2">
      <c r="A332">
        <v>100331</v>
      </c>
      <c r="B332" s="3">
        <f t="shared" ca="1" si="134"/>
        <v>5805.8743919849358</v>
      </c>
      <c r="C332" s="3">
        <f t="shared" ca="1" si="135"/>
        <v>60.653816258700594</v>
      </c>
      <c r="D332" t="str">
        <f t="shared" ca="1" si="136"/>
        <v>男</v>
      </c>
      <c r="E332" s="3">
        <f t="shared" ca="1" si="137"/>
        <v>2063.2537872870653</v>
      </c>
      <c r="F332" s="3">
        <f t="shared" ca="1" si="138"/>
        <v>4</v>
      </c>
      <c r="G332">
        <f t="shared" ca="1" si="133"/>
        <v>5</v>
      </c>
      <c r="H332">
        <f t="shared" ca="1" si="132"/>
        <v>5</v>
      </c>
      <c r="I332">
        <f t="shared" ca="1" si="132"/>
        <v>4</v>
      </c>
      <c r="J332">
        <f t="shared" ca="1" si="132"/>
        <v>5</v>
      </c>
      <c r="K332">
        <f t="shared" ca="1" si="132"/>
        <v>4</v>
      </c>
      <c r="L332">
        <f t="shared" ca="1" si="132"/>
        <v>4</v>
      </c>
      <c r="M332">
        <f t="shared" ca="1" si="132"/>
        <v>5</v>
      </c>
      <c r="N332" s="2">
        <f t="shared" ca="1" si="139"/>
        <v>4.75</v>
      </c>
      <c r="O332" s="2">
        <f t="shared" ca="1" si="140"/>
        <v>4.333333333333333</v>
      </c>
      <c r="P332" s="2">
        <f t="shared" ca="1" si="141"/>
        <v>4.5833333333333339</v>
      </c>
      <c r="Q332" t="str">
        <f t="shared" ca="1" si="142"/>
        <v>低收入</v>
      </c>
      <c r="R332" t="str">
        <f t="shared" ca="1" si="143"/>
        <v>低收入</v>
      </c>
      <c r="S332" t="str">
        <f t="shared" ca="1" si="144"/>
        <v>综合评分合格</v>
      </c>
      <c r="T332" t="str">
        <f t="shared" ca="1" si="145"/>
        <v>非优秀</v>
      </c>
      <c r="U332" t="str">
        <f t="shared" ca="1" si="146"/>
        <v>综合评分合格</v>
      </c>
      <c r="V332" t="str">
        <f t="shared" ca="1" si="147"/>
        <v/>
      </c>
      <c r="W332" t="str">
        <f t="shared" ca="1" si="148"/>
        <v/>
      </c>
      <c r="X332" t="str">
        <f t="shared" ca="1" si="149"/>
        <v>颜值爆表</v>
      </c>
      <c r="Y332" t="str">
        <f t="shared" ca="1" si="150"/>
        <v>SQL大神</v>
      </c>
      <c r="Z332" t="str">
        <f t="shared" ca="1" si="151"/>
        <v>Excel达人</v>
      </c>
      <c r="AA332" t="str">
        <f t="shared" ca="1" si="152"/>
        <v/>
      </c>
      <c r="AB332" t="str">
        <f t="shared" ca="1" si="153"/>
        <v>算法狂魔</v>
      </c>
      <c r="AC332" t="str">
        <f t="shared" ca="1" si="154"/>
        <v>分析师100331属于低收入人群,能力综合评分合格</v>
      </c>
      <c r="AD332" t="str">
        <f t="shared" ca="1" si="155"/>
        <v>颜值爆表</v>
      </c>
      <c r="AE332" t="str">
        <f t="shared" ca="1" si="156"/>
        <v>SQL大神 Excel达人 算法狂魔</v>
      </c>
      <c r="AF332" t="str">
        <f t="shared" ca="1" si="157"/>
        <v>分析师100331属于低收入人群,能力综合评分合格 此人颜值爆表也是SQL大神 Excel达人 算法狂魔。</v>
      </c>
    </row>
    <row r="333" spans="1:32" x14ac:dyDescent="0.2">
      <c r="A333">
        <v>100332</v>
      </c>
      <c r="B333" s="3">
        <f t="shared" ca="1" si="134"/>
        <v>1059.3377198632625</v>
      </c>
      <c r="C333" s="3">
        <f t="shared" ca="1" si="135"/>
        <v>31.387378291615143</v>
      </c>
      <c r="D333" t="str">
        <f t="shared" ca="1" si="136"/>
        <v>男</v>
      </c>
      <c r="E333" s="3">
        <f t="shared" ca="1" si="137"/>
        <v>13847.239582901844</v>
      </c>
      <c r="F333" s="3">
        <f t="shared" ca="1" si="138"/>
        <v>6</v>
      </c>
      <c r="G333">
        <f t="shared" ca="1" si="133"/>
        <v>5</v>
      </c>
      <c r="H333">
        <f t="shared" ca="1" si="132"/>
        <v>5</v>
      </c>
      <c r="I333">
        <f t="shared" ca="1" si="132"/>
        <v>5</v>
      </c>
      <c r="J333">
        <f t="shared" ca="1" si="132"/>
        <v>4</v>
      </c>
      <c r="K333">
        <f t="shared" ca="1" si="132"/>
        <v>2</v>
      </c>
      <c r="L333">
        <f t="shared" ca="1" si="132"/>
        <v>5</v>
      </c>
      <c r="M333">
        <f t="shared" ca="1" si="132"/>
        <v>4</v>
      </c>
      <c r="N333" s="2">
        <f t="shared" ca="1" si="139"/>
        <v>4.75</v>
      </c>
      <c r="O333" s="2">
        <f t="shared" ca="1" si="140"/>
        <v>3.6666666666666665</v>
      </c>
      <c r="P333" s="2">
        <f t="shared" ca="1" si="141"/>
        <v>4.3166666666666664</v>
      </c>
      <c r="Q333" t="str">
        <f t="shared" ca="1" si="142"/>
        <v>非低收入</v>
      </c>
      <c r="R333" t="str">
        <f t="shared" ca="1" si="143"/>
        <v>高收入</v>
      </c>
      <c r="S333" t="str">
        <f t="shared" ca="1" si="144"/>
        <v>综合评分合格</v>
      </c>
      <c r="T333" t="str">
        <f t="shared" ca="1" si="145"/>
        <v>非优秀</v>
      </c>
      <c r="U333" t="str">
        <f t="shared" ca="1" si="146"/>
        <v>综合评分合格</v>
      </c>
      <c r="V333" t="str">
        <f t="shared" ca="1" si="147"/>
        <v/>
      </c>
      <c r="W333" t="str">
        <f t="shared" ca="1" si="148"/>
        <v>口灿莲花</v>
      </c>
      <c r="X333" t="str">
        <f t="shared" ca="1" si="149"/>
        <v/>
      </c>
      <c r="Y333" t="str">
        <f t="shared" ca="1" si="150"/>
        <v>SQL大神</v>
      </c>
      <c r="Z333" t="str">
        <f t="shared" ca="1" si="151"/>
        <v>Excel达人</v>
      </c>
      <c r="AA333" t="str">
        <f t="shared" ca="1" si="152"/>
        <v>可视化高手</v>
      </c>
      <c r="AB333" t="str">
        <f t="shared" ca="1" si="153"/>
        <v/>
      </c>
      <c r="AC333" t="str">
        <f t="shared" ca="1" si="154"/>
        <v>分析师100332属于高收入人群,能力综合评分合格</v>
      </c>
      <c r="AD333" t="str">
        <f t="shared" ca="1" si="155"/>
        <v>口灿莲花</v>
      </c>
      <c r="AE333" t="str">
        <f t="shared" ca="1" si="156"/>
        <v>SQL大神 Excel达人 可视化高手</v>
      </c>
      <c r="AF333" t="str">
        <f t="shared" ca="1" si="157"/>
        <v>分析师100332属于高收入人群,能力综合评分合格 此人口灿莲花也是SQL大神 Excel达人 可视化高手。</v>
      </c>
    </row>
    <row r="334" spans="1:32" x14ac:dyDescent="0.2">
      <c r="A334">
        <v>100333</v>
      </c>
      <c r="B334" s="3">
        <f t="shared" ca="1" si="134"/>
        <v>2623.1751805059057</v>
      </c>
      <c r="C334" s="3">
        <f t="shared" ca="1" si="135"/>
        <v>50.452054014268036</v>
      </c>
      <c r="D334" t="str">
        <f t="shared" ca="1" si="136"/>
        <v>男</v>
      </c>
      <c r="E334" s="3">
        <f t="shared" ca="1" si="137"/>
        <v>2347.2337350818711</v>
      </c>
      <c r="F334" s="3">
        <f t="shared" ca="1" si="138"/>
        <v>17</v>
      </c>
      <c r="G334">
        <f t="shared" ca="1" si="133"/>
        <v>3</v>
      </c>
      <c r="H334">
        <f t="shared" ca="1" si="132"/>
        <v>5</v>
      </c>
      <c r="I334">
        <f t="shared" ca="1" si="132"/>
        <v>5</v>
      </c>
      <c r="J334">
        <f t="shared" ca="1" si="132"/>
        <v>5</v>
      </c>
      <c r="K334">
        <f t="shared" ca="1" si="132"/>
        <v>5</v>
      </c>
      <c r="L334">
        <f t="shared" ca="1" si="132"/>
        <v>4</v>
      </c>
      <c r="M334">
        <f t="shared" ca="1" si="132"/>
        <v>5</v>
      </c>
      <c r="N334" s="2">
        <f t="shared" ca="1" si="139"/>
        <v>4.5</v>
      </c>
      <c r="O334" s="2">
        <f t="shared" ca="1" si="140"/>
        <v>4.666666666666667</v>
      </c>
      <c r="P334" s="2">
        <f t="shared" ca="1" si="141"/>
        <v>4.5666666666666664</v>
      </c>
      <c r="Q334" t="str">
        <f t="shared" ca="1" si="142"/>
        <v>低收入</v>
      </c>
      <c r="R334" t="str">
        <f t="shared" ca="1" si="143"/>
        <v>低收入</v>
      </c>
      <c r="S334" t="str">
        <f t="shared" ca="1" si="144"/>
        <v>综合评分合格</v>
      </c>
      <c r="T334" t="str">
        <f t="shared" ca="1" si="145"/>
        <v>非优秀</v>
      </c>
      <c r="U334" t="str">
        <f t="shared" ca="1" si="146"/>
        <v>综合评分合格</v>
      </c>
      <c r="V334" t="str">
        <f t="shared" ca="1" si="147"/>
        <v>文采斐然</v>
      </c>
      <c r="W334" t="str">
        <f t="shared" ca="1" si="148"/>
        <v/>
      </c>
      <c r="X334" t="str">
        <f t="shared" ca="1" si="149"/>
        <v>颜值爆表</v>
      </c>
      <c r="Y334" t="str">
        <f t="shared" ca="1" si="150"/>
        <v/>
      </c>
      <c r="Z334" t="str">
        <f t="shared" ca="1" si="151"/>
        <v>Excel达人</v>
      </c>
      <c r="AA334" t="str">
        <f t="shared" ca="1" si="152"/>
        <v>可视化高手</v>
      </c>
      <c r="AB334" t="str">
        <f t="shared" ca="1" si="153"/>
        <v>算法狂魔</v>
      </c>
      <c r="AC334" t="str">
        <f t="shared" ca="1" si="154"/>
        <v>分析师100333属于低收入人群,能力综合评分合格</v>
      </c>
      <c r="AD334" t="str">
        <f t="shared" ca="1" si="155"/>
        <v>文采斐然 颜值爆表</v>
      </c>
      <c r="AE334" t="str">
        <f t="shared" ca="1" si="156"/>
        <v>Excel达人 可视化高手 算法狂魔</v>
      </c>
      <c r="AF334" t="str">
        <f t="shared" ca="1" si="157"/>
        <v>分析师100333属于低收入人群,能力综合评分合格 此人文采斐然 颜值爆表也是Excel达人 可视化高手 算法狂魔。</v>
      </c>
    </row>
    <row r="335" spans="1:32" x14ac:dyDescent="0.2">
      <c r="A335">
        <v>100334</v>
      </c>
      <c r="B335" s="3">
        <f t="shared" ca="1" si="134"/>
        <v>2482.1713687855172</v>
      </c>
      <c r="C335" s="3">
        <f t="shared" ca="1" si="135"/>
        <v>37.190267326829726</v>
      </c>
      <c r="D335" t="str">
        <f t="shared" ca="1" si="136"/>
        <v>女</v>
      </c>
      <c r="E335" s="3">
        <f t="shared" ca="1" si="137"/>
        <v>12235.471469313225</v>
      </c>
      <c r="F335" s="3">
        <f t="shared" ca="1" si="138"/>
        <v>12</v>
      </c>
      <c r="G335">
        <f t="shared" ca="1" si="133"/>
        <v>4</v>
      </c>
      <c r="H335">
        <f t="shared" ca="1" si="132"/>
        <v>5</v>
      </c>
      <c r="I335">
        <f t="shared" ca="1" si="132"/>
        <v>4</v>
      </c>
      <c r="J335">
        <f t="shared" ca="1" si="132"/>
        <v>4</v>
      </c>
      <c r="K335">
        <f t="shared" ca="1" si="132"/>
        <v>5</v>
      </c>
      <c r="L335">
        <f t="shared" ca="1" si="132"/>
        <v>5</v>
      </c>
      <c r="M335">
        <f t="shared" ca="1" si="132"/>
        <v>5</v>
      </c>
      <c r="N335" s="2">
        <f t="shared" ca="1" si="139"/>
        <v>4.25</v>
      </c>
      <c r="O335" s="2">
        <f t="shared" ca="1" si="140"/>
        <v>5</v>
      </c>
      <c r="P335" s="2">
        <f t="shared" ca="1" si="141"/>
        <v>4.55</v>
      </c>
      <c r="Q335" t="str">
        <f t="shared" ca="1" si="142"/>
        <v>非低收入</v>
      </c>
      <c r="R335" t="str">
        <f t="shared" ca="1" si="143"/>
        <v>高收入</v>
      </c>
      <c r="S335" t="str">
        <f t="shared" ca="1" si="144"/>
        <v>综合评分合格</v>
      </c>
      <c r="T335" t="str">
        <f t="shared" ca="1" si="145"/>
        <v>非优秀</v>
      </c>
      <c r="U335" t="str">
        <f t="shared" ca="1" si="146"/>
        <v>综合评分合格</v>
      </c>
      <c r="V335" t="str">
        <f t="shared" ca="1" si="147"/>
        <v>文采斐然</v>
      </c>
      <c r="W335" t="str">
        <f t="shared" ca="1" si="148"/>
        <v>口灿莲花</v>
      </c>
      <c r="X335" t="str">
        <f t="shared" ca="1" si="149"/>
        <v>颜值爆表</v>
      </c>
      <c r="Y335" t="str">
        <f t="shared" ca="1" si="150"/>
        <v/>
      </c>
      <c r="Z335" t="str">
        <f t="shared" ca="1" si="151"/>
        <v>Excel达人</v>
      </c>
      <c r="AA335" t="str">
        <f t="shared" ca="1" si="152"/>
        <v/>
      </c>
      <c r="AB335" t="str">
        <f t="shared" ca="1" si="153"/>
        <v/>
      </c>
      <c r="AC335" t="str">
        <f t="shared" ca="1" si="154"/>
        <v>分析师100334属于高收入人群,能力综合评分合格</v>
      </c>
      <c r="AD335" t="str">
        <f t="shared" ca="1" si="155"/>
        <v>文采斐然 口灿莲花 颜值爆表</v>
      </c>
      <c r="AE335" t="str">
        <f t="shared" ca="1" si="156"/>
        <v>Excel达人</v>
      </c>
      <c r="AF335" t="str">
        <f t="shared" ca="1" si="157"/>
        <v>分析师100334属于高收入人群,能力综合评分合格 此人文采斐然 口灿莲花 颜值爆表也是Excel达人。</v>
      </c>
    </row>
    <row r="336" spans="1:32" x14ac:dyDescent="0.2">
      <c r="A336">
        <v>100335</v>
      </c>
      <c r="B336" s="3">
        <f t="shared" ca="1" si="134"/>
        <v>400.58860071861216</v>
      </c>
      <c r="C336" s="3">
        <f t="shared" ca="1" si="135"/>
        <v>28.230097956313845</v>
      </c>
      <c r="D336" t="str">
        <f t="shared" ca="1" si="136"/>
        <v>男</v>
      </c>
      <c r="E336" s="3">
        <f t="shared" ca="1" si="137"/>
        <v>6111.3208770717183</v>
      </c>
      <c r="F336" s="3">
        <f t="shared" ca="1" si="138"/>
        <v>15</v>
      </c>
      <c r="G336">
        <f t="shared" ca="1" si="133"/>
        <v>3</v>
      </c>
      <c r="H336">
        <f t="shared" ca="1" si="132"/>
        <v>5</v>
      </c>
      <c r="I336">
        <f t="shared" ca="1" si="132"/>
        <v>3</v>
      </c>
      <c r="J336">
        <f t="shared" ca="1" si="132"/>
        <v>5</v>
      </c>
      <c r="K336">
        <f t="shared" ca="1" si="132"/>
        <v>5</v>
      </c>
      <c r="L336">
        <f t="shared" ca="1" si="132"/>
        <v>5</v>
      </c>
      <c r="M336">
        <f t="shared" ca="1" si="132"/>
        <v>2</v>
      </c>
      <c r="N336" s="2">
        <f t="shared" ca="1" si="139"/>
        <v>4</v>
      </c>
      <c r="O336" s="2">
        <f t="shared" ca="1" si="140"/>
        <v>4</v>
      </c>
      <c r="P336" s="2">
        <f t="shared" ca="1" si="141"/>
        <v>4</v>
      </c>
      <c r="Q336" t="str">
        <f t="shared" ca="1" si="142"/>
        <v>非低收入</v>
      </c>
      <c r="R336" t="str">
        <f t="shared" ca="1" si="143"/>
        <v>中高收入</v>
      </c>
      <c r="S336" t="str">
        <f t="shared" ca="1" si="144"/>
        <v>综合评分合格</v>
      </c>
      <c r="T336" t="str">
        <f t="shared" ca="1" si="145"/>
        <v>非优秀</v>
      </c>
      <c r="U336" t="str">
        <f t="shared" ca="1" si="146"/>
        <v>综合评分合格</v>
      </c>
      <c r="V336" t="str">
        <f t="shared" ca="1" si="147"/>
        <v>文采斐然</v>
      </c>
      <c r="W336" t="str">
        <f t="shared" ca="1" si="148"/>
        <v>口灿莲花</v>
      </c>
      <c r="X336" t="str">
        <f t="shared" ca="1" si="149"/>
        <v/>
      </c>
      <c r="Y336" t="str">
        <f t="shared" ca="1" si="150"/>
        <v/>
      </c>
      <c r="Z336" t="str">
        <f t="shared" ca="1" si="151"/>
        <v>Excel达人</v>
      </c>
      <c r="AA336" t="str">
        <f t="shared" ca="1" si="152"/>
        <v/>
      </c>
      <c r="AB336" t="str">
        <f t="shared" ca="1" si="153"/>
        <v>算法狂魔</v>
      </c>
      <c r="AC336" t="str">
        <f t="shared" ca="1" si="154"/>
        <v>分析师100335属于中高收入人群,能力综合评分合格</v>
      </c>
      <c r="AD336" t="str">
        <f t="shared" ca="1" si="155"/>
        <v>文采斐然 口灿莲花</v>
      </c>
      <c r="AE336" t="str">
        <f t="shared" ca="1" si="156"/>
        <v>Excel达人 算法狂魔</v>
      </c>
      <c r="AF336" t="str">
        <f t="shared" ca="1" si="157"/>
        <v>分析师100335属于中高收入人群,能力综合评分合格 此人文采斐然 口灿莲花也是Excel达人 算法狂魔。</v>
      </c>
    </row>
    <row r="337" spans="1:32" x14ac:dyDescent="0.2">
      <c r="A337">
        <v>100336</v>
      </c>
      <c r="B337" s="3">
        <f t="shared" ca="1" si="134"/>
        <v>9139.2664665994944</v>
      </c>
      <c r="C337" s="3">
        <f t="shared" ca="1" si="135"/>
        <v>47.707264627205106</v>
      </c>
      <c r="D337" t="str">
        <f t="shared" ca="1" si="136"/>
        <v>男</v>
      </c>
      <c r="E337" s="3">
        <f t="shared" ca="1" si="137"/>
        <v>3904.9323077217387</v>
      </c>
      <c r="F337" s="3">
        <f t="shared" ca="1" si="138"/>
        <v>16</v>
      </c>
      <c r="G337">
        <f t="shared" ca="1" si="133"/>
        <v>4</v>
      </c>
      <c r="H337">
        <f t="shared" ca="1" si="132"/>
        <v>2</v>
      </c>
      <c r="I337">
        <f t="shared" ca="1" si="132"/>
        <v>2</v>
      </c>
      <c r="J337">
        <f t="shared" ca="1" si="132"/>
        <v>5</v>
      </c>
      <c r="K337">
        <f t="shared" ca="1" si="132"/>
        <v>5</v>
      </c>
      <c r="L337">
        <f t="shared" ca="1" si="132"/>
        <v>5</v>
      </c>
      <c r="M337">
        <f t="shared" ca="1" si="132"/>
        <v>5</v>
      </c>
      <c r="N337" s="2">
        <f t="shared" ca="1" si="139"/>
        <v>3.25</v>
      </c>
      <c r="O337" s="2">
        <f t="shared" ca="1" si="140"/>
        <v>5</v>
      </c>
      <c r="P337" s="2">
        <f t="shared" ca="1" si="141"/>
        <v>3.95</v>
      </c>
      <c r="Q337" t="str">
        <f t="shared" ca="1" si="142"/>
        <v>非低收入</v>
      </c>
      <c r="R337" t="str">
        <f t="shared" ca="1" si="143"/>
        <v>中等收入</v>
      </c>
      <c r="S337" t="str">
        <f t="shared" ca="1" si="144"/>
        <v>综合评分合格</v>
      </c>
      <c r="T337" t="str">
        <f t="shared" ca="1" si="145"/>
        <v>非优秀</v>
      </c>
      <c r="U337" t="str">
        <f t="shared" ca="1" si="146"/>
        <v>综合评分合格</v>
      </c>
      <c r="V337" t="str">
        <f t="shared" ca="1" si="147"/>
        <v>文采斐然</v>
      </c>
      <c r="W337" t="str">
        <f t="shared" ca="1" si="148"/>
        <v>口灿莲花</v>
      </c>
      <c r="X337" t="str">
        <f t="shared" ca="1" si="149"/>
        <v>颜值爆表</v>
      </c>
      <c r="Y337" t="str">
        <f t="shared" ca="1" si="150"/>
        <v/>
      </c>
      <c r="Z337" t="str">
        <f t="shared" ca="1" si="151"/>
        <v/>
      </c>
      <c r="AA337" t="str">
        <f t="shared" ca="1" si="152"/>
        <v/>
      </c>
      <c r="AB337" t="str">
        <f t="shared" ca="1" si="153"/>
        <v>算法狂魔</v>
      </c>
      <c r="AC337" t="str">
        <f t="shared" ca="1" si="154"/>
        <v>分析师100336属于中等收入人群,能力综合评分合格</v>
      </c>
      <c r="AD337" t="str">
        <f t="shared" ca="1" si="155"/>
        <v>文采斐然 口灿莲花 颜值爆表</v>
      </c>
      <c r="AE337" t="str">
        <f t="shared" ca="1" si="156"/>
        <v>算法狂魔</v>
      </c>
      <c r="AF337" t="str">
        <f t="shared" ca="1" si="157"/>
        <v>分析师100336属于中等收入人群,能力综合评分合格 此人文采斐然 口灿莲花 颜值爆表也是算法狂魔。</v>
      </c>
    </row>
    <row r="338" spans="1:32" x14ac:dyDescent="0.2">
      <c r="A338">
        <v>100337</v>
      </c>
      <c r="B338" s="3">
        <f t="shared" ca="1" si="134"/>
        <v>9400.3582258775623</v>
      </c>
      <c r="C338" s="3">
        <f t="shared" ca="1" si="135"/>
        <v>53.466386727780588</v>
      </c>
      <c r="D338" t="str">
        <f t="shared" ca="1" si="136"/>
        <v>男</v>
      </c>
      <c r="E338" s="3">
        <f t="shared" ca="1" si="137"/>
        <v>3261.4218474616146</v>
      </c>
      <c r="F338" s="3">
        <f t="shared" ca="1" si="138"/>
        <v>20</v>
      </c>
      <c r="G338">
        <f t="shared" ca="1" si="133"/>
        <v>3</v>
      </c>
      <c r="H338">
        <f t="shared" ca="1" si="132"/>
        <v>5</v>
      </c>
      <c r="I338">
        <f t="shared" ca="1" si="132"/>
        <v>4</v>
      </c>
      <c r="J338">
        <f t="shared" ca="1" si="132"/>
        <v>5</v>
      </c>
      <c r="K338">
        <f t="shared" ca="1" si="132"/>
        <v>3</v>
      </c>
      <c r="L338">
        <f t="shared" ca="1" si="132"/>
        <v>3</v>
      </c>
      <c r="M338">
        <f t="shared" ca="1" si="132"/>
        <v>5</v>
      </c>
      <c r="N338" s="2">
        <f t="shared" ca="1" si="139"/>
        <v>4.25</v>
      </c>
      <c r="O338" s="2">
        <f t="shared" ca="1" si="140"/>
        <v>3.6666666666666665</v>
      </c>
      <c r="P338" s="2">
        <f t="shared" ca="1" si="141"/>
        <v>4.0166666666666666</v>
      </c>
      <c r="Q338" t="str">
        <f t="shared" ca="1" si="142"/>
        <v>非低收入</v>
      </c>
      <c r="R338" t="str">
        <f t="shared" ca="1" si="143"/>
        <v>中等收入</v>
      </c>
      <c r="S338" t="str">
        <f t="shared" ca="1" si="144"/>
        <v>综合评分合格</v>
      </c>
      <c r="T338" t="str">
        <f t="shared" ca="1" si="145"/>
        <v>非优秀</v>
      </c>
      <c r="U338" t="str">
        <f t="shared" ca="1" si="146"/>
        <v>综合评分合格</v>
      </c>
      <c r="V338" t="str">
        <f t="shared" ca="1" si="147"/>
        <v/>
      </c>
      <c r="W338" t="str">
        <f t="shared" ca="1" si="148"/>
        <v/>
      </c>
      <c r="X338" t="str">
        <f t="shared" ca="1" si="149"/>
        <v>颜值爆表</v>
      </c>
      <c r="Y338" t="str">
        <f t="shared" ca="1" si="150"/>
        <v/>
      </c>
      <c r="Z338" t="str">
        <f t="shared" ca="1" si="151"/>
        <v>Excel达人</v>
      </c>
      <c r="AA338" t="str">
        <f t="shared" ca="1" si="152"/>
        <v/>
      </c>
      <c r="AB338" t="str">
        <f t="shared" ca="1" si="153"/>
        <v>算法狂魔</v>
      </c>
      <c r="AC338" t="str">
        <f t="shared" ca="1" si="154"/>
        <v>分析师100337属于中等收入人群,能力综合评分合格</v>
      </c>
      <c r="AD338" t="str">
        <f t="shared" ca="1" si="155"/>
        <v>颜值爆表</v>
      </c>
      <c r="AE338" t="str">
        <f t="shared" ca="1" si="156"/>
        <v>Excel达人 算法狂魔</v>
      </c>
      <c r="AF338" t="str">
        <f t="shared" ca="1" si="157"/>
        <v>分析师100337属于中等收入人群,能力综合评分合格 此人颜值爆表也是Excel达人 算法狂魔。</v>
      </c>
    </row>
    <row r="339" spans="1:32" x14ac:dyDescent="0.2">
      <c r="A339">
        <v>100338</v>
      </c>
      <c r="B339" s="3">
        <f t="shared" ca="1" si="134"/>
        <v>754.75047677708847</v>
      </c>
      <c r="C339" s="3">
        <f t="shared" ca="1" si="135"/>
        <v>53.038704798643579</v>
      </c>
      <c r="D339" t="str">
        <f t="shared" ca="1" si="136"/>
        <v>女</v>
      </c>
      <c r="E339" s="3">
        <f t="shared" ca="1" si="137"/>
        <v>5071.5525971507395</v>
      </c>
      <c r="F339" s="3">
        <f t="shared" ca="1" si="138"/>
        <v>4</v>
      </c>
      <c r="G339">
        <f t="shared" ca="1" si="133"/>
        <v>5</v>
      </c>
      <c r="H339">
        <f t="shared" ca="1" si="132"/>
        <v>4</v>
      </c>
      <c r="I339">
        <f t="shared" ca="1" si="132"/>
        <v>4</v>
      </c>
      <c r="J339">
        <f t="shared" ca="1" si="132"/>
        <v>5</v>
      </c>
      <c r="K339">
        <f t="shared" ca="1" si="132"/>
        <v>4</v>
      </c>
      <c r="L339">
        <f t="shared" ca="1" si="132"/>
        <v>4</v>
      </c>
      <c r="M339">
        <f t="shared" ca="1" si="132"/>
        <v>3</v>
      </c>
      <c r="N339" s="2">
        <f t="shared" ca="1" si="139"/>
        <v>4.5</v>
      </c>
      <c r="O339" s="2">
        <f t="shared" ca="1" si="140"/>
        <v>3.6666666666666665</v>
      </c>
      <c r="P339" s="2">
        <f t="shared" ca="1" si="141"/>
        <v>4.1666666666666661</v>
      </c>
      <c r="Q339" t="str">
        <f t="shared" ca="1" si="142"/>
        <v>非低收入</v>
      </c>
      <c r="R339" t="str">
        <f t="shared" ca="1" si="143"/>
        <v>中等收入</v>
      </c>
      <c r="S339" t="str">
        <f t="shared" ca="1" si="144"/>
        <v>综合评分合格</v>
      </c>
      <c r="T339" t="str">
        <f t="shared" ca="1" si="145"/>
        <v>非优秀</v>
      </c>
      <c r="U339" t="str">
        <f t="shared" ca="1" si="146"/>
        <v>综合评分合格</v>
      </c>
      <c r="V339" t="str">
        <f t="shared" ca="1" si="147"/>
        <v/>
      </c>
      <c r="W339" t="str">
        <f t="shared" ca="1" si="148"/>
        <v/>
      </c>
      <c r="X339" t="str">
        <f t="shared" ca="1" si="149"/>
        <v/>
      </c>
      <c r="Y339" t="str">
        <f t="shared" ca="1" si="150"/>
        <v>SQL大神</v>
      </c>
      <c r="Z339" t="str">
        <f t="shared" ca="1" si="151"/>
        <v/>
      </c>
      <c r="AA339" t="str">
        <f t="shared" ca="1" si="152"/>
        <v/>
      </c>
      <c r="AB339" t="str">
        <f t="shared" ca="1" si="153"/>
        <v>算法狂魔</v>
      </c>
      <c r="AC339" t="str">
        <f t="shared" ca="1" si="154"/>
        <v>分析师100338属于中等收入人群,能力综合评分合格</v>
      </c>
      <c r="AD339" t="str">
        <f t="shared" ca="1" si="155"/>
        <v/>
      </c>
      <c r="AE339" t="str">
        <f t="shared" ca="1" si="156"/>
        <v>SQL大神 算法狂魔</v>
      </c>
      <c r="AF339" t="str">
        <f t="shared" ca="1" si="157"/>
        <v>分析师100338属于中等收入人群,能力综合评分合格 也是SQL大神 算法狂魔。</v>
      </c>
    </row>
    <row r="340" spans="1:32" x14ac:dyDescent="0.2">
      <c r="A340">
        <v>100339</v>
      </c>
      <c r="B340" s="3">
        <f t="shared" ca="1" si="134"/>
        <v>256.9496121870751</v>
      </c>
      <c r="C340" s="3">
        <f t="shared" ca="1" si="135"/>
        <v>36.644027033047678</v>
      </c>
      <c r="D340" t="str">
        <f t="shared" ca="1" si="136"/>
        <v>女</v>
      </c>
      <c r="E340" s="3">
        <f t="shared" ca="1" si="137"/>
        <v>21957.914449405522</v>
      </c>
      <c r="F340" s="3">
        <f t="shared" ca="1" si="138"/>
        <v>8</v>
      </c>
      <c r="G340">
        <f t="shared" ca="1" si="133"/>
        <v>4</v>
      </c>
      <c r="H340">
        <f t="shared" ca="1" si="132"/>
        <v>4</v>
      </c>
      <c r="I340">
        <f t="shared" ca="1" si="132"/>
        <v>5</v>
      </c>
      <c r="J340">
        <f t="shared" ca="1" si="132"/>
        <v>3</v>
      </c>
      <c r="K340">
        <f t="shared" ca="1" si="132"/>
        <v>3</v>
      </c>
      <c r="L340">
        <f t="shared" ca="1" si="132"/>
        <v>5</v>
      </c>
      <c r="M340">
        <f t="shared" ca="1" si="132"/>
        <v>5</v>
      </c>
      <c r="N340" s="2">
        <f t="shared" ca="1" si="139"/>
        <v>4</v>
      </c>
      <c r="O340" s="2">
        <f t="shared" ca="1" si="140"/>
        <v>4.333333333333333</v>
      </c>
      <c r="P340" s="2">
        <f t="shared" ca="1" si="141"/>
        <v>4.1333333333333329</v>
      </c>
      <c r="Q340" t="str">
        <f t="shared" ca="1" si="142"/>
        <v>非低收入</v>
      </c>
      <c r="R340" t="str">
        <f t="shared" ca="1" si="143"/>
        <v>高收入</v>
      </c>
      <c r="S340" t="str">
        <f t="shared" ca="1" si="144"/>
        <v>综合评分合格</v>
      </c>
      <c r="T340" t="str">
        <f t="shared" ca="1" si="145"/>
        <v>非优秀</v>
      </c>
      <c r="U340" t="str">
        <f t="shared" ca="1" si="146"/>
        <v>综合评分合格</v>
      </c>
      <c r="V340" t="str">
        <f t="shared" ca="1" si="147"/>
        <v/>
      </c>
      <c r="W340" t="str">
        <f t="shared" ca="1" si="148"/>
        <v>口灿莲花</v>
      </c>
      <c r="X340" t="str">
        <f t="shared" ca="1" si="149"/>
        <v>颜值爆表</v>
      </c>
      <c r="Y340" t="str">
        <f t="shared" ca="1" si="150"/>
        <v/>
      </c>
      <c r="Z340" t="str">
        <f t="shared" ca="1" si="151"/>
        <v/>
      </c>
      <c r="AA340" t="str">
        <f t="shared" ca="1" si="152"/>
        <v>可视化高手</v>
      </c>
      <c r="AB340" t="str">
        <f t="shared" ca="1" si="153"/>
        <v/>
      </c>
      <c r="AC340" t="str">
        <f t="shared" ca="1" si="154"/>
        <v>分析师100339属于高收入人群,能力综合评分合格</v>
      </c>
      <c r="AD340" t="str">
        <f t="shared" ca="1" si="155"/>
        <v>口灿莲花 颜值爆表</v>
      </c>
      <c r="AE340" t="str">
        <f t="shared" ca="1" si="156"/>
        <v>可视化高手</v>
      </c>
      <c r="AF340" t="str">
        <f t="shared" ca="1" si="157"/>
        <v>分析师100339属于高收入人群,能力综合评分合格 此人口灿莲花 颜值爆表也是可视化高手。</v>
      </c>
    </row>
    <row r="341" spans="1:32" x14ac:dyDescent="0.2">
      <c r="A341">
        <v>100340</v>
      </c>
      <c r="B341" s="3">
        <f t="shared" ca="1" si="134"/>
        <v>7378.5824900102361</v>
      </c>
      <c r="C341" s="3">
        <f t="shared" ca="1" si="135"/>
        <v>32.681504810295522</v>
      </c>
      <c r="D341" t="str">
        <f t="shared" ca="1" si="136"/>
        <v>男</v>
      </c>
      <c r="E341" s="3">
        <f t="shared" ca="1" si="137"/>
        <v>16278.224596382695</v>
      </c>
      <c r="F341" s="3">
        <f t="shared" ca="1" si="138"/>
        <v>4</v>
      </c>
      <c r="G341">
        <f t="shared" ca="1" si="133"/>
        <v>3</v>
      </c>
      <c r="H341">
        <f t="shared" ca="1" si="132"/>
        <v>4</v>
      </c>
      <c r="I341">
        <f t="shared" ca="1" si="132"/>
        <v>5</v>
      </c>
      <c r="J341">
        <f t="shared" ca="1" si="132"/>
        <v>4</v>
      </c>
      <c r="K341">
        <f t="shared" ca="1" si="132"/>
        <v>5</v>
      </c>
      <c r="L341">
        <f t="shared" ca="1" si="132"/>
        <v>5</v>
      </c>
      <c r="M341">
        <f t="shared" ca="1" si="132"/>
        <v>4</v>
      </c>
      <c r="N341" s="2">
        <f t="shared" ca="1" si="139"/>
        <v>4</v>
      </c>
      <c r="O341" s="2">
        <f t="shared" ca="1" si="140"/>
        <v>4.666666666666667</v>
      </c>
      <c r="P341" s="2">
        <f t="shared" ca="1" si="141"/>
        <v>4.2666666666666666</v>
      </c>
      <c r="Q341" t="str">
        <f t="shared" ca="1" si="142"/>
        <v>非低收入</v>
      </c>
      <c r="R341" t="str">
        <f t="shared" ca="1" si="143"/>
        <v>高收入</v>
      </c>
      <c r="S341" t="str">
        <f t="shared" ca="1" si="144"/>
        <v>综合评分合格</v>
      </c>
      <c r="T341" t="str">
        <f t="shared" ca="1" si="145"/>
        <v>非优秀</v>
      </c>
      <c r="U341" t="str">
        <f t="shared" ca="1" si="146"/>
        <v>综合评分合格</v>
      </c>
      <c r="V341" t="str">
        <f t="shared" ca="1" si="147"/>
        <v>文采斐然</v>
      </c>
      <c r="W341" t="str">
        <f t="shared" ca="1" si="148"/>
        <v>口灿莲花</v>
      </c>
      <c r="X341" t="str">
        <f t="shared" ca="1" si="149"/>
        <v/>
      </c>
      <c r="Y341" t="str">
        <f t="shared" ca="1" si="150"/>
        <v/>
      </c>
      <c r="Z341" t="str">
        <f t="shared" ca="1" si="151"/>
        <v/>
      </c>
      <c r="AA341" t="str">
        <f t="shared" ca="1" si="152"/>
        <v>可视化高手</v>
      </c>
      <c r="AB341" t="str">
        <f t="shared" ca="1" si="153"/>
        <v/>
      </c>
      <c r="AC341" t="str">
        <f t="shared" ca="1" si="154"/>
        <v>分析师100340属于高收入人群,能力综合评分合格</v>
      </c>
      <c r="AD341" t="str">
        <f t="shared" ca="1" si="155"/>
        <v>文采斐然 口灿莲花</v>
      </c>
      <c r="AE341" t="str">
        <f t="shared" ca="1" si="156"/>
        <v>可视化高手</v>
      </c>
      <c r="AF341" t="str">
        <f t="shared" ca="1" si="157"/>
        <v>分析师100340属于高收入人群,能力综合评分合格 此人文采斐然 口灿莲花也是可视化高手。</v>
      </c>
    </row>
    <row r="342" spans="1:32" x14ac:dyDescent="0.2">
      <c r="A342">
        <v>100341</v>
      </c>
      <c r="B342" s="3">
        <f t="shared" ca="1" si="134"/>
        <v>5259.5810968614624</v>
      </c>
      <c r="C342" s="3">
        <f t="shared" ca="1" si="135"/>
        <v>31.264367417110307</v>
      </c>
      <c r="D342" t="str">
        <f t="shared" ca="1" si="136"/>
        <v>男</v>
      </c>
      <c r="E342" s="3">
        <f t="shared" ca="1" si="137"/>
        <v>4391.524200761035</v>
      </c>
      <c r="F342" s="3">
        <f t="shared" ca="1" si="138"/>
        <v>8</v>
      </c>
      <c r="G342">
        <f t="shared" ca="1" si="133"/>
        <v>4</v>
      </c>
      <c r="H342">
        <f t="shared" ca="1" si="132"/>
        <v>5</v>
      </c>
      <c r="I342">
        <f t="shared" ca="1" si="132"/>
        <v>5</v>
      </c>
      <c r="J342">
        <f t="shared" ca="1" si="132"/>
        <v>4</v>
      </c>
      <c r="K342">
        <f t="shared" ca="1" si="132"/>
        <v>5</v>
      </c>
      <c r="L342">
        <f t="shared" ca="1" si="132"/>
        <v>4</v>
      </c>
      <c r="M342">
        <f t="shared" ca="1" si="132"/>
        <v>4</v>
      </c>
      <c r="N342" s="2">
        <f t="shared" ca="1" si="139"/>
        <v>4.5</v>
      </c>
      <c r="O342" s="2">
        <f t="shared" ca="1" si="140"/>
        <v>4.333333333333333</v>
      </c>
      <c r="P342" s="2">
        <f t="shared" ca="1" si="141"/>
        <v>4.4333333333333336</v>
      </c>
      <c r="Q342" t="str">
        <f t="shared" ca="1" si="142"/>
        <v>非低收入</v>
      </c>
      <c r="R342" t="str">
        <f t="shared" ca="1" si="143"/>
        <v>中等收入</v>
      </c>
      <c r="S342" t="str">
        <f t="shared" ca="1" si="144"/>
        <v>综合评分合格</v>
      </c>
      <c r="T342" t="str">
        <f t="shared" ca="1" si="145"/>
        <v>非优秀</v>
      </c>
      <c r="U342" t="str">
        <f t="shared" ca="1" si="146"/>
        <v>综合评分合格</v>
      </c>
      <c r="V342" t="str">
        <f t="shared" ca="1" si="147"/>
        <v>文采斐然</v>
      </c>
      <c r="W342" t="str">
        <f t="shared" ca="1" si="148"/>
        <v/>
      </c>
      <c r="X342" t="str">
        <f t="shared" ca="1" si="149"/>
        <v/>
      </c>
      <c r="Y342" t="str">
        <f t="shared" ca="1" si="150"/>
        <v/>
      </c>
      <c r="Z342" t="str">
        <f t="shared" ca="1" si="151"/>
        <v>Excel达人</v>
      </c>
      <c r="AA342" t="str">
        <f t="shared" ca="1" si="152"/>
        <v>可视化高手</v>
      </c>
      <c r="AB342" t="str">
        <f t="shared" ca="1" si="153"/>
        <v/>
      </c>
      <c r="AC342" t="str">
        <f t="shared" ca="1" si="154"/>
        <v>分析师100341属于中等收入人群,能力综合评分合格</v>
      </c>
      <c r="AD342" t="str">
        <f t="shared" ca="1" si="155"/>
        <v>文采斐然</v>
      </c>
      <c r="AE342" t="str">
        <f t="shared" ca="1" si="156"/>
        <v>Excel达人 可视化高手</v>
      </c>
      <c r="AF342" t="str">
        <f t="shared" ca="1" si="157"/>
        <v>分析师100341属于中等收入人群,能力综合评分合格 此人文采斐然也是Excel达人 可视化高手。</v>
      </c>
    </row>
    <row r="343" spans="1:32" x14ac:dyDescent="0.2">
      <c r="A343">
        <v>100342</v>
      </c>
      <c r="B343" s="3">
        <f t="shared" ca="1" si="134"/>
        <v>5456.0098861055358</v>
      </c>
      <c r="C343" s="3">
        <f t="shared" ca="1" si="135"/>
        <v>48.654096047914834</v>
      </c>
      <c r="D343" t="str">
        <f t="shared" ca="1" si="136"/>
        <v>男</v>
      </c>
      <c r="E343" s="3">
        <f t="shared" ca="1" si="137"/>
        <v>14005.26382344117</v>
      </c>
      <c r="F343" s="3">
        <f t="shared" ca="1" si="138"/>
        <v>13</v>
      </c>
      <c r="G343">
        <f t="shared" ca="1" si="133"/>
        <v>4</v>
      </c>
      <c r="H343">
        <f t="shared" ca="1" si="132"/>
        <v>5</v>
      </c>
      <c r="I343">
        <f t="shared" ca="1" si="132"/>
        <v>5</v>
      </c>
      <c r="J343">
        <f t="shared" ca="1" si="132"/>
        <v>5</v>
      </c>
      <c r="K343">
        <f t="shared" ca="1" si="132"/>
        <v>5</v>
      </c>
      <c r="L343">
        <f t="shared" ca="1" si="132"/>
        <v>5</v>
      </c>
      <c r="M343">
        <f t="shared" ca="1" si="132"/>
        <v>4</v>
      </c>
      <c r="N343" s="2">
        <f t="shared" ca="1" si="139"/>
        <v>4.75</v>
      </c>
      <c r="O343" s="2">
        <f t="shared" ca="1" si="140"/>
        <v>4.666666666666667</v>
      </c>
      <c r="P343" s="2">
        <f t="shared" ca="1" si="141"/>
        <v>4.7166666666666668</v>
      </c>
      <c r="Q343" t="str">
        <f t="shared" ca="1" si="142"/>
        <v>非低收入</v>
      </c>
      <c r="R343" t="str">
        <f t="shared" ca="1" si="143"/>
        <v>高收入</v>
      </c>
      <c r="S343" t="str">
        <f t="shared" ca="1" si="144"/>
        <v>综合评分合格</v>
      </c>
      <c r="T343" t="str">
        <f t="shared" ca="1" si="145"/>
        <v>优秀</v>
      </c>
      <c r="U343" t="str">
        <f t="shared" ca="1" si="146"/>
        <v>优秀</v>
      </c>
      <c r="V343" t="str">
        <f t="shared" ca="1" si="147"/>
        <v>文采斐然</v>
      </c>
      <c r="W343" t="str">
        <f t="shared" ca="1" si="148"/>
        <v>口灿莲花</v>
      </c>
      <c r="X343" t="str">
        <f t="shared" ca="1" si="149"/>
        <v/>
      </c>
      <c r="Y343" t="str">
        <f t="shared" ca="1" si="150"/>
        <v/>
      </c>
      <c r="Z343" t="str">
        <f t="shared" ca="1" si="151"/>
        <v>Excel达人</v>
      </c>
      <c r="AA343" t="str">
        <f t="shared" ca="1" si="152"/>
        <v>可视化高手</v>
      </c>
      <c r="AB343" t="str">
        <f t="shared" ca="1" si="153"/>
        <v>算法狂魔</v>
      </c>
      <c r="AC343" t="str">
        <f t="shared" ca="1" si="154"/>
        <v>分析师100342属于高收入人群,能力优秀</v>
      </c>
      <c r="AD343" t="str">
        <f t="shared" ca="1" si="155"/>
        <v>文采斐然 口灿莲花</v>
      </c>
      <c r="AE343" t="str">
        <f t="shared" ca="1" si="156"/>
        <v>Excel达人 可视化高手 算法狂魔</v>
      </c>
      <c r="AF343" t="str">
        <f t="shared" ca="1" si="157"/>
        <v>分析师100342属于高收入人群,能力优秀 此人文采斐然 口灿莲花也是Excel达人 可视化高手 算法狂魔。</v>
      </c>
    </row>
    <row r="344" spans="1:32" x14ac:dyDescent="0.2">
      <c r="A344">
        <v>100343</v>
      </c>
      <c r="B344" s="3">
        <f t="shared" ca="1" si="134"/>
        <v>5483.8502819697142</v>
      </c>
      <c r="C344" s="3">
        <f t="shared" ca="1" si="135"/>
        <v>55.830254349985601</v>
      </c>
      <c r="D344" t="str">
        <f t="shared" ca="1" si="136"/>
        <v>女</v>
      </c>
      <c r="E344" s="3">
        <f t="shared" ca="1" si="137"/>
        <v>12466.074762994591</v>
      </c>
      <c r="F344" s="3">
        <f t="shared" ca="1" si="138"/>
        <v>3</v>
      </c>
      <c r="G344">
        <f t="shared" ca="1" si="133"/>
        <v>5</v>
      </c>
      <c r="H344">
        <f t="shared" ca="1" si="132"/>
        <v>4</v>
      </c>
      <c r="I344">
        <f t="shared" ca="1" si="132"/>
        <v>4</v>
      </c>
      <c r="J344">
        <f t="shared" ca="1" si="132"/>
        <v>4</v>
      </c>
      <c r="K344">
        <f t="shared" ca="1" si="132"/>
        <v>5</v>
      </c>
      <c r="L344">
        <f t="shared" ca="1" si="132"/>
        <v>5</v>
      </c>
      <c r="M344">
        <f t="shared" ca="1" si="132"/>
        <v>5</v>
      </c>
      <c r="N344" s="2">
        <f t="shared" ca="1" si="139"/>
        <v>4.25</v>
      </c>
      <c r="O344" s="2">
        <f t="shared" ca="1" si="140"/>
        <v>5</v>
      </c>
      <c r="P344" s="2">
        <f t="shared" ca="1" si="141"/>
        <v>4.55</v>
      </c>
      <c r="Q344" t="str">
        <f t="shared" ca="1" si="142"/>
        <v>非低收入</v>
      </c>
      <c r="R344" t="str">
        <f t="shared" ca="1" si="143"/>
        <v>高收入</v>
      </c>
      <c r="S344" t="str">
        <f t="shared" ca="1" si="144"/>
        <v>综合评分合格</v>
      </c>
      <c r="T344" t="str">
        <f t="shared" ca="1" si="145"/>
        <v>非优秀</v>
      </c>
      <c r="U344" t="str">
        <f t="shared" ca="1" si="146"/>
        <v>综合评分合格</v>
      </c>
      <c r="V344" t="str">
        <f t="shared" ca="1" si="147"/>
        <v>文采斐然</v>
      </c>
      <c r="W344" t="str">
        <f t="shared" ca="1" si="148"/>
        <v>口灿莲花</v>
      </c>
      <c r="X344" t="str">
        <f t="shared" ca="1" si="149"/>
        <v>颜值爆表</v>
      </c>
      <c r="Y344" t="str">
        <f t="shared" ca="1" si="150"/>
        <v>SQL大神</v>
      </c>
      <c r="Z344" t="str">
        <f t="shared" ca="1" si="151"/>
        <v/>
      </c>
      <c r="AA344" t="str">
        <f t="shared" ca="1" si="152"/>
        <v/>
      </c>
      <c r="AB344" t="str">
        <f t="shared" ca="1" si="153"/>
        <v/>
      </c>
      <c r="AC344" t="str">
        <f t="shared" ca="1" si="154"/>
        <v>分析师100343属于高收入人群,能力综合评分合格</v>
      </c>
      <c r="AD344" t="str">
        <f t="shared" ca="1" si="155"/>
        <v>文采斐然 口灿莲花 颜值爆表</v>
      </c>
      <c r="AE344" t="str">
        <f t="shared" ca="1" si="156"/>
        <v>SQL大神</v>
      </c>
      <c r="AF344" t="str">
        <f t="shared" ca="1" si="157"/>
        <v>分析师100343属于高收入人群,能力综合评分合格 此人文采斐然 口灿莲花 颜值爆表也是SQL大神。</v>
      </c>
    </row>
    <row r="345" spans="1:32" x14ac:dyDescent="0.2">
      <c r="A345">
        <v>100344</v>
      </c>
      <c r="B345" s="3">
        <f t="shared" ca="1" si="134"/>
        <v>704.23612282471731</v>
      </c>
      <c r="C345" s="3">
        <f t="shared" ca="1" si="135"/>
        <v>22.823114495020864</v>
      </c>
      <c r="D345" t="str">
        <f t="shared" ca="1" si="136"/>
        <v>男</v>
      </c>
      <c r="E345" s="3">
        <f t="shared" ca="1" si="137"/>
        <v>13189.575134804156</v>
      </c>
      <c r="F345" s="3">
        <f t="shared" ca="1" si="138"/>
        <v>12</v>
      </c>
      <c r="G345">
        <f t="shared" ca="1" si="133"/>
        <v>5</v>
      </c>
      <c r="H345">
        <f t="shared" ca="1" si="132"/>
        <v>5</v>
      </c>
      <c r="I345">
        <f t="shared" ca="1" si="132"/>
        <v>4</v>
      </c>
      <c r="J345">
        <f t="shared" ca="1" si="132"/>
        <v>5</v>
      </c>
      <c r="K345">
        <f t="shared" ca="1" si="132"/>
        <v>5</v>
      </c>
      <c r="L345">
        <f t="shared" ca="1" si="132"/>
        <v>5</v>
      </c>
      <c r="M345">
        <f t="shared" ca="1" si="132"/>
        <v>4</v>
      </c>
      <c r="N345" s="2">
        <f t="shared" ca="1" si="139"/>
        <v>4.75</v>
      </c>
      <c r="O345" s="2">
        <f t="shared" ca="1" si="140"/>
        <v>4.666666666666667</v>
      </c>
      <c r="P345" s="2">
        <f t="shared" ca="1" si="141"/>
        <v>4.7166666666666668</v>
      </c>
      <c r="Q345" t="str">
        <f t="shared" ca="1" si="142"/>
        <v>非低收入</v>
      </c>
      <c r="R345" t="str">
        <f t="shared" ca="1" si="143"/>
        <v>高收入</v>
      </c>
      <c r="S345" t="str">
        <f t="shared" ca="1" si="144"/>
        <v>综合评分合格</v>
      </c>
      <c r="T345" t="str">
        <f t="shared" ca="1" si="145"/>
        <v>优秀</v>
      </c>
      <c r="U345" t="str">
        <f t="shared" ca="1" si="146"/>
        <v>优秀</v>
      </c>
      <c r="V345" t="str">
        <f t="shared" ca="1" si="147"/>
        <v>文采斐然</v>
      </c>
      <c r="W345" t="str">
        <f t="shared" ca="1" si="148"/>
        <v>口灿莲花</v>
      </c>
      <c r="X345" t="str">
        <f t="shared" ca="1" si="149"/>
        <v/>
      </c>
      <c r="Y345" t="str">
        <f t="shared" ca="1" si="150"/>
        <v>SQL大神</v>
      </c>
      <c r="Z345" t="str">
        <f t="shared" ca="1" si="151"/>
        <v>Excel达人</v>
      </c>
      <c r="AA345" t="str">
        <f t="shared" ca="1" si="152"/>
        <v/>
      </c>
      <c r="AB345" t="str">
        <f t="shared" ca="1" si="153"/>
        <v>算法狂魔</v>
      </c>
      <c r="AC345" t="str">
        <f t="shared" ca="1" si="154"/>
        <v>分析师100344属于高收入人群,能力优秀</v>
      </c>
      <c r="AD345" t="str">
        <f t="shared" ca="1" si="155"/>
        <v>文采斐然 口灿莲花</v>
      </c>
      <c r="AE345" t="str">
        <f t="shared" ca="1" si="156"/>
        <v>SQL大神 Excel达人 算法狂魔</v>
      </c>
      <c r="AF345" t="str">
        <f t="shared" ca="1" si="157"/>
        <v>分析师100344属于高收入人群,能力优秀 此人文采斐然 口灿莲花也是SQL大神 Excel达人 算法狂魔。</v>
      </c>
    </row>
    <row r="346" spans="1:32" x14ac:dyDescent="0.2">
      <c r="A346">
        <v>100345</v>
      </c>
      <c r="B346" s="3">
        <f t="shared" ca="1" si="134"/>
        <v>4290.2021495902718</v>
      </c>
      <c r="C346" s="3">
        <f t="shared" ca="1" si="135"/>
        <v>33.327814551009091</v>
      </c>
      <c r="D346" t="str">
        <f t="shared" ca="1" si="136"/>
        <v>男</v>
      </c>
      <c r="E346" s="3">
        <f t="shared" ca="1" si="137"/>
        <v>10081.958744563188</v>
      </c>
      <c r="F346" s="3">
        <f t="shared" ca="1" si="138"/>
        <v>12</v>
      </c>
      <c r="G346">
        <f t="shared" ca="1" si="133"/>
        <v>5</v>
      </c>
      <c r="H346">
        <f t="shared" ca="1" si="132"/>
        <v>5</v>
      </c>
      <c r="I346">
        <f t="shared" ca="1" si="132"/>
        <v>5</v>
      </c>
      <c r="J346">
        <f t="shared" ca="1" si="132"/>
        <v>4</v>
      </c>
      <c r="K346">
        <f t="shared" ca="1" si="132"/>
        <v>3</v>
      </c>
      <c r="L346">
        <f t="shared" ca="1" si="132"/>
        <v>4</v>
      </c>
      <c r="M346">
        <f t="shared" ca="1" si="132"/>
        <v>4</v>
      </c>
      <c r="N346" s="2">
        <f t="shared" ca="1" si="139"/>
        <v>4.75</v>
      </c>
      <c r="O346" s="2">
        <f t="shared" ca="1" si="140"/>
        <v>3.6666666666666665</v>
      </c>
      <c r="P346" s="2">
        <f t="shared" ca="1" si="141"/>
        <v>4.3166666666666664</v>
      </c>
      <c r="Q346" t="str">
        <f t="shared" ca="1" si="142"/>
        <v>非低收入</v>
      </c>
      <c r="R346" t="str">
        <f t="shared" ca="1" si="143"/>
        <v>高收入</v>
      </c>
      <c r="S346" t="str">
        <f t="shared" ca="1" si="144"/>
        <v>综合评分合格</v>
      </c>
      <c r="T346" t="str">
        <f t="shared" ca="1" si="145"/>
        <v>非优秀</v>
      </c>
      <c r="U346" t="str">
        <f t="shared" ca="1" si="146"/>
        <v>综合评分合格</v>
      </c>
      <c r="V346" t="str">
        <f t="shared" ca="1" si="147"/>
        <v/>
      </c>
      <c r="W346" t="str">
        <f t="shared" ca="1" si="148"/>
        <v/>
      </c>
      <c r="X346" t="str">
        <f t="shared" ca="1" si="149"/>
        <v/>
      </c>
      <c r="Y346" t="str">
        <f t="shared" ca="1" si="150"/>
        <v>SQL大神</v>
      </c>
      <c r="Z346" t="str">
        <f t="shared" ca="1" si="151"/>
        <v>Excel达人</v>
      </c>
      <c r="AA346" t="str">
        <f t="shared" ca="1" si="152"/>
        <v>可视化高手</v>
      </c>
      <c r="AB346" t="str">
        <f t="shared" ca="1" si="153"/>
        <v/>
      </c>
      <c r="AC346" t="str">
        <f t="shared" ca="1" si="154"/>
        <v>分析师100345属于高收入人群,能力综合评分合格</v>
      </c>
      <c r="AD346" t="str">
        <f t="shared" ca="1" si="155"/>
        <v/>
      </c>
      <c r="AE346" t="str">
        <f t="shared" ca="1" si="156"/>
        <v>SQL大神 Excel达人 可视化高手</v>
      </c>
      <c r="AF346" t="str">
        <f t="shared" ca="1" si="157"/>
        <v>分析师100345属于高收入人群,能力综合评分合格 也是SQL大神 Excel达人 可视化高手。</v>
      </c>
    </row>
    <row r="347" spans="1:32" x14ac:dyDescent="0.2">
      <c r="A347">
        <v>100346</v>
      </c>
      <c r="B347" s="3">
        <f t="shared" ca="1" si="134"/>
        <v>1645.5385848291514</v>
      </c>
      <c r="C347" s="3">
        <f t="shared" ca="1" si="135"/>
        <v>54.42696434596801</v>
      </c>
      <c r="D347" t="str">
        <f t="shared" ca="1" si="136"/>
        <v>女</v>
      </c>
      <c r="E347" s="3">
        <f t="shared" ca="1" si="137"/>
        <v>4008.7334369322552</v>
      </c>
      <c r="F347" s="3">
        <f t="shared" ca="1" si="138"/>
        <v>8</v>
      </c>
      <c r="G347">
        <f t="shared" ca="1" si="133"/>
        <v>5</v>
      </c>
      <c r="H347">
        <f t="shared" ca="1" si="132"/>
        <v>5</v>
      </c>
      <c r="I347">
        <f t="shared" ca="1" si="132"/>
        <v>3</v>
      </c>
      <c r="J347">
        <f t="shared" ca="1" si="132"/>
        <v>4</v>
      </c>
      <c r="K347">
        <f t="shared" ca="1" si="132"/>
        <v>4</v>
      </c>
      <c r="L347">
        <f t="shared" ca="1" si="132"/>
        <v>5</v>
      </c>
      <c r="M347">
        <f t="shared" ca="1" si="132"/>
        <v>4</v>
      </c>
      <c r="N347" s="2">
        <f t="shared" ca="1" si="139"/>
        <v>4.25</v>
      </c>
      <c r="O347" s="2">
        <f t="shared" ca="1" si="140"/>
        <v>4.333333333333333</v>
      </c>
      <c r="P347" s="2">
        <f t="shared" ca="1" si="141"/>
        <v>4.2833333333333332</v>
      </c>
      <c r="Q347" t="str">
        <f t="shared" ca="1" si="142"/>
        <v>非低收入</v>
      </c>
      <c r="R347" t="str">
        <f t="shared" ca="1" si="143"/>
        <v>中等收入</v>
      </c>
      <c r="S347" t="str">
        <f t="shared" ca="1" si="144"/>
        <v>综合评分合格</v>
      </c>
      <c r="T347" t="str">
        <f t="shared" ca="1" si="145"/>
        <v>非优秀</v>
      </c>
      <c r="U347" t="str">
        <f t="shared" ca="1" si="146"/>
        <v>综合评分合格</v>
      </c>
      <c r="V347" t="str">
        <f t="shared" ca="1" si="147"/>
        <v/>
      </c>
      <c r="W347" t="str">
        <f t="shared" ca="1" si="148"/>
        <v>口灿莲花</v>
      </c>
      <c r="X347" t="str">
        <f t="shared" ca="1" si="149"/>
        <v/>
      </c>
      <c r="Y347" t="str">
        <f t="shared" ca="1" si="150"/>
        <v>SQL大神</v>
      </c>
      <c r="Z347" t="str">
        <f t="shared" ca="1" si="151"/>
        <v>Excel达人</v>
      </c>
      <c r="AA347" t="str">
        <f t="shared" ca="1" si="152"/>
        <v/>
      </c>
      <c r="AB347" t="str">
        <f t="shared" ca="1" si="153"/>
        <v/>
      </c>
      <c r="AC347" t="str">
        <f t="shared" ca="1" si="154"/>
        <v>分析师100346属于中等收入人群,能力综合评分合格</v>
      </c>
      <c r="AD347" t="str">
        <f t="shared" ca="1" si="155"/>
        <v>口灿莲花</v>
      </c>
      <c r="AE347" t="str">
        <f t="shared" ca="1" si="156"/>
        <v>SQL大神 Excel达人</v>
      </c>
      <c r="AF347" t="str">
        <f t="shared" ca="1" si="157"/>
        <v>分析师100346属于中等收入人群,能力综合评分合格 此人口灿莲花也是SQL大神 Excel达人。</v>
      </c>
    </row>
    <row r="348" spans="1:32" x14ac:dyDescent="0.2">
      <c r="A348">
        <v>100347</v>
      </c>
      <c r="B348" s="3">
        <f t="shared" ca="1" si="134"/>
        <v>5645.0673076553157</v>
      </c>
      <c r="C348" s="3">
        <f t="shared" ca="1" si="135"/>
        <v>67.576838751589804</v>
      </c>
      <c r="D348" t="str">
        <f t="shared" ca="1" si="136"/>
        <v>男</v>
      </c>
      <c r="E348" s="3">
        <f t="shared" ca="1" si="137"/>
        <v>9586.9897642938668</v>
      </c>
      <c r="F348" s="3">
        <f t="shared" ca="1" si="138"/>
        <v>3</v>
      </c>
      <c r="G348">
        <f t="shared" ca="1" si="133"/>
        <v>5</v>
      </c>
      <c r="H348">
        <f t="shared" ca="1" si="132"/>
        <v>4</v>
      </c>
      <c r="I348">
        <f t="shared" ca="1" si="132"/>
        <v>2</v>
      </c>
      <c r="J348">
        <f t="shared" ca="1" si="132"/>
        <v>4</v>
      </c>
      <c r="K348">
        <f t="shared" ca="1" si="132"/>
        <v>3</v>
      </c>
      <c r="L348">
        <f t="shared" ca="1" si="132"/>
        <v>2</v>
      </c>
      <c r="M348">
        <f t="shared" ca="1" si="132"/>
        <v>5</v>
      </c>
      <c r="N348" s="2">
        <f t="shared" ca="1" si="139"/>
        <v>3.75</v>
      </c>
      <c r="O348" s="2">
        <f t="shared" ca="1" si="140"/>
        <v>3.3333333333333335</v>
      </c>
      <c r="P348" s="2">
        <f t="shared" ca="1" si="141"/>
        <v>3.5833333333333335</v>
      </c>
      <c r="Q348" t="str">
        <f t="shared" ca="1" si="142"/>
        <v>非低收入</v>
      </c>
      <c r="R348" t="str">
        <f t="shared" ca="1" si="143"/>
        <v>中高收入</v>
      </c>
      <c r="S348" t="str">
        <f t="shared" ca="1" si="144"/>
        <v>综合评分合格</v>
      </c>
      <c r="T348" t="str">
        <f t="shared" ca="1" si="145"/>
        <v>非优秀</v>
      </c>
      <c r="U348" t="str">
        <f t="shared" ca="1" si="146"/>
        <v>综合评分合格</v>
      </c>
      <c r="V348" t="str">
        <f t="shared" ca="1" si="147"/>
        <v/>
      </c>
      <c r="W348" t="str">
        <f t="shared" ca="1" si="148"/>
        <v/>
      </c>
      <c r="X348" t="str">
        <f t="shared" ca="1" si="149"/>
        <v>颜值爆表</v>
      </c>
      <c r="Y348" t="str">
        <f t="shared" ca="1" si="150"/>
        <v>SQL大神</v>
      </c>
      <c r="Z348" t="str">
        <f t="shared" ca="1" si="151"/>
        <v/>
      </c>
      <c r="AA348" t="str">
        <f t="shared" ca="1" si="152"/>
        <v/>
      </c>
      <c r="AB348" t="str">
        <f t="shared" ca="1" si="153"/>
        <v/>
      </c>
      <c r="AC348" t="str">
        <f t="shared" ca="1" si="154"/>
        <v>分析师100347属于中高收入人群,能力综合评分合格</v>
      </c>
      <c r="AD348" t="str">
        <f t="shared" ca="1" si="155"/>
        <v>颜值爆表</v>
      </c>
      <c r="AE348" t="str">
        <f t="shared" ca="1" si="156"/>
        <v>SQL大神</v>
      </c>
      <c r="AF348" t="str">
        <f t="shared" ca="1" si="157"/>
        <v>分析师100347属于中高收入人群,能力综合评分合格 此人颜值爆表也是SQL大神。</v>
      </c>
    </row>
    <row r="349" spans="1:32" x14ac:dyDescent="0.2">
      <c r="A349">
        <v>100348</v>
      </c>
      <c r="B349" s="3">
        <f t="shared" ca="1" si="134"/>
        <v>2834.364725793087</v>
      </c>
      <c r="C349" s="3">
        <f t="shared" ca="1" si="135"/>
        <v>37.041982540404135</v>
      </c>
      <c r="D349" t="str">
        <f t="shared" ca="1" si="136"/>
        <v>女</v>
      </c>
      <c r="E349" s="3">
        <f t="shared" ca="1" si="137"/>
        <v>12520.89824486442</v>
      </c>
      <c r="F349" s="3">
        <f t="shared" ca="1" si="138"/>
        <v>6</v>
      </c>
      <c r="G349">
        <f t="shared" ca="1" si="133"/>
        <v>5</v>
      </c>
      <c r="H349">
        <f t="shared" ca="1" si="132"/>
        <v>2</v>
      </c>
      <c r="I349">
        <f t="shared" ca="1" si="132"/>
        <v>5</v>
      </c>
      <c r="J349">
        <f t="shared" ca="1" si="132"/>
        <v>4</v>
      </c>
      <c r="K349">
        <f t="shared" ca="1" si="132"/>
        <v>5</v>
      </c>
      <c r="L349">
        <f t="shared" ref="H349:M392" ca="1" si="158">IF(RAND()&lt;0.5,5,IF(RAND()&lt;0.7,4,IF(RAND()&lt;0.8,3,IF(RAND()&lt;0.9,2,1))))</f>
        <v>3</v>
      </c>
      <c r="M349">
        <f t="shared" ca="1" si="158"/>
        <v>5</v>
      </c>
      <c r="N349" s="2">
        <f t="shared" ca="1" si="139"/>
        <v>4</v>
      </c>
      <c r="O349" s="2">
        <f t="shared" ca="1" si="140"/>
        <v>4.333333333333333</v>
      </c>
      <c r="P349" s="2">
        <f t="shared" ca="1" si="141"/>
        <v>4.1333333333333329</v>
      </c>
      <c r="Q349" t="str">
        <f t="shared" ca="1" si="142"/>
        <v>非低收入</v>
      </c>
      <c r="R349" t="str">
        <f t="shared" ca="1" si="143"/>
        <v>高收入</v>
      </c>
      <c r="S349" t="str">
        <f t="shared" ca="1" si="144"/>
        <v>综合评分合格</v>
      </c>
      <c r="T349" t="str">
        <f t="shared" ca="1" si="145"/>
        <v>非优秀</v>
      </c>
      <c r="U349" t="str">
        <f t="shared" ca="1" si="146"/>
        <v>综合评分合格</v>
      </c>
      <c r="V349" t="str">
        <f t="shared" ca="1" si="147"/>
        <v>文采斐然</v>
      </c>
      <c r="W349" t="str">
        <f t="shared" ca="1" si="148"/>
        <v/>
      </c>
      <c r="X349" t="str">
        <f t="shared" ca="1" si="149"/>
        <v>颜值爆表</v>
      </c>
      <c r="Y349" t="str">
        <f t="shared" ca="1" si="150"/>
        <v>SQL大神</v>
      </c>
      <c r="Z349" t="str">
        <f t="shared" ca="1" si="151"/>
        <v/>
      </c>
      <c r="AA349" t="str">
        <f t="shared" ca="1" si="152"/>
        <v>可视化高手</v>
      </c>
      <c r="AB349" t="str">
        <f t="shared" ca="1" si="153"/>
        <v/>
      </c>
      <c r="AC349" t="str">
        <f t="shared" ca="1" si="154"/>
        <v>分析师100348属于高收入人群,能力综合评分合格</v>
      </c>
      <c r="AD349" t="str">
        <f t="shared" ca="1" si="155"/>
        <v>文采斐然 颜值爆表</v>
      </c>
      <c r="AE349" t="str">
        <f t="shared" ca="1" si="156"/>
        <v>SQL大神 可视化高手</v>
      </c>
      <c r="AF349" t="str">
        <f t="shared" ca="1" si="157"/>
        <v>分析师100348属于高收入人群,能力综合评分合格 此人文采斐然 颜值爆表也是SQL大神 可视化高手。</v>
      </c>
    </row>
    <row r="350" spans="1:32" x14ac:dyDescent="0.2">
      <c r="A350">
        <v>100349</v>
      </c>
      <c r="B350" s="3">
        <f t="shared" ca="1" si="134"/>
        <v>6022.0155279740493</v>
      </c>
      <c r="C350" s="3">
        <f t="shared" ca="1" si="135"/>
        <v>22.689930637521272</v>
      </c>
      <c r="D350" t="str">
        <f t="shared" ca="1" si="136"/>
        <v>男</v>
      </c>
      <c r="E350" s="3">
        <f t="shared" ca="1" si="137"/>
        <v>9180.2277545391444</v>
      </c>
      <c r="F350" s="3">
        <f t="shared" ca="1" si="138"/>
        <v>13</v>
      </c>
      <c r="G350">
        <f t="shared" ca="1" si="133"/>
        <v>4</v>
      </c>
      <c r="H350">
        <f t="shared" ca="1" si="158"/>
        <v>5</v>
      </c>
      <c r="I350">
        <f t="shared" ca="1" si="158"/>
        <v>4</v>
      </c>
      <c r="J350">
        <f t="shared" ca="1" si="158"/>
        <v>4</v>
      </c>
      <c r="K350">
        <f t="shared" ca="1" si="158"/>
        <v>5</v>
      </c>
      <c r="L350">
        <f t="shared" ca="1" si="158"/>
        <v>4</v>
      </c>
      <c r="M350">
        <f t="shared" ca="1" si="158"/>
        <v>3</v>
      </c>
      <c r="N350" s="2">
        <f t="shared" ca="1" si="139"/>
        <v>4.25</v>
      </c>
      <c r="O350" s="2">
        <f t="shared" ca="1" si="140"/>
        <v>4</v>
      </c>
      <c r="P350" s="2">
        <f t="shared" ca="1" si="141"/>
        <v>4.1500000000000004</v>
      </c>
      <c r="Q350" t="str">
        <f t="shared" ca="1" si="142"/>
        <v>非低收入</v>
      </c>
      <c r="R350" t="str">
        <f t="shared" ca="1" si="143"/>
        <v>中高收入</v>
      </c>
      <c r="S350" t="str">
        <f t="shared" ca="1" si="144"/>
        <v>综合评分合格</v>
      </c>
      <c r="T350" t="str">
        <f t="shared" ca="1" si="145"/>
        <v>非优秀</v>
      </c>
      <c r="U350" t="str">
        <f t="shared" ca="1" si="146"/>
        <v>综合评分合格</v>
      </c>
      <c r="V350" t="str">
        <f t="shared" ca="1" si="147"/>
        <v>文采斐然</v>
      </c>
      <c r="W350" t="str">
        <f t="shared" ca="1" si="148"/>
        <v/>
      </c>
      <c r="X350" t="str">
        <f t="shared" ca="1" si="149"/>
        <v/>
      </c>
      <c r="Y350" t="str">
        <f t="shared" ca="1" si="150"/>
        <v/>
      </c>
      <c r="Z350" t="str">
        <f t="shared" ca="1" si="151"/>
        <v>Excel达人</v>
      </c>
      <c r="AA350" t="str">
        <f t="shared" ca="1" si="152"/>
        <v/>
      </c>
      <c r="AB350" t="str">
        <f t="shared" ca="1" si="153"/>
        <v/>
      </c>
      <c r="AC350" t="str">
        <f t="shared" ca="1" si="154"/>
        <v>分析师100349属于中高收入人群,能力综合评分合格</v>
      </c>
      <c r="AD350" t="str">
        <f t="shared" ca="1" si="155"/>
        <v>文采斐然</v>
      </c>
      <c r="AE350" t="str">
        <f t="shared" ca="1" si="156"/>
        <v>Excel达人</v>
      </c>
      <c r="AF350" t="str">
        <f t="shared" ca="1" si="157"/>
        <v>分析师100349属于中高收入人群,能力综合评分合格 此人文采斐然也是Excel达人。</v>
      </c>
    </row>
    <row r="351" spans="1:32" x14ac:dyDescent="0.2">
      <c r="A351">
        <v>100350</v>
      </c>
      <c r="B351" s="3">
        <f t="shared" ca="1" si="134"/>
        <v>9816.1599221704964</v>
      </c>
      <c r="C351" s="3">
        <f t="shared" ca="1" si="135"/>
        <v>37.835654700197857</v>
      </c>
      <c r="D351" t="str">
        <f t="shared" ca="1" si="136"/>
        <v>女</v>
      </c>
      <c r="E351" s="3">
        <f t="shared" ca="1" si="137"/>
        <v>3360.2138708201264</v>
      </c>
      <c r="F351" s="3">
        <f t="shared" ca="1" si="138"/>
        <v>10</v>
      </c>
      <c r="G351">
        <f t="shared" ca="1" si="133"/>
        <v>5</v>
      </c>
      <c r="H351">
        <f t="shared" ca="1" si="158"/>
        <v>5</v>
      </c>
      <c r="I351">
        <f t="shared" ca="1" si="158"/>
        <v>5</v>
      </c>
      <c r="J351">
        <f t="shared" ca="1" si="158"/>
        <v>5</v>
      </c>
      <c r="K351">
        <f t="shared" ca="1" si="158"/>
        <v>3</v>
      </c>
      <c r="L351">
        <f t="shared" ca="1" si="158"/>
        <v>5</v>
      </c>
      <c r="M351">
        <f t="shared" ca="1" si="158"/>
        <v>5</v>
      </c>
      <c r="N351" s="2">
        <f t="shared" ca="1" si="139"/>
        <v>5</v>
      </c>
      <c r="O351" s="2">
        <f t="shared" ca="1" si="140"/>
        <v>4.333333333333333</v>
      </c>
      <c r="P351" s="2">
        <f t="shared" ca="1" si="141"/>
        <v>4.7333333333333334</v>
      </c>
      <c r="Q351" t="str">
        <f t="shared" ca="1" si="142"/>
        <v>非低收入</v>
      </c>
      <c r="R351" t="str">
        <f t="shared" ca="1" si="143"/>
        <v>中等收入</v>
      </c>
      <c r="S351" t="str">
        <f t="shared" ca="1" si="144"/>
        <v>综合评分合格</v>
      </c>
      <c r="T351" t="str">
        <f t="shared" ca="1" si="145"/>
        <v>非优秀</v>
      </c>
      <c r="U351" t="str">
        <f t="shared" ca="1" si="146"/>
        <v>综合评分合格</v>
      </c>
      <c r="V351" t="str">
        <f t="shared" ca="1" si="147"/>
        <v/>
      </c>
      <c r="W351" t="str">
        <f t="shared" ca="1" si="148"/>
        <v>口灿莲花</v>
      </c>
      <c r="X351" t="str">
        <f t="shared" ca="1" si="149"/>
        <v>颜值爆表</v>
      </c>
      <c r="Y351" t="str">
        <f t="shared" ca="1" si="150"/>
        <v>SQL大神</v>
      </c>
      <c r="Z351" t="str">
        <f t="shared" ca="1" si="151"/>
        <v>Excel达人</v>
      </c>
      <c r="AA351" t="str">
        <f t="shared" ca="1" si="152"/>
        <v>可视化高手</v>
      </c>
      <c r="AB351" t="str">
        <f t="shared" ca="1" si="153"/>
        <v>算法狂魔</v>
      </c>
      <c r="AC351" t="str">
        <f t="shared" ca="1" si="154"/>
        <v>分析师100350属于中等收入人群,能力综合评分合格</v>
      </c>
      <c r="AD351" t="str">
        <f t="shared" ca="1" si="155"/>
        <v>口灿莲花 颜值爆表</v>
      </c>
      <c r="AE351" t="str">
        <f t="shared" ca="1" si="156"/>
        <v>SQL大神 Excel达人 可视化高手 算法狂魔</v>
      </c>
      <c r="AF351" t="str">
        <f t="shared" ca="1" si="157"/>
        <v>分析师100350属于中等收入人群,能力综合评分合格 此人口灿莲花 颜值爆表也是SQL大神 Excel达人 可视化高手 算法狂魔。</v>
      </c>
    </row>
    <row r="352" spans="1:32" x14ac:dyDescent="0.2">
      <c r="A352">
        <v>100351</v>
      </c>
      <c r="B352" s="3">
        <f t="shared" ca="1" si="134"/>
        <v>8921.972987846757</v>
      </c>
      <c r="C352" s="3">
        <f t="shared" ca="1" si="135"/>
        <v>42.596377018143869</v>
      </c>
      <c r="D352" t="str">
        <f t="shared" ca="1" si="136"/>
        <v>男</v>
      </c>
      <c r="E352" s="3">
        <f t="shared" ca="1" si="137"/>
        <v>6477.3951749294702</v>
      </c>
      <c r="F352" s="3">
        <f t="shared" ca="1" si="138"/>
        <v>11</v>
      </c>
      <c r="G352">
        <f t="shared" ca="1" si="133"/>
        <v>5</v>
      </c>
      <c r="H352">
        <f t="shared" ca="1" si="158"/>
        <v>4</v>
      </c>
      <c r="I352">
        <f t="shared" ca="1" si="158"/>
        <v>5</v>
      </c>
      <c r="J352">
        <f t="shared" ca="1" si="158"/>
        <v>5</v>
      </c>
      <c r="K352">
        <f t="shared" ca="1" si="158"/>
        <v>5</v>
      </c>
      <c r="L352">
        <f t="shared" ca="1" si="158"/>
        <v>4</v>
      </c>
      <c r="M352">
        <f t="shared" ca="1" si="158"/>
        <v>3</v>
      </c>
      <c r="N352" s="2">
        <f t="shared" ca="1" si="139"/>
        <v>4.75</v>
      </c>
      <c r="O352" s="2">
        <f t="shared" ca="1" si="140"/>
        <v>4</v>
      </c>
      <c r="P352" s="2">
        <f t="shared" ca="1" si="141"/>
        <v>4.45</v>
      </c>
      <c r="Q352" t="str">
        <f t="shared" ca="1" si="142"/>
        <v>非低收入</v>
      </c>
      <c r="R352" t="str">
        <f t="shared" ca="1" si="143"/>
        <v>中高收入</v>
      </c>
      <c r="S352" t="str">
        <f t="shared" ca="1" si="144"/>
        <v>综合评分合格</v>
      </c>
      <c r="T352" t="str">
        <f t="shared" ca="1" si="145"/>
        <v>非优秀</v>
      </c>
      <c r="U352" t="str">
        <f t="shared" ca="1" si="146"/>
        <v>综合评分合格</v>
      </c>
      <c r="V352" t="str">
        <f t="shared" ca="1" si="147"/>
        <v>文采斐然</v>
      </c>
      <c r="W352" t="str">
        <f t="shared" ca="1" si="148"/>
        <v/>
      </c>
      <c r="X352" t="str">
        <f t="shared" ca="1" si="149"/>
        <v/>
      </c>
      <c r="Y352" t="str">
        <f t="shared" ca="1" si="150"/>
        <v>SQL大神</v>
      </c>
      <c r="Z352" t="str">
        <f t="shared" ca="1" si="151"/>
        <v/>
      </c>
      <c r="AA352" t="str">
        <f t="shared" ca="1" si="152"/>
        <v>可视化高手</v>
      </c>
      <c r="AB352" t="str">
        <f t="shared" ca="1" si="153"/>
        <v>算法狂魔</v>
      </c>
      <c r="AC352" t="str">
        <f t="shared" ca="1" si="154"/>
        <v>分析师100351属于中高收入人群,能力综合评分合格</v>
      </c>
      <c r="AD352" t="str">
        <f t="shared" ca="1" si="155"/>
        <v>文采斐然</v>
      </c>
      <c r="AE352" t="str">
        <f t="shared" ca="1" si="156"/>
        <v>SQL大神 可视化高手 算法狂魔</v>
      </c>
      <c r="AF352" t="str">
        <f t="shared" ca="1" si="157"/>
        <v>分析师100351属于中高收入人群,能力综合评分合格 此人文采斐然也是SQL大神 可视化高手 算法狂魔。</v>
      </c>
    </row>
    <row r="353" spans="1:32" x14ac:dyDescent="0.2">
      <c r="A353">
        <v>100352</v>
      </c>
      <c r="B353" s="3">
        <f t="shared" ca="1" si="134"/>
        <v>669.60104521602398</v>
      </c>
      <c r="C353" s="3">
        <f t="shared" ca="1" si="135"/>
        <v>36.993566856574894</v>
      </c>
      <c r="D353" t="str">
        <f t="shared" ca="1" si="136"/>
        <v>男</v>
      </c>
      <c r="E353" s="3">
        <f t="shared" ca="1" si="137"/>
        <v>21061.255091354935</v>
      </c>
      <c r="F353" s="3">
        <f t="shared" ca="1" si="138"/>
        <v>7</v>
      </c>
      <c r="G353">
        <f t="shared" ca="1" si="133"/>
        <v>4</v>
      </c>
      <c r="H353">
        <f t="shared" ca="1" si="158"/>
        <v>4</v>
      </c>
      <c r="I353">
        <f t="shared" ca="1" si="158"/>
        <v>5</v>
      </c>
      <c r="J353">
        <f t="shared" ca="1" si="158"/>
        <v>3</v>
      </c>
      <c r="K353">
        <f t="shared" ca="1" si="158"/>
        <v>3</v>
      </c>
      <c r="L353">
        <f t="shared" ca="1" si="158"/>
        <v>4</v>
      </c>
      <c r="M353">
        <f t="shared" ca="1" si="158"/>
        <v>5</v>
      </c>
      <c r="N353" s="2">
        <f t="shared" ca="1" si="139"/>
        <v>4</v>
      </c>
      <c r="O353" s="2">
        <f t="shared" ca="1" si="140"/>
        <v>4</v>
      </c>
      <c r="P353" s="2">
        <f t="shared" ca="1" si="141"/>
        <v>4</v>
      </c>
      <c r="Q353" t="str">
        <f t="shared" ca="1" si="142"/>
        <v>非低收入</v>
      </c>
      <c r="R353" t="str">
        <f t="shared" ca="1" si="143"/>
        <v>高收入</v>
      </c>
      <c r="S353" t="str">
        <f t="shared" ca="1" si="144"/>
        <v>综合评分合格</v>
      </c>
      <c r="T353" t="str">
        <f t="shared" ca="1" si="145"/>
        <v>非优秀</v>
      </c>
      <c r="U353" t="str">
        <f t="shared" ca="1" si="146"/>
        <v>综合评分合格</v>
      </c>
      <c r="V353" t="str">
        <f t="shared" ca="1" si="147"/>
        <v/>
      </c>
      <c r="W353" t="str">
        <f t="shared" ca="1" si="148"/>
        <v/>
      </c>
      <c r="X353" t="str">
        <f t="shared" ca="1" si="149"/>
        <v>颜值爆表</v>
      </c>
      <c r="Y353" t="str">
        <f t="shared" ca="1" si="150"/>
        <v/>
      </c>
      <c r="Z353" t="str">
        <f t="shared" ca="1" si="151"/>
        <v/>
      </c>
      <c r="AA353" t="str">
        <f t="shared" ca="1" si="152"/>
        <v>可视化高手</v>
      </c>
      <c r="AB353" t="str">
        <f t="shared" ca="1" si="153"/>
        <v/>
      </c>
      <c r="AC353" t="str">
        <f t="shared" ca="1" si="154"/>
        <v>分析师100352属于高收入人群,能力综合评分合格</v>
      </c>
      <c r="AD353" t="str">
        <f t="shared" ca="1" si="155"/>
        <v>颜值爆表</v>
      </c>
      <c r="AE353" t="str">
        <f t="shared" ca="1" si="156"/>
        <v>可视化高手</v>
      </c>
      <c r="AF353" t="str">
        <f t="shared" ca="1" si="157"/>
        <v>分析师100352属于高收入人群,能力综合评分合格 此人颜值爆表也是可视化高手。</v>
      </c>
    </row>
    <row r="354" spans="1:32" x14ac:dyDescent="0.2">
      <c r="A354">
        <v>100353</v>
      </c>
      <c r="B354" s="3">
        <f t="shared" ca="1" si="134"/>
        <v>4002.5044944569777</v>
      </c>
      <c r="C354" s="3">
        <f t="shared" ca="1" si="135"/>
        <v>34.713214327706424</v>
      </c>
      <c r="D354" t="str">
        <f t="shared" ca="1" si="136"/>
        <v>男</v>
      </c>
      <c r="E354" s="3">
        <f t="shared" ca="1" si="137"/>
        <v>11174.160808628145</v>
      </c>
      <c r="F354" s="3">
        <f t="shared" ca="1" si="138"/>
        <v>7</v>
      </c>
      <c r="G354">
        <f t="shared" ca="1" si="133"/>
        <v>5</v>
      </c>
      <c r="H354">
        <f t="shared" ca="1" si="158"/>
        <v>5</v>
      </c>
      <c r="I354">
        <f t="shared" ca="1" si="158"/>
        <v>4</v>
      </c>
      <c r="J354">
        <f t="shared" ca="1" si="158"/>
        <v>5</v>
      </c>
      <c r="K354">
        <f t="shared" ca="1" si="158"/>
        <v>5</v>
      </c>
      <c r="L354">
        <f t="shared" ca="1" si="158"/>
        <v>5</v>
      </c>
      <c r="M354">
        <f t="shared" ca="1" si="158"/>
        <v>5</v>
      </c>
      <c r="N354" s="2">
        <f t="shared" ca="1" si="139"/>
        <v>4.75</v>
      </c>
      <c r="O354" s="2">
        <f t="shared" ca="1" si="140"/>
        <v>5</v>
      </c>
      <c r="P354" s="2">
        <f t="shared" ca="1" si="141"/>
        <v>4.8499999999999996</v>
      </c>
      <c r="Q354" t="str">
        <f t="shared" ca="1" si="142"/>
        <v>非低收入</v>
      </c>
      <c r="R354" t="str">
        <f t="shared" ca="1" si="143"/>
        <v>高收入</v>
      </c>
      <c r="S354" t="str">
        <f t="shared" ca="1" si="144"/>
        <v>综合评分合格</v>
      </c>
      <c r="T354" t="str">
        <f t="shared" ca="1" si="145"/>
        <v>优秀</v>
      </c>
      <c r="U354" t="str">
        <f t="shared" ca="1" si="146"/>
        <v>优秀</v>
      </c>
      <c r="V354" t="str">
        <f t="shared" ca="1" si="147"/>
        <v>文采斐然</v>
      </c>
      <c r="W354" t="str">
        <f t="shared" ca="1" si="148"/>
        <v>口灿莲花</v>
      </c>
      <c r="X354" t="str">
        <f t="shared" ca="1" si="149"/>
        <v>颜值爆表</v>
      </c>
      <c r="Y354" t="str">
        <f t="shared" ca="1" si="150"/>
        <v>SQL大神</v>
      </c>
      <c r="Z354" t="str">
        <f t="shared" ca="1" si="151"/>
        <v>Excel达人</v>
      </c>
      <c r="AA354" t="str">
        <f t="shared" ca="1" si="152"/>
        <v/>
      </c>
      <c r="AB354" t="str">
        <f t="shared" ca="1" si="153"/>
        <v>算法狂魔</v>
      </c>
      <c r="AC354" t="str">
        <f t="shared" ca="1" si="154"/>
        <v>分析师100353属于高收入人群,能力优秀</v>
      </c>
      <c r="AD354" t="str">
        <f t="shared" ca="1" si="155"/>
        <v>文采斐然 口灿莲花 颜值爆表</v>
      </c>
      <c r="AE354" t="str">
        <f t="shared" ca="1" si="156"/>
        <v>SQL大神 Excel达人 算法狂魔</v>
      </c>
      <c r="AF354" t="str">
        <f t="shared" ca="1" si="157"/>
        <v>分析师100353属于高收入人群,能力优秀 此人文采斐然 口灿莲花 颜值爆表也是SQL大神 Excel达人 算法狂魔。</v>
      </c>
    </row>
    <row r="355" spans="1:32" x14ac:dyDescent="0.2">
      <c r="A355">
        <v>100354</v>
      </c>
      <c r="B355" s="3">
        <f t="shared" ca="1" si="134"/>
        <v>6852.9065321071748</v>
      </c>
      <c r="C355" s="3">
        <f t="shared" ca="1" si="135"/>
        <v>61.094605729859872</v>
      </c>
      <c r="D355" t="str">
        <f t="shared" ca="1" si="136"/>
        <v>女</v>
      </c>
      <c r="E355" s="3">
        <f t="shared" ca="1" si="137"/>
        <v>5156.6137485036979</v>
      </c>
      <c r="F355" s="3">
        <f t="shared" ca="1" si="138"/>
        <v>22</v>
      </c>
      <c r="G355">
        <f t="shared" ca="1" si="133"/>
        <v>4</v>
      </c>
      <c r="H355">
        <f t="shared" ca="1" si="158"/>
        <v>5</v>
      </c>
      <c r="I355">
        <f t="shared" ca="1" si="158"/>
        <v>4</v>
      </c>
      <c r="J355">
        <f t="shared" ca="1" si="158"/>
        <v>1</v>
      </c>
      <c r="K355">
        <f t="shared" ca="1" si="158"/>
        <v>5</v>
      </c>
      <c r="L355">
        <f t="shared" ca="1" si="158"/>
        <v>3</v>
      </c>
      <c r="M355">
        <f t="shared" ca="1" si="158"/>
        <v>4</v>
      </c>
      <c r="N355" s="2">
        <f t="shared" ca="1" si="139"/>
        <v>3.5</v>
      </c>
      <c r="O355" s="2">
        <f t="shared" ca="1" si="140"/>
        <v>4</v>
      </c>
      <c r="P355" s="2">
        <f t="shared" ca="1" si="141"/>
        <v>3.7</v>
      </c>
      <c r="Q355" t="str">
        <f t="shared" ca="1" si="142"/>
        <v>非低收入</v>
      </c>
      <c r="R355" t="str">
        <f t="shared" ca="1" si="143"/>
        <v>中等收入</v>
      </c>
      <c r="S355" t="str">
        <f t="shared" ca="1" si="144"/>
        <v>综合评分合格</v>
      </c>
      <c r="T355" t="str">
        <f t="shared" ca="1" si="145"/>
        <v>非优秀</v>
      </c>
      <c r="U355" t="str">
        <f t="shared" ca="1" si="146"/>
        <v>综合评分合格</v>
      </c>
      <c r="V355" t="str">
        <f t="shared" ca="1" si="147"/>
        <v>文采斐然</v>
      </c>
      <c r="W355" t="str">
        <f t="shared" ca="1" si="148"/>
        <v/>
      </c>
      <c r="X355" t="str">
        <f t="shared" ca="1" si="149"/>
        <v/>
      </c>
      <c r="Y355" t="str">
        <f t="shared" ca="1" si="150"/>
        <v/>
      </c>
      <c r="Z355" t="str">
        <f t="shared" ca="1" si="151"/>
        <v>Excel达人</v>
      </c>
      <c r="AA355" t="str">
        <f t="shared" ca="1" si="152"/>
        <v/>
      </c>
      <c r="AB355" t="str">
        <f t="shared" ca="1" si="153"/>
        <v/>
      </c>
      <c r="AC355" t="str">
        <f t="shared" ca="1" si="154"/>
        <v>分析师100354属于中等收入人群,能力综合评分合格</v>
      </c>
      <c r="AD355" t="str">
        <f t="shared" ca="1" si="155"/>
        <v>文采斐然</v>
      </c>
      <c r="AE355" t="str">
        <f t="shared" ca="1" si="156"/>
        <v>Excel达人</v>
      </c>
      <c r="AF355" t="str">
        <f t="shared" ca="1" si="157"/>
        <v>分析师100354属于中等收入人群,能力综合评分合格 此人文采斐然也是Excel达人。</v>
      </c>
    </row>
    <row r="356" spans="1:32" x14ac:dyDescent="0.2">
      <c r="A356">
        <v>100355</v>
      </c>
      <c r="B356" s="3">
        <f t="shared" ca="1" si="134"/>
        <v>9106.3755286623</v>
      </c>
      <c r="C356" s="3">
        <f t="shared" ca="1" si="135"/>
        <v>37.797930197661124</v>
      </c>
      <c r="D356" t="str">
        <f t="shared" ca="1" si="136"/>
        <v>女</v>
      </c>
      <c r="E356" s="3">
        <f t="shared" ca="1" si="137"/>
        <v>13431.413068397869</v>
      </c>
      <c r="F356" s="3">
        <f t="shared" ca="1" si="138"/>
        <v>4</v>
      </c>
      <c r="G356">
        <f t="shared" ca="1" si="133"/>
        <v>4</v>
      </c>
      <c r="H356">
        <f t="shared" ca="1" si="158"/>
        <v>5</v>
      </c>
      <c r="I356">
        <f t="shared" ca="1" si="158"/>
        <v>5</v>
      </c>
      <c r="J356">
        <f t="shared" ca="1" si="158"/>
        <v>5</v>
      </c>
      <c r="K356">
        <f t="shared" ca="1" si="158"/>
        <v>5</v>
      </c>
      <c r="L356">
        <f t="shared" ca="1" si="158"/>
        <v>4</v>
      </c>
      <c r="M356">
        <f t="shared" ca="1" si="158"/>
        <v>4</v>
      </c>
      <c r="N356" s="2">
        <f t="shared" ca="1" si="139"/>
        <v>4.75</v>
      </c>
      <c r="O356" s="2">
        <f t="shared" ca="1" si="140"/>
        <v>4.333333333333333</v>
      </c>
      <c r="P356" s="2">
        <f t="shared" ca="1" si="141"/>
        <v>4.5833333333333339</v>
      </c>
      <c r="Q356" t="str">
        <f t="shared" ca="1" si="142"/>
        <v>非低收入</v>
      </c>
      <c r="R356" t="str">
        <f t="shared" ca="1" si="143"/>
        <v>高收入</v>
      </c>
      <c r="S356" t="str">
        <f t="shared" ca="1" si="144"/>
        <v>综合评分合格</v>
      </c>
      <c r="T356" t="str">
        <f t="shared" ca="1" si="145"/>
        <v>非优秀</v>
      </c>
      <c r="U356" t="str">
        <f t="shared" ca="1" si="146"/>
        <v>综合评分合格</v>
      </c>
      <c r="V356" t="str">
        <f t="shared" ca="1" si="147"/>
        <v>文采斐然</v>
      </c>
      <c r="W356" t="str">
        <f t="shared" ca="1" si="148"/>
        <v/>
      </c>
      <c r="X356" t="str">
        <f t="shared" ca="1" si="149"/>
        <v/>
      </c>
      <c r="Y356" t="str">
        <f t="shared" ca="1" si="150"/>
        <v/>
      </c>
      <c r="Z356" t="str">
        <f t="shared" ca="1" si="151"/>
        <v>Excel达人</v>
      </c>
      <c r="AA356" t="str">
        <f t="shared" ca="1" si="152"/>
        <v>可视化高手</v>
      </c>
      <c r="AB356" t="str">
        <f t="shared" ca="1" si="153"/>
        <v>算法狂魔</v>
      </c>
      <c r="AC356" t="str">
        <f t="shared" ca="1" si="154"/>
        <v>分析师100355属于高收入人群,能力综合评分合格</v>
      </c>
      <c r="AD356" t="str">
        <f t="shared" ca="1" si="155"/>
        <v>文采斐然</v>
      </c>
      <c r="AE356" t="str">
        <f t="shared" ca="1" si="156"/>
        <v>Excel达人 可视化高手 算法狂魔</v>
      </c>
      <c r="AF356" t="str">
        <f t="shared" ca="1" si="157"/>
        <v>分析师100355属于高收入人群,能力综合评分合格 此人文采斐然也是Excel达人 可视化高手 算法狂魔。</v>
      </c>
    </row>
    <row r="357" spans="1:32" x14ac:dyDescent="0.2">
      <c r="A357">
        <v>100356</v>
      </c>
      <c r="B357" s="3">
        <f t="shared" ca="1" si="134"/>
        <v>714.69167284464061</v>
      </c>
      <c r="C357" s="3">
        <f t="shared" ca="1" si="135"/>
        <v>21.714956671357879</v>
      </c>
      <c r="D357" t="str">
        <f t="shared" ca="1" si="136"/>
        <v>女</v>
      </c>
      <c r="E357" s="3">
        <f t="shared" ca="1" si="137"/>
        <v>18561.867857788875</v>
      </c>
      <c r="F357" s="3">
        <f t="shared" ca="1" si="138"/>
        <v>20</v>
      </c>
      <c r="G357">
        <f t="shared" ca="1" si="133"/>
        <v>3</v>
      </c>
      <c r="H357">
        <f t="shared" ca="1" si="158"/>
        <v>5</v>
      </c>
      <c r="I357">
        <f t="shared" ca="1" si="158"/>
        <v>5</v>
      </c>
      <c r="J357">
        <f t="shared" ca="1" si="158"/>
        <v>5</v>
      </c>
      <c r="K357">
        <f t="shared" ca="1" si="158"/>
        <v>5</v>
      </c>
      <c r="L357">
        <f t="shared" ca="1" si="158"/>
        <v>4</v>
      </c>
      <c r="M357">
        <f t="shared" ca="1" si="158"/>
        <v>5</v>
      </c>
      <c r="N357" s="2">
        <f t="shared" ca="1" si="139"/>
        <v>4.5</v>
      </c>
      <c r="O357" s="2">
        <f t="shared" ca="1" si="140"/>
        <v>4.666666666666667</v>
      </c>
      <c r="P357" s="2">
        <f t="shared" ca="1" si="141"/>
        <v>4.5666666666666664</v>
      </c>
      <c r="Q357" t="str">
        <f t="shared" ca="1" si="142"/>
        <v>非低收入</v>
      </c>
      <c r="R357" t="str">
        <f t="shared" ca="1" si="143"/>
        <v>高收入</v>
      </c>
      <c r="S357" t="str">
        <f t="shared" ca="1" si="144"/>
        <v>综合评分合格</v>
      </c>
      <c r="T357" t="str">
        <f t="shared" ca="1" si="145"/>
        <v>非优秀</v>
      </c>
      <c r="U357" t="str">
        <f t="shared" ca="1" si="146"/>
        <v>综合评分合格</v>
      </c>
      <c r="V357" t="str">
        <f t="shared" ca="1" si="147"/>
        <v>文采斐然</v>
      </c>
      <c r="W357" t="str">
        <f t="shared" ca="1" si="148"/>
        <v/>
      </c>
      <c r="X357" t="str">
        <f t="shared" ca="1" si="149"/>
        <v>颜值爆表</v>
      </c>
      <c r="Y357" t="str">
        <f t="shared" ca="1" si="150"/>
        <v/>
      </c>
      <c r="Z357" t="str">
        <f t="shared" ca="1" si="151"/>
        <v>Excel达人</v>
      </c>
      <c r="AA357" t="str">
        <f t="shared" ca="1" si="152"/>
        <v>可视化高手</v>
      </c>
      <c r="AB357" t="str">
        <f t="shared" ca="1" si="153"/>
        <v>算法狂魔</v>
      </c>
      <c r="AC357" t="str">
        <f t="shared" ca="1" si="154"/>
        <v>分析师100356属于高收入人群,能力综合评分合格</v>
      </c>
      <c r="AD357" t="str">
        <f t="shared" ca="1" si="155"/>
        <v>文采斐然 颜值爆表</v>
      </c>
      <c r="AE357" t="str">
        <f t="shared" ca="1" si="156"/>
        <v>Excel达人 可视化高手 算法狂魔</v>
      </c>
      <c r="AF357" t="str">
        <f t="shared" ca="1" si="157"/>
        <v>分析师100356属于高收入人群,能力综合评分合格 此人文采斐然 颜值爆表也是Excel达人 可视化高手 算法狂魔。</v>
      </c>
    </row>
    <row r="358" spans="1:32" x14ac:dyDescent="0.2">
      <c r="A358">
        <v>100357</v>
      </c>
      <c r="B358" s="3">
        <f t="shared" ca="1" si="134"/>
        <v>1986.320239814564</v>
      </c>
      <c r="C358" s="3">
        <f t="shared" ca="1" si="135"/>
        <v>62.895893161090243</v>
      </c>
      <c r="D358" t="str">
        <f t="shared" ca="1" si="136"/>
        <v>男</v>
      </c>
      <c r="E358" s="3">
        <f t="shared" ca="1" si="137"/>
        <v>13131.26479782394</v>
      </c>
      <c r="F358" s="3">
        <f t="shared" ca="1" si="138"/>
        <v>17</v>
      </c>
      <c r="G358">
        <f t="shared" ca="1" si="133"/>
        <v>4</v>
      </c>
      <c r="H358">
        <f t="shared" ca="1" si="158"/>
        <v>5</v>
      </c>
      <c r="I358">
        <f t="shared" ca="1" si="158"/>
        <v>4</v>
      </c>
      <c r="J358">
        <f t="shared" ca="1" si="158"/>
        <v>4</v>
      </c>
      <c r="K358">
        <f t="shared" ca="1" si="158"/>
        <v>5</v>
      </c>
      <c r="L358">
        <f t="shared" ca="1" si="158"/>
        <v>5</v>
      </c>
      <c r="M358">
        <f t="shared" ca="1" si="158"/>
        <v>3</v>
      </c>
      <c r="N358" s="2">
        <f t="shared" ca="1" si="139"/>
        <v>4.25</v>
      </c>
      <c r="O358" s="2">
        <f t="shared" ca="1" si="140"/>
        <v>4.333333333333333</v>
      </c>
      <c r="P358" s="2">
        <f t="shared" ca="1" si="141"/>
        <v>4.2833333333333332</v>
      </c>
      <c r="Q358" t="str">
        <f t="shared" ca="1" si="142"/>
        <v>非低收入</v>
      </c>
      <c r="R358" t="str">
        <f t="shared" ca="1" si="143"/>
        <v>高收入</v>
      </c>
      <c r="S358" t="str">
        <f t="shared" ca="1" si="144"/>
        <v>综合评分合格</v>
      </c>
      <c r="T358" t="str">
        <f t="shared" ca="1" si="145"/>
        <v>非优秀</v>
      </c>
      <c r="U358" t="str">
        <f t="shared" ca="1" si="146"/>
        <v>综合评分合格</v>
      </c>
      <c r="V358" t="str">
        <f t="shared" ca="1" si="147"/>
        <v>文采斐然</v>
      </c>
      <c r="W358" t="str">
        <f t="shared" ca="1" si="148"/>
        <v>口灿莲花</v>
      </c>
      <c r="X358" t="str">
        <f t="shared" ca="1" si="149"/>
        <v/>
      </c>
      <c r="Y358" t="str">
        <f t="shared" ca="1" si="150"/>
        <v/>
      </c>
      <c r="Z358" t="str">
        <f t="shared" ca="1" si="151"/>
        <v>Excel达人</v>
      </c>
      <c r="AA358" t="str">
        <f t="shared" ca="1" si="152"/>
        <v/>
      </c>
      <c r="AB358" t="str">
        <f t="shared" ca="1" si="153"/>
        <v/>
      </c>
      <c r="AC358" t="str">
        <f t="shared" ca="1" si="154"/>
        <v>分析师100357属于高收入人群,能力综合评分合格</v>
      </c>
      <c r="AD358" t="str">
        <f t="shared" ca="1" si="155"/>
        <v>文采斐然 口灿莲花</v>
      </c>
      <c r="AE358" t="str">
        <f t="shared" ca="1" si="156"/>
        <v>Excel达人</v>
      </c>
      <c r="AF358" t="str">
        <f t="shared" ca="1" si="157"/>
        <v>分析师100357属于高收入人群,能力综合评分合格 此人文采斐然 口灿莲花也是Excel达人。</v>
      </c>
    </row>
    <row r="359" spans="1:32" x14ac:dyDescent="0.2">
      <c r="A359">
        <v>100358</v>
      </c>
      <c r="B359" s="3">
        <f t="shared" ca="1" si="134"/>
        <v>7650.9067483639328</v>
      </c>
      <c r="C359" s="3">
        <f t="shared" ca="1" si="135"/>
        <v>39.051708627901313</v>
      </c>
      <c r="D359" t="str">
        <f t="shared" ca="1" si="136"/>
        <v>女</v>
      </c>
      <c r="E359" s="3">
        <f t="shared" ca="1" si="137"/>
        <v>8972.1504996306394</v>
      </c>
      <c r="F359" s="3">
        <f t="shared" ca="1" si="138"/>
        <v>15</v>
      </c>
      <c r="G359">
        <f t="shared" ca="1" si="133"/>
        <v>2</v>
      </c>
      <c r="H359">
        <f t="shared" ca="1" si="158"/>
        <v>4</v>
      </c>
      <c r="I359">
        <f t="shared" ca="1" si="158"/>
        <v>4</v>
      </c>
      <c r="J359">
        <f t="shared" ca="1" si="158"/>
        <v>3</v>
      </c>
      <c r="K359">
        <f t="shared" ca="1" si="158"/>
        <v>4</v>
      </c>
      <c r="L359">
        <f t="shared" ca="1" si="158"/>
        <v>5</v>
      </c>
      <c r="M359">
        <f t="shared" ca="1" si="158"/>
        <v>5</v>
      </c>
      <c r="N359" s="2">
        <f t="shared" ca="1" si="139"/>
        <v>3.25</v>
      </c>
      <c r="O359" s="2">
        <f t="shared" ca="1" si="140"/>
        <v>4.666666666666667</v>
      </c>
      <c r="P359" s="2">
        <f t="shared" ca="1" si="141"/>
        <v>3.8166666666666669</v>
      </c>
      <c r="Q359" t="str">
        <f t="shared" ca="1" si="142"/>
        <v>非低收入</v>
      </c>
      <c r="R359" t="str">
        <f t="shared" ca="1" si="143"/>
        <v>中高收入</v>
      </c>
      <c r="S359" t="str">
        <f t="shared" ca="1" si="144"/>
        <v>综合评分合格</v>
      </c>
      <c r="T359" t="str">
        <f t="shared" ca="1" si="145"/>
        <v>非优秀</v>
      </c>
      <c r="U359" t="str">
        <f t="shared" ca="1" si="146"/>
        <v>综合评分合格</v>
      </c>
      <c r="V359" t="str">
        <f t="shared" ca="1" si="147"/>
        <v/>
      </c>
      <c r="W359" t="str">
        <f t="shared" ca="1" si="148"/>
        <v>口灿莲花</v>
      </c>
      <c r="X359" t="str">
        <f t="shared" ca="1" si="149"/>
        <v>颜值爆表</v>
      </c>
      <c r="Y359" t="str">
        <f t="shared" ca="1" si="150"/>
        <v/>
      </c>
      <c r="Z359" t="str">
        <f t="shared" ca="1" si="151"/>
        <v/>
      </c>
      <c r="AA359" t="str">
        <f t="shared" ca="1" si="152"/>
        <v/>
      </c>
      <c r="AB359" t="str">
        <f t="shared" ca="1" si="153"/>
        <v/>
      </c>
      <c r="AC359" t="str">
        <f t="shared" ca="1" si="154"/>
        <v>分析师100358属于中高收入人群,能力综合评分合格</v>
      </c>
      <c r="AD359" t="str">
        <f t="shared" ca="1" si="155"/>
        <v>口灿莲花 颜值爆表</v>
      </c>
      <c r="AE359" t="str">
        <f t="shared" ca="1" si="156"/>
        <v/>
      </c>
      <c r="AF359" t="str">
        <f t="shared" ca="1" si="157"/>
        <v>分析师100358属于中高收入人群,能力综合评分合格 此人口灿莲花 颜值爆表。</v>
      </c>
    </row>
    <row r="360" spans="1:32" x14ac:dyDescent="0.2">
      <c r="A360">
        <v>100359</v>
      </c>
      <c r="B360" s="3">
        <f t="shared" ca="1" si="134"/>
        <v>7279.6163111697324</v>
      </c>
      <c r="C360" s="3">
        <f t="shared" ca="1" si="135"/>
        <v>38.914904422754475</v>
      </c>
      <c r="D360" t="str">
        <f t="shared" ca="1" si="136"/>
        <v>男</v>
      </c>
      <c r="E360" s="3">
        <f t="shared" ca="1" si="137"/>
        <v>14543.400735901485</v>
      </c>
      <c r="F360" s="3">
        <f t="shared" ca="1" si="138"/>
        <v>16</v>
      </c>
      <c r="G360">
        <f t="shared" ca="1" si="133"/>
        <v>5</v>
      </c>
      <c r="H360">
        <f t="shared" ca="1" si="158"/>
        <v>5</v>
      </c>
      <c r="I360">
        <f t="shared" ca="1" si="158"/>
        <v>5</v>
      </c>
      <c r="J360">
        <f t="shared" ca="1" si="158"/>
        <v>4</v>
      </c>
      <c r="K360">
        <f t="shared" ca="1" si="158"/>
        <v>4</v>
      </c>
      <c r="L360">
        <f t="shared" ca="1" si="158"/>
        <v>5</v>
      </c>
      <c r="M360">
        <f t="shared" ca="1" si="158"/>
        <v>3</v>
      </c>
      <c r="N360" s="2">
        <f t="shared" ca="1" si="139"/>
        <v>4.75</v>
      </c>
      <c r="O360" s="2">
        <f t="shared" ca="1" si="140"/>
        <v>4</v>
      </c>
      <c r="P360" s="2">
        <f t="shared" ca="1" si="141"/>
        <v>4.45</v>
      </c>
      <c r="Q360" t="str">
        <f t="shared" ca="1" si="142"/>
        <v>非低收入</v>
      </c>
      <c r="R360" t="str">
        <f t="shared" ca="1" si="143"/>
        <v>高收入</v>
      </c>
      <c r="S360" t="str">
        <f t="shared" ca="1" si="144"/>
        <v>综合评分合格</v>
      </c>
      <c r="T360" t="str">
        <f t="shared" ca="1" si="145"/>
        <v>非优秀</v>
      </c>
      <c r="U360" t="str">
        <f t="shared" ca="1" si="146"/>
        <v>综合评分合格</v>
      </c>
      <c r="V360" t="str">
        <f t="shared" ca="1" si="147"/>
        <v/>
      </c>
      <c r="W360" t="str">
        <f t="shared" ca="1" si="148"/>
        <v>口灿莲花</v>
      </c>
      <c r="X360" t="str">
        <f t="shared" ca="1" si="149"/>
        <v/>
      </c>
      <c r="Y360" t="str">
        <f t="shared" ca="1" si="150"/>
        <v>SQL大神</v>
      </c>
      <c r="Z360" t="str">
        <f t="shared" ca="1" si="151"/>
        <v>Excel达人</v>
      </c>
      <c r="AA360" t="str">
        <f t="shared" ca="1" si="152"/>
        <v>可视化高手</v>
      </c>
      <c r="AB360" t="str">
        <f t="shared" ca="1" si="153"/>
        <v/>
      </c>
      <c r="AC360" t="str">
        <f t="shared" ca="1" si="154"/>
        <v>分析师100359属于高收入人群,能力综合评分合格</v>
      </c>
      <c r="AD360" t="str">
        <f t="shared" ca="1" si="155"/>
        <v>口灿莲花</v>
      </c>
      <c r="AE360" t="str">
        <f t="shared" ca="1" si="156"/>
        <v>SQL大神 Excel达人 可视化高手</v>
      </c>
      <c r="AF360" t="str">
        <f t="shared" ca="1" si="157"/>
        <v>分析师100359属于高收入人群,能力综合评分合格 此人口灿莲花也是SQL大神 Excel达人 可视化高手。</v>
      </c>
    </row>
    <row r="361" spans="1:32" x14ac:dyDescent="0.2">
      <c r="A361">
        <v>100360</v>
      </c>
      <c r="B361" s="3">
        <f t="shared" ca="1" si="134"/>
        <v>9640.146234488433</v>
      </c>
      <c r="C361" s="3">
        <f t="shared" ca="1" si="135"/>
        <v>46.080628271633074</v>
      </c>
      <c r="D361" t="str">
        <f t="shared" ca="1" si="136"/>
        <v>女</v>
      </c>
      <c r="E361" s="3">
        <f t="shared" ca="1" si="137"/>
        <v>2513.6546646165052</v>
      </c>
      <c r="F361" s="3">
        <f t="shared" ca="1" si="138"/>
        <v>9</v>
      </c>
      <c r="G361">
        <f t="shared" ca="1" si="133"/>
        <v>3</v>
      </c>
      <c r="H361">
        <f t="shared" ca="1" si="158"/>
        <v>4</v>
      </c>
      <c r="I361">
        <f t="shared" ca="1" si="158"/>
        <v>4</v>
      </c>
      <c r="J361">
        <f t="shared" ca="1" si="158"/>
        <v>5</v>
      </c>
      <c r="K361">
        <f t="shared" ca="1" si="158"/>
        <v>4</v>
      </c>
      <c r="L361">
        <f t="shared" ca="1" si="158"/>
        <v>2</v>
      </c>
      <c r="M361">
        <f t="shared" ca="1" si="158"/>
        <v>5</v>
      </c>
      <c r="N361" s="2">
        <f t="shared" ca="1" si="139"/>
        <v>4</v>
      </c>
      <c r="O361" s="2">
        <f t="shared" ca="1" si="140"/>
        <v>3.6666666666666665</v>
      </c>
      <c r="P361" s="2">
        <f t="shared" ca="1" si="141"/>
        <v>3.8666666666666667</v>
      </c>
      <c r="Q361" t="str">
        <f t="shared" ca="1" si="142"/>
        <v>低收入</v>
      </c>
      <c r="R361" t="str">
        <f t="shared" ca="1" si="143"/>
        <v>低收入</v>
      </c>
      <c r="S361" t="str">
        <f t="shared" ca="1" si="144"/>
        <v>综合评分合格</v>
      </c>
      <c r="T361" t="str">
        <f t="shared" ca="1" si="145"/>
        <v>非优秀</v>
      </c>
      <c r="U361" t="str">
        <f t="shared" ca="1" si="146"/>
        <v>综合评分合格</v>
      </c>
      <c r="V361" t="str">
        <f t="shared" ca="1" si="147"/>
        <v/>
      </c>
      <c r="W361" t="str">
        <f t="shared" ca="1" si="148"/>
        <v/>
      </c>
      <c r="X361" t="str">
        <f t="shared" ca="1" si="149"/>
        <v>颜值爆表</v>
      </c>
      <c r="Y361" t="str">
        <f t="shared" ca="1" si="150"/>
        <v/>
      </c>
      <c r="Z361" t="str">
        <f t="shared" ca="1" si="151"/>
        <v/>
      </c>
      <c r="AA361" t="str">
        <f t="shared" ca="1" si="152"/>
        <v/>
      </c>
      <c r="AB361" t="str">
        <f t="shared" ca="1" si="153"/>
        <v>算法狂魔</v>
      </c>
      <c r="AC361" t="str">
        <f t="shared" ca="1" si="154"/>
        <v>分析师100360属于低收入人群,能力综合评分合格</v>
      </c>
      <c r="AD361" t="str">
        <f t="shared" ca="1" si="155"/>
        <v>颜值爆表</v>
      </c>
      <c r="AE361" t="str">
        <f t="shared" ca="1" si="156"/>
        <v>算法狂魔</v>
      </c>
      <c r="AF361" t="str">
        <f t="shared" ca="1" si="157"/>
        <v>分析师100360属于低收入人群,能力综合评分合格 此人颜值爆表也是算法狂魔。</v>
      </c>
    </row>
    <row r="362" spans="1:32" x14ac:dyDescent="0.2">
      <c r="A362">
        <v>100361</v>
      </c>
      <c r="B362" s="3">
        <f t="shared" ca="1" si="134"/>
        <v>8235.6517503325176</v>
      </c>
      <c r="C362" s="3">
        <f t="shared" ca="1" si="135"/>
        <v>31.472545719970093</v>
      </c>
      <c r="D362" t="str">
        <f t="shared" ca="1" si="136"/>
        <v>女</v>
      </c>
      <c r="E362" s="3">
        <f t="shared" ca="1" si="137"/>
        <v>18945.470655199893</v>
      </c>
      <c r="F362" s="3">
        <f t="shared" ca="1" si="138"/>
        <v>14</v>
      </c>
      <c r="G362">
        <f t="shared" ca="1" si="133"/>
        <v>5</v>
      </c>
      <c r="H362">
        <f t="shared" ca="1" si="158"/>
        <v>4</v>
      </c>
      <c r="I362">
        <f t="shared" ca="1" si="158"/>
        <v>4</v>
      </c>
      <c r="J362">
        <f t="shared" ca="1" si="158"/>
        <v>3</v>
      </c>
      <c r="K362">
        <f t="shared" ca="1" si="158"/>
        <v>4</v>
      </c>
      <c r="L362">
        <f t="shared" ca="1" si="158"/>
        <v>5</v>
      </c>
      <c r="M362">
        <f t="shared" ca="1" si="158"/>
        <v>3</v>
      </c>
      <c r="N362" s="2">
        <f t="shared" ca="1" si="139"/>
        <v>4</v>
      </c>
      <c r="O362" s="2">
        <f t="shared" ca="1" si="140"/>
        <v>4</v>
      </c>
      <c r="P362" s="2">
        <f t="shared" ca="1" si="141"/>
        <v>4</v>
      </c>
      <c r="Q362" t="str">
        <f t="shared" ca="1" si="142"/>
        <v>非低收入</v>
      </c>
      <c r="R362" t="str">
        <f t="shared" ca="1" si="143"/>
        <v>高收入</v>
      </c>
      <c r="S362" t="str">
        <f t="shared" ca="1" si="144"/>
        <v>综合评分合格</v>
      </c>
      <c r="T362" t="str">
        <f t="shared" ca="1" si="145"/>
        <v>非优秀</v>
      </c>
      <c r="U362" t="str">
        <f t="shared" ca="1" si="146"/>
        <v>综合评分合格</v>
      </c>
      <c r="V362" t="str">
        <f t="shared" ca="1" si="147"/>
        <v/>
      </c>
      <c r="W362" t="str">
        <f t="shared" ca="1" si="148"/>
        <v>口灿莲花</v>
      </c>
      <c r="X362" t="str">
        <f t="shared" ca="1" si="149"/>
        <v/>
      </c>
      <c r="Y362" t="str">
        <f t="shared" ca="1" si="150"/>
        <v>SQL大神</v>
      </c>
      <c r="Z362" t="str">
        <f t="shared" ca="1" si="151"/>
        <v/>
      </c>
      <c r="AA362" t="str">
        <f t="shared" ca="1" si="152"/>
        <v/>
      </c>
      <c r="AB362" t="str">
        <f t="shared" ca="1" si="153"/>
        <v/>
      </c>
      <c r="AC362" t="str">
        <f t="shared" ca="1" si="154"/>
        <v>分析师100361属于高收入人群,能力综合评分合格</v>
      </c>
      <c r="AD362" t="str">
        <f t="shared" ca="1" si="155"/>
        <v>口灿莲花</v>
      </c>
      <c r="AE362" t="str">
        <f t="shared" ca="1" si="156"/>
        <v>SQL大神</v>
      </c>
      <c r="AF362" t="str">
        <f t="shared" ca="1" si="157"/>
        <v>分析师100361属于高收入人群,能力综合评分合格 此人口灿莲花也是SQL大神。</v>
      </c>
    </row>
    <row r="363" spans="1:32" x14ac:dyDescent="0.2">
      <c r="A363">
        <v>100362</v>
      </c>
      <c r="B363" s="3">
        <f t="shared" ca="1" si="134"/>
        <v>9771.0725181080361</v>
      </c>
      <c r="C363" s="3">
        <f t="shared" ca="1" si="135"/>
        <v>45.783499665259782</v>
      </c>
      <c r="D363" t="str">
        <f t="shared" ca="1" si="136"/>
        <v>男</v>
      </c>
      <c r="E363" s="3">
        <f t="shared" ca="1" si="137"/>
        <v>9005.9405198444892</v>
      </c>
      <c r="F363" s="3">
        <f t="shared" ca="1" si="138"/>
        <v>15</v>
      </c>
      <c r="G363">
        <f t="shared" ca="1" si="133"/>
        <v>5</v>
      </c>
      <c r="H363">
        <f t="shared" ca="1" si="158"/>
        <v>5</v>
      </c>
      <c r="I363">
        <f t="shared" ca="1" si="158"/>
        <v>5</v>
      </c>
      <c r="J363">
        <f t="shared" ca="1" si="158"/>
        <v>3</v>
      </c>
      <c r="K363">
        <f t="shared" ca="1" si="158"/>
        <v>4</v>
      </c>
      <c r="L363">
        <f t="shared" ca="1" si="158"/>
        <v>4</v>
      </c>
      <c r="M363">
        <f t="shared" ca="1" si="158"/>
        <v>3</v>
      </c>
      <c r="N363" s="2">
        <f t="shared" ca="1" si="139"/>
        <v>4.5</v>
      </c>
      <c r="O363" s="2">
        <f t="shared" ca="1" si="140"/>
        <v>3.6666666666666665</v>
      </c>
      <c r="P363" s="2">
        <f t="shared" ca="1" si="141"/>
        <v>4.1666666666666661</v>
      </c>
      <c r="Q363" t="str">
        <f t="shared" ca="1" si="142"/>
        <v>非低收入</v>
      </c>
      <c r="R363" t="str">
        <f t="shared" ca="1" si="143"/>
        <v>中高收入</v>
      </c>
      <c r="S363" t="str">
        <f t="shared" ca="1" si="144"/>
        <v>综合评分合格</v>
      </c>
      <c r="T363" t="str">
        <f t="shared" ca="1" si="145"/>
        <v>非优秀</v>
      </c>
      <c r="U363" t="str">
        <f t="shared" ca="1" si="146"/>
        <v>综合评分合格</v>
      </c>
      <c r="V363" t="str">
        <f t="shared" ca="1" si="147"/>
        <v/>
      </c>
      <c r="W363" t="str">
        <f t="shared" ca="1" si="148"/>
        <v/>
      </c>
      <c r="X363" t="str">
        <f t="shared" ca="1" si="149"/>
        <v/>
      </c>
      <c r="Y363" t="str">
        <f t="shared" ca="1" si="150"/>
        <v>SQL大神</v>
      </c>
      <c r="Z363" t="str">
        <f t="shared" ca="1" si="151"/>
        <v>Excel达人</v>
      </c>
      <c r="AA363" t="str">
        <f t="shared" ca="1" si="152"/>
        <v>可视化高手</v>
      </c>
      <c r="AB363" t="str">
        <f t="shared" ca="1" si="153"/>
        <v/>
      </c>
      <c r="AC363" t="str">
        <f t="shared" ca="1" si="154"/>
        <v>分析师100362属于中高收入人群,能力综合评分合格</v>
      </c>
      <c r="AD363" t="str">
        <f t="shared" ca="1" si="155"/>
        <v/>
      </c>
      <c r="AE363" t="str">
        <f t="shared" ca="1" si="156"/>
        <v>SQL大神 Excel达人 可视化高手</v>
      </c>
      <c r="AF363" t="str">
        <f t="shared" ca="1" si="157"/>
        <v>分析师100362属于中高收入人群,能力综合评分合格 也是SQL大神 Excel达人 可视化高手。</v>
      </c>
    </row>
    <row r="364" spans="1:32" x14ac:dyDescent="0.2">
      <c r="A364">
        <v>100363</v>
      </c>
      <c r="B364" s="3">
        <f t="shared" ca="1" si="134"/>
        <v>579.71976200590916</v>
      </c>
      <c r="C364" s="3">
        <f t="shared" ca="1" si="135"/>
        <v>30.00986023840143</v>
      </c>
      <c r="D364" t="str">
        <f t="shared" ca="1" si="136"/>
        <v>女</v>
      </c>
      <c r="E364" s="3">
        <f t="shared" ca="1" si="137"/>
        <v>9639.7429051598738</v>
      </c>
      <c r="F364" s="3">
        <f t="shared" ca="1" si="138"/>
        <v>15</v>
      </c>
      <c r="G364">
        <f t="shared" ca="1" si="133"/>
        <v>5</v>
      </c>
      <c r="H364">
        <f t="shared" ca="1" si="158"/>
        <v>3</v>
      </c>
      <c r="I364">
        <f t="shared" ca="1" si="158"/>
        <v>3</v>
      </c>
      <c r="J364">
        <f t="shared" ca="1" si="158"/>
        <v>5</v>
      </c>
      <c r="K364">
        <f t="shared" ca="1" si="158"/>
        <v>4</v>
      </c>
      <c r="L364">
        <f t="shared" ca="1" si="158"/>
        <v>4</v>
      </c>
      <c r="M364">
        <f t="shared" ca="1" si="158"/>
        <v>4</v>
      </c>
      <c r="N364" s="2">
        <f t="shared" ca="1" si="139"/>
        <v>4</v>
      </c>
      <c r="O364" s="2">
        <f t="shared" ca="1" si="140"/>
        <v>4</v>
      </c>
      <c r="P364" s="2">
        <f t="shared" ca="1" si="141"/>
        <v>4</v>
      </c>
      <c r="Q364" t="str">
        <f t="shared" ca="1" si="142"/>
        <v>非低收入</v>
      </c>
      <c r="R364" t="str">
        <f t="shared" ca="1" si="143"/>
        <v>中高收入</v>
      </c>
      <c r="S364" t="str">
        <f t="shared" ca="1" si="144"/>
        <v>综合评分合格</v>
      </c>
      <c r="T364" t="str">
        <f t="shared" ca="1" si="145"/>
        <v>非优秀</v>
      </c>
      <c r="U364" t="str">
        <f t="shared" ca="1" si="146"/>
        <v>综合评分合格</v>
      </c>
      <c r="V364" t="str">
        <f t="shared" ca="1" si="147"/>
        <v/>
      </c>
      <c r="W364" t="str">
        <f t="shared" ca="1" si="148"/>
        <v/>
      </c>
      <c r="X364" t="str">
        <f t="shared" ca="1" si="149"/>
        <v/>
      </c>
      <c r="Y364" t="str">
        <f t="shared" ca="1" si="150"/>
        <v>SQL大神</v>
      </c>
      <c r="Z364" t="str">
        <f t="shared" ca="1" si="151"/>
        <v/>
      </c>
      <c r="AA364" t="str">
        <f t="shared" ca="1" si="152"/>
        <v/>
      </c>
      <c r="AB364" t="str">
        <f t="shared" ca="1" si="153"/>
        <v>算法狂魔</v>
      </c>
      <c r="AC364" t="str">
        <f t="shared" ca="1" si="154"/>
        <v>分析师100363属于中高收入人群,能力综合评分合格</v>
      </c>
      <c r="AD364" t="str">
        <f t="shared" ca="1" si="155"/>
        <v/>
      </c>
      <c r="AE364" t="str">
        <f t="shared" ca="1" si="156"/>
        <v>SQL大神 算法狂魔</v>
      </c>
      <c r="AF364" t="str">
        <f t="shared" ca="1" si="157"/>
        <v>分析师100363属于中高收入人群,能力综合评分合格 也是SQL大神 算法狂魔。</v>
      </c>
    </row>
    <row r="365" spans="1:32" x14ac:dyDescent="0.2">
      <c r="A365">
        <v>100364</v>
      </c>
      <c r="B365" s="3">
        <f t="shared" ca="1" si="134"/>
        <v>4212.1876528468001</v>
      </c>
      <c r="C365" s="3">
        <f t="shared" ca="1" si="135"/>
        <v>21.161579531014684</v>
      </c>
      <c r="D365" t="str">
        <f t="shared" ca="1" si="136"/>
        <v>男</v>
      </c>
      <c r="E365" s="3">
        <f t="shared" ca="1" si="137"/>
        <v>14401.828220702395</v>
      </c>
      <c r="F365" s="3">
        <f t="shared" ca="1" si="138"/>
        <v>7</v>
      </c>
      <c r="G365">
        <f t="shared" ca="1" si="133"/>
        <v>5</v>
      </c>
      <c r="H365">
        <f t="shared" ca="1" si="158"/>
        <v>5</v>
      </c>
      <c r="I365">
        <f t="shared" ca="1" si="158"/>
        <v>5</v>
      </c>
      <c r="J365">
        <f t="shared" ca="1" si="158"/>
        <v>5</v>
      </c>
      <c r="K365">
        <f t="shared" ca="1" si="158"/>
        <v>5</v>
      </c>
      <c r="L365">
        <f t="shared" ca="1" si="158"/>
        <v>5</v>
      </c>
      <c r="M365">
        <f t="shared" ca="1" si="158"/>
        <v>4</v>
      </c>
      <c r="N365" s="2">
        <f t="shared" ca="1" si="139"/>
        <v>5</v>
      </c>
      <c r="O365" s="2">
        <f t="shared" ca="1" si="140"/>
        <v>4.666666666666667</v>
      </c>
      <c r="P365" s="2">
        <f t="shared" ca="1" si="141"/>
        <v>4.8666666666666671</v>
      </c>
      <c r="Q365" t="str">
        <f t="shared" ca="1" si="142"/>
        <v>非低收入</v>
      </c>
      <c r="R365" t="str">
        <f t="shared" ca="1" si="143"/>
        <v>高收入</v>
      </c>
      <c r="S365" t="str">
        <f t="shared" ca="1" si="144"/>
        <v>综合评分合格</v>
      </c>
      <c r="T365" t="str">
        <f t="shared" ca="1" si="145"/>
        <v>优秀</v>
      </c>
      <c r="U365" t="str">
        <f t="shared" ca="1" si="146"/>
        <v>优秀</v>
      </c>
      <c r="V365" t="str">
        <f t="shared" ca="1" si="147"/>
        <v>文采斐然</v>
      </c>
      <c r="W365" t="str">
        <f t="shared" ca="1" si="148"/>
        <v>口灿莲花</v>
      </c>
      <c r="X365" t="str">
        <f t="shared" ca="1" si="149"/>
        <v/>
      </c>
      <c r="Y365" t="str">
        <f t="shared" ca="1" si="150"/>
        <v>SQL大神</v>
      </c>
      <c r="Z365" t="str">
        <f t="shared" ca="1" si="151"/>
        <v>Excel达人</v>
      </c>
      <c r="AA365" t="str">
        <f t="shared" ca="1" si="152"/>
        <v>可视化高手</v>
      </c>
      <c r="AB365" t="str">
        <f t="shared" ca="1" si="153"/>
        <v>算法狂魔</v>
      </c>
      <c r="AC365" t="str">
        <f t="shared" ca="1" si="154"/>
        <v>分析师100364属于高收入人群,能力优秀</v>
      </c>
      <c r="AD365" t="str">
        <f t="shared" ca="1" si="155"/>
        <v>文采斐然 口灿莲花</v>
      </c>
      <c r="AE365" t="str">
        <f t="shared" ca="1" si="156"/>
        <v>SQL大神 Excel达人 可视化高手 算法狂魔</v>
      </c>
      <c r="AF365" t="str">
        <f t="shared" ca="1" si="157"/>
        <v>分析师100364属于高收入人群,能力优秀 此人文采斐然 口灿莲花也是SQL大神 Excel达人 可视化高手 算法狂魔。</v>
      </c>
    </row>
    <row r="366" spans="1:32" x14ac:dyDescent="0.2">
      <c r="A366">
        <v>100365</v>
      </c>
      <c r="B366" s="3">
        <f t="shared" ca="1" si="134"/>
        <v>1712.6982466162833</v>
      </c>
      <c r="C366" s="3">
        <f t="shared" ca="1" si="135"/>
        <v>30.523121268475315</v>
      </c>
      <c r="D366" t="str">
        <f t="shared" ca="1" si="136"/>
        <v>女</v>
      </c>
      <c r="E366" s="3">
        <f t="shared" ca="1" si="137"/>
        <v>3494.2529255486693</v>
      </c>
      <c r="F366" s="3">
        <f t="shared" ca="1" si="138"/>
        <v>15</v>
      </c>
      <c r="G366">
        <f t="shared" ca="1" si="133"/>
        <v>5</v>
      </c>
      <c r="H366">
        <f t="shared" ca="1" si="158"/>
        <v>5</v>
      </c>
      <c r="I366">
        <f t="shared" ca="1" si="158"/>
        <v>4</v>
      </c>
      <c r="J366">
        <f t="shared" ca="1" si="158"/>
        <v>4</v>
      </c>
      <c r="K366">
        <f t="shared" ca="1" si="158"/>
        <v>5</v>
      </c>
      <c r="L366">
        <f t="shared" ca="1" si="158"/>
        <v>4</v>
      </c>
      <c r="M366">
        <f t="shared" ca="1" si="158"/>
        <v>4</v>
      </c>
      <c r="N366" s="2">
        <f t="shared" ca="1" si="139"/>
        <v>4.5</v>
      </c>
      <c r="O366" s="2">
        <f t="shared" ca="1" si="140"/>
        <v>4.333333333333333</v>
      </c>
      <c r="P366" s="2">
        <f t="shared" ca="1" si="141"/>
        <v>4.4333333333333336</v>
      </c>
      <c r="Q366" t="str">
        <f t="shared" ca="1" si="142"/>
        <v>非低收入</v>
      </c>
      <c r="R366" t="str">
        <f t="shared" ca="1" si="143"/>
        <v>中等收入</v>
      </c>
      <c r="S366" t="str">
        <f t="shared" ca="1" si="144"/>
        <v>综合评分合格</v>
      </c>
      <c r="T366" t="str">
        <f t="shared" ca="1" si="145"/>
        <v>非优秀</v>
      </c>
      <c r="U366" t="str">
        <f t="shared" ca="1" si="146"/>
        <v>综合评分合格</v>
      </c>
      <c r="V366" t="str">
        <f t="shared" ca="1" si="147"/>
        <v>文采斐然</v>
      </c>
      <c r="W366" t="str">
        <f t="shared" ca="1" si="148"/>
        <v/>
      </c>
      <c r="X366" t="str">
        <f t="shared" ca="1" si="149"/>
        <v/>
      </c>
      <c r="Y366" t="str">
        <f t="shared" ca="1" si="150"/>
        <v>SQL大神</v>
      </c>
      <c r="Z366" t="str">
        <f t="shared" ca="1" si="151"/>
        <v>Excel达人</v>
      </c>
      <c r="AA366" t="str">
        <f t="shared" ca="1" si="152"/>
        <v/>
      </c>
      <c r="AB366" t="str">
        <f t="shared" ca="1" si="153"/>
        <v/>
      </c>
      <c r="AC366" t="str">
        <f t="shared" ca="1" si="154"/>
        <v>分析师100365属于中等收入人群,能力综合评分合格</v>
      </c>
      <c r="AD366" t="str">
        <f t="shared" ca="1" si="155"/>
        <v>文采斐然</v>
      </c>
      <c r="AE366" t="str">
        <f t="shared" ca="1" si="156"/>
        <v>SQL大神 Excel达人</v>
      </c>
      <c r="AF366" t="str">
        <f t="shared" ca="1" si="157"/>
        <v>分析师100365属于中等收入人群,能力综合评分合格 此人文采斐然也是SQL大神 Excel达人。</v>
      </c>
    </row>
    <row r="367" spans="1:32" x14ac:dyDescent="0.2">
      <c r="A367">
        <v>100366</v>
      </c>
      <c r="B367" s="3">
        <f t="shared" ca="1" si="134"/>
        <v>4045.8334550486975</v>
      </c>
      <c r="C367" s="3">
        <f t="shared" ca="1" si="135"/>
        <v>65.643148935181131</v>
      </c>
      <c r="D367" t="str">
        <f t="shared" ca="1" si="136"/>
        <v>男</v>
      </c>
      <c r="E367" s="3">
        <f t="shared" ca="1" si="137"/>
        <v>9896.6209533017864</v>
      </c>
      <c r="F367" s="3">
        <f t="shared" ca="1" si="138"/>
        <v>22</v>
      </c>
      <c r="G367">
        <f t="shared" ca="1" si="133"/>
        <v>5</v>
      </c>
      <c r="H367">
        <f t="shared" ca="1" si="158"/>
        <v>5</v>
      </c>
      <c r="I367">
        <f t="shared" ca="1" si="158"/>
        <v>5</v>
      </c>
      <c r="J367">
        <f t="shared" ca="1" si="158"/>
        <v>5</v>
      </c>
      <c r="K367">
        <f t="shared" ca="1" si="158"/>
        <v>5</v>
      </c>
      <c r="L367">
        <f t="shared" ca="1" si="158"/>
        <v>5</v>
      </c>
      <c r="M367">
        <f t="shared" ca="1" si="158"/>
        <v>4</v>
      </c>
      <c r="N367" s="2">
        <f t="shared" ca="1" si="139"/>
        <v>5</v>
      </c>
      <c r="O367" s="2">
        <f t="shared" ca="1" si="140"/>
        <v>4.666666666666667</v>
      </c>
      <c r="P367" s="2">
        <f t="shared" ca="1" si="141"/>
        <v>4.8666666666666671</v>
      </c>
      <c r="Q367" t="str">
        <f t="shared" ca="1" si="142"/>
        <v>非低收入</v>
      </c>
      <c r="R367" t="str">
        <f t="shared" ca="1" si="143"/>
        <v>中高收入</v>
      </c>
      <c r="S367" t="str">
        <f t="shared" ca="1" si="144"/>
        <v>综合评分合格</v>
      </c>
      <c r="T367" t="str">
        <f t="shared" ca="1" si="145"/>
        <v>优秀</v>
      </c>
      <c r="U367" t="str">
        <f t="shared" ca="1" si="146"/>
        <v>优秀</v>
      </c>
      <c r="V367" t="str">
        <f t="shared" ca="1" si="147"/>
        <v>文采斐然</v>
      </c>
      <c r="W367" t="str">
        <f t="shared" ca="1" si="148"/>
        <v>口灿莲花</v>
      </c>
      <c r="X367" t="str">
        <f t="shared" ca="1" si="149"/>
        <v/>
      </c>
      <c r="Y367" t="str">
        <f t="shared" ca="1" si="150"/>
        <v>SQL大神</v>
      </c>
      <c r="Z367" t="str">
        <f t="shared" ca="1" si="151"/>
        <v>Excel达人</v>
      </c>
      <c r="AA367" t="str">
        <f t="shared" ca="1" si="152"/>
        <v>可视化高手</v>
      </c>
      <c r="AB367" t="str">
        <f t="shared" ca="1" si="153"/>
        <v>算法狂魔</v>
      </c>
      <c r="AC367" t="str">
        <f t="shared" ca="1" si="154"/>
        <v>分析师100366属于中高收入人群,能力优秀</v>
      </c>
      <c r="AD367" t="str">
        <f t="shared" ca="1" si="155"/>
        <v>文采斐然 口灿莲花</v>
      </c>
      <c r="AE367" t="str">
        <f t="shared" ca="1" si="156"/>
        <v>SQL大神 Excel达人 可视化高手 算法狂魔</v>
      </c>
      <c r="AF367" t="str">
        <f t="shared" ca="1" si="157"/>
        <v>分析师100366属于中高收入人群,能力优秀 此人文采斐然 口灿莲花也是SQL大神 Excel达人 可视化高手 算法狂魔。</v>
      </c>
    </row>
    <row r="368" spans="1:32" x14ac:dyDescent="0.2">
      <c r="A368">
        <v>100367</v>
      </c>
      <c r="B368" s="3">
        <f t="shared" ca="1" si="134"/>
        <v>5097.2869497851734</v>
      </c>
      <c r="C368" s="3">
        <f t="shared" ca="1" si="135"/>
        <v>49.447564846966955</v>
      </c>
      <c r="D368" t="str">
        <f t="shared" ca="1" si="136"/>
        <v>男</v>
      </c>
      <c r="E368" s="3">
        <f t="shared" ca="1" si="137"/>
        <v>15108.918056646426</v>
      </c>
      <c r="F368" s="3">
        <f t="shared" ca="1" si="138"/>
        <v>22</v>
      </c>
      <c r="G368">
        <f t="shared" ca="1" si="133"/>
        <v>4</v>
      </c>
      <c r="H368">
        <f t="shared" ca="1" si="158"/>
        <v>4</v>
      </c>
      <c r="I368">
        <f t="shared" ca="1" si="158"/>
        <v>4</v>
      </c>
      <c r="J368">
        <f t="shared" ca="1" si="158"/>
        <v>5</v>
      </c>
      <c r="K368">
        <f t="shared" ca="1" si="158"/>
        <v>4</v>
      </c>
      <c r="L368">
        <f t="shared" ca="1" si="158"/>
        <v>4</v>
      </c>
      <c r="M368">
        <f t="shared" ca="1" si="158"/>
        <v>3</v>
      </c>
      <c r="N368" s="2">
        <f t="shared" ca="1" si="139"/>
        <v>4.25</v>
      </c>
      <c r="O368" s="2">
        <f t="shared" ca="1" si="140"/>
        <v>3.6666666666666665</v>
      </c>
      <c r="P368" s="2">
        <f t="shared" ca="1" si="141"/>
        <v>4.0166666666666666</v>
      </c>
      <c r="Q368" t="str">
        <f t="shared" ca="1" si="142"/>
        <v>非低收入</v>
      </c>
      <c r="R368" t="str">
        <f t="shared" ca="1" si="143"/>
        <v>高收入</v>
      </c>
      <c r="S368" t="str">
        <f t="shared" ca="1" si="144"/>
        <v>综合评分合格</v>
      </c>
      <c r="T368" t="str">
        <f t="shared" ca="1" si="145"/>
        <v>非优秀</v>
      </c>
      <c r="U368" t="str">
        <f t="shared" ca="1" si="146"/>
        <v>综合评分合格</v>
      </c>
      <c r="V368" t="str">
        <f t="shared" ca="1" si="147"/>
        <v/>
      </c>
      <c r="W368" t="str">
        <f t="shared" ca="1" si="148"/>
        <v/>
      </c>
      <c r="X368" t="str">
        <f t="shared" ca="1" si="149"/>
        <v/>
      </c>
      <c r="Y368" t="str">
        <f t="shared" ca="1" si="150"/>
        <v/>
      </c>
      <c r="Z368" t="str">
        <f t="shared" ca="1" si="151"/>
        <v/>
      </c>
      <c r="AA368" t="str">
        <f t="shared" ca="1" si="152"/>
        <v/>
      </c>
      <c r="AB368" t="str">
        <f t="shared" ca="1" si="153"/>
        <v>算法狂魔</v>
      </c>
      <c r="AC368" t="str">
        <f t="shared" ca="1" si="154"/>
        <v>分析师100367属于高收入人群,能力综合评分合格</v>
      </c>
      <c r="AD368" t="str">
        <f t="shared" ca="1" si="155"/>
        <v/>
      </c>
      <c r="AE368" t="str">
        <f t="shared" ca="1" si="156"/>
        <v>算法狂魔</v>
      </c>
      <c r="AF368" t="str">
        <f t="shared" ca="1" si="157"/>
        <v>分析师100367属于高收入人群,能力综合评分合格 也是算法狂魔。</v>
      </c>
    </row>
    <row r="369" spans="1:32" x14ac:dyDescent="0.2">
      <c r="A369">
        <v>100368</v>
      </c>
      <c r="B369" s="3">
        <f t="shared" ca="1" si="134"/>
        <v>1243.124870204131</v>
      </c>
      <c r="C369" s="3">
        <f t="shared" ca="1" si="135"/>
        <v>67.101183906917115</v>
      </c>
      <c r="D369" t="str">
        <f t="shared" ca="1" si="136"/>
        <v>女</v>
      </c>
      <c r="E369" s="3">
        <f t="shared" ca="1" si="137"/>
        <v>7370.3043212999237</v>
      </c>
      <c r="F369" s="3">
        <f t="shared" ca="1" si="138"/>
        <v>14</v>
      </c>
      <c r="G369">
        <f t="shared" ca="1" si="133"/>
        <v>4</v>
      </c>
      <c r="H369">
        <f t="shared" ca="1" si="158"/>
        <v>5</v>
      </c>
      <c r="I369">
        <f t="shared" ca="1" si="158"/>
        <v>3</v>
      </c>
      <c r="J369">
        <f t="shared" ca="1" si="158"/>
        <v>4</v>
      </c>
      <c r="K369">
        <f t="shared" ca="1" si="158"/>
        <v>3</v>
      </c>
      <c r="L369">
        <f t="shared" ca="1" si="158"/>
        <v>5</v>
      </c>
      <c r="M369">
        <f t="shared" ca="1" si="158"/>
        <v>3</v>
      </c>
      <c r="N369" s="2">
        <f t="shared" ca="1" si="139"/>
        <v>4</v>
      </c>
      <c r="O369" s="2">
        <f t="shared" ca="1" si="140"/>
        <v>3.6666666666666665</v>
      </c>
      <c r="P369" s="2">
        <f t="shared" ca="1" si="141"/>
        <v>3.8666666666666667</v>
      </c>
      <c r="Q369" t="str">
        <f t="shared" ca="1" si="142"/>
        <v>非低收入</v>
      </c>
      <c r="R369" t="str">
        <f t="shared" ca="1" si="143"/>
        <v>中高收入</v>
      </c>
      <c r="S369" t="str">
        <f t="shared" ca="1" si="144"/>
        <v>综合评分合格</v>
      </c>
      <c r="T369" t="str">
        <f t="shared" ca="1" si="145"/>
        <v>非优秀</v>
      </c>
      <c r="U369" t="str">
        <f t="shared" ca="1" si="146"/>
        <v>综合评分合格</v>
      </c>
      <c r="V369" t="str">
        <f t="shared" ca="1" si="147"/>
        <v/>
      </c>
      <c r="W369" t="str">
        <f t="shared" ca="1" si="148"/>
        <v>口灿莲花</v>
      </c>
      <c r="X369" t="str">
        <f t="shared" ca="1" si="149"/>
        <v/>
      </c>
      <c r="Y369" t="str">
        <f t="shared" ca="1" si="150"/>
        <v/>
      </c>
      <c r="Z369" t="str">
        <f t="shared" ca="1" si="151"/>
        <v>Excel达人</v>
      </c>
      <c r="AA369" t="str">
        <f t="shared" ca="1" si="152"/>
        <v/>
      </c>
      <c r="AB369" t="str">
        <f t="shared" ca="1" si="153"/>
        <v/>
      </c>
      <c r="AC369" t="str">
        <f t="shared" ca="1" si="154"/>
        <v>分析师100368属于中高收入人群,能力综合评分合格</v>
      </c>
      <c r="AD369" t="str">
        <f t="shared" ca="1" si="155"/>
        <v>口灿莲花</v>
      </c>
      <c r="AE369" t="str">
        <f t="shared" ca="1" si="156"/>
        <v>Excel达人</v>
      </c>
      <c r="AF369" t="str">
        <f t="shared" ca="1" si="157"/>
        <v>分析师100368属于中高收入人群,能力综合评分合格 此人口灿莲花也是Excel达人。</v>
      </c>
    </row>
    <row r="370" spans="1:32" x14ac:dyDescent="0.2">
      <c r="A370">
        <v>100369</v>
      </c>
      <c r="B370" s="3">
        <f t="shared" ca="1" si="134"/>
        <v>3824.8388647629072</v>
      </c>
      <c r="C370" s="3">
        <f t="shared" ca="1" si="135"/>
        <v>26.653672880807722</v>
      </c>
      <c r="D370" t="str">
        <f t="shared" ca="1" si="136"/>
        <v>男</v>
      </c>
      <c r="E370" s="3">
        <f t="shared" ca="1" si="137"/>
        <v>4970.6165824763648</v>
      </c>
      <c r="F370" s="3">
        <f t="shared" ca="1" si="138"/>
        <v>13</v>
      </c>
      <c r="G370">
        <f t="shared" ca="1" si="133"/>
        <v>5</v>
      </c>
      <c r="H370">
        <f t="shared" ca="1" si="158"/>
        <v>4</v>
      </c>
      <c r="I370">
        <f t="shared" ca="1" si="158"/>
        <v>5</v>
      </c>
      <c r="J370">
        <f t="shared" ca="1" si="158"/>
        <v>5</v>
      </c>
      <c r="K370">
        <f t="shared" ca="1" si="158"/>
        <v>5</v>
      </c>
      <c r="L370">
        <f t="shared" ca="1" si="158"/>
        <v>5</v>
      </c>
      <c r="M370">
        <f t="shared" ca="1" si="158"/>
        <v>3</v>
      </c>
      <c r="N370" s="2">
        <f t="shared" ca="1" si="139"/>
        <v>4.75</v>
      </c>
      <c r="O370" s="2">
        <f t="shared" ca="1" si="140"/>
        <v>4.333333333333333</v>
      </c>
      <c r="P370" s="2">
        <f t="shared" ca="1" si="141"/>
        <v>4.5833333333333339</v>
      </c>
      <c r="Q370" t="str">
        <f t="shared" ca="1" si="142"/>
        <v>非低收入</v>
      </c>
      <c r="R370" t="str">
        <f t="shared" ca="1" si="143"/>
        <v>中等收入</v>
      </c>
      <c r="S370" t="str">
        <f t="shared" ca="1" si="144"/>
        <v>综合评分合格</v>
      </c>
      <c r="T370" t="str">
        <f t="shared" ca="1" si="145"/>
        <v>非优秀</v>
      </c>
      <c r="U370" t="str">
        <f t="shared" ca="1" si="146"/>
        <v>综合评分合格</v>
      </c>
      <c r="V370" t="str">
        <f t="shared" ca="1" si="147"/>
        <v>文采斐然</v>
      </c>
      <c r="W370" t="str">
        <f t="shared" ca="1" si="148"/>
        <v>口灿莲花</v>
      </c>
      <c r="X370" t="str">
        <f t="shared" ca="1" si="149"/>
        <v/>
      </c>
      <c r="Y370" t="str">
        <f t="shared" ca="1" si="150"/>
        <v>SQL大神</v>
      </c>
      <c r="Z370" t="str">
        <f t="shared" ca="1" si="151"/>
        <v/>
      </c>
      <c r="AA370" t="str">
        <f t="shared" ca="1" si="152"/>
        <v>可视化高手</v>
      </c>
      <c r="AB370" t="str">
        <f t="shared" ca="1" si="153"/>
        <v>算法狂魔</v>
      </c>
      <c r="AC370" t="str">
        <f t="shared" ca="1" si="154"/>
        <v>分析师100369属于中等收入人群,能力综合评分合格</v>
      </c>
      <c r="AD370" t="str">
        <f t="shared" ca="1" si="155"/>
        <v>文采斐然 口灿莲花</v>
      </c>
      <c r="AE370" t="str">
        <f t="shared" ca="1" si="156"/>
        <v>SQL大神 可视化高手 算法狂魔</v>
      </c>
      <c r="AF370" t="str">
        <f t="shared" ca="1" si="157"/>
        <v>分析师100369属于中等收入人群,能力综合评分合格 此人文采斐然 口灿莲花也是SQL大神 可视化高手 算法狂魔。</v>
      </c>
    </row>
    <row r="371" spans="1:32" x14ac:dyDescent="0.2">
      <c r="A371">
        <v>100370</v>
      </c>
      <c r="B371" s="3">
        <f t="shared" ca="1" si="134"/>
        <v>1921.8508077497199</v>
      </c>
      <c r="C371" s="3">
        <f t="shared" ca="1" si="135"/>
        <v>48.454366010569871</v>
      </c>
      <c r="D371" t="str">
        <f t="shared" ca="1" si="136"/>
        <v>女</v>
      </c>
      <c r="E371" s="3">
        <f t="shared" ca="1" si="137"/>
        <v>20572.538289181855</v>
      </c>
      <c r="F371" s="3">
        <f t="shared" ca="1" si="138"/>
        <v>21</v>
      </c>
      <c r="G371">
        <f t="shared" ca="1" si="133"/>
        <v>4</v>
      </c>
      <c r="H371">
        <f t="shared" ca="1" si="158"/>
        <v>5</v>
      </c>
      <c r="I371">
        <f t="shared" ca="1" si="158"/>
        <v>4</v>
      </c>
      <c r="J371">
        <f t="shared" ca="1" si="158"/>
        <v>4</v>
      </c>
      <c r="K371">
        <f t="shared" ca="1" si="158"/>
        <v>5</v>
      </c>
      <c r="L371">
        <f t="shared" ca="1" si="158"/>
        <v>5</v>
      </c>
      <c r="M371">
        <f t="shared" ca="1" si="158"/>
        <v>5</v>
      </c>
      <c r="N371" s="2">
        <f t="shared" ca="1" si="139"/>
        <v>4.25</v>
      </c>
      <c r="O371" s="2">
        <f t="shared" ca="1" si="140"/>
        <v>5</v>
      </c>
      <c r="P371" s="2">
        <f t="shared" ca="1" si="141"/>
        <v>4.55</v>
      </c>
      <c r="Q371" t="str">
        <f t="shared" ca="1" si="142"/>
        <v>非低收入</v>
      </c>
      <c r="R371" t="str">
        <f t="shared" ca="1" si="143"/>
        <v>高收入</v>
      </c>
      <c r="S371" t="str">
        <f t="shared" ca="1" si="144"/>
        <v>综合评分合格</v>
      </c>
      <c r="T371" t="str">
        <f t="shared" ca="1" si="145"/>
        <v>非优秀</v>
      </c>
      <c r="U371" t="str">
        <f t="shared" ca="1" si="146"/>
        <v>综合评分合格</v>
      </c>
      <c r="V371" t="str">
        <f t="shared" ca="1" si="147"/>
        <v>文采斐然</v>
      </c>
      <c r="W371" t="str">
        <f t="shared" ca="1" si="148"/>
        <v>口灿莲花</v>
      </c>
      <c r="X371" t="str">
        <f t="shared" ca="1" si="149"/>
        <v>颜值爆表</v>
      </c>
      <c r="Y371" t="str">
        <f t="shared" ca="1" si="150"/>
        <v/>
      </c>
      <c r="Z371" t="str">
        <f t="shared" ca="1" si="151"/>
        <v>Excel达人</v>
      </c>
      <c r="AA371" t="str">
        <f t="shared" ca="1" si="152"/>
        <v/>
      </c>
      <c r="AB371" t="str">
        <f t="shared" ca="1" si="153"/>
        <v/>
      </c>
      <c r="AC371" t="str">
        <f t="shared" ca="1" si="154"/>
        <v>分析师100370属于高收入人群,能力综合评分合格</v>
      </c>
      <c r="AD371" t="str">
        <f t="shared" ca="1" si="155"/>
        <v>文采斐然 口灿莲花 颜值爆表</v>
      </c>
      <c r="AE371" t="str">
        <f t="shared" ca="1" si="156"/>
        <v>Excel达人</v>
      </c>
      <c r="AF371" t="str">
        <f t="shared" ca="1" si="157"/>
        <v>分析师100370属于高收入人群,能力综合评分合格 此人文采斐然 口灿莲花 颜值爆表也是Excel达人。</v>
      </c>
    </row>
    <row r="372" spans="1:32" x14ac:dyDescent="0.2">
      <c r="A372">
        <v>100371</v>
      </c>
      <c r="B372" s="3">
        <f t="shared" ca="1" si="134"/>
        <v>2859.9094467294185</v>
      </c>
      <c r="C372" s="3">
        <f t="shared" ca="1" si="135"/>
        <v>49.122285564938238</v>
      </c>
      <c r="D372" t="str">
        <f t="shared" ca="1" si="136"/>
        <v>男</v>
      </c>
      <c r="E372" s="3">
        <f t="shared" ca="1" si="137"/>
        <v>20705.5095134029</v>
      </c>
      <c r="F372" s="3">
        <f t="shared" ca="1" si="138"/>
        <v>10</v>
      </c>
      <c r="G372">
        <f t="shared" ca="1" si="133"/>
        <v>5</v>
      </c>
      <c r="H372">
        <f t="shared" ca="1" si="158"/>
        <v>5</v>
      </c>
      <c r="I372">
        <f t="shared" ca="1" si="158"/>
        <v>3</v>
      </c>
      <c r="J372">
        <f t="shared" ca="1" si="158"/>
        <v>2</v>
      </c>
      <c r="K372">
        <f t="shared" ca="1" si="158"/>
        <v>5</v>
      </c>
      <c r="L372">
        <f t="shared" ca="1" si="158"/>
        <v>4</v>
      </c>
      <c r="M372">
        <f t="shared" ca="1" si="158"/>
        <v>5</v>
      </c>
      <c r="N372" s="2">
        <f t="shared" ca="1" si="139"/>
        <v>3.75</v>
      </c>
      <c r="O372" s="2">
        <f t="shared" ca="1" si="140"/>
        <v>4.666666666666667</v>
      </c>
      <c r="P372" s="2">
        <f t="shared" ca="1" si="141"/>
        <v>4.1166666666666671</v>
      </c>
      <c r="Q372" t="str">
        <f t="shared" ca="1" si="142"/>
        <v>非低收入</v>
      </c>
      <c r="R372" t="str">
        <f t="shared" ca="1" si="143"/>
        <v>高收入</v>
      </c>
      <c r="S372" t="str">
        <f t="shared" ca="1" si="144"/>
        <v>综合评分合格</v>
      </c>
      <c r="T372" t="str">
        <f t="shared" ca="1" si="145"/>
        <v>非优秀</v>
      </c>
      <c r="U372" t="str">
        <f t="shared" ca="1" si="146"/>
        <v>综合评分合格</v>
      </c>
      <c r="V372" t="str">
        <f t="shared" ca="1" si="147"/>
        <v>文采斐然</v>
      </c>
      <c r="W372" t="str">
        <f t="shared" ca="1" si="148"/>
        <v/>
      </c>
      <c r="X372" t="str">
        <f t="shared" ca="1" si="149"/>
        <v>颜值爆表</v>
      </c>
      <c r="Y372" t="str">
        <f t="shared" ca="1" si="150"/>
        <v>SQL大神</v>
      </c>
      <c r="Z372" t="str">
        <f t="shared" ca="1" si="151"/>
        <v>Excel达人</v>
      </c>
      <c r="AA372" t="str">
        <f t="shared" ca="1" si="152"/>
        <v/>
      </c>
      <c r="AB372" t="str">
        <f t="shared" ca="1" si="153"/>
        <v/>
      </c>
      <c r="AC372" t="str">
        <f t="shared" ca="1" si="154"/>
        <v>分析师100371属于高收入人群,能力综合评分合格</v>
      </c>
      <c r="AD372" t="str">
        <f t="shared" ca="1" si="155"/>
        <v>文采斐然 颜值爆表</v>
      </c>
      <c r="AE372" t="str">
        <f t="shared" ca="1" si="156"/>
        <v>SQL大神 Excel达人</v>
      </c>
      <c r="AF372" t="str">
        <f t="shared" ca="1" si="157"/>
        <v>分析师100371属于高收入人群,能力综合评分合格 此人文采斐然 颜值爆表也是SQL大神 Excel达人。</v>
      </c>
    </row>
    <row r="373" spans="1:32" x14ac:dyDescent="0.2">
      <c r="A373">
        <v>100372</v>
      </c>
      <c r="B373" s="3">
        <f t="shared" ca="1" si="134"/>
        <v>6337.6499692253819</v>
      </c>
      <c r="C373" s="3">
        <f t="shared" ca="1" si="135"/>
        <v>62.011642449769951</v>
      </c>
      <c r="D373" t="str">
        <f t="shared" ca="1" si="136"/>
        <v>男</v>
      </c>
      <c r="E373" s="3">
        <f t="shared" ca="1" si="137"/>
        <v>2888.344283803182</v>
      </c>
      <c r="F373" s="3">
        <f t="shared" ca="1" si="138"/>
        <v>18</v>
      </c>
      <c r="G373">
        <f t="shared" ref="G373:G436" ca="1" si="159">IF(RAND()&lt;0.5,5,IF(RAND()&lt;0.7,4,IF(RAND()&lt;0.8,3,IF(RAND()&lt;0.9,2,1))))</f>
        <v>5</v>
      </c>
      <c r="H373">
        <f t="shared" ca="1" si="158"/>
        <v>5</v>
      </c>
      <c r="I373">
        <f t="shared" ca="1" si="158"/>
        <v>4</v>
      </c>
      <c r="J373">
        <f t="shared" ca="1" si="158"/>
        <v>5</v>
      </c>
      <c r="K373">
        <f t="shared" ca="1" si="158"/>
        <v>5</v>
      </c>
      <c r="L373">
        <f t="shared" ca="1" si="158"/>
        <v>2</v>
      </c>
      <c r="M373">
        <f t="shared" ca="1" si="158"/>
        <v>5</v>
      </c>
      <c r="N373" s="2">
        <f t="shared" ca="1" si="139"/>
        <v>4.75</v>
      </c>
      <c r="O373" s="2">
        <f t="shared" ca="1" si="140"/>
        <v>4</v>
      </c>
      <c r="P373" s="2">
        <f t="shared" ca="1" si="141"/>
        <v>4.45</v>
      </c>
      <c r="Q373" t="str">
        <f t="shared" ca="1" si="142"/>
        <v>低收入</v>
      </c>
      <c r="R373" t="str">
        <f t="shared" ca="1" si="143"/>
        <v>低收入</v>
      </c>
      <c r="S373" t="str">
        <f t="shared" ca="1" si="144"/>
        <v>综合评分合格</v>
      </c>
      <c r="T373" t="str">
        <f t="shared" ca="1" si="145"/>
        <v>非优秀</v>
      </c>
      <c r="U373" t="str">
        <f t="shared" ca="1" si="146"/>
        <v>综合评分合格</v>
      </c>
      <c r="V373" t="str">
        <f t="shared" ca="1" si="147"/>
        <v>文采斐然</v>
      </c>
      <c r="W373" t="str">
        <f t="shared" ca="1" si="148"/>
        <v/>
      </c>
      <c r="X373" t="str">
        <f t="shared" ca="1" si="149"/>
        <v>颜值爆表</v>
      </c>
      <c r="Y373" t="str">
        <f t="shared" ca="1" si="150"/>
        <v>SQL大神</v>
      </c>
      <c r="Z373" t="str">
        <f t="shared" ca="1" si="151"/>
        <v>Excel达人</v>
      </c>
      <c r="AA373" t="str">
        <f t="shared" ca="1" si="152"/>
        <v/>
      </c>
      <c r="AB373" t="str">
        <f t="shared" ca="1" si="153"/>
        <v>算法狂魔</v>
      </c>
      <c r="AC373" t="str">
        <f t="shared" ca="1" si="154"/>
        <v>分析师100372属于低收入人群,能力综合评分合格</v>
      </c>
      <c r="AD373" t="str">
        <f t="shared" ca="1" si="155"/>
        <v>文采斐然 颜值爆表</v>
      </c>
      <c r="AE373" t="str">
        <f t="shared" ca="1" si="156"/>
        <v>SQL大神 Excel达人 算法狂魔</v>
      </c>
      <c r="AF373" t="str">
        <f t="shared" ca="1" si="157"/>
        <v>分析师100372属于低收入人群,能力综合评分合格 此人文采斐然 颜值爆表也是SQL大神 Excel达人 算法狂魔。</v>
      </c>
    </row>
    <row r="374" spans="1:32" x14ac:dyDescent="0.2">
      <c r="A374">
        <v>100373</v>
      </c>
      <c r="B374" s="3">
        <f t="shared" ca="1" si="134"/>
        <v>2951.1068823691298</v>
      </c>
      <c r="C374" s="3">
        <f t="shared" ca="1" si="135"/>
        <v>23.219304683130304</v>
      </c>
      <c r="D374" t="str">
        <f t="shared" ca="1" si="136"/>
        <v>男</v>
      </c>
      <c r="E374" s="3">
        <f t="shared" ca="1" si="137"/>
        <v>14099.276883283128</v>
      </c>
      <c r="F374" s="3">
        <f t="shared" ca="1" si="138"/>
        <v>16</v>
      </c>
      <c r="G374">
        <f t="shared" ca="1" si="159"/>
        <v>4</v>
      </c>
      <c r="H374">
        <f t="shared" ca="1" si="158"/>
        <v>3</v>
      </c>
      <c r="I374">
        <f t="shared" ca="1" si="158"/>
        <v>4</v>
      </c>
      <c r="J374">
        <f t="shared" ca="1" si="158"/>
        <v>4</v>
      </c>
      <c r="K374">
        <f t="shared" ca="1" si="158"/>
        <v>5</v>
      </c>
      <c r="L374">
        <f t="shared" ca="1" si="158"/>
        <v>4</v>
      </c>
      <c r="M374">
        <f t="shared" ca="1" si="158"/>
        <v>4</v>
      </c>
      <c r="N374" s="2">
        <f t="shared" ca="1" si="139"/>
        <v>3.75</v>
      </c>
      <c r="O374" s="2">
        <f t="shared" ca="1" si="140"/>
        <v>4.333333333333333</v>
      </c>
      <c r="P374" s="2">
        <f t="shared" ca="1" si="141"/>
        <v>3.9833333333333334</v>
      </c>
      <c r="Q374" t="str">
        <f t="shared" ca="1" si="142"/>
        <v>非低收入</v>
      </c>
      <c r="R374" t="str">
        <f t="shared" ca="1" si="143"/>
        <v>高收入</v>
      </c>
      <c r="S374" t="str">
        <f t="shared" ca="1" si="144"/>
        <v>综合评分合格</v>
      </c>
      <c r="T374" t="str">
        <f t="shared" ca="1" si="145"/>
        <v>非优秀</v>
      </c>
      <c r="U374" t="str">
        <f t="shared" ca="1" si="146"/>
        <v>综合评分合格</v>
      </c>
      <c r="V374" t="str">
        <f t="shared" ca="1" si="147"/>
        <v>文采斐然</v>
      </c>
      <c r="W374" t="str">
        <f t="shared" ca="1" si="148"/>
        <v/>
      </c>
      <c r="X374" t="str">
        <f t="shared" ca="1" si="149"/>
        <v/>
      </c>
      <c r="Y374" t="str">
        <f t="shared" ca="1" si="150"/>
        <v/>
      </c>
      <c r="Z374" t="str">
        <f t="shared" ca="1" si="151"/>
        <v/>
      </c>
      <c r="AA374" t="str">
        <f t="shared" ca="1" si="152"/>
        <v/>
      </c>
      <c r="AB374" t="str">
        <f t="shared" ca="1" si="153"/>
        <v/>
      </c>
      <c r="AC374" t="str">
        <f t="shared" ca="1" si="154"/>
        <v>分析师100373属于高收入人群,能力综合评分合格</v>
      </c>
      <c r="AD374" t="str">
        <f t="shared" ca="1" si="155"/>
        <v>文采斐然</v>
      </c>
      <c r="AE374" t="str">
        <f t="shared" ca="1" si="156"/>
        <v/>
      </c>
      <c r="AF374" t="str">
        <f t="shared" ca="1" si="157"/>
        <v>分析师100373属于高收入人群,能力综合评分合格 此人文采斐然。</v>
      </c>
    </row>
    <row r="375" spans="1:32" x14ac:dyDescent="0.2">
      <c r="A375">
        <v>100374</v>
      </c>
      <c r="B375" s="3">
        <f t="shared" ca="1" si="134"/>
        <v>7303.324852168711</v>
      </c>
      <c r="C375" s="3">
        <f t="shared" ca="1" si="135"/>
        <v>42.900208698491909</v>
      </c>
      <c r="D375" t="str">
        <f t="shared" ca="1" si="136"/>
        <v>男</v>
      </c>
      <c r="E375" s="3">
        <f t="shared" ca="1" si="137"/>
        <v>21510.008488377167</v>
      </c>
      <c r="F375" s="3">
        <f t="shared" ca="1" si="138"/>
        <v>12</v>
      </c>
      <c r="G375">
        <f t="shared" ca="1" si="159"/>
        <v>5</v>
      </c>
      <c r="H375">
        <f t="shared" ca="1" si="158"/>
        <v>4</v>
      </c>
      <c r="I375">
        <f t="shared" ca="1" si="158"/>
        <v>4</v>
      </c>
      <c r="J375">
        <f t="shared" ca="1" si="158"/>
        <v>5</v>
      </c>
      <c r="K375">
        <f t="shared" ca="1" si="158"/>
        <v>4</v>
      </c>
      <c r="L375">
        <f t="shared" ca="1" si="158"/>
        <v>5</v>
      </c>
      <c r="M375">
        <f t="shared" ca="1" si="158"/>
        <v>4</v>
      </c>
      <c r="N375" s="2">
        <f t="shared" ca="1" si="139"/>
        <v>4.5</v>
      </c>
      <c r="O375" s="2">
        <f t="shared" ca="1" si="140"/>
        <v>4.333333333333333</v>
      </c>
      <c r="P375" s="2">
        <f t="shared" ca="1" si="141"/>
        <v>4.4333333333333336</v>
      </c>
      <c r="Q375" t="str">
        <f t="shared" ca="1" si="142"/>
        <v>非低收入</v>
      </c>
      <c r="R375" t="str">
        <f t="shared" ca="1" si="143"/>
        <v>高收入</v>
      </c>
      <c r="S375" t="str">
        <f t="shared" ca="1" si="144"/>
        <v>综合评分合格</v>
      </c>
      <c r="T375" t="str">
        <f t="shared" ca="1" si="145"/>
        <v>非优秀</v>
      </c>
      <c r="U375" t="str">
        <f t="shared" ca="1" si="146"/>
        <v>综合评分合格</v>
      </c>
      <c r="V375" t="str">
        <f t="shared" ca="1" si="147"/>
        <v/>
      </c>
      <c r="W375" t="str">
        <f t="shared" ca="1" si="148"/>
        <v>口灿莲花</v>
      </c>
      <c r="X375" t="str">
        <f t="shared" ca="1" si="149"/>
        <v/>
      </c>
      <c r="Y375" t="str">
        <f t="shared" ca="1" si="150"/>
        <v>SQL大神</v>
      </c>
      <c r="Z375" t="str">
        <f t="shared" ca="1" si="151"/>
        <v/>
      </c>
      <c r="AA375" t="str">
        <f t="shared" ca="1" si="152"/>
        <v/>
      </c>
      <c r="AB375" t="str">
        <f t="shared" ca="1" si="153"/>
        <v>算法狂魔</v>
      </c>
      <c r="AC375" t="str">
        <f t="shared" ca="1" si="154"/>
        <v>分析师100374属于高收入人群,能力综合评分合格</v>
      </c>
      <c r="AD375" t="str">
        <f t="shared" ca="1" si="155"/>
        <v>口灿莲花</v>
      </c>
      <c r="AE375" t="str">
        <f t="shared" ca="1" si="156"/>
        <v>SQL大神 算法狂魔</v>
      </c>
      <c r="AF375" t="str">
        <f t="shared" ca="1" si="157"/>
        <v>分析师100374属于高收入人群,能力综合评分合格 此人口灿莲花也是SQL大神 算法狂魔。</v>
      </c>
    </row>
    <row r="376" spans="1:32" x14ac:dyDescent="0.2">
      <c r="A376">
        <v>100375</v>
      </c>
      <c r="B376" s="3">
        <f t="shared" ca="1" si="134"/>
        <v>1426.2530095301772</v>
      </c>
      <c r="C376" s="3">
        <f t="shared" ca="1" si="135"/>
        <v>38.296059870630742</v>
      </c>
      <c r="D376" t="str">
        <f t="shared" ca="1" si="136"/>
        <v>男</v>
      </c>
      <c r="E376" s="3">
        <f t="shared" ca="1" si="137"/>
        <v>7252.6140270428787</v>
      </c>
      <c r="F376" s="3">
        <f t="shared" ca="1" si="138"/>
        <v>15</v>
      </c>
      <c r="G376">
        <f t="shared" ca="1" si="159"/>
        <v>4</v>
      </c>
      <c r="H376">
        <f t="shared" ca="1" si="158"/>
        <v>5</v>
      </c>
      <c r="I376">
        <f t="shared" ca="1" si="158"/>
        <v>5</v>
      </c>
      <c r="J376">
        <f t="shared" ca="1" si="158"/>
        <v>5</v>
      </c>
      <c r="K376">
        <f t="shared" ca="1" si="158"/>
        <v>5</v>
      </c>
      <c r="L376">
        <f t="shared" ca="1" si="158"/>
        <v>4</v>
      </c>
      <c r="M376">
        <f t="shared" ca="1" si="158"/>
        <v>3</v>
      </c>
      <c r="N376" s="2">
        <f t="shared" ca="1" si="139"/>
        <v>4.75</v>
      </c>
      <c r="O376" s="2">
        <f t="shared" ca="1" si="140"/>
        <v>4</v>
      </c>
      <c r="P376" s="2">
        <f t="shared" ca="1" si="141"/>
        <v>4.45</v>
      </c>
      <c r="Q376" t="str">
        <f t="shared" ca="1" si="142"/>
        <v>非低收入</v>
      </c>
      <c r="R376" t="str">
        <f t="shared" ca="1" si="143"/>
        <v>中高收入</v>
      </c>
      <c r="S376" t="str">
        <f t="shared" ca="1" si="144"/>
        <v>综合评分合格</v>
      </c>
      <c r="T376" t="str">
        <f t="shared" ca="1" si="145"/>
        <v>非优秀</v>
      </c>
      <c r="U376" t="str">
        <f t="shared" ca="1" si="146"/>
        <v>综合评分合格</v>
      </c>
      <c r="V376" t="str">
        <f t="shared" ca="1" si="147"/>
        <v>文采斐然</v>
      </c>
      <c r="W376" t="str">
        <f t="shared" ca="1" si="148"/>
        <v/>
      </c>
      <c r="X376" t="str">
        <f t="shared" ca="1" si="149"/>
        <v/>
      </c>
      <c r="Y376" t="str">
        <f t="shared" ca="1" si="150"/>
        <v/>
      </c>
      <c r="Z376" t="str">
        <f t="shared" ca="1" si="151"/>
        <v>Excel达人</v>
      </c>
      <c r="AA376" t="str">
        <f t="shared" ca="1" si="152"/>
        <v>可视化高手</v>
      </c>
      <c r="AB376" t="str">
        <f t="shared" ca="1" si="153"/>
        <v>算法狂魔</v>
      </c>
      <c r="AC376" t="str">
        <f t="shared" ca="1" si="154"/>
        <v>分析师100375属于中高收入人群,能力综合评分合格</v>
      </c>
      <c r="AD376" t="str">
        <f t="shared" ca="1" si="155"/>
        <v>文采斐然</v>
      </c>
      <c r="AE376" t="str">
        <f t="shared" ca="1" si="156"/>
        <v>Excel达人 可视化高手 算法狂魔</v>
      </c>
      <c r="AF376" t="str">
        <f t="shared" ca="1" si="157"/>
        <v>分析师100375属于中高收入人群,能力综合评分合格 此人文采斐然也是Excel达人 可视化高手 算法狂魔。</v>
      </c>
    </row>
    <row r="377" spans="1:32" x14ac:dyDescent="0.2">
      <c r="A377">
        <v>100376</v>
      </c>
      <c r="B377" s="3">
        <f t="shared" ca="1" si="134"/>
        <v>6413.9058594851176</v>
      </c>
      <c r="C377" s="3">
        <f t="shared" ca="1" si="135"/>
        <v>55.945072055429279</v>
      </c>
      <c r="D377" t="str">
        <f t="shared" ca="1" si="136"/>
        <v>女</v>
      </c>
      <c r="E377" s="3">
        <f t="shared" ca="1" si="137"/>
        <v>14046.104521428313</v>
      </c>
      <c r="F377" s="3">
        <f t="shared" ca="1" si="138"/>
        <v>14</v>
      </c>
      <c r="G377">
        <f t="shared" ca="1" si="159"/>
        <v>5</v>
      </c>
      <c r="H377">
        <f t="shared" ca="1" si="158"/>
        <v>5</v>
      </c>
      <c r="I377">
        <f t="shared" ca="1" si="158"/>
        <v>5</v>
      </c>
      <c r="J377">
        <f t="shared" ca="1" si="158"/>
        <v>4</v>
      </c>
      <c r="K377">
        <f t="shared" ca="1" si="158"/>
        <v>4</v>
      </c>
      <c r="L377">
        <f t="shared" ca="1" si="158"/>
        <v>5</v>
      </c>
      <c r="M377">
        <f t="shared" ca="1" si="158"/>
        <v>4</v>
      </c>
      <c r="N377" s="2">
        <f t="shared" ca="1" si="139"/>
        <v>4.75</v>
      </c>
      <c r="O377" s="2">
        <f t="shared" ca="1" si="140"/>
        <v>4.333333333333333</v>
      </c>
      <c r="P377" s="2">
        <f t="shared" ca="1" si="141"/>
        <v>4.5833333333333339</v>
      </c>
      <c r="Q377" t="str">
        <f t="shared" ca="1" si="142"/>
        <v>非低收入</v>
      </c>
      <c r="R377" t="str">
        <f t="shared" ca="1" si="143"/>
        <v>高收入</v>
      </c>
      <c r="S377" t="str">
        <f t="shared" ca="1" si="144"/>
        <v>综合评分合格</v>
      </c>
      <c r="T377" t="str">
        <f t="shared" ca="1" si="145"/>
        <v>非优秀</v>
      </c>
      <c r="U377" t="str">
        <f t="shared" ca="1" si="146"/>
        <v>综合评分合格</v>
      </c>
      <c r="V377" t="str">
        <f t="shared" ca="1" si="147"/>
        <v/>
      </c>
      <c r="W377" t="str">
        <f t="shared" ca="1" si="148"/>
        <v>口灿莲花</v>
      </c>
      <c r="X377" t="str">
        <f t="shared" ca="1" si="149"/>
        <v/>
      </c>
      <c r="Y377" t="str">
        <f t="shared" ca="1" si="150"/>
        <v>SQL大神</v>
      </c>
      <c r="Z377" t="str">
        <f t="shared" ca="1" si="151"/>
        <v>Excel达人</v>
      </c>
      <c r="AA377" t="str">
        <f t="shared" ca="1" si="152"/>
        <v>可视化高手</v>
      </c>
      <c r="AB377" t="str">
        <f t="shared" ca="1" si="153"/>
        <v/>
      </c>
      <c r="AC377" t="str">
        <f t="shared" ca="1" si="154"/>
        <v>分析师100376属于高收入人群,能力综合评分合格</v>
      </c>
      <c r="AD377" t="str">
        <f t="shared" ca="1" si="155"/>
        <v>口灿莲花</v>
      </c>
      <c r="AE377" t="str">
        <f t="shared" ca="1" si="156"/>
        <v>SQL大神 Excel达人 可视化高手</v>
      </c>
      <c r="AF377" t="str">
        <f t="shared" ca="1" si="157"/>
        <v>分析师100376属于高收入人群,能力综合评分合格 此人口灿莲花也是SQL大神 Excel达人 可视化高手。</v>
      </c>
    </row>
    <row r="378" spans="1:32" x14ac:dyDescent="0.2">
      <c r="A378">
        <v>100377</v>
      </c>
      <c r="B378" s="3">
        <f t="shared" ca="1" si="134"/>
        <v>6673.5644042963595</v>
      </c>
      <c r="C378" s="3">
        <f t="shared" ca="1" si="135"/>
        <v>37.765669103975753</v>
      </c>
      <c r="D378" t="str">
        <f t="shared" ca="1" si="136"/>
        <v>女</v>
      </c>
      <c r="E378" s="3">
        <f t="shared" ca="1" si="137"/>
        <v>19306.796947747411</v>
      </c>
      <c r="F378" s="3">
        <f t="shared" ca="1" si="138"/>
        <v>18</v>
      </c>
      <c r="G378">
        <f t="shared" ca="1" si="159"/>
        <v>4</v>
      </c>
      <c r="H378">
        <f t="shared" ca="1" si="158"/>
        <v>3</v>
      </c>
      <c r="I378">
        <f t="shared" ca="1" si="158"/>
        <v>5</v>
      </c>
      <c r="J378">
        <f t="shared" ca="1" si="158"/>
        <v>4</v>
      </c>
      <c r="K378">
        <f t="shared" ca="1" si="158"/>
        <v>5</v>
      </c>
      <c r="L378">
        <f t="shared" ca="1" si="158"/>
        <v>4</v>
      </c>
      <c r="M378">
        <f t="shared" ca="1" si="158"/>
        <v>4</v>
      </c>
      <c r="N378" s="2">
        <f t="shared" ca="1" si="139"/>
        <v>4</v>
      </c>
      <c r="O378" s="2">
        <f t="shared" ca="1" si="140"/>
        <v>4.333333333333333</v>
      </c>
      <c r="P378" s="2">
        <f t="shared" ca="1" si="141"/>
        <v>4.1333333333333329</v>
      </c>
      <c r="Q378" t="str">
        <f t="shared" ca="1" si="142"/>
        <v>非低收入</v>
      </c>
      <c r="R378" t="str">
        <f t="shared" ca="1" si="143"/>
        <v>高收入</v>
      </c>
      <c r="S378" t="str">
        <f t="shared" ca="1" si="144"/>
        <v>综合评分合格</v>
      </c>
      <c r="T378" t="str">
        <f t="shared" ca="1" si="145"/>
        <v>非优秀</v>
      </c>
      <c r="U378" t="str">
        <f t="shared" ca="1" si="146"/>
        <v>综合评分合格</v>
      </c>
      <c r="V378" t="str">
        <f t="shared" ca="1" si="147"/>
        <v>文采斐然</v>
      </c>
      <c r="W378" t="str">
        <f t="shared" ca="1" si="148"/>
        <v/>
      </c>
      <c r="X378" t="str">
        <f t="shared" ca="1" si="149"/>
        <v/>
      </c>
      <c r="Y378" t="str">
        <f t="shared" ca="1" si="150"/>
        <v/>
      </c>
      <c r="Z378" t="str">
        <f t="shared" ca="1" si="151"/>
        <v/>
      </c>
      <c r="AA378" t="str">
        <f t="shared" ca="1" si="152"/>
        <v>可视化高手</v>
      </c>
      <c r="AB378" t="str">
        <f t="shared" ca="1" si="153"/>
        <v/>
      </c>
      <c r="AC378" t="str">
        <f t="shared" ca="1" si="154"/>
        <v>分析师100377属于高收入人群,能力综合评分合格</v>
      </c>
      <c r="AD378" t="str">
        <f t="shared" ca="1" si="155"/>
        <v>文采斐然</v>
      </c>
      <c r="AE378" t="str">
        <f t="shared" ca="1" si="156"/>
        <v>可视化高手</v>
      </c>
      <c r="AF378" t="str">
        <f t="shared" ca="1" si="157"/>
        <v>分析师100377属于高收入人群,能力综合评分合格 此人文采斐然也是可视化高手。</v>
      </c>
    </row>
    <row r="379" spans="1:32" x14ac:dyDescent="0.2">
      <c r="A379">
        <v>100378</v>
      </c>
      <c r="B379" s="3">
        <f t="shared" ca="1" si="134"/>
        <v>4511.881126247139</v>
      </c>
      <c r="C379" s="3">
        <f t="shared" ca="1" si="135"/>
        <v>47.155845819429949</v>
      </c>
      <c r="D379" t="str">
        <f t="shared" ca="1" si="136"/>
        <v>男</v>
      </c>
      <c r="E379" s="3">
        <f t="shared" ca="1" si="137"/>
        <v>11844.213824958822</v>
      </c>
      <c r="F379" s="3">
        <f t="shared" ca="1" si="138"/>
        <v>17</v>
      </c>
      <c r="G379">
        <f t="shared" ca="1" si="159"/>
        <v>4</v>
      </c>
      <c r="H379">
        <f t="shared" ca="1" si="158"/>
        <v>4</v>
      </c>
      <c r="I379">
        <f t="shared" ca="1" si="158"/>
        <v>4</v>
      </c>
      <c r="J379">
        <f t="shared" ca="1" si="158"/>
        <v>5</v>
      </c>
      <c r="K379">
        <f t="shared" ca="1" si="158"/>
        <v>4</v>
      </c>
      <c r="L379">
        <f t="shared" ca="1" si="158"/>
        <v>5</v>
      </c>
      <c r="M379">
        <f t="shared" ca="1" si="158"/>
        <v>5</v>
      </c>
      <c r="N379" s="2">
        <f t="shared" ca="1" si="139"/>
        <v>4.25</v>
      </c>
      <c r="O379" s="2">
        <f t="shared" ca="1" si="140"/>
        <v>4.666666666666667</v>
      </c>
      <c r="P379" s="2">
        <f t="shared" ca="1" si="141"/>
        <v>4.416666666666667</v>
      </c>
      <c r="Q379" t="str">
        <f t="shared" ca="1" si="142"/>
        <v>非低收入</v>
      </c>
      <c r="R379" t="str">
        <f t="shared" ca="1" si="143"/>
        <v>高收入</v>
      </c>
      <c r="S379" t="str">
        <f t="shared" ca="1" si="144"/>
        <v>综合评分合格</v>
      </c>
      <c r="T379" t="str">
        <f t="shared" ca="1" si="145"/>
        <v>非优秀</v>
      </c>
      <c r="U379" t="str">
        <f t="shared" ca="1" si="146"/>
        <v>综合评分合格</v>
      </c>
      <c r="V379" t="str">
        <f t="shared" ca="1" si="147"/>
        <v/>
      </c>
      <c r="W379" t="str">
        <f t="shared" ca="1" si="148"/>
        <v>口灿莲花</v>
      </c>
      <c r="X379" t="str">
        <f t="shared" ca="1" si="149"/>
        <v>颜值爆表</v>
      </c>
      <c r="Y379" t="str">
        <f t="shared" ca="1" si="150"/>
        <v/>
      </c>
      <c r="Z379" t="str">
        <f t="shared" ca="1" si="151"/>
        <v/>
      </c>
      <c r="AA379" t="str">
        <f t="shared" ca="1" si="152"/>
        <v/>
      </c>
      <c r="AB379" t="str">
        <f t="shared" ca="1" si="153"/>
        <v>算法狂魔</v>
      </c>
      <c r="AC379" t="str">
        <f t="shared" ca="1" si="154"/>
        <v>分析师100378属于高收入人群,能力综合评分合格</v>
      </c>
      <c r="AD379" t="str">
        <f t="shared" ca="1" si="155"/>
        <v>口灿莲花 颜值爆表</v>
      </c>
      <c r="AE379" t="str">
        <f t="shared" ca="1" si="156"/>
        <v>算法狂魔</v>
      </c>
      <c r="AF379" t="str">
        <f t="shared" ca="1" si="157"/>
        <v>分析师100378属于高收入人群,能力综合评分合格 此人口灿莲花 颜值爆表也是算法狂魔。</v>
      </c>
    </row>
    <row r="380" spans="1:32" x14ac:dyDescent="0.2">
      <c r="A380">
        <v>100379</v>
      </c>
      <c r="B380" s="3">
        <f t="shared" ca="1" si="134"/>
        <v>3983.7253522239334</v>
      </c>
      <c r="C380" s="3">
        <f t="shared" ca="1" si="135"/>
        <v>61.26293430114567</v>
      </c>
      <c r="D380" t="str">
        <f t="shared" ca="1" si="136"/>
        <v>女</v>
      </c>
      <c r="E380" s="3">
        <f t="shared" ca="1" si="137"/>
        <v>5254.8999870056778</v>
      </c>
      <c r="F380" s="3">
        <f t="shared" ca="1" si="138"/>
        <v>15</v>
      </c>
      <c r="G380">
        <f t="shared" ca="1" si="159"/>
        <v>5</v>
      </c>
      <c r="H380">
        <f t="shared" ca="1" si="158"/>
        <v>4</v>
      </c>
      <c r="I380">
        <f t="shared" ca="1" si="158"/>
        <v>3</v>
      </c>
      <c r="J380">
        <f t="shared" ca="1" si="158"/>
        <v>3</v>
      </c>
      <c r="K380">
        <f t="shared" ca="1" si="158"/>
        <v>4</v>
      </c>
      <c r="L380">
        <f t="shared" ca="1" si="158"/>
        <v>5</v>
      </c>
      <c r="M380">
        <f t="shared" ca="1" si="158"/>
        <v>3</v>
      </c>
      <c r="N380" s="2">
        <f t="shared" ca="1" si="139"/>
        <v>3.75</v>
      </c>
      <c r="O380" s="2">
        <f t="shared" ca="1" si="140"/>
        <v>4</v>
      </c>
      <c r="P380" s="2">
        <f t="shared" ca="1" si="141"/>
        <v>3.85</v>
      </c>
      <c r="Q380" t="str">
        <f t="shared" ca="1" si="142"/>
        <v>非低收入</v>
      </c>
      <c r="R380" t="str">
        <f t="shared" ca="1" si="143"/>
        <v>中等收入</v>
      </c>
      <c r="S380" t="str">
        <f t="shared" ca="1" si="144"/>
        <v>综合评分合格</v>
      </c>
      <c r="T380" t="str">
        <f t="shared" ca="1" si="145"/>
        <v>非优秀</v>
      </c>
      <c r="U380" t="str">
        <f t="shared" ca="1" si="146"/>
        <v>综合评分合格</v>
      </c>
      <c r="V380" t="str">
        <f t="shared" ca="1" si="147"/>
        <v/>
      </c>
      <c r="W380" t="str">
        <f t="shared" ca="1" si="148"/>
        <v>口灿莲花</v>
      </c>
      <c r="X380" t="str">
        <f t="shared" ca="1" si="149"/>
        <v/>
      </c>
      <c r="Y380" t="str">
        <f t="shared" ca="1" si="150"/>
        <v>SQL大神</v>
      </c>
      <c r="Z380" t="str">
        <f t="shared" ca="1" si="151"/>
        <v/>
      </c>
      <c r="AA380" t="str">
        <f t="shared" ca="1" si="152"/>
        <v/>
      </c>
      <c r="AB380" t="str">
        <f t="shared" ca="1" si="153"/>
        <v/>
      </c>
      <c r="AC380" t="str">
        <f t="shared" ca="1" si="154"/>
        <v>分析师100379属于中等收入人群,能力综合评分合格</v>
      </c>
      <c r="AD380" t="str">
        <f t="shared" ca="1" si="155"/>
        <v>口灿莲花</v>
      </c>
      <c r="AE380" t="str">
        <f t="shared" ca="1" si="156"/>
        <v>SQL大神</v>
      </c>
      <c r="AF380" t="str">
        <f t="shared" ca="1" si="157"/>
        <v>分析师100379属于中等收入人群,能力综合评分合格 此人口灿莲花也是SQL大神。</v>
      </c>
    </row>
    <row r="381" spans="1:32" x14ac:dyDescent="0.2">
      <c r="A381">
        <v>100380</v>
      </c>
      <c r="B381" s="3">
        <f t="shared" ca="1" si="134"/>
        <v>4576.7671080746823</v>
      </c>
      <c r="C381" s="3">
        <f t="shared" ca="1" si="135"/>
        <v>22.686504726912496</v>
      </c>
      <c r="D381" t="str">
        <f t="shared" ca="1" si="136"/>
        <v>男</v>
      </c>
      <c r="E381" s="3">
        <f t="shared" ca="1" si="137"/>
        <v>13201.843515226979</v>
      </c>
      <c r="F381" s="3">
        <f t="shared" ca="1" si="138"/>
        <v>11</v>
      </c>
      <c r="G381">
        <f t="shared" ca="1" si="159"/>
        <v>5</v>
      </c>
      <c r="H381">
        <f t="shared" ca="1" si="158"/>
        <v>5</v>
      </c>
      <c r="I381">
        <f t="shared" ca="1" si="158"/>
        <v>5</v>
      </c>
      <c r="J381">
        <f t="shared" ca="1" si="158"/>
        <v>5</v>
      </c>
      <c r="K381">
        <f t="shared" ca="1" si="158"/>
        <v>4</v>
      </c>
      <c r="L381">
        <f t="shared" ca="1" si="158"/>
        <v>2</v>
      </c>
      <c r="M381">
        <f t="shared" ca="1" si="158"/>
        <v>5</v>
      </c>
      <c r="N381" s="2">
        <f t="shared" ca="1" si="139"/>
        <v>5</v>
      </c>
      <c r="O381" s="2">
        <f t="shared" ca="1" si="140"/>
        <v>3.6666666666666665</v>
      </c>
      <c r="P381" s="2">
        <f t="shared" ca="1" si="141"/>
        <v>4.4666666666666668</v>
      </c>
      <c r="Q381" t="str">
        <f t="shared" ca="1" si="142"/>
        <v>非低收入</v>
      </c>
      <c r="R381" t="str">
        <f t="shared" ca="1" si="143"/>
        <v>高收入</v>
      </c>
      <c r="S381" t="str">
        <f t="shared" ca="1" si="144"/>
        <v>综合评分合格</v>
      </c>
      <c r="T381" t="str">
        <f t="shared" ca="1" si="145"/>
        <v>非优秀</v>
      </c>
      <c r="U381" t="str">
        <f t="shared" ca="1" si="146"/>
        <v>综合评分合格</v>
      </c>
      <c r="V381" t="str">
        <f t="shared" ca="1" si="147"/>
        <v/>
      </c>
      <c r="W381" t="str">
        <f t="shared" ca="1" si="148"/>
        <v/>
      </c>
      <c r="X381" t="str">
        <f t="shared" ca="1" si="149"/>
        <v>颜值爆表</v>
      </c>
      <c r="Y381" t="str">
        <f t="shared" ca="1" si="150"/>
        <v>SQL大神</v>
      </c>
      <c r="Z381" t="str">
        <f t="shared" ca="1" si="151"/>
        <v>Excel达人</v>
      </c>
      <c r="AA381" t="str">
        <f t="shared" ca="1" si="152"/>
        <v>可视化高手</v>
      </c>
      <c r="AB381" t="str">
        <f t="shared" ca="1" si="153"/>
        <v>算法狂魔</v>
      </c>
      <c r="AC381" t="str">
        <f t="shared" ca="1" si="154"/>
        <v>分析师100380属于高收入人群,能力综合评分合格</v>
      </c>
      <c r="AD381" t="str">
        <f t="shared" ca="1" si="155"/>
        <v>颜值爆表</v>
      </c>
      <c r="AE381" t="str">
        <f t="shared" ca="1" si="156"/>
        <v>SQL大神 Excel达人 可视化高手 算法狂魔</v>
      </c>
      <c r="AF381" t="str">
        <f t="shared" ca="1" si="157"/>
        <v>分析师100380属于高收入人群,能力综合评分合格 此人颜值爆表也是SQL大神 Excel达人 可视化高手 算法狂魔。</v>
      </c>
    </row>
    <row r="382" spans="1:32" x14ac:dyDescent="0.2">
      <c r="A382">
        <v>100381</v>
      </c>
      <c r="B382" s="3">
        <f t="shared" ca="1" si="134"/>
        <v>9904.8259224113717</v>
      </c>
      <c r="C382" s="3">
        <f t="shared" ca="1" si="135"/>
        <v>65.571349640719859</v>
      </c>
      <c r="D382" t="str">
        <f t="shared" ca="1" si="136"/>
        <v>男</v>
      </c>
      <c r="E382" s="3">
        <f t="shared" ca="1" si="137"/>
        <v>12464.216048621811</v>
      </c>
      <c r="F382" s="3">
        <f t="shared" ca="1" si="138"/>
        <v>8</v>
      </c>
      <c r="G382">
        <f t="shared" ca="1" si="159"/>
        <v>4</v>
      </c>
      <c r="H382">
        <f t="shared" ca="1" si="158"/>
        <v>4</v>
      </c>
      <c r="I382">
        <f t="shared" ca="1" si="158"/>
        <v>5</v>
      </c>
      <c r="J382">
        <f t="shared" ca="1" si="158"/>
        <v>5</v>
      </c>
      <c r="K382">
        <f t="shared" ca="1" si="158"/>
        <v>4</v>
      </c>
      <c r="L382">
        <f t="shared" ca="1" si="158"/>
        <v>5</v>
      </c>
      <c r="M382">
        <f t="shared" ca="1" si="158"/>
        <v>5</v>
      </c>
      <c r="N382" s="2">
        <f t="shared" ca="1" si="139"/>
        <v>4.5</v>
      </c>
      <c r="O382" s="2">
        <f t="shared" ca="1" si="140"/>
        <v>4.666666666666667</v>
      </c>
      <c r="P382" s="2">
        <f t="shared" ca="1" si="141"/>
        <v>4.5666666666666664</v>
      </c>
      <c r="Q382" t="str">
        <f t="shared" ca="1" si="142"/>
        <v>非低收入</v>
      </c>
      <c r="R382" t="str">
        <f t="shared" ca="1" si="143"/>
        <v>高收入</v>
      </c>
      <c r="S382" t="str">
        <f t="shared" ca="1" si="144"/>
        <v>综合评分合格</v>
      </c>
      <c r="T382" t="str">
        <f t="shared" ca="1" si="145"/>
        <v>非优秀</v>
      </c>
      <c r="U382" t="str">
        <f t="shared" ca="1" si="146"/>
        <v>综合评分合格</v>
      </c>
      <c r="V382" t="str">
        <f t="shared" ca="1" si="147"/>
        <v/>
      </c>
      <c r="W382" t="str">
        <f t="shared" ca="1" si="148"/>
        <v>口灿莲花</v>
      </c>
      <c r="X382" t="str">
        <f t="shared" ca="1" si="149"/>
        <v>颜值爆表</v>
      </c>
      <c r="Y382" t="str">
        <f t="shared" ca="1" si="150"/>
        <v/>
      </c>
      <c r="Z382" t="str">
        <f t="shared" ca="1" si="151"/>
        <v/>
      </c>
      <c r="AA382" t="str">
        <f t="shared" ca="1" si="152"/>
        <v>可视化高手</v>
      </c>
      <c r="AB382" t="str">
        <f t="shared" ca="1" si="153"/>
        <v>算法狂魔</v>
      </c>
      <c r="AC382" t="str">
        <f t="shared" ca="1" si="154"/>
        <v>分析师100381属于高收入人群,能力综合评分合格</v>
      </c>
      <c r="AD382" t="str">
        <f t="shared" ca="1" si="155"/>
        <v>口灿莲花 颜值爆表</v>
      </c>
      <c r="AE382" t="str">
        <f t="shared" ca="1" si="156"/>
        <v>可视化高手 算法狂魔</v>
      </c>
      <c r="AF382" t="str">
        <f t="shared" ca="1" si="157"/>
        <v>分析师100381属于高收入人群,能力综合评分合格 此人口灿莲花 颜值爆表也是可视化高手 算法狂魔。</v>
      </c>
    </row>
    <row r="383" spans="1:32" x14ac:dyDescent="0.2">
      <c r="A383">
        <v>100382</v>
      </c>
      <c r="B383" s="3">
        <f t="shared" ca="1" si="134"/>
        <v>4403.3111464296771</v>
      </c>
      <c r="C383" s="3">
        <f t="shared" ca="1" si="135"/>
        <v>23.162419774037986</v>
      </c>
      <c r="D383" t="str">
        <f t="shared" ca="1" si="136"/>
        <v>男</v>
      </c>
      <c r="E383" s="3">
        <f t="shared" ca="1" si="137"/>
        <v>13991.332054133285</v>
      </c>
      <c r="F383" s="3">
        <f t="shared" ca="1" si="138"/>
        <v>4</v>
      </c>
      <c r="G383">
        <f t="shared" ca="1" si="159"/>
        <v>3</v>
      </c>
      <c r="H383">
        <f t="shared" ca="1" si="158"/>
        <v>5</v>
      </c>
      <c r="I383">
        <f t="shared" ca="1" si="158"/>
        <v>5</v>
      </c>
      <c r="J383">
        <f t="shared" ca="1" si="158"/>
        <v>4</v>
      </c>
      <c r="K383">
        <f t="shared" ca="1" si="158"/>
        <v>2</v>
      </c>
      <c r="L383">
        <f t="shared" ca="1" si="158"/>
        <v>3</v>
      </c>
      <c r="M383">
        <f t="shared" ca="1" si="158"/>
        <v>4</v>
      </c>
      <c r="N383" s="2">
        <f t="shared" ca="1" si="139"/>
        <v>4.25</v>
      </c>
      <c r="O383" s="2">
        <f t="shared" ca="1" si="140"/>
        <v>3</v>
      </c>
      <c r="P383" s="2">
        <f t="shared" ca="1" si="141"/>
        <v>3.75</v>
      </c>
      <c r="Q383" t="str">
        <f t="shared" ca="1" si="142"/>
        <v>非低收入</v>
      </c>
      <c r="R383" t="str">
        <f t="shared" ca="1" si="143"/>
        <v>高收入</v>
      </c>
      <c r="S383" t="str">
        <f t="shared" ca="1" si="144"/>
        <v>综合评分合格</v>
      </c>
      <c r="T383" t="str">
        <f t="shared" ca="1" si="145"/>
        <v>非优秀</v>
      </c>
      <c r="U383" t="str">
        <f t="shared" ca="1" si="146"/>
        <v>综合评分合格</v>
      </c>
      <c r="V383" t="str">
        <f t="shared" ca="1" si="147"/>
        <v/>
      </c>
      <c r="W383" t="str">
        <f t="shared" ca="1" si="148"/>
        <v/>
      </c>
      <c r="X383" t="str">
        <f t="shared" ca="1" si="149"/>
        <v/>
      </c>
      <c r="Y383" t="str">
        <f t="shared" ca="1" si="150"/>
        <v/>
      </c>
      <c r="Z383" t="str">
        <f t="shared" ca="1" si="151"/>
        <v>Excel达人</v>
      </c>
      <c r="AA383" t="str">
        <f t="shared" ca="1" si="152"/>
        <v>可视化高手</v>
      </c>
      <c r="AB383" t="str">
        <f t="shared" ca="1" si="153"/>
        <v/>
      </c>
      <c r="AC383" t="str">
        <f t="shared" ca="1" si="154"/>
        <v>分析师100382属于高收入人群,能力综合评分合格</v>
      </c>
      <c r="AD383" t="str">
        <f t="shared" ca="1" si="155"/>
        <v/>
      </c>
      <c r="AE383" t="str">
        <f t="shared" ca="1" si="156"/>
        <v>Excel达人 可视化高手</v>
      </c>
      <c r="AF383" t="str">
        <f t="shared" ca="1" si="157"/>
        <v>分析师100382属于高收入人群,能力综合评分合格 也是Excel达人 可视化高手。</v>
      </c>
    </row>
    <row r="384" spans="1:32" x14ac:dyDescent="0.2">
      <c r="A384">
        <v>100383</v>
      </c>
      <c r="B384" s="3">
        <f t="shared" ca="1" si="134"/>
        <v>2807.8528497280408</v>
      </c>
      <c r="C384" s="3">
        <f t="shared" ca="1" si="135"/>
        <v>67.613694933023226</v>
      </c>
      <c r="D384" t="str">
        <f t="shared" ca="1" si="136"/>
        <v>男</v>
      </c>
      <c r="E384" s="3">
        <f t="shared" ca="1" si="137"/>
        <v>7940.1984247362698</v>
      </c>
      <c r="F384" s="3">
        <f t="shared" ca="1" si="138"/>
        <v>5</v>
      </c>
      <c r="G384">
        <f t="shared" ca="1" si="159"/>
        <v>4</v>
      </c>
      <c r="H384">
        <f t="shared" ca="1" si="158"/>
        <v>4</v>
      </c>
      <c r="I384">
        <f t="shared" ca="1" si="158"/>
        <v>4</v>
      </c>
      <c r="J384">
        <f t="shared" ca="1" si="158"/>
        <v>5</v>
      </c>
      <c r="K384">
        <f t="shared" ca="1" si="158"/>
        <v>5</v>
      </c>
      <c r="L384">
        <f t="shared" ca="1" si="158"/>
        <v>5</v>
      </c>
      <c r="M384">
        <f t="shared" ca="1" si="158"/>
        <v>5</v>
      </c>
      <c r="N384" s="2">
        <f t="shared" ca="1" si="139"/>
        <v>4.25</v>
      </c>
      <c r="O384" s="2">
        <f t="shared" ca="1" si="140"/>
        <v>5</v>
      </c>
      <c r="P384" s="2">
        <f t="shared" ca="1" si="141"/>
        <v>4.55</v>
      </c>
      <c r="Q384" t="str">
        <f t="shared" ca="1" si="142"/>
        <v>非低收入</v>
      </c>
      <c r="R384" t="str">
        <f t="shared" ca="1" si="143"/>
        <v>中高收入</v>
      </c>
      <c r="S384" t="str">
        <f t="shared" ca="1" si="144"/>
        <v>综合评分合格</v>
      </c>
      <c r="T384" t="str">
        <f t="shared" ca="1" si="145"/>
        <v>非优秀</v>
      </c>
      <c r="U384" t="str">
        <f t="shared" ca="1" si="146"/>
        <v>综合评分合格</v>
      </c>
      <c r="V384" t="str">
        <f t="shared" ca="1" si="147"/>
        <v>文采斐然</v>
      </c>
      <c r="W384" t="str">
        <f t="shared" ca="1" si="148"/>
        <v>口灿莲花</v>
      </c>
      <c r="X384" t="str">
        <f t="shared" ca="1" si="149"/>
        <v>颜值爆表</v>
      </c>
      <c r="Y384" t="str">
        <f t="shared" ca="1" si="150"/>
        <v/>
      </c>
      <c r="Z384" t="str">
        <f t="shared" ca="1" si="151"/>
        <v/>
      </c>
      <c r="AA384" t="str">
        <f t="shared" ca="1" si="152"/>
        <v/>
      </c>
      <c r="AB384" t="str">
        <f t="shared" ca="1" si="153"/>
        <v>算法狂魔</v>
      </c>
      <c r="AC384" t="str">
        <f t="shared" ca="1" si="154"/>
        <v>分析师100383属于中高收入人群,能力综合评分合格</v>
      </c>
      <c r="AD384" t="str">
        <f t="shared" ca="1" si="155"/>
        <v>文采斐然 口灿莲花 颜值爆表</v>
      </c>
      <c r="AE384" t="str">
        <f t="shared" ca="1" si="156"/>
        <v>算法狂魔</v>
      </c>
      <c r="AF384" t="str">
        <f t="shared" ca="1" si="157"/>
        <v>分析师100383属于中高收入人群,能力综合评分合格 此人文采斐然 口灿莲花 颜值爆表也是算法狂魔。</v>
      </c>
    </row>
    <row r="385" spans="1:32" x14ac:dyDescent="0.2">
      <c r="A385">
        <v>100384</v>
      </c>
      <c r="B385" s="3">
        <f t="shared" ca="1" si="134"/>
        <v>6477.3282810942646</v>
      </c>
      <c r="C385" s="3">
        <f t="shared" ca="1" si="135"/>
        <v>48.379641699248211</v>
      </c>
      <c r="D385" t="str">
        <f t="shared" ca="1" si="136"/>
        <v>男</v>
      </c>
      <c r="E385" s="3">
        <f t="shared" ca="1" si="137"/>
        <v>4476.2794694073073</v>
      </c>
      <c r="F385" s="3">
        <f t="shared" ca="1" si="138"/>
        <v>11</v>
      </c>
      <c r="G385">
        <f t="shared" ca="1" si="159"/>
        <v>5</v>
      </c>
      <c r="H385">
        <f t="shared" ca="1" si="158"/>
        <v>4</v>
      </c>
      <c r="I385">
        <f t="shared" ca="1" si="158"/>
        <v>4</v>
      </c>
      <c r="J385">
        <f t="shared" ca="1" si="158"/>
        <v>5</v>
      </c>
      <c r="K385">
        <f t="shared" ca="1" si="158"/>
        <v>5</v>
      </c>
      <c r="L385">
        <f t="shared" ca="1" si="158"/>
        <v>5</v>
      </c>
      <c r="M385">
        <f t="shared" ca="1" si="158"/>
        <v>5</v>
      </c>
      <c r="N385" s="2">
        <f t="shared" ca="1" si="139"/>
        <v>4.5</v>
      </c>
      <c r="O385" s="2">
        <f t="shared" ca="1" si="140"/>
        <v>5</v>
      </c>
      <c r="P385" s="2">
        <f t="shared" ca="1" si="141"/>
        <v>4.6999999999999993</v>
      </c>
      <c r="Q385" t="str">
        <f t="shared" ca="1" si="142"/>
        <v>非低收入</v>
      </c>
      <c r="R385" t="str">
        <f t="shared" ca="1" si="143"/>
        <v>中等收入</v>
      </c>
      <c r="S385" t="str">
        <f t="shared" ca="1" si="144"/>
        <v>综合评分合格</v>
      </c>
      <c r="T385" t="str">
        <f t="shared" ca="1" si="145"/>
        <v>非优秀</v>
      </c>
      <c r="U385" t="str">
        <f t="shared" ca="1" si="146"/>
        <v>综合评分合格</v>
      </c>
      <c r="V385" t="str">
        <f t="shared" ca="1" si="147"/>
        <v>文采斐然</v>
      </c>
      <c r="W385" t="str">
        <f t="shared" ca="1" si="148"/>
        <v>口灿莲花</v>
      </c>
      <c r="X385" t="str">
        <f t="shared" ca="1" si="149"/>
        <v>颜值爆表</v>
      </c>
      <c r="Y385" t="str">
        <f t="shared" ca="1" si="150"/>
        <v>SQL大神</v>
      </c>
      <c r="Z385" t="str">
        <f t="shared" ca="1" si="151"/>
        <v/>
      </c>
      <c r="AA385" t="str">
        <f t="shared" ca="1" si="152"/>
        <v/>
      </c>
      <c r="AB385" t="str">
        <f t="shared" ca="1" si="153"/>
        <v>算法狂魔</v>
      </c>
      <c r="AC385" t="str">
        <f t="shared" ca="1" si="154"/>
        <v>分析师100384属于中等收入人群,能力综合评分合格</v>
      </c>
      <c r="AD385" t="str">
        <f t="shared" ca="1" si="155"/>
        <v>文采斐然 口灿莲花 颜值爆表</v>
      </c>
      <c r="AE385" t="str">
        <f t="shared" ca="1" si="156"/>
        <v>SQL大神 算法狂魔</v>
      </c>
      <c r="AF385" t="str">
        <f t="shared" ca="1" si="157"/>
        <v>分析师100384属于中等收入人群,能力综合评分合格 此人文采斐然 口灿莲花 颜值爆表也是SQL大神 算法狂魔。</v>
      </c>
    </row>
    <row r="386" spans="1:32" x14ac:dyDescent="0.2">
      <c r="A386">
        <v>100385</v>
      </c>
      <c r="B386" s="3">
        <f t="shared" ca="1" si="134"/>
        <v>9735.0002288920332</v>
      </c>
      <c r="C386" s="3">
        <f t="shared" ca="1" si="135"/>
        <v>46.105871959341179</v>
      </c>
      <c r="D386" t="str">
        <f t="shared" ca="1" si="136"/>
        <v>女</v>
      </c>
      <c r="E386" s="3">
        <f t="shared" ca="1" si="137"/>
        <v>2964.0843258311693</v>
      </c>
      <c r="F386" s="3">
        <f t="shared" ca="1" si="138"/>
        <v>19</v>
      </c>
      <c r="G386">
        <f t="shared" ca="1" si="159"/>
        <v>3</v>
      </c>
      <c r="H386">
        <f t="shared" ca="1" si="158"/>
        <v>5</v>
      </c>
      <c r="I386">
        <f t="shared" ca="1" si="158"/>
        <v>5</v>
      </c>
      <c r="J386">
        <f t="shared" ca="1" si="158"/>
        <v>3</v>
      </c>
      <c r="K386">
        <f t="shared" ca="1" si="158"/>
        <v>4</v>
      </c>
      <c r="L386">
        <f t="shared" ca="1" si="158"/>
        <v>4</v>
      </c>
      <c r="M386">
        <f t="shared" ca="1" si="158"/>
        <v>5</v>
      </c>
      <c r="N386" s="2">
        <f t="shared" ca="1" si="139"/>
        <v>4</v>
      </c>
      <c r="O386" s="2">
        <f t="shared" ca="1" si="140"/>
        <v>4.333333333333333</v>
      </c>
      <c r="P386" s="2">
        <f t="shared" ca="1" si="141"/>
        <v>4.1333333333333329</v>
      </c>
      <c r="Q386" t="str">
        <f t="shared" ca="1" si="142"/>
        <v>低收入</v>
      </c>
      <c r="R386" t="str">
        <f t="shared" ca="1" si="143"/>
        <v>低收入</v>
      </c>
      <c r="S386" t="str">
        <f t="shared" ca="1" si="144"/>
        <v>综合评分合格</v>
      </c>
      <c r="T386" t="str">
        <f t="shared" ca="1" si="145"/>
        <v>非优秀</v>
      </c>
      <c r="U386" t="str">
        <f t="shared" ca="1" si="146"/>
        <v>综合评分合格</v>
      </c>
      <c r="V386" t="str">
        <f t="shared" ca="1" si="147"/>
        <v/>
      </c>
      <c r="W386" t="str">
        <f t="shared" ca="1" si="148"/>
        <v/>
      </c>
      <c r="X386" t="str">
        <f t="shared" ca="1" si="149"/>
        <v>颜值爆表</v>
      </c>
      <c r="Y386" t="str">
        <f t="shared" ca="1" si="150"/>
        <v/>
      </c>
      <c r="Z386" t="str">
        <f t="shared" ca="1" si="151"/>
        <v>Excel达人</v>
      </c>
      <c r="AA386" t="str">
        <f t="shared" ca="1" si="152"/>
        <v>可视化高手</v>
      </c>
      <c r="AB386" t="str">
        <f t="shared" ca="1" si="153"/>
        <v/>
      </c>
      <c r="AC386" t="str">
        <f t="shared" ca="1" si="154"/>
        <v>分析师100385属于低收入人群,能力综合评分合格</v>
      </c>
      <c r="AD386" t="str">
        <f t="shared" ca="1" si="155"/>
        <v>颜值爆表</v>
      </c>
      <c r="AE386" t="str">
        <f t="shared" ca="1" si="156"/>
        <v>Excel达人 可视化高手</v>
      </c>
      <c r="AF386" t="str">
        <f t="shared" ca="1" si="157"/>
        <v>分析师100385属于低收入人群,能力综合评分合格 此人颜值爆表也是Excel达人 可视化高手。</v>
      </c>
    </row>
    <row r="387" spans="1:32" x14ac:dyDescent="0.2">
      <c r="A387">
        <v>100386</v>
      </c>
      <c r="B387" s="3">
        <f t="shared" ref="B387:B450" ca="1" si="160">RAND()*10000</f>
        <v>7615.3219152601596</v>
      </c>
      <c r="C387" s="3">
        <f t="shared" ref="C387:C450" ca="1" si="161">18+RAND()*50</f>
        <v>63.368717098481739</v>
      </c>
      <c r="D387" t="str">
        <f t="shared" ref="D387:D450" ca="1" si="162">IF(RAND()&lt;=0.5,"男","女")</f>
        <v>女</v>
      </c>
      <c r="E387" s="3">
        <f t="shared" ref="E387:E450" ca="1" si="163">RAND()*20000+2000</f>
        <v>11531.258595996938</v>
      </c>
      <c r="F387" s="3">
        <f t="shared" ref="F387:F450" ca="1" si="164">ROUND((2+RAND()*20),0)</f>
        <v>20</v>
      </c>
      <c r="G387">
        <f t="shared" ca="1" si="159"/>
        <v>3</v>
      </c>
      <c r="H387">
        <f t="shared" ca="1" si="158"/>
        <v>4</v>
      </c>
      <c r="I387">
        <f t="shared" ca="1" si="158"/>
        <v>5</v>
      </c>
      <c r="J387">
        <f t="shared" ca="1" si="158"/>
        <v>4</v>
      </c>
      <c r="K387">
        <f t="shared" ca="1" si="158"/>
        <v>4</v>
      </c>
      <c r="L387">
        <f t="shared" ca="1" si="158"/>
        <v>5</v>
      </c>
      <c r="M387">
        <f t="shared" ca="1" si="158"/>
        <v>4</v>
      </c>
      <c r="N387" s="2">
        <f t="shared" ref="N387:N450" ca="1" si="165">AVERAGE(G387:J387)</f>
        <v>4</v>
      </c>
      <c r="O387" s="2">
        <f t="shared" ref="O387:O450" ca="1" si="166">AVERAGE(K387:M387)</f>
        <v>4.333333333333333</v>
      </c>
      <c r="P387" s="2">
        <f t="shared" ref="P387:P450" ca="1" si="167">0.6*N387+0.4*O387</f>
        <v>4.1333333333333329</v>
      </c>
      <c r="Q387" t="str">
        <f t="shared" ref="Q387:Q450" ca="1" si="168">IF(E387&lt;3000,"低收入","非低收入")</f>
        <v>非低收入</v>
      </c>
      <c r="R387" t="str">
        <f t="shared" ref="R387:R450" ca="1" si="169">IF(E387&lt;3000,"低收入",IF(E387&lt;6000,"中等收入",IF(E387&lt;10000,"中高收入","高收入")))</f>
        <v>高收入</v>
      </c>
      <c r="S387" t="str">
        <f t="shared" ref="S387:S450" ca="1" si="170">IF(OR(N387&lt;3,O387&lt;3),"综合评分不合格","综合评分合格")</f>
        <v>综合评分合格</v>
      </c>
      <c r="T387" t="str">
        <f t="shared" ref="T387:T450" ca="1" si="171">IF(AND(N387&gt;4.5,O387&gt;4.5),"优秀","非优秀")</f>
        <v>非优秀</v>
      </c>
      <c r="U387" t="str">
        <f t="shared" ref="U387:U450" ca="1" si="172">IF(T387="优秀","优秀",S387)</f>
        <v>综合评分合格</v>
      </c>
      <c r="V387" t="str">
        <f t="shared" ref="V387:V450" ca="1" si="173">IF(K387&gt;=4.5,"文采斐然","")</f>
        <v/>
      </c>
      <c r="W387" t="str">
        <f t="shared" ref="W387:W450" ca="1" si="174">IF(L387&gt;=4.5,"口灿莲花","")</f>
        <v>口灿莲花</v>
      </c>
      <c r="X387" t="str">
        <f t="shared" ref="X387:X450" ca="1" si="175">IF(M387&gt;=4.5,"颜值爆表","")</f>
        <v/>
      </c>
      <c r="Y387" t="str">
        <f t="shared" ref="Y387:Y450" ca="1" si="176">IF(G387&gt;4,"SQL大神","")</f>
        <v/>
      </c>
      <c r="Z387" t="str">
        <f t="shared" ref="Z387:Z450" ca="1" si="177">IF(H387&gt;4,"Excel达人","")</f>
        <v/>
      </c>
      <c r="AA387" t="str">
        <f t="shared" ref="AA387:AA450" ca="1" si="178">IF(I387&gt;4,"可视化高手","")</f>
        <v>可视化高手</v>
      </c>
      <c r="AB387" t="str">
        <f t="shared" ref="AB387:AB450" ca="1" si="179">IF(J387&gt;4,"算法狂魔","")</f>
        <v/>
      </c>
      <c r="AC387" t="str">
        <f t="shared" ref="AC387:AC450" ca="1" si="180">CONCATENATE("分析师",A387,"属于",R387,"人群",",","能力",U387,)</f>
        <v>分析师100386属于高收入人群,能力综合评分合格</v>
      </c>
      <c r="AD387" t="str">
        <f t="shared" ref="AD387:AD450" ca="1" si="181">TRIM(CONCATENATE(V387," ",W387," ",X387))</f>
        <v>口灿莲花</v>
      </c>
      <c r="AE387" t="str">
        <f t="shared" ref="AE387:AE450" ca="1" si="182">TRIM(CONCATENATE(Y387," ",Z387," ",AA387," ",AB387))</f>
        <v>可视化高手</v>
      </c>
      <c r="AF387" t="str">
        <f t="shared" ref="AF387:AF450" ca="1" si="183">CONCATENATE(AC387," ",IF(AD387="","","此人"),AD387,IF(AE387="","","也是"),AE387,"。")</f>
        <v>分析师100386属于高收入人群,能力综合评分合格 此人口灿莲花也是可视化高手。</v>
      </c>
    </row>
    <row r="388" spans="1:32" x14ac:dyDescent="0.2">
      <c r="A388">
        <v>100387</v>
      </c>
      <c r="B388" s="3">
        <f t="shared" ca="1" si="160"/>
        <v>8737.2213323137712</v>
      </c>
      <c r="C388" s="3">
        <f t="shared" ca="1" si="161"/>
        <v>30.945782258894283</v>
      </c>
      <c r="D388" t="str">
        <f t="shared" ca="1" si="162"/>
        <v>男</v>
      </c>
      <c r="E388" s="3">
        <f t="shared" ca="1" si="163"/>
        <v>7872.3176534513868</v>
      </c>
      <c r="F388" s="3">
        <f t="shared" ca="1" si="164"/>
        <v>21</v>
      </c>
      <c r="G388">
        <f t="shared" ca="1" si="159"/>
        <v>4</v>
      </c>
      <c r="H388">
        <f t="shared" ca="1" si="158"/>
        <v>5</v>
      </c>
      <c r="I388">
        <f t="shared" ca="1" si="158"/>
        <v>4</v>
      </c>
      <c r="J388">
        <f t="shared" ca="1" si="158"/>
        <v>5</v>
      </c>
      <c r="K388">
        <f t="shared" ca="1" si="158"/>
        <v>5</v>
      </c>
      <c r="L388">
        <f t="shared" ca="1" si="158"/>
        <v>4</v>
      </c>
      <c r="M388">
        <f t="shared" ca="1" si="158"/>
        <v>4</v>
      </c>
      <c r="N388" s="2">
        <f t="shared" ca="1" si="165"/>
        <v>4.5</v>
      </c>
      <c r="O388" s="2">
        <f t="shared" ca="1" si="166"/>
        <v>4.333333333333333</v>
      </c>
      <c r="P388" s="2">
        <f t="shared" ca="1" si="167"/>
        <v>4.4333333333333336</v>
      </c>
      <c r="Q388" t="str">
        <f t="shared" ca="1" si="168"/>
        <v>非低收入</v>
      </c>
      <c r="R388" t="str">
        <f t="shared" ca="1" si="169"/>
        <v>中高收入</v>
      </c>
      <c r="S388" t="str">
        <f t="shared" ca="1" si="170"/>
        <v>综合评分合格</v>
      </c>
      <c r="T388" t="str">
        <f t="shared" ca="1" si="171"/>
        <v>非优秀</v>
      </c>
      <c r="U388" t="str">
        <f t="shared" ca="1" si="172"/>
        <v>综合评分合格</v>
      </c>
      <c r="V388" t="str">
        <f t="shared" ca="1" si="173"/>
        <v>文采斐然</v>
      </c>
      <c r="W388" t="str">
        <f t="shared" ca="1" si="174"/>
        <v/>
      </c>
      <c r="X388" t="str">
        <f t="shared" ca="1" si="175"/>
        <v/>
      </c>
      <c r="Y388" t="str">
        <f t="shared" ca="1" si="176"/>
        <v/>
      </c>
      <c r="Z388" t="str">
        <f t="shared" ca="1" si="177"/>
        <v>Excel达人</v>
      </c>
      <c r="AA388" t="str">
        <f t="shared" ca="1" si="178"/>
        <v/>
      </c>
      <c r="AB388" t="str">
        <f t="shared" ca="1" si="179"/>
        <v>算法狂魔</v>
      </c>
      <c r="AC388" t="str">
        <f t="shared" ca="1" si="180"/>
        <v>分析师100387属于中高收入人群,能力综合评分合格</v>
      </c>
      <c r="AD388" t="str">
        <f t="shared" ca="1" si="181"/>
        <v>文采斐然</v>
      </c>
      <c r="AE388" t="str">
        <f t="shared" ca="1" si="182"/>
        <v>Excel达人 算法狂魔</v>
      </c>
      <c r="AF388" t="str">
        <f t="shared" ca="1" si="183"/>
        <v>分析师100387属于中高收入人群,能力综合评分合格 此人文采斐然也是Excel达人 算法狂魔。</v>
      </c>
    </row>
    <row r="389" spans="1:32" x14ac:dyDescent="0.2">
      <c r="A389">
        <v>100388</v>
      </c>
      <c r="B389" s="3">
        <f t="shared" ca="1" si="160"/>
        <v>5455.4238964119286</v>
      </c>
      <c r="C389" s="3">
        <f t="shared" ca="1" si="161"/>
        <v>44.372370370127697</v>
      </c>
      <c r="D389" t="str">
        <f t="shared" ca="1" si="162"/>
        <v>女</v>
      </c>
      <c r="E389" s="3">
        <f t="shared" ca="1" si="163"/>
        <v>4176.6050834598755</v>
      </c>
      <c r="F389" s="3">
        <f t="shared" ca="1" si="164"/>
        <v>7</v>
      </c>
      <c r="G389">
        <f t="shared" ca="1" si="159"/>
        <v>4</v>
      </c>
      <c r="H389">
        <f t="shared" ca="1" si="158"/>
        <v>5</v>
      </c>
      <c r="I389">
        <f t="shared" ca="1" si="158"/>
        <v>5</v>
      </c>
      <c r="J389">
        <f t="shared" ca="1" si="158"/>
        <v>5</v>
      </c>
      <c r="K389">
        <f t="shared" ca="1" si="158"/>
        <v>5</v>
      </c>
      <c r="L389">
        <f t="shared" ca="1" si="158"/>
        <v>5</v>
      </c>
      <c r="M389">
        <f t="shared" ca="1" si="158"/>
        <v>5</v>
      </c>
      <c r="N389" s="2">
        <f t="shared" ca="1" si="165"/>
        <v>4.75</v>
      </c>
      <c r="O389" s="2">
        <f t="shared" ca="1" si="166"/>
        <v>5</v>
      </c>
      <c r="P389" s="2">
        <f t="shared" ca="1" si="167"/>
        <v>4.8499999999999996</v>
      </c>
      <c r="Q389" t="str">
        <f t="shared" ca="1" si="168"/>
        <v>非低收入</v>
      </c>
      <c r="R389" t="str">
        <f t="shared" ca="1" si="169"/>
        <v>中等收入</v>
      </c>
      <c r="S389" t="str">
        <f t="shared" ca="1" si="170"/>
        <v>综合评分合格</v>
      </c>
      <c r="T389" t="str">
        <f t="shared" ca="1" si="171"/>
        <v>优秀</v>
      </c>
      <c r="U389" t="str">
        <f t="shared" ca="1" si="172"/>
        <v>优秀</v>
      </c>
      <c r="V389" t="str">
        <f t="shared" ca="1" si="173"/>
        <v>文采斐然</v>
      </c>
      <c r="W389" t="str">
        <f t="shared" ca="1" si="174"/>
        <v>口灿莲花</v>
      </c>
      <c r="X389" t="str">
        <f t="shared" ca="1" si="175"/>
        <v>颜值爆表</v>
      </c>
      <c r="Y389" t="str">
        <f t="shared" ca="1" si="176"/>
        <v/>
      </c>
      <c r="Z389" t="str">
        <f t="shared" ca="1" si="177"/>
        <v>Excel达人</v>
      </c>
      <c r="AA389" t="str">
        <f t="shared" ca="1" si="178"/>
        <v>可视化高手</v>
      </c>
      <c r="AB389" t="str">
        <f t="shared" ca="1" si="179"/>
        <v>算法狂魔</v>
      </c>
      <c r="AC389" t="str">
        <f t="shared" ca="1" si="180"/>
        <v>分析师100388属于中等收入人群,能力优秀</v>
      </c>
      <c r="AD389" t="str">
        <f t="shared" ca="1" si="181"/>
        <v>文采斐然 口灿莲花 颜值爆表</v>
      </c>
      <c r="AE389" t="str">
        <f t="shared" ca="1" si="182"/>
        <v>Excel达人 可视化高手 算法狂魔</v>
      </c>
      <c r="AF389" t="str">
        <f t="shared" ca="1" si="183"/>
        <v>分析师100388属于中等收入人群,能力优秀 此人文采斐然 口灿莲花 颜值爆表也是Excel达人 可视化高手 算法狂魔。</v>
      </c>
    </row>
    <row r="390" spans="1:32" x14ac:dyDescent="0.2">
      <c r="A390">
        <v>100389</v>
      </c>
      <c r="B390" s="3">
        <f t="shared" ca="1" si="160"/>
        <v>4124.1096103900754</v>
      </c>
      <c r="C390" s="3">
        <f t="shared" ca="1" si="161"/>
        <v>34.153992662033488</v>
      </c>
      <c r="D390" t="str">
        <f t="shared" ca="1" si="162"/>
        <v>男</v>
      </c>
      <c r="E390" s="3">
        <f t="shared" ca="1" si="163"/>
        <v>3454.7592669286291</v>
      </c>
      <c r="F390" s="3">
        <f t="shared" ca="1" si="164"/>
        <v>20</v>
      </c>
      <c r="G390">
        <f t="shared" ca="1" si="159"/>
        <v>3</v>
      </c>
      <c r="H390">
        <f t="shared" ca="1" si="158"/>
        <v>3</v>
      </c>
      <c r="I390">
        <f t="shared" ca="1" si="158"/>
        <v>5</v>
      </c>
      <c r="J390">
        <f t="shared" ca="1" si="158"/>
        <v>4</v>
      </c>
      <c r="K390">
        <f t="shared" ca="1" si="158"/>
        <v>3</v>
      </c>
      <c r="L390">
        <f t="shared" ca="1" si="158"/>
        <v>2</v>
      </c>
      <c r="M390">
        <f t="shared" ca="1" si="158"/>
        <v>5</v>
      </c>
      <c r="N390" s="2">
        <f t="shared" ca="1" si="165"/>
        <v>3.75</v>
      </c>
      <c r="O390" s="2">
        <f t="shared" ca="1" si="166"/>
        <v>3.3333333333333335</v>
      </c>
      <c r="P390" s="2">
        <f t="shared" ca="1" si="167"/>
        <v>3.5833333333333335</v>
      </c>
      <c r="Q390" t="str">
        <f t="shared" ca="1" si="168"/>
        <v>非低收入</v>
      </c>
      <c r="R390" t="str">
        <f t="shared" ca="1" si="169"/>
        <v>中等收入</v>
      </c>
      <c r="S390" t="str">
        <f t="shared" ca="1" si="170"/>
        <v>综合评分合格</v>
      </c>
      <c r="T390" t="str">
        <f t="shared" ca="1" si="171"/>
        <v>非优秀</v>
      </c>
      <c r="U390" t="str">
        <f t="shared" ca="1" si="172"/>
        <v>综合评分合格</v>
      </c>
      <c r="V390" t="str">
        <f t="shared" ca="1" si="173"/>
        <v/>
      </c>
      <c r="W390" t="str">
        <f t="shared" ca="1" si="174"/>
        <v/>
      </c>
      <c r="X390" t="str">
        <f t="shared" ca="1" si="175"/>
        <v>颜值爆表</v>
      </c>
      <c r="Y390" t="str">
        <f t="shared" ca="1" si="176"/>
        <v/>
      </c>
      <c r="Z390" t="str">
        <f t="shared" ca="1" si="177"/>
        <v/>
      </c>
      <c r="AA390" t="str">
        <f t="shared" ca="1" si="178"/>
        <v>可视化高手</v>
      </c>
      <c r="AB390" t="str">
        <f t="shared" ca="1" si="179"/>
        <v/>
      </c>
      <c r="AC390" t="str">
        <f t="shared" ca="1" si="180"/>
        <v>分析师100389属于中等收入人群,能力综合评分合格</v>
      </c>
      <c r="AD390" t="str">
        <f t="shared" ca="1" si="181"/>
        <v>颜值爆表</v>
      </c>
      <c r="AE390" t="str">
        <f t="shared" ca="1" si="182"/>
        <v>可视化高手</v>
      </c>
      <c r="AF390" t="str">
        <f t="shared" ca="1" si="183"/>
        <v>分析师100389属于中等收入人群,能力综合评分合格 此人颜值爆表也是可视化高手。</v>
      </c>
    </row>
    <row r="391" spans="1:32" x14ac:dyDescent="0.2">
      <c r="A391">
        <v>100390</v>
      </c>
      <c r="B391" s="3">
        <f t="shared" ca="1" si="160"/>
        <v>6044.7131485611562</v>
      </c>
      <c r="C391" s="3">
        <f t="shared" ca="1" si="161"/>
        <v>66.434445165371471</v>
      </c>
      <c r="D391" t="str">
        <f t="shared" ca="1" si="162"/>
        <v>女</v>
      </c>
      <c r="E391" s="3">
        <f t="shared" ca="1" si="163"/>
        <v>5488.7223183769602</v>
      </c>
      <c r="F391" s="3">
        <f t="shared" ca="1" si="164"/>
        <v>9</v>
      </c>
      <c r="G391">
        <f t="shared" ca="1" si="159"/>
        <v>5</v>
      </c>
      <c r="H391">
        <f t="shared" ca="1" si="158"/>
        <v>3</v>
      </c>
      <c r="I391">
        <f t="shared" ca="1" si="158"/>
        <v>4</v>
      </c>
      <c r="J391">
        <f t="shared" ca="1" si="158"/>
        <v>5</v>
      </c>
      <c r="K391">
        <f t="shared" ca="1" si="158"/>
        <v>4</v>
      </c>
      <c r="L391">
        <f t="shared" ca="1" si="158"/>
        <v>5</v>
      </c>
      <c r="M391">
        <f t="shared" ca="1" si="158"/>
        <v>5</v>
      </c>
      <c r="N391" s="2">
        <f t="shared" ca="1" si="165"/>
        <v>4.25</v>
      </c>
      <c r="O391" s="2">
        <f t="shared" ca="1" si="166"/>
        <v>4.666666666666667</v>
      </c>
      <c r="P391" s="2">
        <f t="shared" ca="1" si="167"/>
        <v>4.416666666666667</v>
      </c>
      <c r="Q391" t="str">
        <f t="shared" ca="1" si="168"/>
        <v>非低收入</v>
      </c>
      <c r="R391" t="str">
        <f t="shared" ca="1" si="169"/>
        <v>中等收入</v>
      </c>
      <c r="S391" t="str">
        <f t="shared" ca="1" si="170"/>
        <v>综合评分合格</v>
      </c>
      <c r="T391" t="str">
        <f t="shared" ca="1" si="171"/>
        <v>非优秀</v>
      </c>
      <c r="U391" t="str">
        <f t="shared" ca="1" si="172"/>
        <v>综合评分合格</v>
      </c>
      <c r="V391" t="str">
        <f t="shared" ca="1" si="173"/>
        <v/>
      </c>
      <c r="W391" t="str">
        <f t="shared" ca="1" si="174"/>
        <v>口灿莲花</v>
      </c>
      <c r="X391" t="str">
        <f t="shared" ca="1" si="175"/>
        <v>颜值爆表</v>
      </c>
      <c r="Y391" t="str">
        <f t="shared" ca="1" si="176"/>
        <v>SQL大神</v>
      </c>
      <c r="Z391" t="str">
        <f t="shared" ca="1" si="177"/>
        <v/>
      </c>
      <c r="AA391" t="str">
        <f t="shared" ca="1" si="178"/>
        <v/>
      </c>
      <c r="AB391" t="str">
        <f t="shared" ca="1" si="179"/>
        <v>算法狂魔</v>
      </c>
      <c r="AC391" t="str">
        <f t="shared" ca="1" si="180"/>
        <v>分析师100390属于中等收入人群,能力综合评分合格</v>
      </c>
      <c r="AD391" t="str">
        <f t="shared" ca="1" si="181"/>
        <v>口灿莲花 颜值爆表</v>
      </c>
      <c r="AE391" t="str">
        <f t="shared" ca="1" si="182"/>
        <v>SQL大神 算法狂魔</v>
      </c>
      <c r="AF391" t="str">
        <f t="shared" ca="1" si="183"/>
        <v>分析师100390属于中等收入人群,能力综合评分合格 此人口灿莲花 颜值爆表也是SQL大神 算法狂魔。</v>
      </c>
    </row>
    <row r="392" spans="1:32" x14ac:dyDescent="0.2">
      <c r="A392">
        <v>100391</v>
      </c>
      <c r="B392" s="3">
        <f t="shared" ca="1" si="160"/>
        <v>7265.2242008683779</v>
      </c>
      <c r="C392" s="3">
        <f t="shared" ca="1" si="161"/>
        <v>57.133931653445075</v>
      </c>
      <c r="D392" t="str">
        <f t="shared" ca="1" si="162"/>
        <v>女</v>
      </c>
      <c r="E392" s="3">
        <f t="shared" ca="1" si="163"/>
        <v>9295.5752060975374</v>
      </c>
      <c r="F392" s="3">
        <f t="shared" ca="1" si="164"/>
        <v>12</v>
      </c>
      <c r="G392">
        <f t="shared" ca="1" si="159"/>
        <v>5</v>
      </c>
      <c r="H392">
        <f t="shared" ca="1" si="158"/>
        <v>5</v>
      </c>
      <c r="I392">
        <f t="shared" ref="H392:M434" ca="1" si="184">IF(RAND()&lt;0.5,5,IF(RAND()&lt;0.7,4,IF(RAND()&lt;0.8,3,IF(RAND()&lt;0.9,2,1))))</f>
        <v>4</v>
      </c>
      <c r="J392">
        <f t="shared" ca="1" si="184"/>
        <v>4</v>
      </c>
      <c r="K392">
        <f t="shared" ca="1" si="184"/>
        <v>5</v>
      </c>
      <c r="L392">
        <f t="shared" ca="1" si="184"/>
        <v>5</v>
      </c>
      <c r="M392">
        <f t="shared" ca="1" si="184"/>
        <v>3</v>
      </c>
      <c r="N392" s="2">
        <f t="shared" ca="1" si="165"/>
        <v>4.5</v>
      </c>
      <c r="O392" s="2">
        <f t="shared" ca="1" si="166"/>
        <v>4.333333333333333</v>
      </c>
      <c r="P392" s="2">
        <f t="shared" ca="1" si="167"/>
        <v>4.4333333333333336</v>
      </c>
      <c r="Q392" t="str">
        <f t="shared" ca="1" si="168"/>
        <v>非低收入</v>
      </c>
      <c r="R392" t="str">
        <f t="shared" ca="1" si="169"/>
        <v>中高收入</v>
      </c>
      <c r="S392" t="str">
        <f t="shared" ca="1" si="170"/>
        <v>综合评分合格</v>
      </c>
      <c r="T392" t="str">
        <f t="shared" ca="1" si="171"/>
        <v>非优秀</v>
      </c>
      <c r="U392" t="str">
        <f t="shared" ca="1" si="172"/>
        <v>综合评分合格</v>
      </c>
      <c r="V392" t="str">
        <f t="shared" ca="1" si="173"/>
        <v>文采斐然</v>
      </c>
      <c r="W392" t="str">
        <f t="shared" ca="1" si="174"/>
        <v>口灿莲花</v>
      </c>
      <c r="X392" t="str">
        <f t="shared" ca="1" si="175"/>
        <v/>
      </c>
      <c r="Y392" t="str">
        <f t="shared" ca="1" si="176"/>
        <v>SQL大神</v>
      </c>
      <c r="Z392" t="str">
        <f t="shared" ca="1" si="177"/>
        <v>Excel达人</v>
      </c>
      <c r="AA392" t="str">
        <f t="shared" ca="1" si="178"/>
        <v/>
      </c>
      <c r="AB392" t="str">
        <f t="shared" ca="1" si="179"/>
        <v/>
      </c>
      <c r="AC392" t="str">
        <f t="shared" ca="1" si="180"/>
        <v>分析师100391属于中高收入人群,能力综合评分合格</v>
      </c>
      <c r="AD392" t="str">
        <f t="shared" ca="1" si="181"/>
        <v>文采斐然 口灿莲花</v>
      </c>
      <c r="AE392" t="str">
        <f t="shared" ca="1" si="182"/>
        <v>SQL大神 Excel达人</v>
      </c>
      <c r="AF392" t="str">
        <f t="shared" ca="1" si="183"/>
        <v>分析师100391属于中高收入人群,能力综合评分合格 此人文采斐然 口灿莲花也是SQL大神 Excel达人。</v>
      </c>
    </row>
    <row r="393" spans="1:32" x14ac:dyDescent="0.2">
      <c r="A393">
        <v>100392</v>
      </c>
      <c r="B393" s="3">
        <f t="shared" ca="1" si="160"/>
        <v>4592.602481684592</v>
      </c>
      <c r="C393" s="3">
        <f t="shared" ca="1" si="161"/>
        <v>33.235956799983526</v>
      </c>
      <c r="D393" t="str">
        <f t="shared" ca="1" si="162"/>
        <v>女</v>
      </c>
      <c r="E393" s="3">
        <f t="shared" ca="1" si="163"/>
        <v>2306.0918928991564</v>
      </c>
      <c r="F393" s="3">
        <f t="shared" ca="1" si="164"/>
        <v>5</v>
      </c>
      <c r="G393">
        <f t="shared" ca="1" si="159"/>
        <v>4</v>
      </c>
      <c r="H393">
        <f t="shared" ca="1" si="184"/>
        <v>3</v>
      </c>
      <c r="I393">
        <f t="shared" ca="1" si="184"/>
        <v>4</v>
      </c>
      <c r="J393">
        <f t="shared" ca="1" si="184"/>
        <v>5</v>
      </c>
      <c r="K393">
        <f t="shared" ca="1" si="184"/>
        <v>5</v>
      </c>
      <c r="L393">
        <f t="shared" ca="1" si="184"/>
        <v>4</v>
      </c>
      <c r="M393">
        <f t="shared" ca="1" si="184"/>
        <v>3</v>
      </c>
      <c r="N393" s="2">
        <f t="shared" ca="1" si="165"/>
        <v>4</v>
      </c>
      <c r="O393" s="2">
        <f t="shared" ca="1" si="166"/>
        <v>4</v>
      </c>
      <c r="P393" s="2">
        <f t="shared" ca="1" si="167"/>
        <v>4</v>
      </c>
      <c r="Q393" t="str">
        <f t="shared" ca="1" si="168"/>
        <v>低收入</v>
      </c>
      <c r="R393" t="str">
        <f t="shared" ca="1" si="169"/>
        <v>低收入</v>
      </c>
      <c r="S393" t="str">
        <f t="shared" ca="1" si="170"/>
        <v>综合评分合格</v>
      </c>
      <c r="T393" t="str">
        <f t="shared" ca="1" si="171"/>
        <v>非优秀</v>
      </c>
      <c r="U393" t="str">
        <f t="shared" ca="1" si="172"/>
        <v>综合评分合格</v>
      </c>
      <c r="V393" t="str">
        <f t="shared" ca="1" si="173"/>
        <v>文采斐然</v>
      </c>
      <c r="W393" t="str">
        <f t="shared" ca="1" si="174"/>
        <v/>
      </c>
      <c r="X393" t="str">
        <f t="shared" ca="1" si="175"/>
        <v/>
      </c>
      <c r="Y393" t="str">
        <f t="shared" ca="1" si="176"/>
        <v/>
      </c>
      <c r="Z393" t="str">
        <f t="shared" ca="1" si="177"/>
        <v/>
      </c>
      <c r="AA393" t="str">
        <f t="shared" ca="1" si="178"/>
        <v/>
      </c>
      <c r="AB393" t="str">
        <f t="shared" ca="1" si="179"/>
        <v>算法狂魔</v>
      </c>
      <c r="AC393" t="str">
        <f t="shared" ca="1" si="180"/>
        <v>分析师100392属于低收入人群,能力综合评分合格</v>
      </c>
      <c r="AD393" t="str">
        <f t="shared" ca="1" si="181"/>
        <v>文采斐然</v>
      </c>
      <c r="AE393" t="str">
        <f t="shared" ca="1" si="182"/>
        <v>算法狂魔</v>
      </c>
      <c r="AF393" t="str">
        <f t="shared" ca="1" si="183"/>
        <v>分析师100392属于低收入人群,能力综合评分合格 此人文采斐然也是算法狂魔。</v>
      </c>
    </row>
    <row r="394" spans="1:32" x14ac:dyDescent="0.2">
      <c r="A394">
        <v>100393</v>
      </c>
      <c r="B394" s="3">
        <f t="shared" ca="1" si="160"/>
        <v>4150.0465509657915</v>
      </c>
      <c r="C394" s="3">
        <f t="shared" ca="1" si="161"/>
        <v>59.649937257568951</v>
      </c>
      <c r="D394" t="str">
        <f t="shared" ca="1" si="162"/>
        <v>女</v>
      </c>
      <c r="E394" s="3">
        <f t="shared" ca="1" si="163"/>
        <v>20779.843683521314</v>
      </c>
      <c r="F394" s="3">
        <f t="shared" ca="1" si="164"/>
        <v>18</v>
      </c>
      <c r="G394">
        <f t="shared" ca="1" si="159"/>
        <v>5</v>
      </c>
      <c r="H394">
        <f t="shared" ca="1" si="184"/>
        <v>5</v>
      </c>
      <c r="I394">
        <f t="shared" ca="1" si="184"/>
        <v>5</v>
      </c>
      <c r="J394">
        <f t="shared" ca="1" si="184"/>
        <v>5</v>
      </c>
      <c r="K394">
        <f t="shared" ca="1" si="184"/>
        <v>4</v>
      </c>
      <c r="L394">
        <f t="shared" ca="1" si="184"/>
        <v>5</v>
      </c>
      <c r="M394">
        <f t="shared" ca="1" si="184"/>
        <v>3</v>
      </c>
      <c r="N394" s="2">
        <f t="shared" ca="1" si="165"/>
        <v>5</v>
      </c>
      <c r="O394" s="2">
        <f t="shared" ca="1" si="166"/>
        <v>4</v>
      </c>
      <c r="P394" s="2">
        <f t="shared" ca="1" si="167"/>
        <v>4.5999999999999996</v>
      </c>
      <c r="Q394" t="str">
        <f t="shared" ca="1" si="168"/>
        <v>非低收入</v>
      </c>
      <c r="R394" t="str">
        <f t="shared" ca="1" si="169"/>
        <v>高收入</v>
      </c>
      <c r="S394" t="str">
        <f t="shared" ca="1" si="170"/>
        <v>综合评分合格</v>
      </c>
      <c r="T394" t="str">
        <f t="shared" ca="1" si="171"/>
        <v>非优秀</v>
      </c>
      <c r="U394" t="str">
        <f t="shared" ca="1" si="172"/>
        <v>综合评分合格</v>
      </c>
      <c r="V394" t="str">
        <f t="shared" ca="1" si="173"/>
        <v/>
      </c>
      <c r="W394" t="str">
        <f t="shared" ca="1" si="174"/>
        <v>口灿莲花</v>
      </c>
      <c r="X394" t="str">
        <f t="shared" ca="1" si="175"/>
        <v/>
      </c>
      <c r="Y394" t="str">
        <f t="shared" ca="1" si="176"/>
        <v>SQL大神</v>
      </c>
      <c r="Z394" t="str">
        <f t="shared" ca="1" si="177"/>
        <v>Excel达人</v>
      </c>
      <c r="AA394" t="str">
        <f t="shared" ca="1" si="178"/>
        <v>可视化高手</v>
      </c>
      <c r="AB394" t="str">
        <f t="shared" ca="1" si="179"/>
        <v>算法狂魔</v>
      </c>
      <c r="AC394" t="str">
        <f t="shared" ca="1" si="180"/>
        <v>分析师100393属于高收入人群,能力综合评分合格</v>
      </c>
      <c r="AD394" t="str">
        <f t="shared" ca="1" si="181"/>
        <v>口灿莲花</v>
      </c>
      <c r="AE394" t="str">
        <f t="shared" ca="1" si="182"/>
        <v>SQL大神 Excel达人 可视化高手 算法狂魔</v>
      </c>
      <c r="AF394" t="str">
        <f t="shared" ca="1" si="183"/>
        <v>分析师100393属于高收入人群,能力综合评分合格 此人口灿莲花也是SQL大神 Excel达人 可视化高手 算法狂魔。</v>
      </c>
    </row>
    <row r="395" spans="1:32" x14ac:dyDescent="0.2">
      <c r="A395">
        <v>100394</v>
      </c>
      <c r="B395" s="3">
        <f t="shared" ca="1" si="160"/>
        <v>8489.9816871016992</v>
      </c>
      <c r="C395" s="3">
        <f t="shared" ca="1" si="161"/>
        <v>34.669982565498529</v>
      </c>
      <c r="D395" t="str">
        <f t="shared" ca="1" si="162"/>
        <v>男</v>
      </c>
      <c r="E395" s="3">
        <f t="shared" ca="1" si="163"/>
        <v>16115.140780928446</v>
      </c>
      <c r="F395" s="3">
        <f t="shared" ca="1" si="164"/>
        <v>20</v>
      </c>
      <c r="G395">
        <f t="shared" ca="1" si="159"/>
        <v>4</v>
      </c>
      <c r="H395">
        <f t="shared" ca="1" si="184"/>
        <v>4</v>
      </c>
      <c r="I395">
        <f t="shared" ca="1" si="184"/>
        <v>4</v>
      </c>
      <c r="J395">
        <f t="shared" ca="1" si="184"/>
        <v>4</v>
      </c>
      <c r="K395">
        <f t="shared" ca="1" si="184"/>
        <v>5</v>
      </c>
      <c r="L395">
        <f t="shared" ca="1" si="184"/>
        <v>5</v>
      </c>
      <c r="M395">
        <f t="shared" ca="1" si="184"/>
        <v>5</v>
      </c>
      <c r="N395" s="2">
        <f t="shared" ca="1" si="165"/>
        <v>4</v>
      </c>
      <c r="O395" s="2">
        <f t="shared" ca="1" si="166"/>
        <v>5</v>
      </c>
      <c r="P395" s="2">
        <f t="shared" ca="1" si="167"/>
        <v>4.4000000000000004</v>
      </c>
      <c r="Q395" t="str">
        <f t="shared" ca="1" si="168"/>
        <v>非低收入</v>
      </c>
      <c r="R395" t="str">
        <f t="shared" ca="1" si="169"/>
        <v>高收入</v>
      </c>
      <c r="S395" t="str">
        <f t="shared" ca="1" si="170"/>
        <v>综合评分合格</v>
      </c>
      <c r="T395" t="str">
        <f t="shared" ca="1" si="171"/>
        <v>非优秀</v>
      </c>
      <c r="U395" t="str">
        <f t="shared" ca="1" si="172"/>
        <v>综合评分合格</v>
      </c>
      <c r="V395" t="str">
        <f t="shared" ca="1" si="173"/>
        <v>文采斐然</v>
      </c>
      <c r="W395" t="str">
        <f t="shared" ca="1" si="174"/>
        <v>口灿莲花</v>
      </c>
      <c r="X395" t="str">
        <f t="shared" ca="1" si="175"/>
        <v>颜值爆表</v>
      </c>
      <c r="Y395" t="str">
        <f t="shared" ca="1" si="176"/>
        <v/>
      </c>
      <c r="Z395" t="str">
        <f t="shared" ca="1" si="177"/>
        <v/>
      </c>
      <c r="AA395" t="str">
        <f t="shared" ca="1" si="178"/>
        <v/>
      </c>
      <c r="AB395" t="str">
        <f t="shared" ca="1" si="179"/>
        <v/>
      </c>
      <c r="AC395" t="str">
        <f t="shared" ca="1" si="180"/>
        <v>分析师100394属于高收入人群,能力综合评分合格</v>
      </c>
      <c r="AD395" t="str">
        <f t="shared" ca="1" si="181"/>
        <v>文采斐然 口灿莲花 颜值爆表</v>
      </c>
      <c r="AE395" t="str">
        <f t="shared" ca="1" si="182"/>
        <v/>
      </c>
      <c r="AF395" t="str">
        <f t="shared" ca="1" si="183"/>
        <v>分析师100394属于高收入人群,能力综合评分合格 此人文采斐然 口灿莲花 颜值爆表。</v>
      </c>
    </row>
    <row r="396" spans="1:32" x14ac:dyDescent="0.2">
      <c r="A396">
        <v>100395</v>
      </c>
      <c r="B396" s="3">
        <f t="shared" ca="1" si="160"/>
        <v>9608.0363031148881</v>
      </c>
      <c r="C396" s="3">
        <f t="shared" ca="1" si="161"/>
        <v>64.381971824146007</v>
      </c>
      <c r="D396" t="str">
        <f t="shared" ca="1" si="162"/>
        <v>男</v>
      </c>
      <c r="E396" s="3">
        <f t="shared" ca="1" si="163"/>
        <v>8281.2271640663093</v>
      </c>
      <c r="F396" s="3">
        <f t="shared" ca="1" si="164"/>
        <v>4</v>
      </c>
      <c r="G396">
        <f t="shared" ca="1" si="159"/>
        <v>5</v>
      </c>
      <c r="H396">
        <f t="shared" ca="1" si="184"/>
        <v>4</v>
      </c>
      <c r="I396">
        <f t="shared" ca="1" si="184"/>
        <v>5</v>
      </c>
      <c r="J396">
        <f t="shared" ca="1" si="184"/>
        <v>4</v>
      </c>
      <c r="K396">
        <f t="shared" ca="1" si="184"/>
        <v>4</v>
      </c>
      <c r="L396">
        <f t="shared" ca="1" si="184"/>
        <v>5</v>
      </c>
      <c r="M396">
        <f t="shared" ca="1" si="184"/>
        <v>5</v>
      </c>
      <c r="N396" s="2">
        <f t="shared" ca="1" si="165"/>
        <v>4.5</v>
      </c>
      <c r="O396" s="2">
        <f t="shared" ca="1" si="166"/>
        <v>4.666666666666667</v>
      </c>
      <c r="P396" s="2">
        <f t="shared" ca="1" si="167"/>
        <v>4.5666666666666664</v>
      </c>
      <c r="Q396" t="str">
        <f t="shared" ca="1" si="168"/>
        <v>非低收入</v>
      </c>
      <c r="R396" t="str">
        <f t="shared" ca="1" si="169"/>
        <v>中高收入</v>
      </c>
      <c r="S396" t="str">
        <f t="shared" ca="1" si="170"/>
        <v>综合评分合格</v>
      </c>
      <c r="T396" t="str">
        <f t="shared" ca="1" si="171"/>
        <v>非优秀</v>
      </c>
      <c r="U396" t="str">
        <f t="shared" ca="1" si="172"/>
        <v>综合评分合格</v>
      </c>
      <c r="V396" t="str">
        <f t="shared" ca="1" si="173"/>
        <v/>
      </c>
      <c r="W396" t="str">
        <f t="shared" ca="1" si="174"/>
        <v>口灿莲花</v>
      </c>
      <c r="X396" t="str">
        <f t="shared" ca="1" si="175"/>
        <v>颜值爆表</v>
      </c>
      <c r="Y396" t="str">
        <f t="shared" ca="1" si="176"/>
        <v>SQL大神</v>
      </c>
      <c r="Z396" t="str">
        <f t="shared" ca="1" si="177"/>
        <v/>
      </c>
      <c r="AA396" t="str">
        <f t="shared" ca="1" si="178"/>
        <v>可视化高手</v>
      </c>
      <c r="AB396" t="str">
        <f t="shared" ca="1" si="179"/>
        <v/>
      </c>
      <c r="AC396" t="str">
        <f t="shared" ca="1" si="180"/>
        <v>分析师100395属于中高收入人群,能力综合评分合格</v>
      </c>
      <c r="AD396" t="str">
        <f t="shared" ca="1" si="181"/>
        <v>口灿莲花 颜值爆表</v>
      </c>
      <c r="AE396" t="str">
        <f t="shared" ca="1" si="182"/>
        <v>SQL大神 可视化高手</v>
      </c>
      <c r="AF396" t="str">
        <f t="shared" ca="1" si="183"/>
        <v>分析师100395属于中高收入人群,能力综合评分合格 此人口灿莲花 颜值爆表也是SQL大神 可视化高手。</v>
      </c>
    </row>
    <row r="397" spans="1:32" x14ac:dyDescent="0.2">
      <c r="A397">
        <v>100396</v>
      </c>
      <c r="B397" s="3">
        <f t="shared" ca="1" si="160"/>
        <v>2624.5155169568147</v>
      </c>
      <c r="C397" s="3">
        <f t="shared" ca="1" si="161"/>
        <v>51.135451942479833</v>
      </c>
      <c r="D397" t="str">
        <f t="shared" ca="1" si="162"/>
        <v>男</v>
      </c>
      <c r="E397" s="3">
        <f t="shared" ca="1" si="163"/>
        <v>8972.4756627293445</v>
      </c>
      <c r="F397" s="3">
        <f t="shared" ca="1" si="164"/>
        <v>2</v>
      </c>
      <c r="G397">
        <f t="shared" ca="1" si="159"/>
        <v>4</v>
      </c>
      <c r="H397">
        <f t="shared" ca="1" si="184"/>
        <v>2</v>
      </c>
      <c r="I397">
        <f t="shared" ca="1" si="184"/>
        <v>4</v>
      </c>
      <c r="J397">
        <f t="shared" ca="1" si="184"/>
        <v>4</v>
      </c>
      <c r="K397">
        <f t="shared" ca="1" si="184"/>
        <v>5</v>
      </c>
      <c r="L397">
        <f t="shared" ca="1" si="184"/>
        <v>4</v>
      </c>
      <c r="M397">
        <f t="shared" ca="1" si="184"/>
        <v>5</v>
      </c>
      <c r="N397" s="2">
        <f t="shared" ca="1" si="165"/>
        <v>3.5</v>
      </c>
      <c r="O397" s="2">
        <f t="shared" ca="1" si="166"/>
        <v>4.666666666666667</v>
      </c>
      <c r="P397" s="2">
        <f t="shared" ca="1" si="167"/>
        <v>3.9666666666666668</v>
      </c>
      <c r="Q397" t="str">
        <f t="shared" ca="1" si="168"/>
        <v>非低收入</v>
      </c>
      <c r="R397" t="str">
        <f t="shared" ca="1" si="169"/>
        <v>中高收入</v>
      </c>
      <c r="S397" t="str">
        <f t="shared" ca="1" si="170"/>
        <v>综合评分合格</v>
      </c>
      <c r="T397" t="str">
        <f t="shared" ca="1" si="171"/>
        <v>非优秀</v>
      </c>
      <c r="U397" t="str">
        <f t="shared" ca="1" si="172"/>
        <v>综合评分合格</v>
      </c>
      <c r="V397" t="str">
        <f t="shared" ca="1" si="173"/>
        <v>文采斐然</v>
      </c>
      <c r="W397" t="str">
        <f t="shared" ca="1" si="174"/>
        <v/>
      </c>
      <c r="X397" t="str">
        <f t="shared" ca="1" si="175"/>
        <v>颜值爆表</v>
      </c>
      <c r="Y397" t="str">
        <f t="shared" ca="1" si="176"/>
        <v/>
      </c>
      <c r="Z397" t="str">
        <f t="shared" ca="1" si="177"/>
        <v/>
      </c>
      <c r="AA397" t="str">
        <f t="shared" ca="1" si="178"/>
        <v/>
      </c>
      <c r="AB397" t="str">
        <f t="shared" ca="1" si="179"/>
        <v/>
      </c>
      <c r="AC397" t="str">
        <f t="shared" ca="1" si="180"/>
        <v>分析师100396属于中高收入人群,能力综合评分合格</v>
      </c>
      <c r="AD397" t="str">
        <f t="shared" ca="1" si="181"/>
        <v>文采斐然 颜值爆表</v>
      </c>
      <c r="AE397" t="str">
        <f t="shared" ca="1" si="182"/>
        <v/>
      </c>
      <c r="AF397" t="str">
        <f t="shared" ca="1" si="183"/>
        <v>分析师100396属于中高收入人群,能力综合评分合格 此人文采斐然 颜值爆表。</v>
      </c>
    </row>
    <row r="398" spans="1:32" x14ac:dyDescent="0.2">
      <c r="A398">
        <v>100397</v>
      </c>
      <c r="B398" s="3">
        <f t="shared" ca="1" si="160"/>
        <v>7786.408578583003</v>
      </c>
      <c r="C398" s="3">
        <f t="shared" ca="1" si="161"/>
        <v>42.432598503028771</v>
      </c>
      <c r="D398" t="str">
        <f t="shared" ca="1" si="162"/>
        <v>男</v>
      </c>
      <c r="E398" s="3">
        <f t="shared" ca="1" si="163"/>
        <v>2508.0281420642541</v>
      </c>
      <c r="F398" s="3">
        <f t="shared" ca="1" si="164"/>
        <v>4</v>
      </c>
      <c r="G398">
        <f t="shared" ca="1" si="159"/>
        <v>5</v>
      </c>
      <c r="H398">
        <f t="shared" ca="1" si="184"/>
        <v>5</v>
      </c>
      <c r="I398">
        <f t="shared" ca="1" si="184"/>
        <v>3</v>
      </c>
      <c r="J398">
        <f t="shared" ca="1" si="184"/>
        <v>4</v>
      </c>
      <c r="K398">
        <f t="shared" ca="1" si="184"/>
        <v>3</v>
      </c>
      <c r="L398">
        <f t="shared" ca="1" si="184"/>
        <v>5</v>
      </c>
      <c r="M398">
        <f t="shared" ca="1" si="184"/>
        <v>5</v>
      </c>
      <c r="N398" s="2">
        <f t="shared" ca="1" si="165"/>
        <v>4.25</v>
      </c>
      <c r="O398" s="2">
        <f t="shared" ca="1" si="166"/>
        <v>4.333333333333333</v>
      </c>
      <c r="P398" s="2">
        <f t="shared" ca="1" si="167"/>
        <v>4.2833333333333332</v>
      </c>
      <c r="Q398" t="str">
        <f t="shared" ca="1" si="168"/>
        <v>低收入</v>
      </c>
      <c r="R398" t="str">
        <f t="shared" ca="1" si="169"/>
        <v>低收入</v>
      </c>
      <c r="S398" t="str">
        <f t="shared" ca="1" si="170"/>
        <v>综合评分合格</v>
      </c>
      <c r="T398" t="str">
        <f t="shared" ca="1" si="171"/>
        <v>非优秀</v>
      </c>
      <c r="U398" t="str">
        <f t="shared" ca="1" si="172"/>
        <v>综合评分合格</v>
      </c>
      <c r="V398" t="str">
        <f t="shared" ca="1" si="173"/>
        <v/>
      </c>
      <c r="W398" t="str">
        <f t="shared" ca="1" si="174"/>
        <v>口灿莲花</v>
      </c>
      <c r="X398" t="str">
        <f t="shared" ca="1" si="175"/>
        <v>颜值爆表</v>
      </c>
      <c r="Y398" t="str">
        <f t="shared" ca="1" si="176"/>
        <v>SQL大神</v>
      </c>
      <c r="Z398" t="str">
        <f t="shared" ca="1" si="177"/>
        <v>Excel达人</v>
      </c>
      <c r="AA398" t="str">
        <f t="shared" ca="1" si="178"/>
        <v/>
      </c>
      <c r="AB398" t="str">
        <f t="shared" ca="1" si="179"/>
        <v/>
      </c>
      <c r="AC398" t="str">
        <f t="shared" ca="1" si="180"/>
        <v>分析师100397属于低收入人群,能力综合评分合格</v>
      </c>
      <c r="AD398" t="str">
        <f t="shared" ca="1" si="181"/>
        <v>口灿莲花 颜值爆表</v>
      </c>
      <c r="AE398" t="str">
        <f t="shared" ca="1" si="182"/>
        <v>SQL大神 Excel达人</v>
      </c>
      <c r="AF398" t="str">
        <f t="shared" ca="1" si="183"/>
        <v>分析师100397属于低收入人群,能力综合评分合格 此人口灿莲花 颜值爆表也是SQL大神 Excel达人。</v>
      </c>
    </row>
    <row r="399" spans="1:32" x14ac:dyDescent="0.2">
      <c r="A399">
        <v>100398</v>
      </c>
      <c r="B399" s="3">
        <f t="shared" ca="1" si="160"/>
        <v>4686.688361612366</v>
      </c>
      <c r="C399" s="3">
        <f t="shared" ca="1" si="161"/>
        <v>62.761448838919087</v>
      </c>
      <c r="D399" t="str">
        <f t="shared" ca="1" si="162"/>
        <v>女</v>
      </c>
      <c r="E399" s="3">
        <f t="shared" ca="1" si="163"/>
        <v>17262.529821888013</v>
      </c>
      <c r="F399" s="3">
        <f t="shared" ca="1" si="164"/>
        <v>21</v>
      </c>
      <c r="G399">
        <f t="shared" ca="1" si="159"/>
        <v>5</v>
      </c>
      <c r="H399">
        <f t="shared" ca="1" si="184"/>
        <v>5</v>
      </c>
      <c r="I399">
        <f t="shared" ca="1" si="184"/>
        <v>5</v>
      </c>
      <c r="J399">
        <f t="shared" ca="1" si="184"/>
        <v>3</v>
      </c>
      <c r="K399">
        <f t="shared" ca="1" si="184"/>
        <v>5</v>
      </c>
      <c r="L399">
        <f t="shared" ca="1" si="184"/>
        <v>4</v>
      </c>
      <c r="M399">
        <f t="shared" ca="1" si="184"/>
        <v>4</v>
      </c>
      <c r="N399" s="2">
        <f t="shared" ca="1" si="165"/>
        <v>4.5</v>
      </c>
      <c r="O399" s="2">
        <f t="shared" ca="1" si="166"/>
        <v>4.333333333333333</v>
      </c>
      <c r="P399" s="2">
        <f t="shared" ca="1" si="167"/>
        <v>4.4333333333333336</v>
      </c>
      <c r="Q399" t="str">
        <f t="shared" ca="1" si="168"/>
        <v>非低收入</v>
      </c>
      <c r="R399" t="str">
        <f t="shared" ca="1" si="169"/>
        <v>高收入</v>
      </c>
      <c r="S399" t="str">
        <f t="shared" ca="1" si="170"/>
        <v>综合评分合格</v>
      </c>
      <c r="T399" t="str">
        <f t="shared" ca="1" si="171"/>
        <v>非优秀</v>
      </c>
      <c r="U399" t="str">
        <f t="shared" ca="1" si="172"/>
        <v>综合评分合格</v>
      </c>
      <c r="V399" t="str">
        <f t="shared" ca="1" si="173"/>
        <v>文采斐然</v>
      </c>
      <c r="W399" t="str">
        <f t="shared" ca="1" si="174"/>
        <v/>
      </c>
      <c r="X399" t="str">
        <f t="shared" ca="1" si="175"/>
        <v/>
      </c>
      <c r="Y399" t="str">
        <f t="shared" ca="1" si="176"/>
        <v>SQL大神</v>
      </c>
      <c r="Z399" t="str">
        <f t="shared" ca="1" si="177"/>
        <v>Excel达人</v>
      </c>
      <c r="AA399" t="str">
        <f t="shared" ca="1" si="178"/>
        <v>可视化高手</v>
      </c>
      <c r="AB399" t="str">
        <f t="shared" ca="1" si="179"/>
        <v/>
      </c>
      <c r="AC399" t="str">
        <f t="shared" ca="1" si="180"/>
        <v>分析师100398属于高收入人群,能力综合评分合格</v>
      </c>
      <c r="AD399" t="str">
        <f t="shared" ca="1" si="181"/>
        <v>文采斐然</v>
      </c>
      <c r="AE399" t="str">
        <f t="shared" ca="1" si="182"/>
        <v>SQL大神 Excel达人 可视化高手</v>
      </c>
      <c r="AF399" t="str">
        <f t="shared" ca="1" si="183"/>
        <v>分析师100398属于高收入人群,能力综合评分合格 此人文采斐然也是SQL大神 Excel达人 可视化高手。</v>
      </c>
    </row>
    <row r="400" spans="1:32" x14ac:dyDescent="0.2">
      <c r="A400">
        <v>100399</v>
      </c>
      <c r="B400" s="3">
        <f t="shared" ca="1" si="160"/>
        <v>9858.6282788627905</v>
      </c>
      <c r="C400" s="3">
        <f t="shared" ca="1" si="161"/>
        <v>58.473882782306362</v>
      </c>
      <c r="D400" t="str">
        <f t="shared" ca="1" si="162"/>
        <v>女</v>
      </c>
      <c r="E400" s="3">
        <f t="shared" ca="1" si="163"/>
        <v>3451.5042360746875</v>
      </c>
      <c r="F400" s="3">
        <f t="shared" ca="1" si="164"/>
        <v>11</v>
      </c>
      <c r="G400">
        <f t="shared" ca="1" si="159"/>
        <v>5</v>
      </c>
      <c r="H400">
        <f t="shared" ca="1" si="184"/>
        <v>4</v>
      </c>
      <c r="I400">
        <f t="shared" ca="1" si="184"/>
        <v>5</v>
      </c>
      <c r="J400">
        <f t="shared" ca="1" si="184"/>
        <v>4</v>
      </c>
      <c r="K400">
        <f t="shared" ca="1" si="184"/>
        <v>5</v>
      </c>
      <c r="L400">
        <f t="shared" ca="1" si="184"/>
        <v>5</v>
      </c>
      <c r="M400">
        <f t="shared" ca="1" si="184"/>
        <v>5</v>
      </c>
      <c r="N400" s="2">
        <f t="shared" ca="1" si="165"/>
        <v>4.5</v>
      </c>
      <c r="O400" s="2">
        <f t="shared" ca="1" si="166"/>
        <v>5</v>
      </c>
      <c r="P400" s="2">
        <f t="shared" ca="1" si="167"/>
        <v>4.6999999999999993</v>
      </c>
      <c r="Q400" t="str">
        <f t="shared" ca="1" si="168"/>
        <v>非低收入</v>
      </c>
      <c r="R400" t="str">
        <f t="shared" ca="1" si="169"/>
        <v>中等收入</v>
      </c>
      <c r="S400" t="str">
        <f t="shared" ca="1" si="170"/>
        <v>综合评分合格</v>
      </c>
      <c r="T400" t="str">
        <f t="shared" ca="1" si="171"/>
        <v>非优秀</v>
      </c>
      <c r="U400" t="str">
        <f t="shared" ca="1" si="172"/>
        <v>综合评分合格</v>
      </c>
      <c r="V400" t="str">
        <f t="shared" ca="1" si="173"/>
        <v>文采斐然</v>
      </c>
      <c r="W400" t="str">
        <f t="shared" ca="1" si="174"/>
        <v>口灿莲花</v>
      </c>
      <c r="X400" t="str">
        <f t="shared" ca="1" si="175"/>
        <v>颜值爆表</v>
      </c>
      <c r="Y400" t="str">
        <f t="shared" ca="1" si="176"/>
        <v>SQL大神</v>
      </c>
      <c r="Z400" t="str">
        <f t="shared" ca="1" si="177"/>
        <v/>
      </c>
      <c r="AA400" t="str">
        <f t="shared" ca="1" si="178"/>
        <v>可视化高手</v>
      </c>
      <c r="AB400" t="str">
        <f t="shared" ca="1" si="179"/>
        <v/>
      </c>
      <c r="AC400" t="str">
        <f t="shared" ca="1" si="180"/>
        <v>分析师100399属于中等收入人群,能力综合评分合格</v>
      </c>
      <c r="AD400" t="str">
        <f t="shared" ca="1" si="181"/>
        <v>文采斐然 口灿莲花 颜值爆表</v>
      </c>
      <c r="AE400" t="str">
        <f t="shared" ca="1" si="182"/>
        <v>SQL大神 可视化高手</v>
      </c>
      <c r="AF400" t="str">
        <f t="shared" ca="1" si="183"/>
        <v>分析师100399属于中等收入人群,能力综合评分合格 此人文采斐然 口灿莲花 颜值爆表也是SQL大神 可视化高手。</v>
      </c>
    </row>
    <row r="401" spans="1:32" x14ac:dyDescent="0.2">
      <c r="A401">
        <v>100400</v>
      </c>
      <c r="B401" s="3">
        <f t="shared" ca="1" si="160"/>
        <v>4683.2837160649633</v>
      </c>
      <c r="C401" s="3">
        <f t="shared" ca="1" si="161"/>
        <v>60.783535486547024</v>
      </c>
      <c r="D401" t="str">
        <f t="shared" ca="1" si="162"/>
        <v>女</v>
      </c>
      <c r="E401" s="3">
        <f t="shared" ca="1" si="163"/>
        <v>5158.1357933971522</v>
      </c>
      <c r="F401" s="3">
        <f t="shared" ca="1" si="164"/>
        <v>2</v>
      </c>
      <c r="G401">
        <f t="shared" ca="1" si="159"/>
        <v>4</v>
      </c>
      <c r="H401">
        <f t="shared" ca="1" si="184"/>
        <v>4</v>
      </c>
      <c r="I401">
        <f t="shared" ca="1" si="184"/>
        <v>5</v>
      </c>
      <c r="J401">
        <f t="shared" ca="1" si="184"/>
        <v>3</v>
      </c>
      <c r="K401">
        <f t="shared" ca="1" si="184"/>
        <v>4</v>
      </c>
      <c r="L401">
        <f t="shared" ca="1" si="184"/>
        <v>5</v>
      </c>
      <c r="M401">
        <f t="shared" ca="1" si="184"/>
        <v>4</v>
      </c>
      <c r="N401" s="2">
        <f t="shared" ca="1" si="165"/>
        <v>4</v>
      </c>
      <c r="O401" s="2">
        <f t="shared" ca="1" si="166"/>
        <v>4.333333333333333</v>
      </c>
      <c r="P401" s="2">
        <f t="shared" ca="1" si="167"/>
        <v>4.1333333333333329</v>
      </c>
      <c r="Q401" t="str">
        <f t="shared" ca="1" si="168"/>
        <v>非低收入</v>
      </c>
      <c r="R401" t="str">
        <f t="shared" ca="1" si="169"/>
        <v>中等收入</v>
      </c>
      <c r="S401" t="str">
        <f t="shared" ca="1" si="170"/>
        <v>综合评分合格</v>
      </c>
      <c r="T401" t="str">
        <f t="shared" ca="1" si="171"/>
        <v>非优秀</v>
      </c>
      <c r="U401" t="str">
        <f t="shared" ca="1" si="172"/>
        <v>综合评分合格</v>
      </c>
      <c r="V401" t="str">
        <f t="shared" ca="1" si="173"/>
        <v/>
      </c>
      <c r="W401" t="str">
        <f t="shared" ca="1" si="174"/>
        <v>口灿莲花</v>
      </c>
      <c r="X401" t="str">
        <f t="shared" ca="1" si="175"/>
        <v/>
      </c>
      <c r="Y401" t="str">
        <f t="shared" ca="1" si="176"/>
        <v/>
      </c>
      <c r="Z401" t="str">
        <f t="shared" ca="1" si="177"/>
        <v/>
      </c>
      <c r="AA401" t="str">
        <f t="shared" ca="1" si="178"/>
        <v>可视化高手</v>
      </c>
      <c r="AB401" t="str">
        <f t="shared" ca="1" si="179"/>
        <v/>
      </c>
      <c r="AC401" t="str">
        <f t="shared" ca="1" si="180"/>
        <v>分析师100400属于中等收入人群,能力综合评分合格</v>
      </c>
      <c r="AD401" t="str">
        <f t="shared" ca="1" si="181"/>
        <v>口灿莲花</v>
      </c>
      <c r="AE401" t="str">
        <f t="shared" ca="1" si="182"/>
        <v>可视化高手</v>
      </c>
      <c r="AF401" t="str">
        <f t="shared" ca="1" si="183"/>
        <v>分析师100400属于中等收入人群,能力综合评分合格 此人口灿莲花也是可视化高手。</v>
      </c>
    </row>
    <row r="402" spans="1:32" x14ac:dyDescent="0.2">
      <c r="A402">
        <v>100401</v>
      </c>
      <c r="B402" s="3">
        <f t="shared" ca="1" si="160"/>
        <v>4213.9216572953219</v>
      </c>
      <c r="C402" s="3">
        <f t="shared" ca="1" si="161"/>
        <v>24.896739673421131</v>
      </c>
      <c r="D402" t="str">
        <f t="shared" ca="1" si="162"/>
        <v>男</v>
      </c>
      <c r="E402" s="3">
        <f t="shared" ca="1" si="163"/>
        <v>11519.271117675224</v>
      </c>
      <c r="F402" s="3">
        <f t="shared" ca="1" si="164"/>
        <v>5</v>
      </c>
      <c r="G402">
        <f t="shared" ca="1" si="159"/>
        <v>5</v>
      </c>
      <c r="H402">
        <f t="shared" ca="1" si="184"/>
        <v>4</v>
      </c>
      <c r="I402">
        <f t="shared" ca="1" si="184"/>
        <v>3</v>
      </c>
      <c r="J402">
        <f t="shared" ca="1" si="184"/>
        <v>2</v>
      </c>
      <c r="K402">
        <f t="shared" ca="1" si="184"/>
        <v>4</v>
      </c>
      <c r="L402">
        <f t="shared" ca="1" si="184"/>
        <v>4</v>
      </c>
      <c r="M402">
        <f t="shared" ca="1" si="184"/>
        <v>5</v>
      </c>
      <c r="N402" s="2">
        <f t="shared" ca="1" si="165"/>
        <v>3.5</v>
      </c>
      <c r="O402" s="2">
        <f t="shared" ca="1" si="166"/>
        <v>4.333333333333333</v>
      </c>
      <c r="P402" s="2">
        <f t="shared" ca="1" si="167"/>
        <v>3.8333333333333335</v>
      </c>
      <c r="Q402" t="str">
        <f t="shared" ca="1" si="168"/>
        <v>非低收入</v>
      </c>
      <c r="R402" t="str">
        <f t="shared" ca="1" si="169"/>
        <v>高收入</v>
      </c>
      <c r="S402" t="str">
        <f t="shared" ca="1" si="170"/>
        <v>综合评分合格</v>
      </c>
      <c r="T402" t="str">
        <f t="shared" ca="1" si="171"/>
        <v>非优秀</v>
      </c>
      <c r="U402" t="str">
        <f t="shared" ca="1" si="172"/>
        <v>综合评分合格</v>
      </c>
      <c r="V402" t="str">
        <f t="shared" ca="1" si="173"/>
        <v/>
      </c>
      <c r="W402" t="str">
        <f t="shared" ca="1" si="174"/>
        <v/>
      </c>
      <c r="X402" t="str">
        <f t="shared" ca="1" si="175"/>
        <v>颜值爆表</v>
      </c>
      <c r="Y402" t="str">
        <f t="shared" ca="1" si="176"/>
        <v>SQL大神</v>
      </c>
      <c r="Z402" t="str">
        <f t="shared" ca="1" si="177"/>
        <v/>
      </c>
      <c r="AA402" t="str">
        <f t="shared" ca="1" si="178"/>
        <v/>
      </c>
      <c r="AB402" t="str">
        <f t="shared" ca="1" si="179"/>
        <v/>
      </c>
      <c r="AC402" t="str">
        <f t="shared" ca="1" si="180"/>
        <v>分析师100401属于高收入人群,能力综合评分合格</v>
      </c>
      <c r="AD402" t="str">
        <f t="shared" ca="1" si="181"/>
        <v>颜值爆表</v>
      </c>
      <c r="AE402" t="str">
        <f t="shared" ca="1" si="182"/>
        <v>SQL大神</v>
      </c>
      <c r="AF402" t="str">
        <f t="shared" ca="1" si="183"/>
        <v>分析师100401属于高收入人群,能力综合评分合格 此人颜值爆表也是SQL大神。</v>
      </c>
    </row>
    <row r="403" spans="1:32" x14ac:dyDescent="0.2">
      <c r="A403">
        <v>100402</v>
      </c>
      <c r="B403" s="3">
        <f t="shared" ca="1" si="160"/>
        <v>8520.3135000424445</v>
      </c>
      <c r="C403" s="3">
        <f t="shared" ca="1" si="161"/>
        <v>21.584337907255662</v>
      </c>
      <c r="D403" t="str">
        <f t="shared" ca="1" si="162"/>
        <v>女</v>
      </c>
      <c r="E403" s="3">
        <f t="shared" ca="1" si="163"/>
        <v>20299.42368244287</v>
      </c>
      <c r="F403" s="3">
        <f t="shared" ca="1" si="164"/>
        <v>19</v>
      </c>
      <c r="G403">
        <f t="shared" ca="1" si="159"/>
        <v>5</v>
      </c>
      <c r="H403">
        <f t="shared" ca="1" si="184"/>
        <v>4</v>
      </c>
      <c r="I403">
        <f t="shared" ca="1" si="184"/>
        <v>5</v>
      </c>
      <c r="J403">
        <f t="shared" ca="1" si="184"/>
        <v>5</v>
      </c>
      <c r="K403">
        <f t="shared" ca="1" si="184"/>
        <v>5</v>
      </c>
      <c r="L403">
        <f t="shared" ca="1" si="184"/>
        <v>4</v>
      </c>
      <c r="M403">
        <f t="shared" ca="1" si="184"/>
        <v>5</v>
      </c>
      <c r="N403" s="2">
        <f t="shared" ca="1" si="165"/>
        <v>4.75</v>
      </c>
      <c r="O403" s="2">
        <f t="shared" ca="1" si="166"/>
        <v>4.666666666666667</v>
      </c>
      <c r="P403" s="2">
        <f t="shared" ca="1" si="167"/>
        <v>4.7166666666666668</v>
      </c>
      <c r="Q403" t="str">
        <f t="shared" ca="1" si="168"/>
        <v>非低收入</v>
      </c>
      <c r="R403" t="str">
        <f t="shared" ca="1" si="169"/>
        <v>高收入</v>
      </c>
      <c r="S403" t="str">
        <f t="shared" ca="1" si="170"/>
        <v>综合评分合格</v>
      </c>
      <c r="T403" t="str">
        <f t="shared" ca="1" si="171"/>
        <v>优秀</v>
      </c>
      <c r="U403" t="str">
        <f t="shared" ca="1" si="172"/>
        <v>优秀</v>
      </c>
      <c r="V403" t="str">
        <f t="shared" ca="1" si="173"/>
        <v>文采斐然</v>
      </c>
      <c r="W403" t="str">
        <f t="shared" ca="1" si="174"/>
        <v/>
      </c>
      <c r="X403" t="str">
        <f t="shared" ca="1" si="175"/>
        <v>颜值爆表</v>
      </c>
      <c r="Y403" t="str">
        <f t="shared" ca="1" si="176"/>
        <v>SQL大神</v>
      </c>
      <c r="Z403" t="str">
        <f t="shared" ca="1" si="177"/>
        <v/>
      </c>
      <c r="AA403" t="str">
        <f t="shared" ca="1" si="178"/>
        <v>可视化高手</v>
      </c>
      <c r="AB403" t="str">
        <f t="shared" ca="1" si="179"/>
        <v>算法狂魔</v>
      </c>
      <c r="AC403" t="str">
        <f t="shared" ca="1" si="180"/>
        <v>分析师100402属于高收入人群,能力优秀</v>
      </c>
      <c r="AD403" t="str">
        <f t="shared" ca="1" si="181"/>
        <v>文采斐然 颜值爆表</v>
      </c>
      <c r="AE403" t="str">
        <f t="shared" ca="1" si="182"/>
        <v>SQL大神 可视化高手 算法狂魔</v>
      </c>
      <c r="AF403" t="str">
        <f t="shared" ca="1" si="183"/>
        <v>分析师100402属于高收入人群,能力优秀 此人文采斐然 颜值爆表也是SQL大神 可视化高手 算法狂魔。</v>
      </c>
    </row>
    <row r="404" spans="1:32" x14ac:dyDescent="0.2">
      <c r="A404">
        <v>100403</v>
      </c>
      <c r="B404" s="3">
        <f t="shared" ca="1" si="160"/>
        <v>3495.0208420046501</v>
      </c>
      <c r="C404" s="3">
        <f t="shared" ca="1" si="161"/>
        <v>56.779479892248681</v>
      </c>
      <c r="D404" t="str">
        <f t="shared" ca="1" si="162"/>
        <v>女</v>
      </c>
      <c r="E404" s="3">
        <f t="shared" ca="1" si="163"/>
        <v>6866.0037968018214</v>
      </c>
      <c r="F404" s="3">
        <f t="shared" ca="1" si="164"/>
        <v>5</v>
      </c>
      <c r="G404">
        <f t="shared" ca="1" si="159"/>
        <v>5</v>
      </c>
      <c r="H404">
        <f t="shared" ca="1" si="184"/>
        <v>5</v>
      </c>
      <c r="I404">
        <f t="shared" ca="1" si="184"/>
        <v>5</v>
      </c>
      <c r="J404">
        <f t="shared" ca="1" si="184"/>
        <v>4</v>
      </c>
      <c r="K404">
        <f t="shared" ca="1" si="184"/>
        <v>5</v>
      </c>
      <c r="L404">
        <f t="shared" ca="1" si="184"/>
        <v>5</v>
      </c>
      <c r="M404">
        <f t="shared" ca="1" si="184"/>
        <v>4</v>
      </c>
      <c r="N404" s="2">
        <f t="shared" ca="1" si="165"/>
        <v>4.75</v>
      </c>
      <c r="O404" s="2">
        <f t="shared" ca="1" si="166"/>
        <v>4.666666666666667</v>
      </c>
      <c r="P404" s="2">
        <f t="shared" ca="1" si="167"/>
        <v>4.7166666666666668</v>
      </c>
      <c r="Q404" t="str">
        <f t="shared" ca="1" si="168"/>
        <v>非低收入</v>
      </c>
      <c r="R404" t="str">
        <f t="shared" ca="1" si="169"/>
        <v>中高收入</v>
      </c>
      <c r="S404" t="str">
        <f t="shared" ca="1" si="170"/>
        <v>综合评分合格</v>
      </c>
      <c r="T404" t="str">
        <f t="shared" ca="1" si="171"/>
        <v>优秀</v>
      </c>
      <c r="U404" t="str">
        <f t="shared" ca="1" si="172"/>
        <v>优秀</v>
      </c>
      <c r="V404" t="str">
        <f t="shared" ca="1" si="173"/>
        <v>文采斐然</v>
      </c>
      <c r="W404" t="str">
        <f t="shared" ca="1" si="174"/>
        <v>口灿莲花</v>
      </c>
      <c r="X404" t="str">
        <f t="shared" ca="1" si="175"/>
        <v/>
      </c>
      <c r="Y404" t="str">
        <f t="shared" ca="1" si="176"/>
        <v>SQL大神</v>
      </c>
      <c r="Z404" t="str">
        <f t="shared" ca="1" si="177"/>
        <v>Excel达人</v>
      </c>
      <c r="AA404" t="str">
        <f t="shared" ca="1" si="178"/>
        <v>可视化高手</v>
      </c>
      <c r="AB404" t="str">
        <f t="shared" ca="1" si="179"/>
        <v/>
      </c>
      <c r="AC404" t="str">
        <f t="shared" ca="1" si="180"/>
        <v>分析师100403属于中高收入人群,能力优秀</v>
      </c>
      <c r="AD404" t="str">
        <f t="shared" ca="1" si="181"/>
        <v>文采斐然 口灿莲花</v>
      </c>
      <c r="AE404" t="str">
        <f t="shared" ca="1" si="182"/>
        <v>SQL大神 Excel达人 可视化高手</v>
      </c>
      <c r="AF404" t="str">
        <f t="shared" ca="1" si="183"/>
        <v>分析师100403属于中高收入人群,能力优秀 此人文采斐然 口灿莲花也是SQL大神 Excel达人 可视化高手。</v>
      </c>
    </row>
    <row r="405" spans="1:32" x14ac:dyDescent="0.2">
      <c r="A405">
        <v>100404</v>
      </c>
      <c r="B405" s="3">
        <f t="shared" ca="1" si="160"/>
        <v>2614.5300326798715</v>
      </c>
      <c r="C405" s="3">
        <f t="shared" ca="1" si="161"/>
        <v>57.530292493936336</v>
      </c>
      <c r="D405" t="str">
        <f t="shared" ca="1" si="162"/>
        <v>女</v>
      </c>
      <c r="E405" s="3">
        <f t="shared" ca="1" si="163"/>
        <v>9535.9081100370859</v>
      </c>
      <c r="F405" s="3">
        <f t="shared" ca="1" si="164"/>
        <v>14</v>
      </c>
      <c r="G405">
        <f t="shared" ca="1" si="159"/>
        <v>5</v>
      </c>
      <c r="H405">
        <f t="shared" ca="1" si="184"/>
        <v>5</v>
      </c>
      <c r="I405">
        <f t="shared" ca="1" si="184"/>
        <v>2</v>
      </c>
      <c r="J405">
        <f t="shared" ca="1" si="184"/>
        <v>4</v>
      </c>
      <c r="K405">
        <f t="shared" ca="1" si="184"/>
        <v>3</v>
      </c>
      <c r="L405">
        <f t="shared" ca="1" si="184"/>
        <v>3</v>
      </c>
      <c r="M405">
        <f t="shared" ca="1" si="184"/>
        <v>3</v>
      </c>
      <c r="N405" s="2">
        <f t="shared" ca="1" si="165"/>
        <v>4</v>
      </c>
      <c r="O405" s="2">
        <f t="shared" ca="1" si="166"/>
        <v>3</v>
      </c>
      <c r="P405" s="2">
        <f t="shared" ca="1" si="167"/>
        <v>3.6</v>
      </c>
      <c r="Q405" t="str">
        <f t="shared" ca="1" si="168"/>
        <v>非低收入</v>
      </c>
      <c r="R405" t="str">
        <f t="shared" ca="1" si="169"/>
        <v>中高收入</v>
      </c>
      <c r="S405" t="str">
        <f t="shared" ca="1" si="170"/>
        <v>综合评分合格</v>
      </c>
      <c r="T405" t="str">
        <f t="shared" ca="1" si="171"/>
        <v>非优秀</v>
      </c>
      <c r="U405" t="str">
        <f t="shared" ca="1" si="172"/>
        <v>综合评分合格</v>
      </c>
      <c r="V405" t="str">
        <f t="shared" ca="1" si="173"/>
        <v/>
      </c>
      <c r="W405" t="str">
        <f t="shared" ca="1" si="174"/>
        <v/>
      </c>
      <c r="X405" t="str">
        <f t="shared" ca="1" si="175"/>
        <v/>
      </c>
      <c r="Y405" t="str">
        <f t="shared" ca="1" si="176"/>
        <v>SQL大神</v>
      </c>
      <c r="Z405" t="str">
        <f t="shared" ca="1" si="177"/>
        <v>Excel达人</v>
      </c>
      <c r="AA405" t="str">
        <f t="shared" ca="1" si="178"/>
        <v/>
      </c>
      <c r="AB405" t="str">
        <f t="shared" ca="1" si="179"/>
        <v/>
      </c>
      <c r="AC405" t="str">
        <f t="shared" ca="1" si="180"/>
        <v>分析师100404属于中高收入人群,能力综合评分合格</v>
      </c>
      <c r="AD405" t="str">
        <f t="shared" ca="1" si="181"/>
        <v/>
      </c>
      <c r="AE405" t="str">
        <f t="shared" ca="1" si="182"/>
        <v>SQL大神 Excel达人</v>
      </c>
      <c r="AF405" t="str">
        <f t="shared" ca="1" si="183"/>
        <v>分析师100404属于中高收入人群,能力综合评分合格 也是SQL大神 Excel达人。</v>
      </c>
    </row>
    <row r="406" spans="1:32" x14ac:dyDescent="0.2">
      <c r="A406">
        <v>100405</v>
      </c>
      <c r="B406" s="3">
        <f t="shared" ca="1" si="160"/>
        <v>8857.3436237682981</v>
      </c>
      <c r="C406" s="3">
        <f t="shared" ca="1" si="161"/>
        <v>51.316454146214859</v>
      </c>
      <c r="D406" t="str">
        <f t="shared" ca="1" si="162"/>
        <v>女</v>
      </c>
      <c r="E406" s="3">
        <f t="shared" ca="1" si="163"/>
        <v>14992.020423102102</v>
      </c>
      <c r="F406" s="3">
        <f t="shared" ca="1" si="164"/>
        <v>21</v>
      </c>
      <c r="G406">
        <f t="shared" ca="1" si="159"/>
        <v>5</v>
      </c>
      <c r="H406">
        <f t="shared" ca="1" si="184"/>
        <v>3</v>
      </c>
      <c r="I406">
        <f t="shared" ca="1" si="184"/>
        <v>5</v>
      </c>
      <c r="J406">
        <f t="shared" ca="1" si="184"/>
        <v>5</v>
      </c>
      <c r="K406">
        <f t="shared" ca="1" si="184"/>
        <v>4</v>
      </c>
      <c r="L406">
        <f t="shared" ca="1" si="184"/>
        <v>5</v>
      </c>
      <c r="M406">
        <f t="shared" ca="1" si="184"/>
        <v>5</v>
      </c>
      <c r="N406" s="2">
        <f t="shared" ca="1" si="165"/>
        <v>4.5</v>
      </c>
      <c r="O406" s="2">
        <f t="shared" ca="1" si="166"/>
        <v>4.666666666666667</v>
      </c>
      <c r="P406" s="2">
        <f t="shared" ca="1" si="167"/>
        <v>4.5666666666666664</v>
      </c>
      <c r="Q406" t="str">
        <f t="shared" ca="1" si="168"/>
        <v>非低收入</v>
      </c>
      <c r="R406" t="str">
        <f t="shared" ca="1" si="169"/>
        <v>高收入</v>
      </c>
      <c r="S406" t="str">
        <f t="shared" ca="1" si="170"/>
        <v>综合评分合格</v>
      </c>
      <c r="T406" t="str">
        <f t="shared" ca="1" si="171"/>
        <v>非优秀</v>
      </c>
      <c r="U406" t="str">
        <f t="shared" ca="1" si="172"/>
        <v>综合评分合格</v>
      </c>
      <c r="V406" t="str">
        <f t="shared" ca="1" si="173"/>
        <v/>
      </c>
      <c r="W406" t="str">
        <f t="shared" ca="1" si="174"/>
        <v>口灿莲花</v>
      </c>
      <c r="X406" t="str">
        <f t="shared" ca="1" si="175"/>
        <v>颜值爆表</v>
      </c>
      <c r="Y406" t="str">
        <f t="shared" ca="1" si="176"/>
        <v>SQL大神</v>
      </c>
      <c r="Z406" t="str">
        <f t="shared" ca="1" si="177"/>
        <v/>
      </c>
      <c r="AA406" t="str">
        <f t="shared" ca="1" si="178"/>
        <v>可视化高手</v>
      </c>
      <c r="AB406" t="str">
        <f t="shared" ca="1" si="179"/>
        <v>算法狂魔</v>
      </c>
      <c r="AC406" t="str">
        <f t="shared" ca="1" si="180"/>
        <v>分析师100405属于高收入人群,能力综合评分合格</v>
      </c>
      <c r="AD406" t="str">
        <f t="shared" ca="1" si="181"/>
        <v>口灿莲花 颜值爆表</v>
      </c>
      <c r="AE406" t="str">
        <f t="shared" ca="1" si="182"/>
        <v>SQL大神 可视化高手 算法狂魔</v>
      </c>
      <c r="AF406" t="str">
        <f t="shared" ca="1" si="183"/>
        <v>分析师100405属于高收入人群,能力综合评分合格 此人口灿莲花 颜值爆表也是SQL大神 可视化高手 算法狂魔。</v>
      </c>
    </row>
    <row r="407" spans="1:32" x14ac:dyDescent="0.2">
      <c r="A407">
        <v>100406</v>
      </c>
      <c r="B407" s="3">
        <f t="shared" ca="1" si="160"/>
        <v>5308.0150994698106</v>
      </c>
      <c r="C407" s="3">
        <f t="shared" ca="1" si="161"/>
        <v>40.590253181191002</v>
      </c>
      <c r="D407" t="str">
        <f t="shared" ca="1" si="162"/>
        <v>男</v>
      </c>
      <c r="E407" s="3">
        <f t="shared" ca="1" si="163"/>
        <v>17669.111484664085</v>
      </c>
      <c r="F407" s="3">
        <f t="shared" ca="1" si="164"/>
        <v>17</v>
      </c>
      <c r="G407">
        <f t="shared" ca="1" si="159"/>
        <v>5</v>
      </c>
      <c r="H407">
        <f t="shared" ca="1" si="184"/>
        <v>5</v>
      </c>
      <c r="I407">
        <f t="shared" ca="1" si="184"/>
        <v>5</v>
      </c>
      <c r="J407">
        <f t="shared" ca="1" si="184"/>
        <v>4</v>
      </c>
      <c r="K407">
        <f t="shared" ca="1" si="184"/>
        <v>4</v>
      </c>
      <c r="L407">
        <f t="shared" ca="1" si="184"/>
        <v>5</v>
      </c>
      <c r="M407">
        <f t="shared" ca="1" si="184"/>
        <v>5</v>
      </c>
      <c r="N407" s="2">
        <f t="shared" ca="1" si="165"/>
        <v>4.75</v>
      </c>
      <c r="O407" s="2">
        <f t="shared" ca="1" si="166"/>
        <v>4.666666666666667</v>
      </c>
      <c r="P407" s="2">
        <f t="shared" ca="1" si="167"/>
        <v>4.7166666666666668</v>
      </c>
      <c r="Q407" t="str">
        <f t="shared" ca="1" si="168"/>
        <v>非低收入</v>
      </c>
      <c r="R407" t="str">
        <f t="shared" ca="1" si="169"/>
        <v>高收入</v>
      </c>
      <c r="S407" t="str">
        <f t="shared" ca="1" si="170"/>
        <v>综合评分合格</v>
      </c>
      <c r="T407" t="str">
        <f t="shared" ca="1" si="171"/>
        <v>优秀</v>
      </c>
      <c r="U407" t="str">
        <f t="shared" ca="1" si="172"/>
        <v>优秀</v>
      </c>
      <c r="V407" t="str">
        <f t="shared" ca="1" si="173"/>
        <v/>
      </c>
      <c r="W407" t="str">
        <f t="shared" ca="1" si="174"/>
        <v>口灿莲花</v>
      </c>
      <c r="X407" t="str">
        <f t="shared" ca="1" si="175"/>
        <v>颜值爆表</v>
      </c>
      <c r="Y407" t="str">
        <f t="shared" ca="1" si="176"/>
        <v>SQL大神</v>
      </c>
      <c r="Z407" t="str">
        <f t="shared" ca="1" si="177"/>
        <v>Excel达人</v>
      </c>
      <c r="AA407" t="str">
        <f t="shared" ca="1" si="178"/>
        <v>可视化高手</v>
      </c>
      <c r="AB407" t="str">
        <f t="shared" ca="1" si="179"/>
        <v/>
      </c>
      <c r="AC407" t="str">
        <f t="shared" ca="1" si="180"/>
        <v>分析师100406属于高收入人群,能力优秀</v>
      </c>
      <c r="AD407" t="str">
        <f t="shared" ca="1" si="181"/>
        <v>口灿莲花 颜值爆表</v>
      </c>
      <c r="AE407" t="str">
        <f t="shared" ca="1" si="182"/>
        <v>SQL大神 Excel达人 可视化高手</v>
      </c>
      <c r="AF407" t="str">
        <f t="shared" ca="1" si="183"/>
        <v>分析师100406属于高收入人群,能力优秀 此人口灿莲花 颜值爆表也是SQL大神 Excel达人 可视化高手。</v>
      </c>
    </row>
    <row r="408" spans="1:32" x14ac:dyDescent="0.2">
      <c r="A408">
        <v>100407</v>
      </c>
      <c r="B408" s="3">
        <f t="shared" ca="1" si="160"/>
        <v>2044.9410965905279</v>
      </c>
      <c r="C408" s="3">
        <f t="shared" ca="1" si="161"/>
        <v>36.380747394927255</v>
      </c>
      <c r="D408" t="str">
        <f t="shared" ca="1" si="162"/>
        <v>女</v>
      </c>
      <c r="E408" s="3">
        <f t="shared" ca="1" si="163"/>
        <v>18937.701338811268</v>
      </c>
      <c r="F408" s="3">
        <f t="shared" ca="1" si="164"/>
        <v>15</v>
      </c>
      <c r="G408">
        <f t="shared" ca="1" si="159"/>
        <v>5</v>
      </c>
      <c r="H408">
        <f t="shared" ca="1" si="184"/>
        <v>4</v>
      </c>
      <c r="I408">
        <f t="shared" ca="1" si="184"/>
        <v>5</v>
      </c>
      <c r="J408">
        <f t="shared" ca="1" si="184"/>
        <v>3</v>
      </c>
      <c r="K408">
        <f t="shared" ca="1" si="184"/>
        <v>5</v>
      </c>
      <c r="L408">
        <f t="shared" ca="1" si="184"/>
        <v>5</v>
      </c>
      <c r="M408">
        <f t="shared" ca="1" si="184"/>
        <v>4</v>
      </c>
      <c r="N408" s="2">
        <f t="shared" ca="1" si="165"/>
        <v>4.25</v>
      </c>
      <c r="O408" s="2">
        <f t="shared" ca="1" si="166"/>
        <v>4.666666666666667</v>
      </c>
      <c r="P408" s="2">
        <f t="shared" ca="1" si="167"/>
        <v>4.416666666666667</v>
      </c>
      <c r="Q408" t="str">
        <f t="shared" ca="1" si="168"/>
        <v>非低收入</v>
      </c>
      <c r="R408" t="str">
        <f t="shared" ca="1" si="169"/>
        <v>高收入</v>
      </c>
      <c r="S408" t="str">
        <f t="shared" ca="1" si="170"/>
        <v>综合评分合格</v>
      </c>
      <c r="T408" t="str">
        <f t="shared" ca="1" si="171"/>
        <v>非优秀</v>
      </c>
      <c r="U408" t="str">
        <f t="shared" ca="1" si="172"/>
        <v>综合评分合格</v>
      </c>
      <c r="V408" t="str">
        <f t="shared" ca="1" si="173"/>
        <v>文采斐然</v>
      </c>
      <c r="W408" t="str">
        <f t="shared" ca="1" si="174"/>
        <v>口灿莲花</v>
      </c>
      <c r="X408" t="str">
        <f t="shared" ca="1" si="175"/>
        <v/>
      </c>
      <c r="Y408" t="str">
        <f t="shared" ca="1" si="176"/>
        <v>SQL大神</v>
      </c>
      <c r="Z408" t="str">
        <f t="shared" ca="1" si="177"/>
        <v/>
      </c>
      <c r="AA408" t="str">
        <f t="shared" ca="1" si="178"/>
        <v>可视化高手</v>
      </c>
      <c r="AB408" t="str">
        <f t="shared" ca="1" si="179"/>
        <v/>
      </c>
      <c r="AC408" t="str">
        <f t="shared" ca="1" si="180"/>
        <v>分析师100407属于高收入人群,能力综合评分合格</v>
      </c>
      <c r="AD408" t="str">
        <f t="shared" ca="1" si="181"/>
        <v>文采斐然 口灿莲花</v>
      </c>
      <c r="AE408" t="str">
        <f t="shared" ca="1" si="182"/>
        <v>SQL大神 可视化高手</v>
      </c>
      <c r="AF408" t="str">
        <f t="shared" ca="1" si="183"/>
        <v>分析师100407属于高收入人群,能力综合评分合格 此人文采斐然 口灿莲花也是SQL大神 可视化高手。</v>
      </c>
    </row>
    <row r="409" spans="1:32" x14ac:dyDescent="0.2">
      <c r="A409">
        <v>100408</v>
      </c>
      <c r="B409" s="3">
        <f t="shared" ca="1" si="160"/>
        <v>1189.1038372272899</v>
      </c>
      <c r="C409" s="3">
        <f t="shared" ca="1" si="161"/>
        <v>52.766621564465325</v>
      </c>
      <c r="D409" t="str">
        <f t="shared" ca="1" si="162"/>
        <v>男</v>
      </c>
      <c r="E409" s="3">
        <f t="shared" ca="1" si="163"/>
        <v>2603.7306108776174</v>
      </c>
      <c r="F409" s="3">
        <f t="shared" ca="1" si="164"/>
        <v>7</v>
      </c>
      <c r="G409">
        <f t="shared" ca="1" si="159"/>
        <v>4</v>
      </c>
      <c r="H409">
        <f t="shared" ca="1" si="184"/>
        <v>4</v>
      </c>
      <c r="I409">
        <f t="shared" ca="1" si="184"/>
        <v>3</v>
      </c>
      <c r="J409">
        <f t="shared" ca="1" si="184"/>
        <v>5</v>
      </c>
      <c r="K409">
        <f t="shared" ca="1" si="184"/>
        <v>3</v>
      </c>
      <c r="L409">
        <f t="shared" ca="1" si="184"/>
        <v>5</v>
      </c>
      <c r="M409">
        <f t="shared" ca="1" si="184"/>
        <v>5</v>
      </c>
      <c r="N409" s="2">
        <f t="shared" ca="1" si="165"/>
        <v>4</v>
      </c>
      <c r="O409" s="2">
        <f t="shared" ca="1" si="166"/>
        <v>4.333333333333333</v>
      </c>
      <c r="P409" s="2">
        <f t="shared" ca="1" si="167"/>
        <v>4.1333333333333329</v>
      </c>
      <c r="Q409" t="str">
        <f t="shared" ca="1" si="168"/>
        <v>低收入</v>
      </c>
      <c r="R409" t="str">
        <f t="shared" ca="1" si="169"/>
        <v>低收入</v>
      </c>
      <c r="S409" t="str">
        <f t="shared" ca="1" si="170"/>
        <v>综合评分合格</v>
      </c>
      <c r="T409" t="str">
        <f t="shared" ca="1" si="171"/>
        <v>非优秀</v>
      </c>
      <c r="U409" t="str">
        <f t="shared" ca="1" si="172"/>
        <v>综合评分合格</v>
      </c>
      <c r="V409" t="str">
        <f t="shared" ca="1" si="173"/>
        <v/>
      </c>
      <c r="W409" t="str">
        <f t="shared" ca="1" si="174"/>
        <v>口灿莲花</v>
      </c>
      <c r="X409" t="str">
        <f t="shared" ca="1" si="175"/>
        <v>颜值爆表</v>
      </c>
      <c r="Y409" t="str">
        <f t="shared" ca="1" si="176"/>
        <v/>
      </c>
      <c r="Z409" t="str">
        <f t="shared" ca="1" si="177"/>
        <v/>
      </c>
      <c r="AA409" t="str">
        <f t="shared" ca="1" si="178"/>
        <v/>
      </c>
      <c r="AB409" t="str">
        <f t="shared" ca="1" si="179"/>
        <v>算法狂魔</v>
      </c>
      <c r="AC409" t="str">
        <f t="shared" ca="1" si="180"/>
        <v>分析师100408属于低收入人群,能力综合评分合格</v>
      </c>
      <c r="AD409" t="str">
        <f t="shared" ca="1" si="181"/>
        <v>口灿莲花 颜值爆表</v>
      </c>
      <c r="AE409" t="str">
        <f t="shared" ca="1" si="182"/>
        <v>算法狂魔</v>
      </c>
      <c r="AF409" t="str">
        <f t="shared" ca="1" si="183"/>
        <v>分析师100408属于低收入人群,能力综合评分合格 此人口灿莲花 颜值爆表也是算法狂魔。</v>
      </c>
    </row>
    <row r="410" spans="1:32" x14ac:dyDescent="0.2">
      <c r="A410">
        <v>100409</v>
      </c>
      <c r="B410" s="3">
        <f t="shared" ca="1" si="160"/>
        <v>6992.7534290846997</v>
      </c>
      <c r="C410" s="3">
        <f t="shared" ca="1" si="161"/>
        <v>35.048427921289061</v>
      </c>
      <c r="D410" t="str">
        <f t="shared" ca="1" si="162"/>
        <v>女</v>
      </c>
      <c r="E410" s="3">
        <f t="shared" ca="1" si="163"/>
        <v>18812.450879340551</v>
      </c>
      <c r="F410" s="3">
        <f t="shared" ca="1" si="164"/>
        <v>15</v>
      </c>
      <c r="G410">
        <f t="shared" ca="1" si="159"/>
        <v>2</v>
      </c>
      <c r="H410">
        <f t="shared" ca="1" si="184"/>
        <v>5</v>
      </c>
      <c r="I410">
        <f t="shared" ca="1" si="184"/>
        <v>5</v>
      </c>
      <c r="J410">
        <f t="shared" ca="1" si="184"/>
        <v>5</v>
      </c>
      <c r="K410">
        <f t="shared" ca="1" si="184"/>
        <v>4</v>
      </c>
      <c r="L410">
        <f t="shared" ca="1" si="184"/>
        <v>4</v>
      </c>
      <c r="M410">
        <f t="shared" ca="1" si="184"/>
        <v>4</v>
      </c>
      <c r="N410" s="2">
        <f t="shared" ca="1" si="165"/>
        <v>4.25</v>
      </c>
      <c r="O410" s="2">
        <f t="shared" ca="1" si="166"/>
        <v>4</v>
      </c>
      <c r="P410" s="2">
        <f t="shared" ca="1" si="167"/>
        <v>4.1500000000000004</v>
      </c>
      <c r="Q410" t="str">
        <f t="shared" ca="1" si="168"/>
        <v>非低收入</v>
      </c>
      <c r="R410" t="str">
        <f t="shared" ca="1" si="169"/>
        <v>高收入</v>
      </c>
      <c r="S410" t="str">
        <f t="shared" ca="1" si="170"/>
        <v>综合评分合格</v>
      </c>
      <c r="T410" t="str">
        <f t="shared" ca="1" si="171"/>
        <v>非优秀</v>
      </c>
      <c r="U410" t="str">
        <f t="shared" ca="1" si="172"/>
        <v>综合评分合格</v>
      </c>
      <c r="V410" t="str">
        <f t="shared" ca="1" si="173"/>
        <v/>
      </c>
      <c r="W410" t="str">
        <f t="shared" ca="1" si="174"/>
        <v/>
      </c>
      <c r="X410" t="str">
        <f t="shared" ca="1" si="175"/>
        <v/>
      </c>
      <c r="Y410" t="str">
        <f t="shared" ca="1" si="176"/>
        <v/>
      </c>
      <c r="Z410" t="str">
        <f t="shared" ca="1" si="177"/>
        <v>Excel达人</v>
      </c>
      <c r="AA410" t="str">
        <f t="shared" ca="1" si="178"/>
        <v>可视化高手</v>
      </c>
      <c r="AB410" t="str">
        <f t="shared" ca="1" si="179"/>
        <v>算法狂魔</v>
      </c>
      <c r="AC410" t="str">
        <f t="shared" ca="1" si="180"/>
        <v>分析师100409属于高收入人群,能力综合评分合格</v>
      </c>
      <c r="AD410" t="str">
        <f t="shared" ca="1" si="181"/>
        <v/>
      </c>
      <c r="AE410" t="str">
        <f t="shared" ca="1" si="182"/>
        <v>Excel达人 可视化高手 算法狂魔</v>
      </c>
      <c r="AF410" t="str">
        <f t="shared" ca="1" si="183"/>
        <v>分析师100409属于高收入人群,能力综合评分合格 也是Excel达人 可视化高手 算法狂魔。</v>
      </c>
    </row>
    <row r="411" spans="1:32" x14ac:dyDescent="0.2">
      <c r="A411">
        <v>100410</v>
      </c>
      <c r="B411" s="3">
        <f t="shared" ca="1" si="160"/>
        <v>9980.7013030554754</v>
      </c>
      <c r="C411" s="3">
        <f t="shared" ca="1" si="161"/>
        <v>53.437390579213208</v>
      </c>
      <c r="D411" t="str">
        <f t="shared" ca="1" si="162"/>
        <v>女</v>
      </c>
      <c r="E411" s="3">
        <f t="shared" ca="1" si="163"/>
        <v>19992.293567388133</v>
      </c>
      <c r="F411" s="3">
        <f t="shared" ca="1" si="164"/>
        <v>11</v>
      </c>
      <c r="G411">
        <f t="shared" ca="1" si="159"/>
        <v>5</v>
      </c>
      <c r="H411">
        <f t="shared" ca="1" si="184"/>
        <v>5</v>
      </c>
      <c r="I411">
        <f t="shared" ca="1" si="184"/>
        <v>5</v>
      </c>
      <c r="J411">
        <f t="shared" ca="1" si="184"/>
        <v>5</v>
      </c>
      <c r="K411">
        <f t="shared" ca="1" si="184"/>
        <v>5</v>
      </c>
      <c r="L411">
        <f t="shared" ca="1" si="184"/>
        <v>5</v>
      </c>
      <c r="M411">
        <f t="shared" ca="1" si="184"/>
        <v>2</v>
      </c>
      <c r="N411" s="2">
        <f t="shared" ca="1" si="165"/>
        <v>5</v>
      </c>
      <c r="O411" s="2">
        <f t="shared" ca="1" si="166"/>
        <v>4</v>
      </c>
      <c r="P411" s="2">
        <f t="shared" ca="1" si="167"/>
        <v>4.5999999999999996</v>
      </c>
      <c r="Q411" t="str">
        <f t="shared" ca="1" si="168"/>
        <v>非低收入</v>
      </c>
      <c r="R411" t="str">
        <f t="shared" ca="1" si="169"/>
        <v>高收入</v>
      </c>
      <c r="S411" t="str">
        <f t="shared" ca="1" si="170"/>
        <v>综合评分合格</v>
      </c>
      <c r="T411" t="str">
        <f t="shared" ca="1" si="171"/>
        <v>非优秀</v>
      </c>
      <c r="U411" t="str">
        <f t="shared" ca="1" si="172"/>
        <v>综合评分合格</v>
      </c>
      <c r="V411" t="str">
        <f t="shared" ca="1" si="173"/>
        <v>文采斐然</v>
      </c>
      <c r="W411" t="str">
        <f t="shared" ca="1" si="174"/>
        <v>口灿莲花</v>
      </c>
      <c r="X411" t="str">
        <f t="shared" ca="1" si="175"/>
        <v/>
      </c>
      <c r="Y411" t="str">
        <f t="shared" ca="1" si="176"/>
        <v>SQL大神</v>
      </c>
      <c r="Z411" t="str">
        <f t="shared" ca="1" si="177"/>
        <v>Excel达人</v>
      </c>
      <c r="AA411" t="str">
        <f t="shared" ca="1" si="178"/>
        <v>可视化高手</v>
      </c>
      <c r="AB411" t="str">
        <f t="shared" ca="1" si="179"/>
        <v>算法狂魔</v>
      </c>
      <c r="AC411" t="str">
        <f t="shared" ca="1" si="180"/>
        <v>分析师100410属于高收入人群,能力综合评分合格</v>
      </c>
      <c r="AD411" t="str">
        <f t="shared" ca="1" si="181"/>
        <v>文采斐然 口灿莲花</v>
      </c>
      <c r="AE411" t="str">
        <f t="shared" ca="1" si="182"/>
        <v>SQL大神 Excel达人 可视化高手 算法狂魔</v>
      </c>
      <c r="AF411" t="str">
        <f t="shared" ca="1" si="183"/>
        <v>分析师100410属于高收入人群,能力综合评分合格 此人文采斐然 口灿莲花也是SQL大神 Excel达人 可视化高手 算法狂魔。</v>
      </c>
    </row>
    <row r="412" spans="1:32" x14ac:dyDescent="0.2">
      <c r="A412">
        <v>100411</v>
      </c>
      <c r="B412" s="3">
        <f t="shared" ca="1" si="160"/>
        <v>240.57878980364379</v>
      </c>
      <c r="C412" s="3">
        <f t="shared" ca="1" si="161"/>
        <v>47.514781268550514</v>
      </c>
      <c r="D412" t="str">
        <f t="shared" ca="1" si="162"/>
        <v>男</v>
      </c>
      <c r="E412" s="3">
        <f t="shared" ca="1" si="163"/>
        <v>8948.2917936919093</v>
      </c>
      <c r="F412" s="3">
        <f t="shared" ca="1" si="164"/>
        <v>3</v>
      </c>
      <c r="G412">
        <f t="shared" ca="1" si="159"/>
        <v>4</v>
      </c>
      <c r="H412">
        <f t="shared" ca="1" si="184"/>
        <v>4</v>
      </c>
      <c r="I412">
        <f t="shared" ca="1" si="184"/>
        <v>3</v>
      </c>
      <c r="J412">
        <f t="shared" ca="1" si="184"/>
        <v>5</v>
      </c>
      <c r="K412">
        <f t="shared" ca="1" si="184"/>
        <v>4</v>
      </c>
      <c r="L412">
        <f t="shared" ca="1" si="184"/>
        <v>4</v>
      </c>
      <c r="M412">
        <f t="shared" ca="1" si="184"/>
        <v>5</v>
      </c>
      <c r="N412" s="2">
        <f t="shared" ca="1" si="165"/>
        <v>4</v>
      </c>
      <c r="O412" s="2">
        <f t="shared" ca="1" si="166"/>
        <v>4.333333333333333</v>
      </c>
      <c r="P412" s="2">
        <f t="shared" ca="1" si="167"/>
        <v>4.1333333333333329</v>
      </c>
      <c r="Q412" t="str">
        <f t="shared" ca="1" si="168"/>
        <v>非低收入</v>
      </c>
      <c r="R412" t="str">
        <f t="shared" ca="1" si="169"/>
        <v>中高收入</v>
      </c>
      <c r="S412" t="str">
        <f t="shared" ca="1" si="170"/>
        <v>综合评分合格</v>
      </c>
      <c r="T412" t="str">
        <f t="shared" ca="1" si="171"/>
        <v>非优秀</v>
      </c>
      <c r="U412" t="str">
        <f t="shared" ca="1" si="172"/>
        <v>综合评分合格</v>
      </c>
      <c r="V412" t="str">
        <f t="shared" ca="1" si="173"/>
        <v/>
      </c>
      <c r="W412" t="str">
        <f t="shared" ca="1" si="174"/>
        <v/>
      </c>
      <c r="X412" t="str">
        <f t="shared" ca="1" si="175"/>
        <v>颜值爆表</v>
      </c>
      <c r="Y412" t="str">
        <f t="shared" ca="1" si="176"/>
        <v/>
      </c>
      <c r="Z412" t="str">
        <f t="shared" ca="1" si="177"/>
        <v/>
      </c>
      <c r="AA412" t="str">
        <f t="shared" ca="1" si="178"/>
        <v/>
      </c>
      <c r="AB412" t="str">
        <f t="shared" ca="1" si="179"/>
        <v>算法狂魔</v>
      </c>
      <c r="AC412" t="str">
        <f t="shared" ca="1" si="180"/>
        <v>分析师100411属于中高收入人群,能力综合评分合格</v>
      </c>
      <c r="AD412" t="str">
        <f t="shared" ca="1" si="181"/>
        <v>颜值爆表</v>
      </c>
      <c r="AE412" t="str">
        <f t="shared" ca="1" si="182"/>
        <v>算法狂魔</v>
      </c>
      <c r="AF412" t="str">
        <f t="shared" ca="1" si="183"/>
        <v>分析师100411属于中高收入人群,能力综合评分合格 此人颜值爆表也是算法狂魔。</v>
      </c>
    </row>
    <row r="413" spans="1:32" x14ac:dyDescent="0.2">
      <c r="A413">
        <v>100412</v>
      </c>
      <c r="B413" s="3">
        <f t="shared" ca="1" si="160"/>
        <v>9844.0584953196976</v>
      </c>
      <c r="C413" s="3">
        <f t="shared" ca="1" si="161"/>
        <v>61.133635241454556</v>
      </c>
      <c r="D413" t="str">
        <f t="shared" ca="1" si="162"/>
        <v>男</v>
      </c>
      <c r="E413" s="3">
        <f t="shared" ca="1" si="163"/>
        <v>15328.284979392085</v>
      </c>
      <c r="F413" s="3">
        <f t="shared" ca="1" si="164"/>
        <v>8</v>
      </c>
      <c r="G413">
        <f t="shared" ca="1" si="159"/>
        <v>5</v>
      </c>
      <c r="H413">
        <f t="shared" ca="1" si="184"/>
        <v>5</v>
      </c>
      <c r="I413">
        <f t="shared" ca="1" si="184"/>
        <v>5</v>
      </c>
      <c r="J413">
        <f t="shared" ca="1" si="184"/>
        <v>5</v>
      </c>
      <c r="K413">
        <f t="shared" ca="1" si="184"/>
        <v>4</v>
      </c>
      <c r="L413">
        <f t="shared" ca="1" si="184"/>
        <v>5</v>
      </c>
      <c r="M413">
        <f t="shared" ca="1" si="184"/>
        <v>3</v>
      </c>
      <c r="N413" s="2">
        <f t="shared" ca="1" si="165"/>
        <v>5</v>
      </c>
      <c r="O413" s="2">
        <f t="shared" ca="1" si="166"/>
        <v>4</v>
      </c>
      <c r="P413" s="2">
        <f t="shared" ca="1" si="167"/>
        <v>4.5999999999999996</v>
      </c>
      <c r="Q413" t="str">
        <f t="shared" ca="1" si="168"/>
        <v>非低收入</v>
      </c>
      <c r="R413" t="str">
        <f t="shared" ca="1" si="169"/>
        <v>高收入</v>
      </c>
      <c r="S413" t="str">
        <f t="shared" ca="1" si="170"/>
        <v>综合评分合格</v>
      </c>
      <c r="T413" t="str">
        <f t="shared" ca="1" si="171"/>
        <v>非优秀</v>
      </c>
      <c r="U413" t="str">
        <f t="shared" ca="1" si="172"/>
        <v>综合评分合格</v>
      </c>
      <c r="V413" t="str">
        <f t="shared" ca="1" si="173"/>
        <v/>
      </c>
      <c r="W413" t="str">
        <f t="shared" ca="1" si="174"/>
        <v>口灿莲花</v>
      </c>
      <c r="X413" t="str">
        <f t="shared" ca="1" si="175"/>
        <v/>
      </c>
      <c r="Y413" t="str">
        <f t="shared" ca="1" si="176"/>
        <v>SQL大神</v>
      </c>
      <c r="Z413" t="str">
        <f t="shared" ca="1" si="177"/>
        <v>Excel达人</v>
      </c>
      <c r="AA413" t="str">
        <f t="shared" ca="1" si="178"/>
        <v>可视化高手</v>
      </c>
      <c r="AB413" t="str">
        <f t="shared" ca="1" si="179"/>
        <v>算法狂魔</v>
      </c>
      <c r="AC413" t="str">
        <f t="shared" ca="1" si="180"/>
        <v>分析师100412属于高收入人群,能力综合评分合格</v>
      </c>
      <c r="AD413" t="str">
        <f t="shared" ca="1" si="181"/>
        <v>口灿莲花</v>
      </c>
      <c r="AE413" t="str">
        <f t="shared" ca="1" si="182"/>
        <v>SQL大神 Excel达人 可视化高手 算法狂魔</v>
      </c>
      <c r="AF413" t="str">
        <f t="shared" ca="1" si="183"/>
        <v>分析师100412属于高收入人群,能力综合评分合格 此人口灿莲花也是SQL大神 Excel达人 可视化高手 算法狂魔。</v>
      </c>
    </row>
    <row r="414" spans="1:32" x14ac:dyDescent="0.2">
      <c r="A414">
        <v>100413</v>
      </c>
      <c r="B414" s="3">
        <f t="shared" ca="1" si="160"/>
        <v>4975.6557230871367</v>
      </c>
      <c r="C414" s="3">
        <f t="shared" ca="1" si="161"/>
        <v>59.1192269749696</v>
      </c>
      <c r="D414" t="str">
        <f t="shared" ca="1" si="162"/>
        <v>男</v>
      </c>
      <c r="E414" s="3">
        <f t="shared" ca="1" si="163"/>
        <v>16053.317757402016</v>
      </c>
      <c r="F414" s="3">
        <f t="shared" ca="1" si="164"/>
        <v>8</v>
      </c>
      <c r="G414">
        <f t="shared" ca="1" si="159"/>
        <v>3</v>
      </c>
      <c r="H414">
        <f t="shared" ca="1" si="184"/>
        <v>4</v>
      </c>
      <c r="I414">
        <f t="shared" ca="1" si="184"/>
        <v>5</v>
      </c>
      <c r="J414">
        <f t="shared" ca="1" si="184"/>
        <v>5</v>
      </c>
      <c r="K414">
        <f t="shared" ca="1" si="184"/>
        <v>5</v>
      </c>
      <c r="L414">
        <f t="shared" ca="1" si="184"/>
        <v>4</v>
      </c>
      <c r="M414">
        <f t="shared" ca="1" si="184"/>
        <v>2</v>
      </c>
      <c r="N414" s="2">
        <f t="shared" ca="1" si="165"/>
        <v>4.25</v>
      </c>
      <c r="O414" s="2">
        <f t="shared" ca="1" si="166"/>
        <v>3.6666666666666665</v>
      </c>
      <c r="P414" s="2">
        <f t="shared" ca="1" si="167"/>
        <v>4.0166666666666666</v>
      </c>
      <c r="Q414" t="str">
        <f t="shared" ca="1" si="168"/>
        <v>非低收入</v>
      </c>
      <c r="R414" t="str">
        <f t="shared" ca="1" si="169"/>
        <v>高收入</v>
      </c>
      <c r="S414" t="str">
        <f t="shared" ca="1" si="170"/>
        <v>综合评分合格</v>
      </c>
      <c r="T414" t="str">
        <f t="shared" ca="1" si="171"/>
        <v>非优秀</v>
      </c>
      <c r="U414" t="str">
        <f t="shared" ca="1" si="172"/>
        <v>综合评分合格</v>
      </c>
      <c r="V414" t="str">
        <f t="shared" ca="1" si="173"/>
        <v>文采斐然</v>
      </c>
      <c r="W414" t="str">
        <f t="shared" ca="1" si="174"/>
        <v/>
      </c>
      <c r="X414" t="str">
        <f t="shared" ca="1" si="175"/>
        <v/>
      </c>
      <c r="Y414" t="str">
        <f t="shared" ca="1" si="176"/>
        <v/>
      </c>
      <c r="Z414" t="str">
        <f t="shared" ca="1" si="177"/>
        <v/>
      </c>
      <c r="AA414" t="str">
        <f t="shared" ca="1" si="178"/>
        <v>可视化高手</v>
      </c>
      <c r="AB414" t="str">
        <f t="shared" ca="1" si="179"/>
        <v>算法狂魔</v>
      </c>
      <c r="AC414" t="str">
        <f t="shared" ca="1" si="180"/>
        <v>分析师100413属于高收入人群,能力综合评分合格</v>
      </c>
      <c r="AD414" t="str">
        <f t="shared" ca="1" si="181"/>
        <v>文采斐然</v>
      </c>
      <c r="AE414" t="str">
        <f t="shared" ca="1" si="182"/>
        <v>可视化高手 算法狂魔</v>
      </c>
      <c r="AF414" t="str">
        <f t="shared" ca="1" si="183"/>
        <v>分析师100413属于高收入人群,能力综合评分合格 此人文采斐然也是可视化高手 算法狂魔。</v>
      </c>
    </row>
    <row r="415" spans="1:32" x14ac:dyDescent="0.2">
      <c r="A415">
        <v>100414</v>
      </c>
      <c r="B415" s="3">
        <f t="shared" ca="1" si="160"/>
        <v>8864.3994937781918</v>
      </c>
      <c r="C415" s="3">
        <f t="shared" ca="1" si="161"/>
        <v>46.175124208866251</v>
      </c>
      <c r="D415" t="str">
        <f t="shared" ca="1" si="162"/>
        <v>男</v>
      </c>
      <c r="E415" s="3">
        <f t="shared" ca="1" si="163"/>
        <v>21387.735364030843</v>
      </c>
      <c r="F415" s="3">
        <f t="shared" ca="1" si="164"/>
        <v>11</v>
      </c>
      <c r="G415">
        <f t="shared" ca="1" si="159"/>
        <v>5</v>
      </c>
      <c r="H415">
        <f t="shared" ca="1" si="184"/>
        <v>3</v>
      </c>
      <c r="I415">
        <f t="shared" ca="1" si="184"/>
        <v>4</v>
      </c>
      <c r="J415">
        <f t="shared" ca="1" si="184"/>
        <v>4</v>
      </c>
      <c r="K415">
        <f t="shared" ca="1" si="184"/>
        <v>5</v>
      </c>
      <c r="L415">
        <f t="shared" ca="1" si="184"/>
        <v>4</v>
      </c>
      <c r="M415">
        <f t="shared" ca="1" si="184"/>
        <v>3</v>
      </c>
      <c r="N415" s="2">
        <f t="shared" ca="1" si="165"/>
        <v>4</v>
      </c>
      <c r="O415" s="2">
        <f t="shared" ca="1" si="166"/>
        <v>4</v>
      </c>
      <c r="P415" s="2">
        <f t="shared" ca="1" si="167"/>
        <v>4</v>
      </c>
      <c r="Q415" t="str">
        <f t="shared" ca="1" si="168"/>
        <v>非低收入</v>
      </c>
      <c r="R415" t="str">
        <f t="shared" ca="1" si="169"/>
        <v>高收入</v>
      </c>
      <c r="S415" t="str">
        <f t="shared" ca="1" si="170"/>
        <v>综合评分合格</v>
      </c>
      <c r="T415" t="str">
        <f t="shared" ca="1" si="171"/>
        <v>非优秀</v>
      </c>
      <c r="U415" t="str">
        <f t="shared" ca="1" si="172"/>
        <v>综合评分合格</v>
      </c>
      <c r="V415" t="str">
        <f t="shared" ca="1" si="173"/>
        <v>文采斐然</v>
      </c>
      <c r="W415" t="str">
        <f t="shared" ca="1" si="174"/>
        <v/>
      </c>
      <c r="X415" t="str">
        <f t="shared" ca="1" si="175"/>
        <v/>
      </c>
      <c r="Y415" t="str">
        <f t="shared" ca="1" si="176"/>
        <v>SQL大神</v>
      </c>
      <c r="Z415" t="str">
        <f t="shared" ca="1" si="177"/>
        <v/>
      </c>
      <c r="AA415" t="str">
        <f t="shared" ca="1" si="178"/>
        <v/>
      </c>
      <c r="AB415" t="str">
        <f t="shared" ca="1" si="179"/>
        <v/>
      </c>
      <c r="AC415" t="str">
        <f t="shared" ca="1" si="180"/>
        <v>分析师100414属于高收入人群,能力综合评分合格</v>
      </c>
      <c r="AD415" t="str">
        <f t="shared" ca="1" si="181"/>
        <v>文采斐然</v>
      </c>
      <c r="AE415" t="str">
        <f t="shared" ca="1" si="182"/>
        <v>SQL大神</v>
      </c>
      <c r="AF415" t="str">
        <f t="shared" ca="1" si="183"/>
        <v>分析师100414属于高收入人群,能力综合评分合格 此人文采斐然也是SQL大神。</v>
      </c>
    </row>
    <row r="416" spans="1:32" x14ac:dyDescent="0.2">
      <c r="A416">
        <v>100415</v>
      </c>
      <c r="B416" s="3">
        <f t="shared" ca="1" si="160"/>
        <v>3834.6217720453992</v>
      </c>
      <c r="C416" s="3">
        <f t="shared" ca="1" si="161"/>
        <v>58.984323639715704</v>
      </c>
      <c r="D416" t="str">
        <f t="shared" ca="1" si="162"/>
        <v>男</v>
      </c>
      <c r="E416" s="3">
        <f t="shared" ca="1" si="163"/>
        <v>3480.6690259743636</v>
      </c>
      <c r="F416" s="3">
        <f t="shared" ca="1" si="164"/>
        <v>16</v>
      </c>
      <c r="G416">
        <f t="shared" ca="1" si="159"/>
        <v>5</v>
      </c>
      <c r="H416">
        <f t="shared" ca="1" si="184"/>
        <v>5</v>
      </c>
      <c r="I416">
        <f t="shared" ca="1" si="184"/>
        <v>4</v>
      </c>
      <c r="J416">
        <f t="shared" ca="1" si="184"/>
        <v>5</v>
      </c>
      <c r="K416">
        <f t="shared" ca="1" si="184"/>
        <v>5</v>
      </c>
      <c r="L416">
        <f t="shared" ca="1" si="184"/>
        <v>4</v>
      </c>
      <c r="M416">
        <f t="shared" ca="1" si="184"/>
        <v>5</v>
      </c>
      <c r="N416" s="2">
        <f t="shared" ca="1" si="165"/>
        <v>4.75</v>
      </c>
      <c r="O416" s="2">
        <f t="shared" ca="1" si="166"/>
        <v>4.666666666666667</v>
      </c>
      <c r="P416" s="2">
        <f t="shared" ca="1" si="167"/>
        <v>4.7166666666666668</v>
      </c>
      <c r="Q416" t="str">
        <f t="shared" ca="1" si="168"/>
        <v>非低收入</v>
      </c>
      <c r="R416" t="str">
        <f t="shared" ca="1" si="169"/>
        <v>中等收入</v>
      </c>
      <c r="S416" t="str">
        <f t="shared" ca="1" si="170"/>
        <v>综合评分合格</v>
      </c>
      <c r="T416" t="str">
        <f t="shared" ca="1" si="171"/>
        <v>优秀</v>
      </c>
      <c r="U416" t="str">
        <f t="shared" ca="1" si="172"/>
        <v>优秀</v>
      </c>
      <c r="V416" t="str">
        <f t="shared" ca="1" si="173"/>
        <v>文采斐然</v>
      </c>
      <c r="W416" t="str">
        <f t="shared" ca="1" si="174"/>
        <v/>
      </c>
      <c r="X416" t="str">
        <f t="shared" ca="1" si="175"/>
        <v>颜值爆表</v>
      </c>
      <c r="Y416" t="str">
        <f t="shared" ca="1" si="176"/>
        <v>SQL大神</v>
      </c>
      <c r="Z416" t="str">
        <f t="shared" ca="1" si="177"/>
        <v>Excel达人</v>
      </c>
      <c r="AA416" t="str">
        <f t="shared" ca="1" si="178"/>
        <v/>
      </c>
      <c r="AB416" t="str">
        <f t="shared" ca="1" si="179"/>
        <v>算法狂魔</v>
      </c>
      <c r="AC416" t="str">
        <f t="shared" ca="1" si="180"/>
        <v>分析师100415属于中等收入人群,能力优秀</v>
      </c>
      <c r="AD416" t="str">
        <f t="shared" ca="1" si="181"/>
        <v>文采斐然 颜值爆表</v>
      </c>
      <c r="AE416" t="str">
        <f t="shared" ca="1" si="182"/>
        <v>SQL大神 Excel达人 算法狂魔</v>
      </c>
      <c r="AF416" t="str">
        <f t="shared" ca="1" si="183"/>
        <v>分析师100415属于中等收入人群,能力优秀 此人文采斐然 颜值爆表也是SQL大神 Excel达人 算法狂魔。</v>
      </c>
    </row>
    <row r="417" spans="1:32" x14ac:dyDescent="0.2">
      <c r="A417">
        <v>100416</v>
      </c>
      <c r="B417" s="3">
        <f t="shared" ca="1" si="160"/>
        <v>1741.0529302939569</v>
      </c>
      <c r="C417" s="3">
        <f t="shared" ca="1" si="161"/>
        <v>36.882091838299118</v>
      </c>
      <c r="D417" t="str">
        <f t="shared" ca="1" si="162"/>
        <v>女</v>
      </c>
      <c r="E417" s="3">
        <f t="shared" ca="1" si="163"/>
        <v>16159.750861494749</v>
      </c>
      <c r="F417" s="3">
        <f t="shared" ca="1" si="164"/>
        <v>12</v>
      </c>
      <c r="G417">
        <f t="shared" ca="1" si="159"/>
        <v>5</v>
      </c>
      <c r="H417">
        <f t="shared" ca="1" si="184"/>
        <v>4</v>
      </c>
      <c r="I417">
        <f t="shared" ca="1" si="184"/>
        <v>5</v>
      </c>
      <c r="J417">
        <f t="shared" ca="1" si="184"/>
        <v>4</v>
      </c>
      <c r="K417">
        <f t="shared" ca="1" si="184"/>
        <v>4</v>
      </c>
      <c r="L417">
        <f t="shared" ca="1" si="184"/>
        <v>4</v>
      </c>
      <c r="M417">
        <f t="shared" ca="1" si="184"/>
        <v>5</v>
      </c>
      <c r="N417" s="2">
        <f t="shared" ca="1" si="165"/>
        <v>4.5</v>
      </c>
      <c r="O417" s="2">
        <f t="shared" ca="1" si="166"/>
        <v>4.333333333333333</v>
      </c>
      <c r="P417" s="2">
        <f t="shared" ca="1" si="167"/>
        <v>4.4333333333333336</v>
      </c>
      <c r="Q417" t="str">
        <f t="shared" ca="1" si="168"/>
        <v>非低收入</v>
      </c>
      <c r="R417" t="str">
        <f t="shared" ca="1" si="169"/>
        <v>高收入</v>
      </c>
      <c r="S417" t="str">
        <f t="shared" ca="1" si="170"/>
        <v>综合评分合格</v>
      </c>
      <c r="T417" t="str">
        <f t="shared" ca="1" si="171"/>
        <v>非优秀</v>
      </c>
      <c r="U417" t="str">
        <f t="shared" ca="1" si="172"/>
        <v>综合评分合格</v>
      </c>
      <c r="V417" t="str">
        <f t="shared" ca="1" si="173"/>
        <v/>
      </c>
      <c r="W417" t="str">
        <f t="shared" ca="1" si="174"/>
        <v/>
      </c>
      <c r="X417" t="str">
        <f t="shared" ca="1" si="175"/>
        <v>颜值爆表</v>
      </c>
      <c r="Y417" t="str">
        <f t="shared" ca="1" si="176"/>
        <v>SQL大神</v>
      </c>
      <c r="Z417" t="str">
        <f t="shared" ca="1" si="177"/>
        <v/>
      </c>
      <c r="AA417" t="str">
        <f t="shared" ca="1" si="178"/>
        <v>可视化高手</v>
      </c>
      <c r="AB417" t="str">
        <f t="shared" ca="1" si="179"/>
        <v/>
      </c>
      <c r="AC417" t="str">
        <f t="shared" ca="1" si="180"/>
        <v>分析师100416属于高收入人群,能力综合评分合格</v>
      </c>
      <c r="AD417" t="str">
        <f t="shared" ca="1" si="181"/>
        <v>颜值爆表</v>
      </c>
      <c r="AE417" t="str">
        <f t="shared" ca="1" si="182"/>
        <v>SQL大神 可视化高手</v>
      </c>
      <c r="AF417" t="str">
        <f t="shared" ca="1" si="183"/>
        <v>分析师100416属于高收入人群,能力综合评分合格 此人颜值爆表也是SQL大神 可视化高手。</v>
      </c>
    </row>
    <row r="418" spans="1:32" x14ac:dyDescent="0.2">
      <c r="A418">
        <v>100417</v>
      </c>
      <c r="B418" s="3">
        <f t="shared" ca="1" si="160"/>
        <v>3179.6442667513602</v>
      </c>
      <c r="C418" s="3">
        <f t="shared" ca="1" si="161"/>
        <v>59.725569792033639</v>
      </c>
      <c r="D418" t="str">
        <f t="shared" ca="1" si="162"/>
        <v>女</v>
      </c>
      <c r="E418" s="3">
        <f t="shared" ca="1" si="163"/>
        <v>3410.8608429133837</v>
      </c>
      <c r="F418" s="3">
        <f t="shared" ca="1" si="164"/>
        <v>21</v>
      </c>
      <c r="G418">
        <f t="shared" ca="1" si="159"/>
        <v>5</v>
      </c>
      <c r="H418">
        <f t="shared" ca="1" si="184"/>
        <v>5</v>
      </c>
      <c r="I418">
        <f t="shared" ca="1" si="184"/>
        <v>5</v>
      </c>
      <c r="J418">
        <f t="shared" ca="1" si="184"/>
        <v>4</v>
      </c>
      <c r="K418">
        <f t="shared" ca="1" si="184"/>
        <v>5</v>
      </c>
      <c r="L418">
        <f t="shared" ca="1" si="184"/>
        <v>3</v>
      </c>
      <c r="M418">
        <f t="shared" ca="1" si="184"/>
        <v>5</v>
      </c>
      <c r="N418" s="2">
        <f t="shared" ca="1" si="165"/>
        <v>4.75</v>
      </c>
      <c r="O418" s="2">
        <f t="shared" ca="1" si="166"/>
        <v>4.333333333333333</v>
      </c>
      <c r="P418" s="2">
        <f t="shared" ca="1" si="167"/>
        <v>4.5833333333333339</v>
      </c>
      <c r="Q418" t="str">
        <f t="shared" ca="1" si="168"/>
        <v>非低收入</v>
      </c>
      <c r="R418" t="str">
        <f t="shared" ca="1" si="169"/>
        <v>中等收入</v>
      </c>
      <c r="S418" t="str">
        <f t="shared" ca="1" si="170"/>
        <v>综合评分合格</v>
      </c>
      <c r="T418" t="str">
        <f t="shared" ca="1" si="171"/>
        <v>非优秀</v>
      </c>
      <c r="U418" t="str">
        <f t="shared" ca="1" si="172"/>
        <v>综合评分合格</v>
      </c>
      <c r="V418" t="str">
        <f t="shared" ca="1" si="173"/>
        <v>文采斐然</v>
      </c>
      <c r="W418" t="str">
        <f t="shared" ca="1" si="174"/>
        <v/>
      </c>
      <c r="X418" t="str">
        <f t="shared" ca="1" si="175"/>
        <v>颜值爆表</v>
      </c>
      <c r="Y418" t="str">
        <f t="shared" ca="1" si="176"/>
        <v>SQL大神</v>
      </c>
      <c r="Z418" t="str">
        <f t="shared" ca="1" si="177"/>
        <v>Excel达人</v>
      </c>
      <c r="AA418" t="str">
        <f t="shared" ca="1" si="178"/>
        <v>可视化高手</v>
      </c>
      <c r="AB418" t="str">
        <f t="shared" ca="1" si="179"/>
        <v/>
      </c>
      <c r="AC418" t="str">
        <f t="shared" ca="1" si="180"/>
        <v>分析师100417属于中等收入人群,能力综合评分合格</v>
      </c>
      <c r="AD418" t="str">
        <f t="shared" ca="1" si="181"/>
        <v>文采斐然 颜值爆表</v>
      </c>
      <c r="AE418" t="str">
        <f t="shared" ca="1" si="182"/>
        <v>SQL大神 Excel达人 可视化高手</v>
      </c>
      <c r="AF418" t="str">
        <f t="shared" ca="1" si="183"/>
        <v>分析师100417属于中等收入人群,能力综合评分合格 此人文采斐然 颜值爆表也是SQL大神 Excel达人 可视化高手。</v>
      </c>
    </row>
    <row r="419" spans="1:32" x14ac:dyDescent="0.2">
      <c r="A419">
        <v>100418</v>
      </c>
      <c r="B419" s="3">
        <f t="shared" ca="1" si="160"/>
        <v>4454.0625568739342</v>
      </c>
      <c r="C419" s="3">
        <f t="shared" ca="1" si="161"/>
        <v>38.857483813747741</v>
      </c>
      <c r="D419" t="str">
        <f t="shared" ca="1" si="162"/>
        <v>女</v>
      </c>
      <c r="E419" s="3">
        <f t="shared" ca="1" si="163"/>
        <v>20576.859991325513</v>
      </c>
      <c r="F419" s="3">
        <f t="shared" ca="1" si="164"/>
        <v>18</v>
      </c>
      <c r="G419">
        <f t="shared" ca="1" si="159"/>
        <v>3</v>
      </c>
      <c r="H419">
        <f t="shared" ca="1" si="184"/>
        <v>5</v>
      </c>
      <c r="I419">
        <f t="shared" ca="1" si="184"/>
        <v>5</v>
      </c>
      <c r="J419">
        <f t="shared" ca="1" si="184"/>
        <v>5</v>
      </c>
      <c r="K419">
        <f t="shared" ca="1" si="184"/>
        <v>4</v>
      </c>
      <c r="L419">
        <f t="shared" ca="1" si="184"/>
        <v>5</v>
      </c>
      <c r="M419">
        <f t="shared" ca="1" si="184"/>
        <v>5</v>
      </c>
      <c r="N419" s="2">
        <f t="shared" ca="1" si="165"/>
        <v>4.5</v>
      </c>
      <c r="O419" s="2">
        <f t="shared" ca="1" si="166"/>
        <v>4.666666666666667</v>
      </c>
      <c r="P419" s="2">
        <f t="shared" ca="1" si="167"/>
        <v>4.5666666666666664</v>
      </c>
      <c r="Q419" t="str">
        <f t="shared" ca="1" si="168"/>
        <v>非低收入</v>
      </c>
      <c r="R419" t="str">
        <f t="shared" ca="1" si="169"/>
        <v>高收入</v>
      </c>
      <c r="S419" t="str">
        <f t="shared" ca="1" si="170"/>
        <v>综合评分合格</v>
      </c>
      <c r="T419" t="str">
        <f t="shared" ca="1" si="171"/>
        <v>非优秀</v>
      </c>
      <c r="U419" t="str">
        <f t="shared" ca="1" si="172"/>
        <v>综合评分合格</v>
      </c>
      <c r="V419" t="str">
        <f t="shared" ca="1" si="173"/>
        <v/>
      </c>
      <c r="W419" t="str">
        <f t="shared" ca="1" si="174"/>
        <v>口灿莲花</v>
      </c>
      <c r="X419" t="str">
        <f t="shared" ca="1" si="175"/>
        <v>颜值爆表</v>
      </c>
      <c r="Y419" t="str">
        <f t="shared" ca="1" si="176"/>
        <v/>
      </c>
      <c r="Z419" t="str">
        <f t="shared" ca="1" si="177"/>
        <v>Excel达人</v>
      </c>
      <c r="AA419" t="str">
        <f t="shared" ca="1" si="178"/>
        <v>可视化高手</v>
      </c>
      <c r="AB419" t="str">
        <f t="shared" ca="1" si="179"/>
        <v>算法狂魔</v>
      </c>
      <c r="AC419" t="str">
        <f t="shared" ca="1" si="180"/>
        <v>分析师100418属于高收入人群,能力综合评分合格</v>
      </c>
      <c r="AD419" t="str">
        <f t="shared" ca="1" si="181"/>
        <v>口灿莲花 颜值爆表</v>
      </c>
      <c r="AE419" t="str">
        <f t="shared" ca="1" si="182"/>
        <v>Excel达人 可视化高手 算法狂魔</v>
      </c>
      <c r="AF419" t="str">
        <f t="shared" ca="1" si="183"/>
        <v>分析师100418属于高收入人群,能力综合评分合格 此人口灿莲花 颜值爆表也是Excel达人 可视化高手 算法狂魔。</v>
      </c>
    </row>
    <row r="420" spans="1:32" x14ac:dyDescent="0.2">
      <c r="A420">
        <v>100419</v>
      </c>
      <c r="B420" s="3">
        <f t="shared" ca="1" si="160"/>
        <v>507.26504114615432</v>
      </c>
      <c r="C420" s="3">
        <f t="shared" ca="1" si="161"/>
        <v>25.31026456125921</v>
      </c>
      <c r="D420" t="str">
        <f t="shared" ca="1" si="162"/>
        <v>男</v>
      </c>
      <c r="E420" s="3">
        <f t="shared" ca="1" si="163"/>
        <v>21933.890213359628</v>
      </c>
      <c r="F420" s="3">
        <f t="shared" ca="1" si="164"/>
        <v>2</v>
      </c>
      <c r="G420">
        <f t="shared" ca="1" si="159"/>
        <v>4</v>
      </c>
      <c r="H420">
        <f t="shared" ca="1" si="184"/>
        <v>5</v>
      </c>
      <c r="I420">
        <f t="shared" ca="1" si="184"/>
        <v>5</v>
      </c>
      <c r="J420">
        <f t="shared" ca="1" si="184"/>
        <v>5</v>
      </c>
      <c r="K420">
        <f t="shared" ca="1" si="184"/>
        <v>5</v>
      </c>
      <c r="L420">
        <f t="shared" ca="1" si="184"/>
        <v>5</v>
      </c>
      <c r="M420">
        <f t="shared" ca="1" si="184"/>
        <v>4</v>
      </c>
      <c r="N420" s="2">
        <f t="shared" ca="1" si="165"/>
        <v>4.75</v>
      </c>
      <c r="O420" s="2">
        <f t="shared" ca="1" si="166"/>
        <v>4.666666666666667</v>
      </c>
      <c r="P420" s="2">
        <f t="shared" ca="1" si="167"/>
        <v>4.7166666666666668</v>
      </c>
      <c r="Q420" t="str">
        <f t="shared" ca="1" si="168"/>
        <v>非低收入</v>
      </c>
      <c r="R420" t="str">
        <f t="shared" ca="1" si="169"/>
        <v>高收入</v>
      </c>
      <c r="S420" t="str">
        <f t="shared" ca="1" si="170"/>
        <v>综合评分合格</v>
      </c>
      <c r="T420" t="str">
        <f t="shared" ca="1" si="171"/>
        <v>优秀</v>
      </c>
      <c r="U420" t="str">
        <f t="shared" ca="1" si="172"/>
        <v>优秀</v>
      </c>
      <c r="V420" t="str">
        <f t="shared" ca="1" si="173"/>
        <v>文采斐然</v>
      </c>
      <c r="W420" t="str">
        <f t="shared" ca="1" si="174"/>
        <v>口灿莲花</v>
      </c>
      <c r="X420" t="str">
        <f t="shared" ca="1" si="175"/>
        <v/>
      </c>
      <c r="Y420" t="str">
        <f t="shared" ca="1" si="176"/>
        <v/>
      </c>
      <c r="Z420" t="str">
        <f t="shared" ca="1" si="177"/>
        <v>Excel达人</v>
      </c>
      <c r="AA420" t="str">
        <f t="shared" ca="1" si="178"/>
        <v>可视化高手</v>
      </c>
      <c r="AB420" t="str">
        <f t="shared" ca="1" si="179"/>
        <v>算法狂魔</v>
      </c>
      <c r="AC420" t="str">
        <f t="shared" ca="1" si="180"/>
        <v>分析师100419属于高收入人群,能力优秀</v>
      </c>
      <c r="AD420" t="str">
        <f t="shared" ca="1" si="181"/>
        <v>文采斐然 口灿莲花</v>
      </c>
      <c r="AE420" t="str">
        <f t="shared" ca="1" si="182"/>
        <v>Excel达人 可视化高手 算法狂魔</v>
      </c>
      <c r="AF420" t="str">
        <f t="shared" ca="1" si="183"/>
        <v>分析师100419属于高收入人群,能力优秀 此人文采斐然 口灿莲花也是Excel达人 可视化高手 算法狂魔。</v>
      </c>
    </row>
    <row r="421" spans="1:32" x14ac:dyDescent="0.2">
      <c r="A421">
        <v>100420</v>
      </c>
      <c r="B421" s="3">
        <f t="shared" ca="1" si="160"/>
        <v>3381.9718856481595</v>
      </c>
      <c r="C421" s="3">
        <f t="shared" ca="1" si="161"/>
        <v>35.023850872560537</v>
      </c>
      <c r="D421" t="str">
        <f t="shared" ca="1" si="162"/>
        <v>男</v>
      </c>
      <c r="E421" s="3">
        <f t="shared" ca="1" si="163"/>
        <v>20828.34123964468</v>
      </c>
      <c r="F421" s="3">
        <f t="shared" ca="1" si="164"/>
        <v>14</v>
      </c>
      <c r="G421">
        <f t="shared" ca="1" si="159"/>
        <v>5</v>
      </c>
      <c r="H421">
        <f t="shared" ca="1" si="184"/>
        <v>5</v>
      </c>
      <c r="I421">
        <f t="shared" ca="1" si="184"/>
        <v>4</v>
      </c>
      <c r="J421">
        <f t="shared" ca="1" si="184"/>
        <v>3</v>
      </c>
      <c r="K421">
        <f t="shared" ca="1" si="184"/>
        <v>2</v>
      </c>
      <c r="L421">
        <f t="shared" ca="1" si="184"/>
        <v>4</v>
      </c>
      <c r="M421">
        <f t="shared" ca="1" si="184"/>
        <v>4</v>
      </c>
      <c r="N421" s="2">
        <f t="shared" ca="1" si="165"/>
        <v>4.25</v>
      </c>
      <c r="O421" s="2">
        <f t="shared" ca="1" si="166"/>
        <v>3.3333333333333335</v>
      </c>
      <c r="P421" s="2">
        <f t="shared" ca="1" si="167"/>
        <v>3.8833333333333333</v>
      </c>
      <c r="Q421" t="str">
        <f t="shared" ca="1" si="168"/>
        <v>非低收入</v>
      </c>
      <c r="R421" t="str">
        <f t="shared" ca="1" si="169"/>
        <v>高收入</v>
      </c>
      <c r="S421" t="str">
        <f t="shared" ca="1" si="170"/>
        <v>综合评分合格</v>
      </c>
      <c r="T421" t="str">
        <f t="shared" ca="1" si="171"/>
        <v>非优秀</v>
      </c>
      <c r="U421" t="str">
        <f t="shared" ca="1" si="172"/>
        <v>综合评分合格</v>
      </c>
      <c r="V421" t="str">
        <f t="shared" ca="1" si="173"/>
        <v/>
      </c>
      <c r="W421" t="str">
        <f t="shared" ca="1" si="174"/>
        <v/>
      </c>
      <c r="X421" t="str">
        <f t="shared" ca="1" si="175"/>
        <v/>
      </c>
      <c r="Y421" t="str">
        <f t="shared" ca="1" si="176"/>
        <v>SQL大神</v>
      </c>
      <c r="Z421" t="str">
        <f t="shared" ca="1" si="177"/>
        <v>Excel达人</v>
      </c>
      <c r="AA421" t="str">
        <f t="shared" ca="1" si="178"/>
        <v/>
      </c>
      <c r="AB421" t="str">
        <f t="shared" ca="1" si="179"/>
        <v/>
      </c>
      <c r="AC421" t="str">
        <f t="shared" ca="1" si="180"/>
        <v>分析师100420属于高收入人群,能力综合评分合格</v>
      </c>
      <c r="AD421" t="str">
        <f t="shared" ca="1" si="181"/>
        <v/>
      </c>
      <c r="AE421" t="str">
        <f t="shared" ca="1" si="182"/>
        <v>SQL大神 Excel达人</v>
      </c>
      <c r="AF421" t="str">
        <f t="shared" ca="1" si="183"/>
        <v>分析师100420属于高收入人群,能力综合评分合格 也是SQL大神 Excel达人。</v>
      </c>
    </row>
    <row r="422" spans="1:32" x14ac:dyDescent="0.2">
      <c r="A422">
        <v>100421</v>
      </c>
      <c r="B422" s="3">
        <f t="shared" ca="1" si="160"/>
        <v>9377.5332225005241</v>
      </c>
      <c r="C422" s="3">
        <f t="shared" ca="1" si="161"/>
        <v>56.271858548476047</v>
      </c>
      <c r="D422" t="str">
        <f t="shared" ca="1" si="162"/>
        <v>女</v>
      </c>
      <c r="E422" s="3">
        <f t="shared" ca="1" si="163"/>
        <v>6912.1858848860666</v>
      </c>
      <c r="F422" s="3">
        <f t="shared" ca="1" si="164"/>
        <v>17</v>
      </c>
      <c r="G422">
        <f t="shared" ca="1" si="159"/>
        <v>5</v>
      </c>
      <c r="H422">
        <f t="shared" ca="1" si="184"/>
        <v>4</v>
      </c>
      <c r="I422">
        <f t="shared" ca="1" si="184"/>
        <v>4</v>
      </c>
      <c r="J422">
        <f t="shared" ca="1" si="184"/>
        <v>3</v>
      </c>
      <c r="K422">
        <f t="shared" ca="1" si="184"/>
        <v>2</v>
      </c>
      <c r="L422">
        <f t="shared" ca="1" si="184"/>
        <v>4</v>
      </c>
      <c r="M422">
        <f t="shared" ca="1" si="184"/>
        <v>5</v>
      </c>
      <c r="N422" s="2">
        <f t="shared" ca="1" si="165"/>
        <v>4</v>
      </c>
      <c r="O422" s="2">
        <f t="shared" ca="1" si="166"/>
        <v>3.6666666666666665</v>
      </c>
      <c r="P422" s="2">
        <f t="shared" ca="1" si="167"/>
        <v>3.8666666666666667</v>
      </c>
      <c r="Q422" t="str">
        <f t="shared" ca="1" si="168"/>
        <v>非低收入</v>
      </c>
      <c r="R422" t="str">
        <f t="shared" ca="1" si="169"/>
        <v>中高收入</v>
      </c>
      <c r="S422" t="str">
        <f t="shared" ca="1" si="170"/>
        <v>综合评分合格</v>
      </c>
      <c r="T422" t="str">
        <f t="shared" ca="1" si="171"/>
        <v>非优秀</v>
      </c>
      <c r="U422" t="str">
        <f t="shared" ca="1" si="172"/>
        <v>综合评分合格</v>
      </c>
      <c r="V422" t="str">
        <f t="shared" ca="1" si="173"/>
        <v/>
      </c>
      <c r="W422" t="str">
        <f t="shared" ca="1" si="174"/>
        <v/>
      </c>
      <c r="X422" t="str">
        <f t="shared" ca="1" si="175"/>
        <v>颜值爆表</v>
      </c>
      <c r="Y422" t="str">
        <f t="shared" ca="1" si="176"/>
        <v>SQL大神</v>
      </c>
      <c r="Z422" t="str">
        <f t="shared" ca="1" si="177"/>
        <v/>
      </c>
      <c r="AA422" t="str">
        <f t="shared" ca="1" si="178"/>
        <v/>
      </c>
      <c r="AB422" t="str">
        <f t="shared" ca="1" si="179"/>
        <v/>
      </c>
      <c r="AC422" t="str">
        <f t="shared" ca="1" si="180"/>
        <v>分析师100421属于中高收入人群,能力综合评分合格</v>
      </c>
      <c r="AD422" t="str">
        <f t="shared" ca="1" si="181"/>
        <v>颜值爆表</v>
      </c>
      <c r="AE422" t="str">
        <f t="shared" ca="1" si="182"/>
        <v>SQL大神</v>
      </c>
      <c r="AF422" t="str">
        <f t="shared" ca="1" si="183"/>
        <v>分析师100421属于中高收入人群,能力综合评分合格 此人颜值爆表也是SQL大神。</v>
      </c>
    </row>
    <row r="423" spans="1:32" x14ac:dyDescent="0.2">
      <c r="A423">
        <v>100422</v>
      </c>
      <c r="B423" s="3">
        <f t="shared" ca="1" si="160"/>
        <v>1140.8079083917489</v>
      </c>
      <c r="C423" s="3">
        <f t="shared" ca="1" si="161"/>
        <v>27.334868239810682</v>
      </c>
      <c r="D423" t="str">
        <f t="shared" ca="1" si="162"/>
        <v>女</v>
      </c>
      <c r="E423" s="3">
        <f t="shared" ca="1" si="163"/>
        <v>18314.246602102343</v>
      </c>
      <c r="F423" s="3">
        <f t="shared" ca="1" si="164"/>
        <v>6</v>
      </c>
      <c r="G423">
        <f t="shared" ca="1" si="159"/>
        <v>5</v>
      </c>
      <c r="H423">
        <f t="shared" ca="1" si="184"/>
        <v>5</v>
      </c>
      <c r="I423">
        <f t="shared" ca="1" si="184"/>
        <v>4</v>
      </c>
      <c r="J423">
        <f t="shared" ca="1" si="184"/>
        <v>5</v>
      </c>
      <c r="K423">
        <f t="shared" ca="1" si="184"/>
        <v>5</v>
      </c>
      <c r="L423">
        <f t="shared" ca="1" si="184"/>
        <v>3</v>
      </c>
      <c r="M423">
        <f t="shared" ca="1" si="184"/>
        <v>5</v>
      </c>
      <c r="N423" s="2">
        <f t="shared" ca="1" si="165"/>
        <v>4.75</v>
      </c>
      <c r="O423" s="2">
        <f t="shared" ca="1" si="166"/>
        <v>4.333333333333333</v>
      </c>
      <c r="P423" s="2">
        <f t="shared" ca="1" si="167"/>
        <v>4.5833333333333339</v>
      </c>
      <c r="Q423" t="str">
        <f t="shared" ca="1" si="168"/>
        <v>非低收入</v>
      </c>
      <c r="R423" t="str">
        <f t="shared" ca="1" si="169"/>
        <v>高收入</v>
      </c>
      <c r="S423" t="str">
        <f t="shared" ca="1" si="170"/>
        <v>综合评分合格</v>
      </c>
      <c r="T423" t="str">
        <f t="shared" ca="1" si="171"/>
        <v>非优秀</v>
      </c>
      <c r="U423" t="str">
        <f t="shared" ca="1" si="172"/>
        <v>综合评分合格</v>
      </c>
      <c r="V423" t="str">
        <f t="shared" ca="1" si="173"/>
        <v>文采斐然</v>
      </c>
      <c r="W423" t="str">
        <f t="shared" ca="1" si="174"/>
        <v/>
      </c>
      <c r="X423" t="str">
        <f t="shared" ca="1" si="175"/>
        <v>颜值爆表</v>
      </c>
      <c r="Y423" t="str">
        <f t="shared" ca="1" si="176"/>
        <v>SQL大神</v>
      </c>
      <c r="Z423" t="str">
        <f t="shared" ca="1" si="177"/>
        <v>Excel达人</v>
      </c>
      <c r="AA423" t="str">
        <f t="shared" ca="1" si="178"/>
        <v/>
      </c>
      <c r="AB423" t="str">
        <f t="shared" ca="1" si="179"/>
        <v>算法狂魔</v>
      </c>
      <c r="AC423" t="str">
        <f t="shared" ca="1" si="180"/>
        <v>分析师100422属于高收入人群,能力综合评分合格</v>
      </c>
      <c r="AD423" t="str">
        <f t="shared" ca="1" si="181"/>
        <v>文采斐然 颜值爆表</v>
      </c>
      <c r="AE423" t="str">
        <f t="shared" ca="1" si="182"/>
        <v>SQL大神 Excel达人 算法狂魔</v>
      </c>
      <c r="AF423" t="str">
        <f t="shared" ca="1" si="183"/>
        <v>分析师100422属于高收入人群,能力综合评分合格 此人文采斐然 颜值爆表也是SQL大神 Excel达人 算法狂魔。</v>
      </c>
    </row>
    <row r="424" spans="1:32" x14ac:dyDescent="0.2">
      <c r="A424">
        <v>100423</v>
      </c>
      <c r="B424" s="3">
        <f t="shared" ca="1" si="160"/>
        <v>9854.0533354867057</v>
      </c>
      <c r="C424" s="3">
        <f t="shared" ca="1" si="161"/>
        <v>31.050597683747899</v>
      </c>
      <c r="D424" t="str">
        <f t="shared" ca="1" si="162"/>
        <v>女</v>
      </c>
      <c r="E424" s="3">
        <f t="shared" ca="1" si="163"/>
        <v>18455.09415026741</v>
      </c>
      <c r="F424" s="3">
        <f t="shared" ca="1" si="164"/>
        <v>21</v>
      </c>
      <c r="G424">
        <f t="shared" ca="1" si="159"/>
        <v>5</v>
      </c>
      <c r="H424">
        <f t="shared" ca="1" si="184"/>
        <v>5</v>
      </c>
      <c r="I424">
        <f t="shared" ca="1" si="184"/>
        <v>4</v>
      </c>
      <c r="J424">
        <f t="shared" ca="1" si="184"/>
        <v>2</v>
      </c>
      <c r="K424">
        <f t="shared" ca="1" si="184"/>
        <v>4</v>
      </c>
      <c r="L424">
        <f t="shared" ca="1" si="184"/>
        <v>3</v>
      </c>
      <c r="M424">
        <f t="shared" ca="1" si="184"/>
        <v>5</v>
      </c>
      <c r="N424" s="2">
        <f t="shared" ca="1" si="165"/>
        <v>4</v>
      </c>
      <c r="O424" s="2">
        <f t="shared" ca="1" si="166"/>
        <v>4</v>
      </c>
      <c r="P424" s="2">
        <f t="shared" ca="1" si="167"/>
        <v>4</v>
      </c>
      <c r="Q424" t="str">
        <f t="shared" ca="1" si="168"/>
        <v>非低收入</v>
      </c>
      <c r="R424" t="str">
        <f t="shared" ca="1" si="169"/>
        <v>高收入</v>
      </c>
      <c r="S424" t="str">
        <f t="shared" ca="1" si="170"/>
        <v>综合评分合格</v>
      </c>
      <c r="T424" t="str">
        <f t="shared" ca="1" si="171"/>
        <v>非优秀</v>
      </c>
      <c r="U424" t="str">
        <f t="shared" ca="1" si="172"/>
        <v>综合评分合格</v>
      </c>
      <c r="V424" t="str">
        <f t="shared" ca="1" si="173"/>
        <v/>
      </c>
      <c r="W424" t="str">
        <f t="shared" ca="1" si="174"/>
        <v/>
      </c>
      <c r="X424" t="str">
        <f t="shared" ca="1" si="175"/>
        <v>颜值爆表</v>
      </c>
      <c r="Y424" t="str">
        <f t="shared" ca="1" si="176"/>
        <v>SQL大神</v>
      </c>
      <c r="Z424" t="str">
        <f t="shared" ca="1" si="177"/>
        <v>Excel达人</v>
      </c>
      <c r="AA424" t="str">
        <f t="shared" ca="1" si="178"/>
        <v/>
      </c>
      <c r="AB424" t="str">
        <f t="shared" ca="1" si="179"/>
        <v/>
      </c>
      <c r="AC424" t="str">
        <f t="shared" ca="1" si="180"/>
        <v>分析师100423属于高收入人群,能力综合评分合格</v>
      </c>
      <c r="AD424" t="str">
        <f t="shared" ca="1" si="181"/>
        <v>颜值爆表</v>
      </c>
      <c r="AE424" t="str">
        <f t="shared" ca="1" si="182"/>
        <v>SQL大神 Excel达人</v>
      </c>
      <c r="AF424" t="str">
        <f t="shared" ca="1" si="183"/>
        <v>分析师100423属于高收入人群,能力综合评分合格 此人颜值爆表也是SQL大神 Excel达人。</v>
      </c>
    </row>
    <row r="425" spans="1:32" x14ac:dyDescent="0.2">
      <c r="A425">
        <v>100424</v>
      </c>
      <c r="B425" s="3">
        <f t="shared" ca="1" si="160"/>
        <v>4865.2304392335209</v>
      </c>
      <c r="C425" s="3">
        <f t="shared" ca="1" si="161"/>
        <v>45.668722315801752</v>
      </c>
      <c r="D425" t="str">
        <f t="shared" ca="1" si="162"/>
        <v>男</v>
      </c>
      <c r="E425" s="3">
        <f t="shared" ca="1" si="163"/>
        <v>17980.60191263225</v>
      </c>
      <c r="F425" s="3">
        <f t="shared" ca="1" si="164"/>
        <v>9</v>
      </c>
      <c r="G425">
        <f t="shared" ca="1" si="159"/>
        <v>5</v>
      </c>
      <c r="H425">
        <f t="shared" ca="1" si="184"/>
        <v>4</v>
      </c>
      <c r="I425">
        <f t="shared" ca="1" si="184"/>
        <v>5</v>
      </c>
      <c r="J425">
        <f t="shared" ca="1" si="184"/>
        <v>3</v>
      </c>
      <c r="K425">
        <f t="shared" ca="1" si="184"/>
        <v>5</v>
      </c>
      <c r="L425">
        <f t="shared" ca="1" si="184"/>
        <v>5</v>
      </c>
      <c r="M425">
        <f t="shared" ca="1" si="184"/>
        <v>3</v>
      </c>
      <c r="N425" s="2">
        <f t="shared" ca="1" si="165"/>
        <v>4.25</v>
      </c>
      <c r="O425" s="2">
        <f t="shared" ca="1" si="166"/>
        <v>4.333333333333333</v>
      </c>
      <c r="P425" s="2">
        <f t="shared" ca="1" si="167"/>
        <v>4.2833333333333332</v>
      </c>
      <c r="Q425" t="str">
        <f t="shared" ca="1" si="168"/>
        <v>非低收入</v>
      </c>
      <c r="R425" t="str">
        <f t="shared" ca="1" si="169"/>
        <v>高收入</v>
      </c>
      <c r="S425" t="str">
        <f t="shared" ca="1" si="170"/>
        <v>综合评分合格</v>
      </c>
      <c r="T425" t="str">
        <f t="shared" ca="1" si="171"/>
        <v>非优秀</v>
      </c>
      <c r="U425" t="str">
        <f t="shared" ca="1" si="172"/>
        <v>综合评分合格</v>
      </c>
      <c r="V425" t="str">
        <f t="shared" ca="1" si="173"/>
        <v>文采斐然</v>
      </c>
      <c r="W425" t="str">
        <f t="shared" ca="1" si="174"/>
        <v>口灿莲花</v>
      </c>
      <c r="X425" t="str">
        <f t="shared" ca="1" si="175"/>
        <v/>
      </c>
      <c r="Y425" t="str">
        <f t="shared" ca="1" si="176"/>
        <v>SQL大神</v>
      </c>
      <c r="Z425" t="str">
        <f t="shared" ca="1" si="177"/>
        <v/>
      </c>
      <c r="AA425" t="str">
        <f t="shared" ca="1" si="178"/>
        <v>可视化高手</v>
      </c>
      <c r="AB425" t="str">
        <f t="shared" ca="1" si="179"/>
        <v/>
      </c>
      <c r="AC425" t="str">
        <f t="shared" ca="1" si="180"/>
        <v>分析师100424属于高收入人群,能力综合评分合格</v>
      </c>
      <c r="AD425" t="str">
        <f t="shared" ca="1" si="181"/>
        <v>文采斐然 口灿莲花</v>
      </c>
      <c r="AE425" t="str">
        <f t="shared" ca="1" si="182"/>
        <v>SQL大神 可视化高手</v>
      </c>
      <c r="AF425" t="str">
        <f t="shared" ca="1" si="183"/>
        <v>分析师100424属于高收入人群,能力综合评分合格 此人文采斐然 口灿莲花也是SQL大神 可视化高手。</v>
      </c>
    </row>
    <row r="426" spans="1:32" x14ac:dyDescent="0.2">
      <c r="A426">
        <v>100425</v>
      </c>
      <c r="B426" s="3">
        <f t="shared" ca="1" si="160"/>
        <v>3334.9990464374637</v>
      </c>
      <c r="C426" s="3">
        <f t="shared" ca="1" si="161"/>
        <v>25.742713997195612</v>
      </c>
      <c r="D426" t="str">
        <f t="shared" ca="1" si="162"/>
        <v>女</v>
      </c>
      <c r="E426" s="3">
        <f t="shared" ca="1" si="163"/>
        <v>2162.486621442768</v>
      </c>
      <c r="F426" s="3">
        <f t="shared" ca="1" si="164"/>
        <v>14</v>
      </c>
      <c r="G426">
        <f t="shared" ca="1" si="159"/>
        <v>4</v>
      </c>
      <c r="H426">
        <f t="shared" ca="1" si="184"/>
        <v>5</v>
      </c>
      <c r="I426">
        <f t="shared" ca="1" si="184"/>
        <v>5</v>
      </c>
      <c r="J426">
        <f t="shared" ca="1" si="184"/>
        <v>5</v>
      </c>
      <c r="K426">
        <f t="shared" ca="1" si="184"/>
        <v>5</v>
      </c>
      <c r="L426">
        <f t="shared" ca="1" si="184"/>
        <v>2</v>
      </c>
      <c r="M426">
        <f t="shared" ca="1" si="184"/>
        <v>5</v>
      </c>
      <c r="N426" s="2">
        <f t="shared" ca="1" si="165"/>
        <v>4.75</v>
      </c>
      <c r="O426" s="2">
        <f t="shared" ca="1" si="166"/>
        <v>4</v>
      </c>
      <c r="P426" s="2">
        <f t="shared" ca="1" si="167"/>
        <v>4.45</v>
      </c>
      <c r="Q426" t="str">
        <f t="shared" ca="1" si="168"/>
        <v>低收入</v>
      </c>
      <c r="R426" t="str">
        <f t="shared" ca="1" si="169"/>
        <v>低收入</v>
      </c>
      <c r="S426" t="str">
        <f t="shared" ca="1" si="170"/>
        <v>综合评分合格</v>
      </c>
      <c r="T426" t="str">
        <f t="shared" ca="1" si="171"/>
        <v>非优秀</v>
      </c>
      <c r="U426" t="str">
        <f t="shared" ca="1" si="172"/>
        <v>综合评分合格</v>
      </c>
      <c r="V426" t="str">
        <f t="shared" ca="1" si="173"/>
        <v>文采斐然</v>
      </c>
      <c r="W426" t="str">
        <f t="shared" ca="1" si="174"/>
        <v/>
      </c>
      <c r="X426" t="str">
        <f t="shared" ca="1" si="175"/>
        <v>颜值爆表</v>
      </c>
      <c r="Y426" t="str">
        <f t="shared" ca="1" si="176"/>
        <v/>
      </c>
      <c r="Z426" t="str">
        <f t="shared" ca="1" si="177"/>
        <v>Excel达人</v>
      </c>
      <c r="AA426" t="str">
        <f t="shared" ca="1" si="178"/>
        <v>可视化高手</v>
      </c>
      <c r="AB426" t="str">
        <f t="shared" ca="1" si="179"/>
        <v>算法狂魔</v>
      </c>
      <c r="AC426" t="str">
        <f t="shared" ca="1" si="180"/>
        <v>分析师100425属于低收入人群,能力综合评分合格</v>
      </c>
      <c r="AD426" t="str">
        <f t="shared" ca="1" si="181"/>
        <v>文采斐然 颜值爆表</v>
      </c>
      <c r="AE426" t="str">
        <f t="shared" ca="1" si="182"/>
        <v>Excel达人 可视化高手 算法狂魔</v>
      </c>
      <c r="AF426" t="str">
        <f t="shared" ca="1" si="183"/>
        <v>分析师100425属于低收入人群,能力综合评分合格 此人文采斐然 颜值爆表也是Excel达人 可视化高手 算法狂魔。</v>
      </c>
    </row>
    <row r="427" spans="1:32" x14ac:dyDescent="0.2">
      <c r="A427">
        <v>100426</v>
      </c>
      <c r="B427" s="3">
        <f t="shared" ca="1" si="160"/>
        <v>7186.8517781984528</v>
      </c>
      <c r="C427" s="3">
        <f t="shared" ca="1" si="161"/>
        <v>54.15074110117596</v>
      </c>
      <c r="D427" t="str">
        <f t="shared" ca="1" si="162"/>
        <v>男</v>
      </c>
      <c r="E427" s="3">
        <f t="shared" ca="1" si="163"/>
        <v>2019.8633648014245</v>
      </c>
      <c r="F427" s="3">
        <f t="shared" ca="1" si="164"/>
        <v>11</v>
      </c>
      <c r="G427">
        <f t="shared" ca="1" si="159"/>
        <v>4</v>
      </c>
      <c r="H427">
        <f t="shared" ca="1" si="184"/>
        <v>5</v>
      </c>
      <c r="I427">
        <f t="shared" ca="1" si="184"/>
        <v>3</v>
      </c>
      <c r="J427">
        <f t="shared" ca="1" si="184"/>
        <v>4</v>
      </c>
      <c r="K427">
        <f t="shared" ca="1" si="184"/>
        <v>3</v>
      </c>
      <c r="L427">
        <f t="shared" ca="1" si="184"/>
        <v>3</v>
      </c>
      <c r="M427">
        <f t="shared" ca="1" si="184"/>
        <v>4</v>
      </c>
      <c r="N427" s="2">
        <f t="shared" ca="1" si="165"/>
        <v>4</v>
      </c>
      <c r="O427" s="2">
        <f t="shared" ca="1" si="166"/>
        <v>3.3333333333333335</v>
      </c>
      <c r="P427" s="2">
        <f t="shared" ca="1" si="167"/>
        <v>3.7333333333333334</v>
      </c>
      <c r="Q427" t="str">
        <f t="shared" ca="1" si="168"/>
        <v>低收入</v>
      </c>
      <c r="R427" t="str">
        <f t="shared" ca="1" si="169"/>
        <v>低收入</v>
      </c>
      <c r="S427" t="str">
        <f t="shared" ca="1" si="170"/>
        <v>综合评分合格</v>
      </c>
      <c r="T427" t="str">
        <f t="shared" ca="1" si="171"/>
        <v>非优秀</v>
      </c>
      <c r="U427" t="str">
        <f t="shared" ca="1" si="172"/>
        <v>综合评分合格</v>
      </c>
      <c r="V427" t="str">
        <f t="shared" ca="1" si="173"/>
        <v/>
      </c>
      <c r="W427" t="str">
        <f t="shared" ca="1" si="174"/>
        <v/>
      </c>
      <c r="X427" t="str">
        <f t="shared" ca="1" si="175"/>
        <v/>
      </c>
      <c r="Y427" t="str">
        <f t="shared" ca="1" si="176"/>
        <v/>
      </c>
      <c r="Z427" t="str">
        <f t="shared" ca="1" si="177"/>
        <v>Excel达人</v>
      </c>
      <c r="AA427" t="str">
        <f t="shared" ca="1" si="178"/>
        <v/>
      </c>
      <c r="AB427" t="str">
        <f t="shared" ca="1" si="179"/>
        <v/>
      </c>
      <c r="AC427" t="str">
        <f t="shared" ca="1" si="180"/>
        <v>分析师100426属于低收入人群,能力综合评分合格</v>
      </c>
      <c r="AD427" t="str">
        <f t="shared" ca="1" si="181"/>
        <v/>
      </c>
      <c r="AE427" t="str">
        <f t="shared" ca="1" si="182"/>
        <v>Excel达人</v>
      </c>
      <c r="AF427" t="str">
        <f t="shared" ca="1" si="183"/>
        <v>分析师100426属于低收入人群,能力综合评分合格 也是Excel达人。</v>
      </c>
    </row>
    <row r="428" spans="1:32" x14ac:dyDescent="0.2">
      <c r="A428">
        <v>100427</v>
      </c>
      <c r="B428" s="3">
        <f t="shared" ca="1" si="160"/>
        <v>8651.2466589083324</v>
      </c>
      <c r="C428" s="3">
        <f t="shared" ca="1" si="161"/>
        <v>48.129378297408564</v>
      </c>
      <c r="D428" t="str">
        <f t="shared" ca="1" si="162"/>
        <v>男</v>
      </c>
      <c r="E428" s="3">
        <f t="shared" ca="1" si="163"/>
        <v>18125.122455788849</v>
      </c>
      <c r="F428" s="3">
        <f t="shared" ca="1" si="164"/>
        <v>12</v>
      </c>
      <c r="G428">
        <f t="shared" ca="1" si="159"/>
        <v>3</v>
      </c>
      <c r="H428">
        <f t="shared" ca="1" si="184"/>
        <v>5</v>
      </c>
      <c r="I428">
        <f t="shared" ca="1" si="184"/>
        <v>5</v>
      </c>
      <c r="J428">
        <f t="shared" ca="1" si="184"/>
        <v>4</v>
      </c>
      <c r="K428">
        <f t="shared" ca="1" si="184"/>
        <v>4</v>
      </c>
      <c r="L428">
        <f t="shared" ca="1" si="184"/>
        <v>3</v>
      </c>
      <c r="M428">
        <f t="shared" ca="1" si="184"/>
        <v>4</v>
      </c>
      <c r="N428" s="2">
        <f t="shared" ca="1" si="165"/>
        <v>4.25</v>
      </c>
      <c r="O428" s="2">
        <f t="shared" ca="1" si="166"/>
        <v>3.6666666666666665</v>
      </c>
      <c r="P428" s="2">
        <f t="shared" ca="1" si="167"/>
        <v>4.0166666666666666</v>
      </c>
      <c r="Q428" t="str">
        <f t="shared" ca="1" si="168"/>
        <v>非低收入</v>
      </c>
      <c r="R428" t="str">
        <f t="shared" ca="1" si="169"/>
        <v>高收入</v>
      </c>
      <c r="S428" t="str">
        <f t="shared" ca="1" si="170"/>
        <v>综合评分合格</v>
      </c>
      <c r="T428" t="str">
        <f t="shared" ca="1" si="171"/>
        <v>非优秀</v>
      </c>
      <c r="U428" t="str">
        <f t="shared" ca="1" si="172"/>
        <v>综合评分合格</v>
      </c>
      <c r="V428" t="str">
        <f t="shared" ca="1" si="173"/>
        <v/>
      </c>
      <c r="W428" t="str">
        <f t="shared" ca="1" si="174"/>
        <v/>
      </c>
      <c r="X428" t="str">
        <f t="shared" ca="1" si="175"/>
        <v/>
      </c>
      <c r="Y428" t="str">
        <f t="shared" ca="1" si="176"/>
        <v/>
      </c>
      <c r="Z428" t="str">
        <f t="shared" ca="1" si="177"/>
        <v>Excel达人</v>
      </c>
      <c r="AA428" t="str">
        <f t="shared" ca="1" si="178"/>
        <v>可视化高手</v>
      </c>
      <c r="AB428" t="str">
        <f t="shared" ca="1" si="179"/>
        <v/>
      </c>
      <c r="AC428" t="str">
        <f t="shared" ca="1" si="180"/>
        <v>分析师100427属于高收入人群,能力综合评分合格</v>
      </c>
      <c r="AD428" t="str">
        <f t="shared" ca="1" si="181"/>
        <v/>
      </c>
      <c r="AE428" t="str">
        <f t="shared" ca="1" si="182"/>
        <v>Excel达人 可视化高手</v>
      </c>
      <c r="AF428" t="str">
        <f t="shared" ca="1" si="183"/>
        <v>分析师100427属于高收入人群,能力综合评分合格 也是Excel达人 可视化高手。</v>
      </c>
    </row>
    <row r="429" spans="1:32" x14ac:dyDescent="0.2">
      <c r="A429">
        <v>100428</v>
      </c>
      <c r="B429" s="3">
        <f t="shared" ca="1" si="160"/>
        <v>9570.5731475853445</v>
      </c>
      <c r="C429" s="3">
        <f t="shared" ca="1" si="161"/>
        <v>22.870286850311345</v>
      </c>
      <c r="D429" t="str">
        <f t="shared" ca="1" si="162"/>
        <v>女</v>
      </c>
      <c r="E429" s="3">
        <f t="shared" ca="1" si="163"/>
        <v>11710.699627018374</v>
      </c>
      <c r="F429" s="3">
        <f t="shared" ca="1" si="164"/>
        <v>10</v>
      </c>
      <c r="G429">
        <f t="shared" ca="1" si="159"/>
        <v>5</v>
      </c>
      <c r="H429">
        <f t="shared" ca="1" si="184"/>
        <v>4</v>
      </c>
      <c r="I429">
        <f t="shared" ca="1" si="184"/>
        <v>4</v>
      </c>
      <c r="J429">
        <f t="shared" ca="1" si="184"/>
        <v>4</v>
      </c>
      <c r="K429">
        <f t="shared" ca="1" si="184"/>
        <v>3</v>
      </c>
      <c r="L429">
        <f t="shared" ca="1" si="184"/>
        <v>4</v>
      </c>
      <c r="M429">
        <f t="shared" ca="1" si="184"/>
        <v>5</v>
      </c>
      <c r="N429" s="2">
        <f t="shared" ca="1" si="165"/>
        <v>4.25</v>
      </c>
      <c r="O429" s="2">
        <f t="shared" ca="1" si="166"/>
        <v>4</v>
      </c>
      <c r="P429" s="2">
        <f t="shared" ca="1" si="167"/>
        <v>4.1500000000000004</v>
      </c>
      <c r="Q429" t="str">
        <f t="shared" ca="1" si="168"/>
        <v>非低收入</v>
      </c>
      <c r="R429" t="str">
        <f t="shared" ca="1" si="169"/>
        <v>高收入</v>
      </c>
      <c r="S429" t="str">
        <f t="shared" ca="1" si="170"/>
        <v>综合评分合格</v>
      </c>
      <c r="T429" t="str">
        <f t="shared" ca="1" si="171"/>
        <v>非优秀</v>
      </c>
      <c r="U429" t="str">
        <f t="shared" ca="1" si="172"/>
        <v>综合评分合格</v>
      </c>
      <c r="V429" t="str">
        <f t="shared" ca="1" si="173"/>
        <v/>
      </c>
      <c r="W429" t="str">
        <f t="shared" ca="1" si="174"/>
        <v/>
      </c>
      <c r="X429" t="str">
        <f t="shared" ca="1" si="175"/>
        <v>颜值爆表</v>
      </c>
      <c r="Y429" t="str">
        <f t="shared" ca="1" si="176"/>
        <v>SQL大神</v>
      </c>
      <c r="Z429" t="str">
        <f t="shared" ca="1" si="177"/>
        <v/>
      </c>
      <c r="AA429" t="str">
        <f t="shared" ca="1" si="178"/>
        <v/>
      </c>
      <c r="AB429" t="str">
        <f t="shared" ca="1" si="179"/>
        <v/>
      </c>
      <c r="AC429" t="str">
        <f t="shared" ca="1" si="180"/>
        <v>分析师100428属于高收入人群,能力综合评分合格</v>
      </c>
      <c r="AD429" t="str">
        <f t="shared" ca="1" si="181"/>
        <v>颜值爆表</v>
      </c>
      <c r="AE429" t="str">
        <f t="shared" ca="1" si="182"/>
        <v>SQL大神</v>
      </c>
      <c r="AF429" t="str">
        <f t="shared" ca="1" si="183"/>
        <v>分析师100428属于高收入人群,能力综合评分合格 此人颜值爆表也是SQL大神。</v>
      </c>
    </row>
    <row r="430" spans="1:32" x14ac:dyDescent="0.2">
      <c r="A430">
        <v>100429</v>
      </c>
      <c r="B430" s="3">
        <f t="shared" ca="1" si="160"/>
        <v>274.03981329518376</v>
      </c>
      <c r="C430" s="3">
        <f t="shared" ca="1" si="161"/>
        <v>51.92194400294332</v>
      </c>
      <c r="D430" t="str">
        <f t="shared" ca="1" si="162"/>
        <v>男</v>
      </c>
      <c r="E430" s="3">
        <f t="shared" ca="1" si="163"/>
        <v>18487.682753955218</v>
      </c>
      <c r="F430" s="3">
        <f t="shared" ca="1" si="164"/>
        <v>8</v>
      </c>
      <c r="G430">
        <f t="shared" ca="1" si="159"/>
        <v>3</v>
      </c>
      <c r="H430">
        <f t="shared" ca="1" si="184"/>
        <v>3</v>
      </c>
      <c r="I430">
        <f t="shared" ca="1" si="184"/>
        <v>4</v>
      </c>
      <c r="J430">
        <f t="shared" ca="1" si="184"/>
        <v>3</v>
      </c>
      <c r="K430">
        <f t="shared" ca="1" si="184"/>
        <v>5</v>
      </c>
      <c r="L430">
        <f t="shared" ca="1" si="184"/>
        <v>5</v>
      </c>
      <c r="M430">
        <f t="shared" ca="1" si="184"/>
        <v>5</v>
      </c>
      <c r="N430" s="2">
        <f t="shared" ca="1" si="165"/>
        <v>3.25</v>
      </c>
      <c r="O430" s="2">
        <f t="shared" ca="1" si="166"/>
        <v>5</v>
      </c>
      <c r="P430" s="2">
        <f t="shared" ca="1" si="167"/>
        <v>3.95</v>
      </c>
      <c r="Q430" t="str">
        <f t="shared" ca="1" si="168"/>
        <v>非低收入</v>
      </c>
      <c r="R430" t="str">
        <f t="shared" ca="1" si="169"/>
        <v>高收入</v>
      </c>
      <c r="S430" t="str">
        <f t="shared" ca="1" si="170"/>
        <v>综合评分合格</v>
      </c>
      <c r="T430" t="str">
        <f t="shared" ca="1" si="171"/>
        <v>非优秀</v>
      </c>
      <c r="U430" t="str">
        <f t="shared" ca="1" si="172"/>
        <v>综合评分合格</v>
      </c>
      <c r="V430" t="str">
        <f t="shared" ca="1" si="173"/>
        <v>文采斐然</v>
      </c>
      <c r="W430" t="str">
        <f t="shared" ca="1" si="174"/>
        <v>口灿莲花</v>
      </c>
      <c r="X430" t="str">
        <f t="shared" ca="1" si="175"/>
        <v>颜值爆表</v>
      </c>
      <c r="Y430" t="str">
        <f t="shared" ca="1" si="176"/>
        <v/>
      </c>
      <c r="Z430" t="str">
        <f t="shared" ca="1" si="177"/>
        <v/>
      </c>
      <c r="AA430" t="str">
        <f t="shared" ca="1" si="178"/>
        <v/>
      </c>
      <c r="AB430" t="str">
        <f t="shared" ca="1" si="179"/>
        <v/>
      </c>
      <c r="AC430" t="str">
        <f t="shared" ca="1" si="180"/>
        <v>分析师100429属于高收入人群,能力综合评分合格</v>
      </c>
      <c r="AD430" t="str">
        <f t="shared" ca="1" si="181"/>
        <v>文采斐然 口灿莲花 颜值爆表</v>
      </c>
      <c r="AE430" t="str">
        <f t="shared" ca="1" si="182"/>
        <v/>
      </c>
      <c r="AF430" t="str">
        <f t="shared" ca="1" si="183"/>
        <v>分析师100429属于高收入人群,能力综合评分合格 此人文采斐然 口灿莲花 颜值爆表。</v>
      </c>
    </row>
    <row r="431" spans="1:32" x14ac:dyDescent="0.2">
      <c r="A431">
        <v>100430</v>
      </c>
      <c r="B431" s="3">
        <f t="shared" ca="1" si="160"/>
        <v>5305.5143352393288</v>
      </c>
      <c r="C431" s="3">
        <f t="shared" ca="1" si="161"/>
        <v>46.222861017274184</v>
      </c>
      <c r="D431" t="str">
        <f t="shared" ca="1" si="162"/>
        <v>男</v>
      </c>
      <c r="E431" s="3">
        <f t="shared" ca="1" si="163"/>
        <v>19085.758750380501</v>
      </c>
      <c r="F431" s="3">
        <f t="shared" ca="1" si="164"/>
        <v>5</v>
      </c>
      <c r="G431">
        <f t="shared" ca="1" si="159"/>
        <v>3</v>
      </c>
      <c r="H431">
        <f t="shared" ca="1" si="184"/>
        <v>5</v>
      </c>
      <c r="I431">
        <f t="shared" ca="1" si="184"/>
        <v>5</v>
      </c>
      <c r="J431">
        <f t="shared" ca="1" si="184"/>
        <v>4</v>
      </c>
      <c r="K431">
        <f t="shared" ca="1" si="184"/>
        <v>4</v>
      </c>
      <c r="L431">
        <f t="shared" ca="1" si="184"/>
        <v>3</v>
      </c>
      <c r="M431">
        <f t="shared" ca="1" si="184"/>
        <v>3</v>
      </c>
      <c r="N431" s="2">
        <f t="shared" ca="1" si="165"/>
        <v>4.25</v>
      </c>
      <c r="O431" s="2">
        <f t="shared" ca="1" si="166"/>
        <v>3.3333333333333335</v>
      </c>
      <c r="P431" s="2">
        <f t="shared" ca="1" si="167"/>
        <v>3.8833333333333333</v>
      </c>
      <c r="Q431" t="str">
        <f t="shared" ca="1" si="168"/>
        <v>非低收入</v>
      </c>
      <c r="R431" t="str">
        <f t="shared" ca="1" si="169"/>
        <v>高收入</v>
      </c>
      <c r="S431" t="str">
        <f t="shared" ca="1" si="170"/>
        <v>综合评分合格</v>
      </c>
      <c r="T431" t="str">
        <f t="shared" ca="1" si="171"/>
        <v>非优秀</v>
      </c>
      <c r="U431" t="str">
        <f t="shared" ca="1" si="172"/>
        <v>综合评分合格</v>
      </c>
      <c r="V431" t="str">
        <f t="shared" ca="1" si="173"/>
        <v/>
      </c>
      <c r="W431" t="str">
        <f t="shared" ca="1" si="174"/>
        <v/>
      </c>
      <c r="X431" t="str">
        <f t="shared" ca="1" si="175"/>
        <v/>
      </c>
      <c r="Y431" t="str">
        <f t="shared" ca="1" si="176"/>
        <v/>
      </c>
      <c r="Z431" t="str">
        <f t="shared" ca="1" si="177"/>
        <v>Excel达人</v>
      </c>
      <c r="AA431" t="str">
        <f t="shared" ca="1" si="178"/>
        <v>可视化高手</v>
      </c>
      <c r="AB431" t="str">
        <f t="shared" ca="1" si="179"/>
        <v/>
      </c>
      <c r="AC431" t="str">
        <f t="shared" ca="1" si="180"/>
        <v>分析师100430属于高收入人群,能力综合评分合格</v>
      </c>
      <c r="AD431" t="str">
        <f t="shared" ca="1" si="181"/>
        <v/>
      </c>
      <c r="AE431" t="str">
        <f t="shared" ca="1" si="182"/>
        <v>Excel达人 可视化高手</v>
      </c>
      <c r="AF431" t="str">
        <f t="shared" ca="1" si="183"/>
        <v>分析师100430属于高收入人群,能力综合评分合格 也是Excel达人 可视化高手。</v>
      </c>
    </row>
    <row r="432" spans="1:32" x14ac:dyDescent="0.2">
      <c r="A432">
        <v>100431</v>
      </c>
      <c r="B432" s="3">
        <f t="shared" ca="1" si="160"/>
        <v>9710.3913774181765</v>
      </c>
      <c r="C432" s="3">
        <f t="shared" ca="1" si="161"/>
        <v>45.556442317441409</v>
      </c>
      <c r="D432" t="str">
        <f t="shared" ca="1" si="162"/>
        <v>男</v>
      </c>
      <c r="E432" s="3">
        <f t="shared" ca="1" si="163"/>
        <v>21062.878763539105</v>
      </c>
      <c r="F432" s="3">
        <f t="shared" ca="1" si="164"/>
        <v>9</v>
      </c>
      <c r="G432">
        <f t="shared" ca="1" si="159"/>
        <v>5</v>
      </c>
      <c r="H432">
        <f t="shared" ca="1" si="184"/>
        <v>4</v>
      </c>
      <c r="I432">
        <f t="shared" ca="1" si="184"/>
        <v>5</v>
      </c>
      <c r="J432">
        <f t="shared" ca="1" si="184"/>
        <v>3</v>
      </c>
      <c r="K432">
        <f t="shared" ca="1" si="184"/>
        <v>5</v>
      </c>
      <c r="L432">
        <f t="shared" ca="1" si="184"/>
        <v>5</v>
      </c>
      <c r="M432">
        <f t="shared" ca="1" si="184"/>
        <v>5</v>
      </c>
      <c r="N432" s="2">
        <f t="shared" ca="1" si="165"/>
        <v>4.25</v>
      </c>
      <c r="O432" s="2">
        <f t="shared" ca="1" si="166"/>
        <v>5</v>
      </c>
      <c r="P432" s="2">
        <f t="shared" ca="1" si="167"/>
        <v>4.55</v>
      </c>
      <c r="Q432" t="str">
        <f t="shared" ca="1" si="168"/>
        <v>非低收入</v>
      </c>
      <c r="R432" t="str">
        <f t="shared" ca="1" si="169"/>
        <v>高收入</v>
      </c>
      <c r="S432" t="str">
        <f t="shared" ca="1" si="170"/>
        <v>综合评分合格</v>
      </c>
      <c r="T432" t="str">
        <f t="shared" ca="1" si="171"/>
        <v>非优秀</v>
      </c>
      <c r="U432" t="str">
        <f t="shared" ca="1" si="172"/>
        <v>综合评分合格</v>
      </c>
      <c r="V432" t="str">
        <f t="shared" ca="1" si="173"/>
        <v>文采斐然</v>
      </c>
      <c r="W432" t="str">
        <f t="shared" ca="1" si="174"/>
        <v>口灿莲花</v>
      </c>
      <c r="X432" t="str">
        <f t="shared" ca="1" si="175"/>
        <v>颜值爆表</v>
      </c>
      <c r="Y432" t="str">
        <f t="shared" ca="1" si="176"/>
        <v>SQL大神</v>
      </c>
      <c r="Z432" t="str">
        <f t="shared" ca="1" si="177"/>
        <v/>
      </c>
      <c r="AA432" t="str">
        <f t="shared" ca="1" si="178"/>
        <v>可视化高手</v>
      </c>
      <c r="AB432" t="str">
        <f t="shared" ca="1" si="179"/>
        <v/>
      </c>
      <c r="AC432" t="str">
        <f t="shared" ca="1" si="180"/>
        <v>分析师100431属于高收入人群,能力综合评分合格</v>
      </c>
      <c r="AD432" t="str">
        <f t="shared" ca="1" si="181"/>
        <v>文采斐然 口灿莲花 颜值爆表</v>
      </c>
      <c r="AE432" t="str">
        <f t="shared" ca="1" si="182"/>
        <v>SQL大神 可视化高手</v>
      </c>
      <c r="AF432" t="str">
        <f t="shared" ca="1" si="183"/>
        <v>分析师100431属于高收入人群,能力综合评分合格 此人文采斐然 口灿莲花 颜值爆表也是SQL大神 可视化高手。</v>
      </c>
    </row>
    <row r="433" spans="1:32" x14ac:dyDescent="0.2">
      <c r="A433">
        <v>100432</v>
      </c>
      <c r="B433" s="3">
        <f t="shared" ca="1" si="160"/>
        <v>6140.9061026209902</v>
      </c>
      <c r="C433" s="3">
        <f t="shared" ca="1" si="161"/>
        <v>55.93752055282917</v>
      </c>
      <c r="D433" t="str">
        <f t="shared" ca="1" si="162"/>
        <v>男</v>
      </c>
      <c r="E433" s="3">
        <f t="shared" ca="1" si="163"/>
        <v>15994.738456033025</v>
      </c>
      <c r="F433" s="3">
        <f t="shared" ca="1" si="164"/>
        <v>19</v>
      </c>
      <c r="G433">
        <f t="shared" ca="1" si="159"/>
        <v>5</v>
      </c>
      <c r="H433">
        <f t="shared" ca="1" si="184"/>
        <v>4</v>
      </c>
      <c r="I433">
        <f t="shared" ca="1" si="184"/>
        <v>5</v>
      </c>
      <c r="J433">
        <f t="shared" ca="1" si="184"/>
        <v>5</v>
      </c>
      <c r="K433">
        <f t="shared" ca="1" si="184"/>
        <v>5</v>
      </c>
      <c r="L433">
        <f t="shared" ca="1" si="184"/>
        <v>4</v>
      </c>
      <c r="M433">
        <f t="shared" ca="1" si="184"/>
        <v>5</v>
      </c>
      <c r="N433" s="2">
        <f t="shared" ca="1" si="165"/>
        <v>4.75</v>
      </c>
      <c r="O433" s="2">
        <f t="shared" ca="1" si="166"/>
        <v>4.666666666666667</v>
      </c>
      <c r="P433" s="2">
        <f t="shared" ca="1" si="167"/>
        <v>4.7166666666666668</v>
      </c>
      <c r="Q433" t="str">
        <f t="shared" ca="1" si="168"/>
        <v>非低收入</v>
      </c>
      <c r="R433" t="str">
        <f t="shared" ca="1" si="169"/>
        <v>高收入</v>
      </c>
      <c r="S433" t="str">
        <f t="shared" ca="1" si="170"/>
        <v>综合评分合格</v>
      </c>
      <c r="T433" t="str">
        <f t="shared" ca="1" si="171"/>
        <v>优秀</v>
      </c>
      <c r="U433" t="str">
        <f t="shared" ca="1" si="172"/>
        <v>优秀</v>
      </c>
      <c r="V433" t="str">
        <f t="shared" ca="1" si="173"/>
        <v>文采斐然</v>
      </c>
      <c r="W433" t="str">
        <f t="shared" ca="1" si="174"/>
        <v/>
      </c>
      <c r="X433" t="str">
        <f t="shared" ca="1" si="175"/>
        <v>颜值爆表</v>
      </c>
      <c r="Y433" t="str">
        <f t="shared" ca="1" si="176"/>
        <v>SQL大神</v>
      </c>
      <c r="Z433" t="str">
        <f t="shared" ca="1" si="177"/>
        <v/>
      </c>
      <c r="AA433" t="str">
        <f t="shared" ca="1" si="178"/>
        <v>可视化高手</v>
      </c>
      <c r="AB433" t="str">
        <f t="shared" ca="1" si="179"/>
        <v>算法狂魔</v>
      </c>
      <c r="AC433" t="str">
        <f t="shared" ca="1" si="180"/>
        <v>分析师100432属于高收入人群,能力优秀</v>
      </c>
      <c r="AD433" t="str">
        <f t="shared" ca="1" si="181"/>
        <v>文采斐然 颜值爆表</v>
      </c>
      <c r="AE433" t="str">
        <f t="shared" ca="1" si="182"/>
        <v>SQL大神 可视化高手 算法狂魔</v>
      </c>
      <c r="AF433" t="str">
        <f t="shared" ca="1" si="183"/>
        <v>分析师100432属于高收入人群,能力优秀 此人文采斐然 颜值爆表也是SQL大神 可视化高手 算法狂魔。</v>
      </c>
    </row>
    <row r="434" spans="1:32" x14ac:dyDescent="0.2">
      <c r="A434">
        <v>100433</v>
      </c>
      <c r="B434" s="3">
        <f t="shared" ca="1" si="160"/>
        <v>1154.8750088774473</v>
      </c>
      <c r="C434" s="3">
        <f t="shared" ca="1" si="161"/>
        <v>22.468906176313038</v>
      </c>
      <c r="D434" t="str">
        <f t="shared" ca="1" si="162"/>
        <v>男</v>
      </c>
      <c r="E434" s="3">
        <f t="shared" ca="1" si="163"/>
        <v>4305.4949307481893</v>
      </c>
      <c r="F434" s="3">
        <f t="shared" ca="1" si="164"/>
        <v>14</v>
      </c>
      <c r="G434">
        <f t="shared" ca="1" si="159"/>
        <v>4</v>
      </c>
      <c r="H434">
        <f t="shared" ca="1" si="184"/>
        <v>4</v>
      </c>
      <c r="I434">
        <f t="shared" ca="1" si="184"/>
        <v>5</v>
      </c>
      <c r="J434">
        <f t="shared" ca="1" si="184"/>
        <v>4</v>
      </c>
      <c r="K434">
        <f t="shared" ca="1" si="184"/>
        <v>4</v>
      </c>
      <c r="L434">
        <f t="shared" ref="H434:M477" ca="1" si="185">IF(RAND()&lt;0.5,5,IF(RAND()&lt;0.7,4,IF(RAND()&lt;0.8,3,IF(RAND()&lt;0.9,2,1))))</f>
        <v>2</v>
      </c>
      <c r="M434">
        <f t="shared" ca="1" si="185"/>
        <v>3</v>
      </c>
      <c r="N434" s="2">
        <f t="shared" ca="1" si="165"/>
        <v>4.25</v>
      </c>
      <c r="O434" s="2">
        <f t="shared" ca="1" si="166"/>
        <v>3</v>
      </c>
      <c r="P434" s="2">
        <f t="shared" ca="1" si="167"/>
        <v>3.75</v>
      </c>
      <c r="Q434" t="str">
        <f t="shared" ca="1" si="168"/>
        <v>非低收入</v>
      </c>
      <c r="R434" t="str">
        <f t="shared" ca="1" si="169"/>
        <v>中等收入</v>
      </c>
      <c r="S434" t="str">
        <f t="shared" ca="1" si="170"/>
        <v>综合评分合格</v>
      </c>
      <c r="T434" t="str">
        <f t="shared" ca="1" si="171"/>
        <v>非优秀</v>
      </c>
      <c r="U434" t="str">
        <f t="shared" ca="1" si="172"/>
        <v>综合评分合格</v>
      </c>
      <c r="V434" t="str">
        <f t="shared" ca="1" si="173"/>
        <v/>
      </c>
      <c r="W434" t="str">
        <f t="shared" ca="1" si="174"/>
        <v/>
      </c>
      <c r="X434" t="str">
        <f t="shared" ca="1" si="175"/>
        <v/>
      </c>
      <c r="Y434" t="str">
        <f t="shared" ca="1" si="176"/>
        <v/>
      </c>
      <c r="Z434" t="str">
        <f t="shared" ca="1" si="177"/>
        <v/>
      </c>
      <c r="AA434" t="str">
        <f t="shared" ca="1" si="178"/>
        <v>可视化高手</v>
      </c>
      <c r="AB434" t="str">
        <f t="shared" ca="1" si="179"/>
        <v/>
      </c>
      <c r="AC434" t="str">
        <f t="shared" ca="1" si="180"/>
        <v>分析师100433属于中等收入人群,能力综合评分合格</v>
      </c>
      <c r="AD434" t="str">
        <f t="shared" ca="1" si="181"/>
        <v/>
      </c>
      <c r="AE434" t="str">
        <f t="shared" ca="1" si="182"/>
        <v>可视化高手</v>
      </c>
      <c r="AF434" t="str">
        <f t="shared" ca="1" si="183"/>
        <v>分析师100433属于中等收入人群,能力综合评分合格 也是可视化高手。</v>
      </c>
    </row>
    <row r="435" spans="1:32" x14ac:dyDescent="0.2">
      <c r="A435">
        <v>100434</v>
      </c>
      <c r="B435" s="3">
        <f t="shared" ca="1" si="160"/>
        <v>2200.9030452594116</v>
      </c>
      <c r="C435" s="3">
        <f t="shared" ca="1" si="161"/>
        <v>58.859538452683125</v>
      </c>
      <c r="D435" t="str">
        <f t="shared" ca="1" si="162"/>
        <v>男</v>
      </c>
      <c r="E435" s="3">
        <f t="shared" ca="1" si="163"/>
        <v>8180.4779710812727</v>
      </c>
      <c r="F435" s="3">
        <f t="shared" ca="1" si="164"/>
        <v>11</v>
      </c>
      <c r="G435">
        <f t="shared" ca="1" si="159"/>
        <v>4</v>
      </c>
      <c r="H435">
        <f t="shared" ca="1" si="185"/>
        <v>5</v>
      </c>
      <c r="I435">
        <f t="shared" ca="1" si="185"/>
        <v>5</v>
      </c>
      <c r="J435">
        <f t="shared" ca="1" si="185"/>
        <v>4</v>
      </c>
      <c r="K435">
        <f t="shared" ca="1" si="185"/>
        <v>5</v>
      </c>
      <c r="L435">
        <f t="shared" ca="1" si="185"/>
        <v>5</v>
      </c>
      <c r="M435">
        <f t="shared" ca="1" si="185"/>
        <v>4</v>
      </c>
      <c r="N435" s="2">
        <f t="shared" ca="1" si="165"/>
        <v>4.5</v>
      </c>
      <c r="O435" s="2">
        <f t="shared" ca="1" si="166"/>
        <v>4.666666666666667</v>
      </c>
      <c r="P435" s="2">
        <f t="shared" ca="1" si="167"/>
        <v>4.5666666666666664</v>
      </c>
      <c r="Q435" t="str">
        <f t="shared" ca="1" si="168"/>
        <v>非低收入</v>
      </c>
      <c r="R435" t="str">
        <f t="shared" ca="1" si="169"/>
        <v>中高收入</v>
      </c>
      <c r="S435" t="str">
        <f t="shared" ca="1" si="170"/>
        <v>综合评分合格</v>
      </c>
      <c r="T435" t="str">
        <f t="shared" ca="1" si="171"/>
        <v>非优秀</v>
      </c>
      <c r="U435" t="str">
        <f t="shared" ca="1" si="172"/>
        <v>综合评分合格</v>
      </c>
      <c r="V435" t="str">
        <f t="shared" ca="1" si="173"/>
        <v>文采斐然</v>
      </c>
      <c r="W435" t="str">
        <f t="shared" ca="1" si="174"/>
        <v>口灿莲花</v>
      </c>
      <c r="X435" t="str">
        <f t="shared" ca="1" si="175"/>
        <v/>
      </c>
      <c r="Y435" t="str">
        <f t="shared" ca="1" si="176"/>
        <v/>
      </c>
      <c r="Z435" t="str">
        <f t="shared" ca="1" si="177"/>
        <v>Excel达人</v>
      </c>
      <c r="AA435" t="str">
        <f t="shared" ca="1" si="178"/>
        <v>可视化高手</v>
      </c>
      <c r="AB435" t="str">
        <f t="shared" ca="1" si="179"/>
        <v/>
      </c>
      <c r="AC435" t="str">
        <f t="shared" ca="1" si="180"/>
        <v>分析师100434属于中高收入人群,能力综合评分合格</v>
      </c>
      <c r="AD435" t="str">
        <f t="shared" ca="1" si="181"/>
        <v>文采斐然 口灿莲花</v>
      </c>
      <c r="AE435" t="str">
        <f t="shared" ca="1" si="182"/>
        <v>Excel达人 可视化高手</v>
      </c>
      <c r="AF435" t="str">
        <f t="shared" ca="1" si="183"/>
        <v>分析师100434属于中高收入人群,能力综合评分合格 此人文采斐然 口灿莲花也是Excel达人 可视化高手。</v>
      </c>
    </row>
    <row r="436" spans="1:32" x14ac:dyDescent="0.2">
      <c r="A436">
        <v>100435</v>
      </c>
      <c r="B436" s="3">
        <f t="shared" ca="1" si="160"/>
        <v>5628.1051843482664</v>
      </c>
      <c r="C436" s="3">
        <f t="shared" ca="1" si="161"/>
        <v>66.552169536391901</v>
      </c>
      <c r="D436" t="str">
        <f t="shared" ca="1" si="162"/>
        <v>女</v>
      </c>
      <c r="E436" s="3">
        <f t="shared" ca="1" si="163"/>
        <v>5482.0324857802088</v>
      </c>
      <c r="F436" s="3">
        <f t="shared" ca="1" si="164"/>
        <v>9</v>
      </c>
      <c r="G436">
        <f t="shared" ca="1" si="159"/>
        <v>5</v>
      </c>
      <c r="H436">
        <f t="shared" ca="1" si="185"/>
        <v>4</v>
      </c>
      <c r="I436">
        <f t="shared" ca="1" si="185"/>
        <v>5</v>
      </c>
      <c r="J436">
        <f t="shared" ca="1" si="185"/>
        <v>4</v>
      </c>
      <c r="K436">
        <f t="shared" ca="1" si="185"/>
        <v>4</v>
      </c>
      <c r="L436">
        <f t="shared" ca="1" si="185"/>
        <v>5</v>
      </c>
      <c r="M436">
        <f t="shared" ca="1" si="185"/>
        <v>5</v>
      </c>
      <c r="N436" s="2">
        <f t="shared" ca="1" si="165"/>
        <v>4.5</v>
      </c>
      <c r="O436" s="2">
        <f t="shared" ca="1" si="166"/>
        <v>4.666666666666667</v>
      </c>
      <c r="P436" s="2">
        <f t="shared" ca="1" si="167"/>
        <v>4.5666666666666664</v>
      </c>
      <c r="Q436" t="str">
        <f t="shared" ca="1" si="168"/>
        <v>非低收入</v>
      </c>
      <c r="R436" t="str">
        <f t="shared" ca="1" si="169"/>
        <v>中等收入</v>
      </c>
      <c r="S436" t="str">
        <f t="shared" ca="1" si="170"/>
        <v>综合评分合格</v>
      </c>
      <c r="T436" t="str">
        <f t="shared" ca="1" si="171"/>
        <v>非优秀</v>
      </c>
      <c r="U436" t="str">
        <f t="shared" ca="1" si="172"/>
        <v>综合评分合格</v>
      </c>
      <c r="V436" t="str">
        <f t="shared" ca="1" si="173"/>
        <v/>
      </c>
      <c r="W436" t="str">
        <f t="shared" ca="1" si="174"/>
        <v>口灿莲花</v>
      </c>
      <c r="X436" t="str">
        <f t="shared" ca="1" si="175"/>
        <v>颜值爆表</v>
      </c>
      <c r="Y436" t="str">
        <f t="shared" ca="1" si="176"/>
        <v>SQL大神</v>
      </c>
      <c r="Z436" t="str">
        <f t="shared" ca="1" si="177"/>
        <v/>
      </c>
      <c r="AA436" t="str">
        <f t="shared" ca="1" si="178"/>
        <v>可视化高手</v>
      </c>
      <c r="AB436" t="str">
        <f t="shared" ca="1" si="179"/>
        <v/>
      </c>
      <c r="AC436" t="str">
        <f t="shared" ca="1" si="180"/>
        <v>分析师100435属于中等收入人群,能力综合评分合格</v>
      </c>
      <c r="AD436" t="str">
        <f t="shared" ca="1" si="181"/>
        <v>口灿莲花 颜值爆表</v>
      </c>
      <c r="AE436" t="str">
        <f t="shared" ca="1" si="182"/>
        <v>SQL大神 可视化高手</v>
      </c>
      <c r="AF436" t="str">
        <f t="shared" ca="1" si="183"/>
        <v>分析师100435属于中等收入人群,能力综合评分合格 此人口灿莲花 颜值爆表也是SQL大神 可视化高手。</v>
      </c>
    </row>
    <row r="437" spans="1:32" x14ac:dyDescent="0.2">
      <c r="A437">
        <v>100436</v>
      </c>
      <c r="B437" s="3">
        <f t="shared" ca="1" si="160"/>
        <v>1394.1410193715021</v>
      </c>
      <c r="C437" s="3">
        <f t="shared" ca="1" si="161"/>
        <v>34.508289255101559</v>
      </c>
      <c r="D437" t="str">
        <f t="shared" ca="1" si="162"/>
        <v>女</v>
      </c>
      <c r="E437" s="3">
        <f t="shared" ca="1" si="163"/>
        <v>3586.2343019357072</v>
      </c>
      <c r="F437" s="3">
        <f t="shared" ca="1" si="164"/>
        <v>8</v>
      </c>
      <c r="G437">
        <f t="shared" ref="G437:G500" ca="1" si="186">IF(RAND()&lt;0.5,5,IF(RAND()&lt;0.7,4,IF(RAND()&lt;0.8,3,IF(RAND()&lt;0.9,2,1))))</f>
        <v>5</v>
      </c>
      <c r="H437">
        <f t="shared" ca="1" si="185"/>
        <v>4</v>
      </c>
      <c r="I437">
        <f t="shared" ca="1" si="185"/>
        <v>4</v>
      </c>
      <c r="J437">
        <f t="shared" ca="1" si="185"/>
        <v>4</v>
      </c>
      <c r="K437">
        <f t="shared" ca="1" si="185"/>
        <v>5</v>
      </c>
      <c r="L437">
        <f t="shared" ca="1" si="185"/>
        <v>4</v>
      </c>
      <c r="M437">
        <f t="shared" ca="1" si="185"/>
        <v>3</v>
      </c>
      <c r="N437" s="2">
        <f t="shared" ca="1" si="165"/>
        <v>4.25</v>
      </c>
      <c r="O437" s="2">
        <f t="shared" ca="1" si="166"/>
        <v>4</v>
      </c>
      <c r="P437" s="2">
        <f t="shared" ca="1" si="167"/>
        <v>4.1500000000000004</v>
      </c>
      <c r="Q437" t="str">
        <f t="shared" ca="1" si="168"/>
        <v>非低收入</v>
      </c>
      <c r="R437" t="str">
        <f t="shared" ca="1" si="169"/>
        <v>中等收入</v>
      </c>
      <c r="S437" t="str">
        <f t="shared" ca="1" si="170"/>
        <v>综合评分合格</v>
      </c>
      <c r="T437" t="str">
        <f t="shared" ca="1" si="171"/>
        <v>非优秀</v>
      </c>
      <c r="U437" t="str">
        <f t="shared" ca="1" si="172"/>
        <v>综合评分合格</v>
      </c>
      <c r="V437" t="str">
        <f t="shared" ca="1" si="173"/>
        <v>文采斐然</v>
      </c>
      <c r="W437" t="str">
        <f t="shared" ca="1" si="174"/>
        <v/>
      </c>
      <c r="X437" t="str">
        <f t="shared" ca="1" si="175"/>
        <v/>
      </c>
      <c r="Y437" t="str">
        <f t="shared" ca="1" si="176"/>
        <v>SQL大神</v>
      </c>
      <c r="Z437" t="str">
        <f t="shared" ca="1" si="177"/>
        <v/>
      </c>
      <c r="AA437" t="str">
        <f t="shared" ca="1" si="178"/>
        <v/>
      </c>
      <c r="AB437" t="str">
        <f t="shared" ca="1" si="179"/>
        <v/>
      </c>
      <c r="AC437" t="str">
        <f t="shared" ca="1" si="180"/>
        <v>分析师100436属于中等收入人群,能力综合评分合格</v>
      </c>
      <c r="AD437" t="str">
        <f t="shared" ca="1" si="181"/>
        <v>文采斐然</v>
      </c>
      <c r="AE437" t="str">
        <f t="shared" ca="1" si="182"/>
        <v>SQL大神</v>
      </c>
      <c r="AF437" t="str">
        <f t="shared" ca="1" si="183"/>
        <v>分析师100436属于中等收入人群,能力综合评分合格 此人文采斐然也是SQL大神。</v>
      </c>
    </row>
    <row r="438" spans="1:32" x14ac:dyDescent="0.2">
      <c r="A438">
        <v>100437</v>
      </c>
      <c r="B438" s="3">
        <f t="shared" ca="1" si="160"/>
        <v>3359.6719010207808</v>
      </c>
      <c r="C438" s="3">
        <f t="shared" ca="1" si="161"/>
        <v>45.529532839233099</v>
      </c>
      <c r="D438" t="str">
        <f t="shared" ca="1" si="162"/>
        <v>男</v>
      </c>
      <c r="E438" s="3">
        <f t="shared" ca="1" si="163"/>
        <v>8815.493487087253</v>
      </c>
      <c r="F438" s="3">
        <f t="shared" ca="1" si="164"/>
        <v>14</v>
      </c>
      <c r="G438">
        <f t="shared" ca="1" si="186"/>
        <v>5</v>
      </c>
      <c r="H438">
        <f t="shared" ca="1" si="185"/>
        <v>5</v>
      </c>
      <c r="I438">
        <f t="shared" ca="1" si="185"/>
        <v>5</v>
      </c>
      <c r="J438">
        <f t="shared" ca="1" si="185"/>
        <v>5</v>
      </c>
      <c r="K438">
        <f t="shared" ca="1" si="185"/>
        <v>4</v>
      </c>
      <c r="L438">
        <f t="shared" ca="1" si="185"/>
        <v>4</v>
      </c>
      <c r="M438">
        <f t="shared" ca="1" si="185"/>
        <v>5</v>
      </c>
      <c r="N438" s="2">
        <f t="shared" ca="1" si="165"/>
        <v>5</v>
      </c>
      <c r="O438" s="2">
        <f t="shared" ca="1" si="166"/>
        <v>4.333333333333333</v>
      </c>
      <c r="P438" s="2">
        <f t="shared" ca="1" si="167"/>
        <v>4.7333333333333334</v>
      </c>
      <c r="Q438" t="str">
        <f t="shared" ca="1" si="168"/>
        <v>非低收入</v>
      </c>
      <c r="R438" t="str">
        <f t="shared" ca="1" si="169"/>
        <v>中高收入</v>
      </c>
      <c r="S438" t="str">
        <f t="shared" ca="1" si="170"/>
        <v>综合评分合格</v>
      </c>
      <c r="T438" t="str">
        <f t="shared" ca="1" si="171"/>
        <v>非优秀</v>
      </c>
      <c r="U438" t="str">
        <f t="shared" ca="1" si="172"/>
        <v>综合评分合格</v>
      </c>
      <c r="V438" t="str">
        <f t="shared" ca="1" si="173"/>
        <v/>
      </c>
      <c r="W438" t="str">
        <f t="shared" ca="1" si="174"/>
        <v/>
      </c>
      <c r="X438" t="str">
        <f t="shared" ca="1" si="175"/>
        <v>颜值爆表</v>
      </c>
      <c r="Y438" t="str">
        <f t="shared" ca="1" si="176"/>
        <v>SQL大神</v>
      </c>
      <c r="Z438" t="str">
        <f t="shared" ca="1" si="177"/>
        <v>Excel达人</v>
      </c>
      <c r="AA438" t="str">
        <f t="shared" ca="1" si="178"/>
        <v>可视化高手</v>
      </c>
      <c r="AB438" t="str">
        <f t="shared" ca="1" si="179"/>
        <v>算法狂魔</v>
      </c>
      <c r="AC438" t="str">
        <f t="shared" ca="1" si="180"/>
        <v>分析师100437属于中高收入人群,能力综合评分合格</v>
      </c>
      <c r="AD438" t="str">
        <f t="shared" ca="1" si="181"/>
        <v>颜值爆表</v>
      </c>
      <c r="AE438" t="str">
        <f t="shared" ca="1" si="182"/>
        <v>SQL大神 Excel达人 可视化高手 算法狂魔</v>
      </c>
      <c r="AF438" t="str">
        <f t="shared" ca="1" si="183"/>
        <v>分析师100437属于中高收入人群,能力综合评分合格 此人颜值爆表也是SQL大神 Excel达人 可视化高手 算法狂魔。</v>
      </c>
    </row>
    <row r="439" spans="1:32" x14ac:dyDescent="0.2">
      <c r="A439">
        <v>100438</v>
      </c>
      <c r="B439" s="3">
        <f t="shared" ca="1" si="160"/>
        <v>9586.3524205097801</v>
      </c>
      <c r="C439" s="3">
        <f t="shared" ca="1" si="161"/>
        <v>37.106558153918158</v>
      </c>
      <c r="D439" t="str">
        <f t="shared" ca="1" si="162"/>
        <v>女</v>
      </c>
      <c r="E439" s="3">
        <f t="shared" ca="1" si="163"/>
        <v>10471.840728268129</v>
      </c>
      <c r="F439" s="3">
        <f t="shared" ca="1" si="164"/>
        <v>4</v>
      </c>
      <c r="G439">
        <f t="shared" ca="1" si="186"/>
        <v>3</v>
      </c>
      <c r="H439">
        <f t="shared" ca="1" si="185"/>
        <v>5</v>
      </c>
      <c r="I439">
        <f t="shared" ca="1" si="185"/>
        <v>4</v>
      </c>
      <c r="J439">
        <f t="shared" ca="1" si="185"/>
        <v>4</v>
      </c>
      <c r="K439">
        <f t="shared" ca="1" si="185"/>
        <v>5</v>
      </c>
      <c r="L439">
        <f t="shared" ca="1" si="185"/>
        <v>4</v>
      </c>
      <c r="M439">
        <f t="shared" ca="1" si="185"/>
        <v>4</v>
      </c>
      <c r="N439" s="2">
        <f t="shared" ca="1" si="165"/>
        <v>4</v>
      </c>
      <c r="O439" s="2">
        <f t="shared" ca="1" si="166"/>
        <v>4.333333333333333</v>
      </c>
      <c r="P439" s="2">
        <f t="shared" ca="1" si="167"/>
        <v>4.1333333333333329</v>
      </c>
      <c r="Q439" t="str">
        <f t="shared" ca="1" si="168"/>
        <v>非低收入</v>
      </c>
      <c r="R439" t="str">
        <f t="shared" ca="1" si="169"/>
        <v>高收入</v>
      </c>
      <c r="S439" t="str">
        <f t="shared" ca="1" si="170"/>
        <v>综合评分合格</v>
      </c>
      <c r="T439" t="str">
        <f t="shared" ca="1" si="171"/>
        <v>非优秀</v>
      </c>
      <c r="U439" t="str">
        <f t="shared" ca="1" si="172"/>
        <v>综合评分合格</v>
      </c>
      <c r="V439" t="str">
        <f t="shared" ca="1" si="173"/>
        <v>文采斐然</v>
      </c>
      <c r="W439" t="str">
        <f t="shared" ca="1" si="174"/>
        <v/>
      </c>
      <c r="X439" t="str">
        <f t="shared" ca="1" si="175"/>
        <v/>
      </c>
      <c r="Y439" t="str">
        <f t="shared" ca="1" si="176"/>
        <v/>
      </c>
      <c r="Z439" t="str">
        <f t="shared" ca="1" si="177"/>
        <v>Excel达人</v>
      </c>
      <c r="AA439" t="str">
        <f t="shared" ca="1" si="178"/>
        <v/>
      </c>
      <c r="AB439" t="str">
        <f t="shared" ca="1" si="179"/>
        <v/>
      </c>
      <c r="AC439" t="str">
        <f t="shared" ca="1" si="180"/>
        <v>分析师100438属于高收入人群,能力综合评分合格</v>
      </c>
      <c r="AD439" t="str">
        <f t="shared" ca="1" si="181"/>
        <v>文采斐然</v>
      </c>
      <c r="AE439" t="str">
        <f t="shared" ca="1" si="182"/>
        <v>Excel达人</v>
      </c>
      <c r="AF439" t="str">
        <f t="shared" ca="1" si="183"/>
        <v>分析师100438属于高收入人群,能力综合评分合格 此人文采斐然也是Excel达人。</v>
      </c>
    </row>
    <row r="440" spans="1:32" x14ac:dyDescent="0.2">
      <c r="A440">
        <v>100439</v>
      </c>
      <c r="B440" s="3">
        <f t="shared" ca="1" si="160"/>
        <v>7392.3668785221616</v>
      </c>
      <c r="C440" s="3">
        <f t="shared" ca="1" si="161"/>
        <v>52.824247416894266</v>
      </c>
      <c r="D440" t="str">
        <f t="shared" ca="1" si="162"/>
        <v>女</v>
      </c>
      <c r="E440" s="3">
        <f t="shared" ca="1" si="163"/>
        <v>11900.467208279173</v>
      </c>
      <c r="F440" s="3">
        <f t="shared" ca="1" si="164"/>
        <v>3</v>
      </c>
      <c r="G440">
        <f t="shared" ca="1" si="186"/>
        <v>5</v>
      </c>
      <c r="H440">
        <f t="shared" ca="1" si="185"/>
        <v>5</v>
      </c>
      <c r="I440">
        <f t="shared" ca="1" si="185"/>
        <v>4</v>
      </c>
      <c r="J440">
        <f t="shared" ca="1" si="185"/>
        <v>5</v>
      </c>
      <c r="K440">
        <f t="shared" ca="1" si="185"/>
        <v>5</v>
      </c>
      <c r="L440">
        <f t="shared" ca="1" si="185"/>
        <v>4</v>
      </c>
      <c r="M440">
        <f t="shared" ca="1" si="185"/>
        <v>5</v>
      </c>
      <c r="N440" s="2">
        <f t="shared" ca="1" si="165"/>
        <v>4.75</v>
      </c>
      <c r="O440" s="2">
        <f t="shared" ca="1" si="166"/>
        <v>4.666666666666667</v>
      </c>
      <c r="P440" s="2">
        <f t="shared" ca="1" si="167"/>
        <v>4.7166666666666668</v>
      </c>
      <c r="Q440" t="str">
        <f t="shared" ca="1" si="168"/>
        <v>非低收入</v>
      </c>
      <c r="R440" t="str">
        <f t="shared" ca="1" si="169"/>
        <v>高收入</v>
      </c>
      <c r="S440" t="str">
        <f t="shared" ca="1" si="170"/>
        <v>综合评分合格</v>
      </c>
      <c r="T440" t="str">
        <f t="shared" ca="1" si="171"/>
        <v>优秀</v>
      </c>
      <c r="U440" t="str">
        <f t="shared" ca="1" si="172"/>
        <v>优秀</v>
      </c>
      <c r="V440" t="str">
        <f t="shared" ca="1" si="173"/>
        <v>文采斐然</v>
      </c>
      <c r="W440" t="str">
        <f t="shared" ca="1" si="174"/>
        <v/>
      </c>
      <c r="X440" t="str">
        <f t="shared" ca="1" si="175"/>
        <v>颜值爆表</v>
      </c>
      <c r="Y440" t="str">
        <f t="shared" ca="1" si="176"/>
        <v>SQL大神</v>
      </c>
      <c r="Z440" t="str">
        <f t="shared" ca="1" si="177"/>
        <v>Excel达人</v>
      </c>
      <c r="AA440" t="str">
        <f t="shared" ca="1" si="178"/>
        <v/>
      </c>
      <c r="AB440" t="str">
        <f t="shared" ca="1" si="179"/>
        <v>算法狂魔</v>
      </c>
      <c r="AC440" t="str">
        <f t="shared" ca="1" si="180"/>
        <v>分析师100439属于高收入人群,能力优秀</v>
      </c>
      <c r="AD440" t="str">
        <f t="shared" ca="1" si="181"/>
        <v>文采斐然 颜值爆表</v>
      </c>
      <c r="AE440" t="str">
        <f t="shared" ca="1" si="182"/>
        <v>SQL大神 Excel达人 算法狂魔</v>
      </c>
      <c r="AF440" t="str">
        <f t="shared" ca="1" si="183"/>
        <v>分析师100439属于高收入人群,能力优秀 此人文采斐然 颜值爆表也是SQL大神 Excel达人 算法狂魔。</v>
      </c>
    </row>
    <row r="441" spans="1:32" x14ac:dyDescent="0.2">
      <c r="A441">
        <v>100440</v>
      </c>
      <c r="B441" s="3">
        <f t="shared" ca="1" si="160"/>
        <v>6322.1554128509506</v>
      </c>
      <c r="C441" s="3">
        <f t="shared" ca="1" si="161"/>
        <v>50.071123900539718</v>
      </c>
      <c r="D441" t="str">
        <f t="shared" ca="1" si="162"/>
        <v>女</v>
      </c>
      <c r="E441" s="3">
        <f t="shared" ca="1" si="163"/>
        <v>19063.563989817438</v>
      </c>
      <c r="F441" s="3">
        <f t="shared" ca="1" si="164"/>
        <v>12</v>
      </c>
      <c r="G441">
        <f t="shared" ca="1" si="186"/>
        <v>4</v>
      </c>
      <c r="H441">
        <f t="shared" ca="1" si="185"/>
        <v>4</v>
      </c>
      <c r="I441">
        <f t="shared" ca="1" si="185"/>
        <v>5</v>
      </c>
      <c r="J441">
        <f t="shared" ca="1" si="185"/>
        <v>4</v>
      </c>
      <c r="K441">
        <f t="shared" ca="1" si="185"/>
        <v>3</v>
      </c>
      <c r="L441">
        <f t="shared" ca="1" si="185"/>
        <v>5</v>
      </c>
      <c r="M441">
        <f t="shared" ca="1" si="185"/>
        <v>5</v>
      </c>
      <c r="N441" s="2">
        <f t="shared" ca="1" si="165"/>
        <v>4.25</v>
      </c>
      <c r="O441" s="2">
        <f t="shared" ca="1" si="166"/>
        <v>4.333333333333333</v>
      </c>
      <c r="P441" s="2">
        <f t="shared" ca="1" si="167"/>
        <v>4.2833333333333332</v>
      </c>
      <c r="Q441" t="str">
        <f t="shared" ca="1" si="168"/>
        <v>非低收入</v>
      </c>
      <c r="R441" t="str">
        <f t="shared" ca="1" si="169"/>
        <v>高收入</v>
      </c>
      <c r="S441" t="str">
        <f t="shared" ca="1" si="170"/>
        <v>综合评分合格</v>
      </c>
      <c r="T441" t="str">
        <f t="shared" ca="1" si="171"/>
        <v>非优秀</v>
      </c>
      <c r="U441" t="str">
        <f t="shared" ca="1" si="172"/>
        <v>综合评分合格</v>
      </c>
      <c r="V441" t="str">
        <f t="shared" ca="1" si="173"/>
        <v/>
      </c>
      <c r="W441" t="str">
        <f t="shared" ca="1" si="174"/>
        <v>口灿莲花</v>
      </c>
      <c r="X441" t="str">
        <f t="shared" ca="1" si="175"/>
        <v>颜值爆表</v>
      </c>
      <c r="Y441" t="str">
        <f t="shared" ca="1" si="176"/>
        <v/>
      </c>
      <c r="Z441" t="str">
        <f t="shared" ca="1" si="177"/>
        <v/>
      </c>
      <c r="AA441" t="str">
        <f t="shared" ca="1" si="178"/>
        <v>可视化高手</v>
      </c>
      <c r="AB441" t="str">
        <f t="shared" ca="1" si="179"/>
        <v/>
      </c>
      <c r="AC441" t="str">
        <f t="shared" ca="1" si="180"/>
        <v>分析师100440属于高收入人群,能力综合评分合格</v>
      </c>
      <c r="AD441" t="str">
        <f t="shared" ca="1" si="181"/>
        <v>口灿莲花 颜值爆表</v>
      </c>
      <c r="AE441" t="str">
        <f t="shared" ca="1" si="182"/>
        <v>可视化高手</v>
      </c>
      <c r="AF441" t="str">
        <f t="shared" ca="1" si="183"/>
        <v>分析师100440属于高收入人群,能力综合评分合格 此人口灿莲花 颜值爆表也是可视化高手。</v>
      </c>
    </row>
    <row r="442" spans="1:32" x14ac:dyDescent="0.2">
      <c r="A442">
        <v>100441</v>
      </c>
      <c r="B442" s="3">
        <f t="shared" ca="1" si="160"/>
        <v>4903.693898022444</v>
      </c>
      <c r="C442" s="3">
        <f t="shared" ca="1" si="161"/>
        <v>63.411153013445606</v>
      </c>
      <c r="D442" t="str">
        <f t="shared" ca="1" si="162"/>
        <v>女</v>
      </c>
      <c r="E442" s="3">
        <f t="shared" ca="1" si="163"/>
        <v>8808.478761116241</v>
      </c>
      <c r="F442" s="3">
        <f t="shared" ca="1" si="164"/>
        <v>18</v>
      </c>
      <c r="G442">
        <f t="shared" ca="1" si="186"/>
        <v>5</v>
      </c>
      <c r="H442">
        <f t="shared" ca="1" si="185"/>
        <v>4</v>
      </c>
      <c r="I442">
        <f t="shared" ca="1" si="185"/>
        <v>3</v>
      </c>
      <c r="J442">
        <f t="shared" ca="1" si="185"/>
        <v>3</v>
      </c>
      <c r="K442">
        <f t="shared" ca="1" si="185"/>
        <v>4</v>
      </c>
      <c r="L442">
        <f t="shared" ca="1" si="185"/>
        <v>5</v>
      </c>
      <c r="M442">
        <f t="shared" ca="1" si="185"/>
        <v>5</v>
      </c>
      <c r="N442" s="2">
        <f t="shared" ca="1" si="165"/>
        <v>3.75</v>
      </c>
      <c r="O442" s="2">
        <f t="shared" ca="1" si="166"/>
        <v>4.666666666666667</v>
      </c>
      <c r="P442" s="2">
        <f t="shared" ca="1" si="167"/>
        <v>4.1166666666666671</v>
      </c>
      <c r="Q442" t="str">
        <f t="shared" ca="1" si="168"/>
        <v>非低收入</v>
      </c>
      <c r="R442" t="str">
        <f t="shared" ca="1" si="169"/>
        <v>中高收入</v>
      </c>
      <c r="S442" t="str">
        <f t="shared" ca="1" si="170"/>
        <v>综合评分合格</v>
      </c>
      <c r="T442" t="str">
        <f t="shared" ca="1" si="171"/>
        <v>非优秀</v>
      </c>
      <c r="U442" t="str">
        <f t="shared" ca="1" si="172"/>
        <v>综合评分合格</v>
      </c>
      <c r="V442" t="str">
        <f t="shared" ca="1" si="173"/>
        <v/>
      </c>
      <c r="W442" t="str">
        <f t="shared" ca="1" si="174"/>
        <v>口灿莲花</v>
      </c>
      <c r="X442" t="str">
        <f t="shared" ca="1" si="175"/>
        <v>颜值爆表</v>
      </c>
      <c r="Y442" t="str">
        <f t="shared" ca="1" si="176"/>
        <v>SQL大神</v>
      </c>
      <c r="Z442" t="str">
        <f t="shared" ca="1" si="177"/>
        <v/>
      </c>
      <c r="AA442" t="str">
        <f t="shared" ca="1" si="178"/>
        <v/>
      </c>
      <c r="AB442" t="str">
        <f t="shared" ca="1" si="179"/>
        <v/>
      </c>
      <c r="AC442" t="str">
        <f t="shared" ca="1" si="180"/>
        <v>分析师100441属于中高收入人群,能力综合评分合格</v>
      </c>
      <c r="AD442" t="str">
        <f t="shared" ca="1" si="181"/>
        <v>口灿莲花 颜值爆表</v>
      </c>
      <c r="AE442" t="str">
        <f t="shared" ca="1" si="182"/>
        <v>SQL大神</v>
      </c>
      <c r="AF442" t="str">
        <f t="shared" ca="1" si="183"/>
        <v>分析师100441属于中高收入人群,能力综合评分合格 此人口灿莲花 颜值爆表也是SQL大神。</v>
      </c>
    </row>
    <row r="443" spans="1:32" x14ac:dyDescent="0.2">
      <c r="A443">
        <v>100442</v>
      </c>
      <c r="B443" s="3">
        <f t="shared" ca="1" si="160"/>
        <v>9366.9747661731381</v>
      </c>
      <c r="C443" s="3">
        <f t="shared" ca="1" si="161"/>
        <v>65.576573292144332</v>
      </c>
      <c r="D443" t="str">
        <f t="shared" ca="1" si="162"/>
        <v>男</v>
      </c>
      <c r="E443" s="3">
        <f t="shared" ca="1" si="163"/>
        <v>2803.6952348363857</v>
      </c>
      <c r="F443" s="3">
        <f t="shared" ca="1" si="164"/>
        <v>21</v>
      </c>
      <c r="G443">
        <f t="shared" ca="1" si="186"/>
        <v>2</v>
      </c>
      <c r="H443">
        <f t="shared" ca="1" si="185"/>
        <v>4</v>
      </c>
      <c r="I443">
        <f t="shared" ca="1" si="185"/>
        <v>5</v>
      </c>
      <c r="J443">
        <f t="shared" ca="1" si="185"/>
        <v>5</v>
      </c>
      <c r="K443">
        <f t="shared" ca="1" si="185"/>
        <v>5</v>
      </c>
      <c r="L443">
        <f t="shared" ca="1" si="185"/>
        <v>4</v>
      </c>
      <c r="M443">
        <f t="shared" ca="1" si="185"/>
        <v>5</v>
      </c>
      <c r="N443" s="2">
        <f t="shared" ca="1" si="165"/>
        <v>4</v>
      </c>
      <c r="O443" s="2">
        <f t="shared" ca="1" si="166"/>
        <v>4.666666666666667</v>
      </c>
      <c r="P443" s="2">
        <f t="shared" ca="1" si="167"/>
        <v>4.2666666666666666</v>
      </c>
      <c r="Q443" t="str">
        <f t="shared" ca="1" si="168"/>
        <v>低收入</v>
      </c>
      <c r="R443" t="str">
        <f t="shared" ca="1" si="169"/>
        <v>低收入</v>
      </c>
      <c r="S443" t="str">
        <f t="shared" ca="1" si="170"/>
        <v>综合评分合格</v>
      </c>
      <c r="T443" t="str">
        <f t="shared" ca="1" si="171"/>
        <v>非优秀</v>
      </c>
      <c r="U443" t="str">
        <f t="shared" ca="1" si="172"/>
        <v>综合评分合格</v>
      </c>
      <c r="V443" t="str">
        <f t="shared" ca="1" si="173"/>
        <v>文采斐然</v>
      </c>
      <c r="W443" t="str">
        <f t="shared" ca="1" si="174"/>
        <v/>
      </c>
      <c r="X443" t="str">
        <f t="shared" ca="1" si="175"/>
        <v>颜值爆表</v>
      </c>
      <c r="Y443" t="str">
        <f t="shared" ca="1" si="176"/>
        <v/>
      </c>
      <c r="Z443" t="str">
        <f t="shared" ca="1" si="177"/>
        <v/>
      </c>
      <c r="AA443" t="str">
        <f t="shared" ca="1" si="178"/>
        <v>可视化高手</v>
      </c>
      <c r="AB443" t="str">
        <f t="shared" ca="1" si="179"/>
        <v>算法狂魔</v>
      </c>
      <c r="AC443" t="str">
        <f t="shared" ca="1" si="180"/>
        <v>分析师100442属于低收入人群,能力综合评分合格</v>
      </c>
      <c r="AD443" t="str">
        <f t="shared" ca="1" si="181"/>
        <v>文采斐然 颜值爆表</v>
      </c>
      <c r="AE443" t="str">
        <f t="shared" ca="1" si="182"/>
        <v>可视化高手 算法狂魔</v>
      </c>
      <c r="AF443" t="str">
        <f t="shared" ca="1" si="183"/>
        <v>分析师100442属于低收入人群,能力综合评分合格 此人文采斐然 颜值爆表也是可视化高手 算法狂魔。</v>
      </c>
    </row>
    <row r="444" spans="1:32" x14ac:dyDescent="0.2">
      <c r="A444">
        <v>100443</v>
      </c>
      <c r="B444" s="3">
        <f t="shared" ca="1" si="160"/>
        <v>1870.7331248767111</v>
      </c>
      <c r="C444" s="3">
        <f t="shared" ca="1" si="161"/>
        <v>46.287166896299354</v>
      </c>
      <c r="D444" t="str">
        <f t="shared" ca="1" si="162"/>
        <v>女</v>
      </c>
      <c r="E444" s="3">
        <f t="shared" ca="1" si="163"/>
        <v>4307.4495708744998</v>
      </c>
      <c r="F444" s="3">
        <f t="shared" ca="1" si="164"/>
        <v>9</v>
      </c>
      <c r="G444">
        <f t="shared" ca="1" si="186"/>
        <v>3</v>
      </c>
      <c r="H444">
        <f t="shared" ca="1" si="185"/>
        <v>5</v>
      </c>
      <c r="I444">
        <f t="shared" ca="1" si="185"/>
        <v>5</v>
      </c>
      <c r="J444">
        <f t="shared" ca="1" si="185"/>
        <v>5</v>
      </c>
      <c r="K444">
        <f t="shared" ca="1" si="185"/>
        <v>4</v>
      </c>
      <c r="L444">
        <f t="shared" ca="1" si="185"/>
        <v>5</v>
      </c>
      <c r="M444">
        <f t="shared" ca="1" si="185"/>
        <v>5</v>
      </c>
      <c r="N444" s="2">
        <f t="shared" ca="1" si="165"/>
        <v>4.5</v>
      </c>
      <c r="O444" s="2">
        <f t="shared" ca="1" si="166"/>
        <v>4.666666666666667</v>
      </c>
      <c r="P444" s="2">
        <f t="shared" ca="1" si="167"/>
        <v>4.5666666666666664</v>
      </c>
      <c r="Q444" t="str">
        <f t="shared" ca="1" si="168"/>
        <v>非低收入</v>
      </c>
      <c r="R444" t="str">
        <f t="shared" ca="1" si="169"/>
        <v>中等收入</v>
      </c>
      <c r="S444" t="str">
        <f t="shared" ca="1" si="170"/>
        <v>综合评分合格</v>
      </c>
      <c r="T444" t="str">
        <f t="shared" ca="1" si="171"/>
        <v>非优秀</v>
      </c>
      <c r="U444" t="str">
        <f t="shared" ca="1" si="172"/>
        <v>综合评分合格</v>
      </c>
      <c r="V444" t="str">
        <f t="shared" ca="1" si="173"/>
        <v/>
      </c>
      <c r="W444" t="str">
        <f t="shared" ca="1" si="174"/>
        <v>口灿莲花</v>
      </c>
      <c r="X444" t="str">
        <f t="shared" ca="1" si="175"/>
        <v>颜值爆表</v>
      </c>
      <c r="Y444" t="str">
        <f t="shared" ca="1" si="176"/>
        <v/>
      </c>
      <c r="Z444" t="str">
        <f t="shared" ca="1" si="177"/>
        <v>Excel达人</v>
      </c>
      <c r="AA444" t="str">
        <f t="shared" ca="1" si="178"/>
        <v>可视化高手</v>
      </c>
      <c r="AB444" t="str">
        <f t="shared" ca="1" si="179"/>
        <v>算法狂魔</v>
      </c>
      <c r="AC444" t="str">
        <f t="shared" ca="1" si="180"/>
        <v>分析师100443属于中等收入人群,能力综合评分合格</v>
      </c>
      <c r="AD444" t="str">
        <f t="shared" ca="1" si="181"/>
        <v>口灿莲花 颜值爆表</v>
      </c>
      <c r="AE444" t="str">
        <f t="shared" ca="1" si="182"/>
        <v>Excel达人 可视化高手 算法狂魔</v>
      </c>
      <c r="AF444" t="str">
        <f t="shared" ca="1" si="183"/>
        <v>分析师100443属于中等收入人群,能力综合评分合格 此人口灿莲花 颜值爆表也是Excel达人 可视化高手 算法狂魔。</v>
      </c>
    </row>
    <row r="445" spans="1:32" x14ac:dyDescent="0.2">
      <c r="A445">
        <v>100444</v>
      </c>
      <c r="B445" s="3">
        <f t="shared" ca="1" si="160"/>
        <v>6825.0419371113803</v>
      </c>
      <c r="C445" s="3">
        <f t="shared" ca="1" si="161"/>
        <v>40.028149602481193</v>
      </c>
      <c r="D445" t="str">
        <f t="shared" ca="1" si="162"/>
        <v>男</v>
      </c>
      <c r="E445" s="3">
        <f t="shared" ca="1" si="163"/>
        <v>14844.458536965833</v>
      </c>
      <c r="F445" s="3">
        <f t="shared" ca="1" si="164"/>
        <v>7</v>
      </c>
      <c r="G445">
        <f t="shared" ca="1" si="186"/>
        <v>5</v>
      </c>
      <c r="H445">
        <f t="shared" ca="1" si="185"/>
        <v>4</v>
      </c>
      <c r="I445">
        <f t="shared" ca="1" si="185"/>
        <v>4</v>
      </c>
      <c r="J445">
        <f t="shared" ca="1" si="185"/>
        <v>4</v>
      </c>
      <c r="K445">
        <f t="shared" ca="1" si="185"/>
        <v>5</v>
      </c>
      <c r="L445">
        <f t="shared" ca="1" si="185"/>
        <v>5</v>
      </c>
      <c r="M445">
        <f t="shared" ca="1" si="185"/>
        <v>5</v>
      </c>
      <c r="N445" s="2">
        <f t="shared" ca="1" si="165"/>
        <v>4.25</v>
      </c>
      <c r="O445" s="2">
        <f t="shared" ca="1" si="166"/>
        <v>5</v>
      </c>
      <c r="P445" s="2">
        <f t="shared" ca="1" si="167"/>
        <v>4.55</v>
      </c>
      <c r="Q445" t="str">
        <f t="shared" ca="1" si="168"/>
        <v>非低收入</v>
      </c>
      <c r="R445" t="str">
        <f t="shared" ca="1" si="169"/>
        <v>高收入</v>
      </c>
      <c r="S445" t="str">
        <f t="shared" ca="1" si="170"/>
        <v>综合评分合格</v>
      </c>
      <c r="T445" t="str">
        <f t="shared" ca="1" si="171"/>
        <v>非优秀</v>
      </c>
      <c r="U445" t="str">
        <f t="shared" ca="1" si="172"/>
        <v>综合评分合格</v>
      </c>
      <c r="V445" t="str">
        <f t="shared" ca="1" si="173"/>
        <v>文采斐然</v>
      </c>
      <c r="W445" t="str">
        <f t="shared" ca="1" si="174"/>
        <v>口灿莲花</v>
      </c>
      <c r="X445" t="str">
        <f t="shared" ca="1" si="175"/>
        <v>颜值爆表</v>
      </c>
      <c r="Y445" t="str">
        <f t="shared" ca="1" si="176"/>
        <v>SQL大神</v>
      </c>
      <c r="Z445" t="str">
        <f t="shared" ca="1" si="177"/>
        <v/>
      </c>
      <c r="AA445" t="str">
        <f t="shared" ca="1" si="178"/>
        <v/>
      </c>
      <c r="AB445" t="str">
        <f t="shared" ca="1" si="179"/>
        <v/>
      </c>
      <c r="AC445" t="str">
        <f t="shared" ca="1" si="180"/>
        <v>分析师100444属于高收入人群,能力综合评分合格</v>
      </c>
      <c r="AD445" t="str">
        <f t="shared" ca="1" si="181"/>
        <v>文采斐然 口灿莲花 颜值爆表</v>
      </c>
      <c r="AE445" t="str">
        <f t="shared" ca="1" si="182"/>
        <v>SQL大神</v>
      </c>
      <c r="AF445" t="str">
        <f t="shared" ca="1" si="183"/>
        <v>分析师100444属于高收入人群,能力综合评分合格 此人文采斐然 口灿莲花 颜值爆表也是SQL大神。</v>
      </c>
    </row>
    <row r="446" spans="1:32" x14ac:dyDescent="0.2">
      <c r="A446">
        <v>100445</v>
      </c>
      <c r="B446" s="3">
        <f t="shared" ca="1" si="160"/>
        <v>2100.5876261236954</v>
      </c>
      <c r="C446" s="3">
        <f t="shared" ca="1" si="161"/>
        <v>64.925437012883393</v>
      </c>
      <c r="D446" t="str">
        <f t="shared" ca="1" si="162"/>
        <v>男</v>
      </c>
      <c r="E446" s="3">
        <f t="shared" ca="1" si="163"/>
        <v>18804.280377976698</v>
      </c>
      <c r="F446" s="3">
        <f t="shared" ca="1" si="164"/>
        <v>16</v>
      </c>
      <c r="G446">
        <f t="shared" ca="1" si="186"/>
        <v>5</v>
      </c>
      <c r="H446">
        <f t="shared" ca="1" si="185"/>
        <v>5</v>
      </c>
      <c r="I446">
        <f t="shared" ca="1" si="185"/>
        <v>5</v>
      </c>
      <c r="J446">
        <f t="shared" ca="1" si="185"/>
        <v>5</v>
      </c>
      <c r="K446">
        <f t="shared" ca="1" si="185"/>
        <v>4</v>
      </c>
      <c r="L446">
        <f t="shared" ca="1" si="185"/>
        <v>5</v>
      </c>
      <c r="M446">
        <f t="shared" ca="1" si="185"/>
        <v>3</v>
      </c>
      <c r="N446" s="2">
        <f t="shared" ca="1" si="165"/>
        <v>5</v>
      </c>
      <c r="O446" s="2">
        <f t="shared" ca="1" si="166"/>
        <v>4</v>
      </c>
      <c r="P446" s="2">
        <f t="shared" ca="1" si="167"/>
        <v>4.5999999999999996</v>
      </c>
      <c r="Q446" t="str">
        <f t="shared" ca="1" si="168"/>
        <v>非低收入</v>
      </c>
      <c r="R446" t="str">
        <f t="shared" ca="1" si="169"/>
        <v>高收入</v>
      </c>
      <c r="S446" t="str">
        <f t="shared" ca="1" si="170"/>
        <v>综合评分合格</v>
      </c>
      <c r="T446" t="str">
        <f t="shared" ca="1" si="171"/>
        <v>非优秀</v>
      </c>
      <c r="U446" t="str">
        <f t="shared" ca="1" si="172"/>
        <v>综合评分合格</v>
      </c>
      <c r="V446" t="str">
        <f t="shared" ca="1" si="173"/>
        <v/>
      </c>
      <c r="W446" t="str">
        <f t="shared" ca="1" si="174"/>
        <v>口灿莲花</v>
      </c>
      <c r="X446" t="str">
        <f t="shared" ca="1" si="175"/>
        <v/>
      </c>
      <c r="Y446" t="str">
        <f t="shared" ca="1" si="176"/>
        <v>SQL大神</v>
      </c>
      <c r="Z446" t="str">
        <f t="shared" ca="1" si="177"/>
        <v>Excel达人</v>
      </c>
      <c r="AA446" t="str">
        <f t="shared" ca="1" si="178"/>
        <v>可视化高手</v>
      </c>
      <c r="AB446" t="str">
        <f t="shared" ca="1" si="179"/>
        <v>算法狂魔</v>
      </c>
      <c r="AC446" t="str">
        <f t="shared" ca="1" si="180"/>
        <v>分析师100445属于高收入人群,能力综合评分合格</v>
      </c>
      <c r="AD446" t="str">
        <f t="shared" ca="1" si="181"/>
        <v>口灿莲花</v>
      </c>
      <c r="AE446" t="str">
        <f t="shared" ca="1" si="182"/>
        <v>SQL大神 Excel达人 可视化高手 算法狂魔</v>
      </c>
      <c r="AF446" t="str">
        <f t="shared" ca="1" si="183"/>
        <v>分析师100445属于高收入人群,能力综合评分合格 此人口灿莲花也是SQL大神 Excel达人 可视化高手 算法狂魔。</v>
      </c>
    </row>
    <row r="447" spans="1:32" x14ac:dyDescent="0.2">
      <c r="A447">
        <v>100446</v>
      </c>
      <c r="B447" s="3">
        <f t="shared" ca="1" si="160"/>
        <v>2620.1807547049493</v>
      </c>
      <c r="C447" s="3">
        <f t="shared" ca="1" si="161"/>
        <v>28.627313927249389</v>
      </c>
      <c r="D447" t="str">
        <f t="shared" ca="1" si="162"/>
        <v>女</v>
      </c>
      <c r="E447" s="3">
        <f t="shared" ca="1" si="163"/>
        <v>21907.598364459522</v>
      </c>
      <c r="F447" s="3">
        <f t="shared" ca="1" si="164"/>
        <v>3</v>
      </c>
      <c r="G447">
        <f t="shared" ca="1" si="186"/>
        <v>5</v>
      </c>
      <c r="H447">
        <f t="shared" ca="1" si="185"/>
        <v>4</v>
      </c>
      <c r="I447">
        <f t="shared" ca="1" si="185"/>
        <v>5</v>
      </c>
      <c r="J447">
        <f t="shared" ca="1" si="185"/>
        <v>5</v>
      </c>
      <c r="K447">
        <f t="shared" ca="1" si="185"/>
        <v>5</v>
      </c>
      <c r="L447">
        <f t="shared" ca="1" si="185"/>
        <v>3</v>
      </c>
      <c r="M447">
        <f t="shared" ca="1" si="185"/>
        <v>5</v>
      </c>
      <c r="N447" s="2">
        <f t="shared" ca="1" si="165"/>
        <v>4.75</v>
      </c>
      <c r="O447" s="2">
        <f t="shared" ca="1" si="166"/>
        <v>4.333333333333333</v>
      </c>
      <c r="P447" s="2">
        <f t="shared" ca="1" si="167"/>
        <v>4.5833333333333339</v>
      </c>
      <c r="Q447" t="str">
        <f t="shared" ca="1" si="168"/>
        <v>非低收入</v>
      </c>
      <c r="R447" t="str">
        <f t="shared" ca="1" si="169"/>
        <v>高收入</v>
      </c>
      <c r="S447" t="str">
        <f t="shared" ca="1" si="170"/>
        <v>综合评分合格</v>
      </c>
      <c r="T447" t="str">
        <f t="shared" ca="1" si="171"/>
        <v>非优秀</v>
      </c>
      <c r="U447" t="str">
        <f t="shared" ca="1" si="172"/>
        <v>综合评分合格</v>
      </c>
      <c r="V447" t="str">
        <f t="shared" ca="1" si="173"/>
        <v>文采斐然</v>
      </c>
      <c r="W447" t="str">
        <f t="shared" ca="1" si="174"/>
        <v/>
      </c>
      <c r="X447" t="str">
        <f t="shared" ca="1" si="175"/>
        <v>颜值爆表</v>
      </c>
      <c r="Y447" t="str">
        <f t="shared" ca="1" si="176"/>
        <v>SQL大神</v>
      </c>
      <c r="Z447" t="str">
        <f t="shared" ca="1" si="177"/>
        <v/>
      </c>
      <c r="AA447" t="str">
        <f t="shared" ca="1" si="178"/>
        <v>可视化高手</v>
      </c>
      <c r="AB447" t="str">
        <f t="shared" ca="1" si="179"/>
        <v>算法狂魔</v>
      </c>
      <c r="AC447" t="str">
        <f t="shared" ca="1" si="180"/>
        <v>分析师100446属于高收入人群,能力综合评分合格</v>
      </c>
      <c r="AD447" t="str">
        <f t="shared" ca="1" si="181"/>
        <v>文采斐然 颜值爆表</v>
      </c>
      <c r="AE447" t="str">
        <f t="shared" ca="1" si="182"/>
        <v>SQL大神 可视化高手 算法狂魔</v>
      </c>
      <c r="AF447" t="str">
        <f t="shared" ca="1" si="183"/>
        <v>分析师100446属于高收入人群,能力综合评分合格 此人文采斐然 颜值爆表也是SQL大神 可视化高手 算法狂魔。</v>
      </c>
    </row>
    <row r="448" spans="1:32" x14ac:dyDescent="0.2">
      <c r="A448">
        <v>100447</v>
      </c>
      <c r="B448" s="3">
        <f t="shared" ca="1" si="160"/>
        <v>1945.8046937807228</v>
      </c>
      <c r="C448" s="3">
        <f t="shared" ca="1" si="161"/>
        <v>43.399129450966761</v>
      </c>
      <c r="D448" t="str">
        <f t="shared" ca="1" si="162"/>
        <v>女</v>
      </c>
      <c r="E448" s="3">
        <f t="shared" ca="1" si="163"/>
        <v>4219.2380486478423</v>
      </c>
      <c r="F448" s="3">
        <f t="shared" ca="1" si="164"/>
        <v>6</v>
      </c>
      <c r="G448">
        <f t="shared" ca="1" si="186"/>
        <v>5</v>
      </c>
      <c r="H448">
        <f t="shared" ca="1" si="185"/>
        <v>5</v>
      </c>
      <c r="I448">
        <f t="shared" ca="1" si="185"/>
        <v>4</v>
      </c>
      <c r="J448">
        <f t="shared" ca="1" si="185"/>
        <v>3</v>
      </c>
      <c r="K448">
        <f t="shared" ca="1" si="185"/>
        <v>5</v>
      </c>
      <c r="L448">
        <f t="shared" ca="1" si="185"/>
        <v>5</v>
      </c>
      <c r="M448">
        <f t="shared" ca="1" si="185"/>
        <v>4</v>
      </c>
      <c r="N448" s="2">
        <f t="shared" ca="1" si="165"/>
        <v>4.25</v>
      </c>
      <c r="O448" s="2">
        <f t="shared" ca="1" si="166"/>
        <v>4.666666666666667</v>
      </c>
      <c r="P448" s="2">
        <f t="shared" ca="1" si="167"/>
        <v>4.416666666666667</v>
      </c>
      <c r="Q448" t="str">
        <f t="shared" ca="1" si="168"/>
        <v>非低收入</v>
      </c>
      <c r="R448" t="str">
        <f t="shared" ca="1" si="169"/>
        <v>中等收入</v>
      </c>
      <c r="S448" t="str">
        <f t="shared" ca="1" si="170"/>
        <v>综合评分合格</v>
      </c>
      <c r="T448" t="str">
        <f t="shared" ca="1" si="171"/>
        <v>非优秀</v>
      </c>
      <c r="U448" t="str">
        <f t="shared" ca="1" si="172"/>
        <v>综合评分合格</v>
      </c>
      <c r="V448" t="str">
        <f t="shared" ca="1" si="173"/>
        <v>文采斐然</v>
      </c>
      <c r="W448" t="str">
        <f t="shared" ca="1" si="174"/>
        <v>口灿莲花</v>
      </c>
      <c r="X448" t="str">
        <f t="shared" ca="1" si="175"/>
        <v/>
      </c>
      <c r="Y448" t="str">
        <f t="shared" ca="1" si="176"/>
        <v>SQL大神</v>
      </c>
      <c r="Z448" t="str">
        <f t="shared" ca="1" si="177"/>
        <v>Excel达人</v>
      </c>
      <c r="AA448" t="str">
        <f t="shared" ca="1" si="178"/>
        <v/>
      </c>
      <c r="AB448" t="str">
        <f t="shared" ca="1" si="179"/>
        <v/>
      </c>
      <c r="AC448" t="str">
        <f t="shared" ca="1" si="180"/>
        <v>分析师100447属于中等收入人群,能力综合评分合格</v>
      </c>
      <c r="AD448" t="str">
        <f t="shared" ca="1" si="181"/>
        <v>文采斐然 口灿莲花</v>
      </c>
      <c r="AE448" t="str">
        <f t="shared" ca="1" si="182"/>
        <v>SQL大神 Excel达人</v>
      </c>
      <c r="AF448" t="str">
        <f t="shared" ca="1" si="183"/>
        <v>分析师100447属于中等收入人群,能力综合评分合格 此人文采斐然 口灿莲花也是SQL大神 Excel达人。</v>
      </c>
    </row>
    <row r="449" spans="1:32" x14ac:dyDescent="0.2">
      <c r="A449">
        <v>100448</v>
      </c>
      <c r="B449" s="3">
        <f t="shared" ca="1" si="160"/>
        <v>5603.3905847249907</v>
      </c>
      <c r="C449" s="3">
        <f t="shared" ca="1" si="161"/>
        <v>54.0233769125715</v>
      </c>
      <c r="D449" t="str">
        <f t="shared" ca="1" si="162"/>
        <v>男</v>
      </c>
      <c r="E449" s="3">
        <f t="shared" ca="1" si="163"/>
        <v>8826.3729441575888</v>
      </c>
      <c r="F449" s="3">
        <f t="shared" ca="1" si="164"/>
        <v>19</v>
      </c>
      <c r="G449">
        <f t="shared" ca="1" si="186"/>
        <v>5</v>
      </c>
      <c r="H449">
        <f t="shared" ca="1" si="185"/>
        <v>5</v>
      </c>
      <c r="I449">
        <f t="shared" ca="1" si="185"/>
        <v>5</v>
      </c>
      <c r="J449">
        <f t="shared" ca="1" si="185"/>
        <v>5</v>
      </c>
      <c r="K449">
        <f t="shared" ca="1" si="185"/>
        <v>5</v>
      </c>
      <c r="L449">
        <f t="shared" ca="1" si="185"/>
        <v>3</v>
      </c>
      <c r="M449">
        <f t="shared" ca="1" si="185"/>
        <v>4</v>
      </c>
      <c r="N449" s="2">
        <f t="shared" ca="1" si="165"/>
        <v>5</v>
      </c>
      <c r="O449" s="2">
        <f t="shared" ca="1" si="166"/>
        <v>4</v>
      </c>
      <c r="P449" s="2">
        <f t="shared" ca="1" si="167"/>
        <v>4.5999999999999996</v>
      </c>
      <c r="Q449" t="str">
        <f t="shared" ca="1" si="168"/>
        <v>非低收入</v>
      </c>
      <c r="R449" t="str">
        <f t="shared" ca="1" si="169"/>
        <v>中高收入</v>
      </c>
      <c r="S449" t="str">
        <f t="shared" ca="1" si="170"/>
        <v>综合评分合格</v>
      </c>
      <c r="T449" t="str">
        <f t="shared" ca="1" si="171"/>
        <v>非优秀</v>
      </c>
      <c r="U449" t="str">
        <f t="shared" ca="1" si="172"/>
        <v>综合评分合格</v>
      </c>
      <c r="V449" t="str">
        <f t="shared" ca="1" si="173"/>
        <v>文采斐然</v>
      </c>
      <c r="W449" t="str">
        <f t="shared" ca="1" si="174"/>
        <v/>
      </c>
      <c r="X449" t="str">
        <f t="shared" ca="1" si="175"/>
        <v/>
      </c>
      <c r="Y449" t="str">
        <f t="shared" ca="1" si="176"/>
        <v>SQL大神</v>
      </c>
      <c r="Z449" t="str">
        <f t="shared" ca="1" si="177"/>
        <v>Excel达人</v>
      </c>
      <c r="AA449" t="str">
        <f t="shared" ca="1" si="178"/>
        <v>可视化高手</v>
      </c>
      <c r="AB449" t="str">
        <f t="shared" ca="1" si="179"/>
        <v>算法狂魔</v>
      </c>
      <c r="AC449" t="str">
        <f t="shared" ca="1" si="180"/>
        <v>分析师100448属于中高收入人群,能力综合评分合格</v>
      </c>
      <c r="AD449" t="str">
        <f t="shared" ca="1" si="181"/>
        <v>文采斐然</v>
      </c>
      <c r="AE449" t="str">
        <f t="shared" ca="1" si="182"/>
        <v>SQL大神 Excel达人 可视化高手 算法狂魔</v>
      </c>
      <c r="AF449" t="str">
        <f t="shared" ca="1" si="183"/>
        <v>分析师100448属于中高收入人群,能力综合评分合格 此人文采斐然也是SQL大神 Excel达人 可视化高手 算法狂魔。</v>
      </c>
    </row>
    <row r="450" spans="1:32" x14ac:dyDescent="0.2">
      <c r="A450">
        <v>100449</v>
      </c>
      <c r="B450" s="3">
        <f t="shared" ca="1" si="160"/>
        <v>6391.3345611151108</v>
      </c>
      <c r="C450" s="3">
        <f t="shared" ca="1" si="161"/>
        <v>64.062245318073053</v>
      </c>
      <c r="D450" t="str">
        <f t="shared" ca="1" si="162"/>
        <v>女</v>
      </c>
      <c r="E450" s="3">
        <f t="shared" ca="1" si="163"/>
        <v>7326.5912671906772</v>
      </c>
      <c r="F450" s="3">
        <f t="shared" ca="1" si="164"/>
        <v>2</v>
      </c>
      <c r="G450">
        <f t="shared" ca="1" si="186"/>
        <v>4</v>
      </c>
      <c r="H450">
        <f t="shared" ca="1" si="185"/>
        <v>5</v>
      </c>
      <c r="I450">
        <f t="shared" ca="1" si="185"/>
        <v>5</v>
      </c>
      <c r="J450">
        <f t="shared" ca="1" si="185"/>
        <v>5</v>
      </c>
      <c r="K450">
        <f t="shared" ca="1" si="185"/>
        <v>5</v>
      </c>
      <c r="L450">
        <f t="shared" ca="1" si="185"/>
        <v>3</v>
      </c>
      <c r="M450">
        <f t="shared" ca="1" si="185"/>
        <v>5</v>
      </c>
      <c r="N450" s="2">
        <f t="shared" ca="1" si="165"/>
        <v>4.75</v>
      </c>
      <c r="O450" s="2">
        <f t="shared" ca="1" si="166"/>
        <v>4.333333333333333</v>
      </c>
      <c r="P450" s="2">
        <f t="shared" ca="1" si="167"/>
        <v>4.5833333333333339</v>
      </c>
      <c r="Q450" t="str">
        <f t="shared" ca="1" si="168"/>
        <v>非低收入</v>
      </c>
      <c r="R450" t="str">
        <f t="shared" ca="1" si="169"/>
        <v>中高收入</v>
      </c>
      <c r="S450" t="str">
        <f t="shared" ca="1" si="170"/>
        <v>综合评分合格</v>
      </c>
      <c r="T450" t="str">
        <f t="shared" ca="1" si="171"/>
        <v>非优秀</v>
      </c>
      <c r="U450" t="str">
        <f t="shared" ca="1" si="172"/>
        <v>综合评分合格</v>
      </c>
      <c r="V450" t="str">
        <f t="shared" ca="1" si="173"/>
        <v>文采斐然</v>
      </c>
      <c r="W450" t="str">
        <f t="shared" ca="1" si="174"/>
        <v/>
      </c>
      <c r="X450" t="str">
        <f t="shared" ca="1" si="175"/>
        <v>颜值爆表</v>
      </c>
      <c r="Y450" t="str">
        <f t="shared" ca="1" si="176"/>
        <v/>
      </c>
      <c r="Z450" t="str">
        <f t="shared" ca="1" si="177"/>
        <v>Excel达人</v>
      </c>
      <c r="AA450" t="str">
        <f t="shared" ca="1" si="178"/>
        <v>可视化高手</v>
      </c>
      <c r="AB450" t="str">
        <f t="shared" ca="1" si="179"/>
        <v>算法狂魔</v>
      </c>
      <c r="AC450" t="str">
        <f t="shared" ca="1" si="180"/>
        <v>分析师100449属于中高收入人群,能力综合评分合格</v>
      </c>
      <c r="AD450" t="str">
        <f t="shared" ca="1" si="181"/>
        <v>文采斐然 颜值爆表</v>
      </c>
      <c r="AE450" t="str">
        <f t="shared" ca="1" si="182"/>
        <v>Excel达人 可视化高手 算法狂魔</v>
      </c>
      <c r="AF450" t="str">
        <f t="shared" ca="1" si="183"/>
        <v>分析师100449属于中高收入人群,能力综合评分合格 此人文采斐然 颜值爆表也是Excel达人 可视化高手 算法狂魔。</v>
      </c>
    </row>
    <row r="451" spans="1:32" x14ac:dyDescent="0.2">
      <c r="A451">
        <v>100450</v>
      </c>
      <c r="B451" s="3">
        <f t="shared" ref="B451:B514" ca="1" si="187">RAND()*10000</f>
        <v>437.917256200373</v>
      </c>
      <c r="C451" s="3">
        <f t="shared" ref="C451:C514" ca="1" si="188">18+RAND()*50</f>
        <v>47.931598580254047</v>
      </c>
      <c r="D451" t="str">
        <f t="shared" ref="D451:D514" ca="1" si="189">IF(RAND()&lt;=0.5,"男","女")</f>
        <v>男</v>
      </c>
      <c r="E451" s="3">
        <f t="shared" ref="E451:E514" ca="1" si="190">RAND()*20000+2000</f>
        <v>13385.090498884218</v>
      </c>
      <c r="F451" s="3">
        <f t="shared" ref="F451:F514" ca="1" si="191">ROUND((2+RAND()*20),0)</f>
        <v>14</v>
      </c>
      <c r="G451">
        <f t="shared" ca="1" si="186"/>
        <v>4</v>
      </c>
      <c r="H451">
        <f t="shared" ca="1" si="185"/>
        <v>4</v>
      </c>
      <c r="I451">
        <f t="shared" ca="1" si="185"/>
        <v>5</v>
      </c>
      <c r="J451">
        <f t="shared" ca="1" si="185"/>
        <v>5</v>
      </c>
      <c r="K451">
        <f t="shared" ca="1" si="185"/>
        <v>3</v>
      </c>
      <c r="L451">
        <f t="shared" ca="1" si="185"/>
        <v>5</v>
      </c>
      <c r="M451">
        <f t="shared" ca="1" si="185"/>
        <v>3</v>
      </c>
      <c r="N451" s="2">
        <f t="shared" ref="N451:N514" ca="1" si="192">AVERAGE(G451:J451)</f>
        <v>4.5</v>
      </c>
      <c r="O451" s="2">
        <f t="shared" ref="O451:O514" ca="1" si="193">AVERAGE(K451:M451)</f>
        <v>3.6666666666666665</v>
      </c>
      <c r="P451" s="2">
        <f t="shared" ref="P451:P514" ca="1" si="194">0.6*N451+0.4*O451</f>
        <v>4.1666666666666661</v>
      </c>
      <c r="Q451" t="str">
        <f t="shared" ref="Q451:Q514" ca="1" si="195">IF(E451&lt;3000,"低收入","非低收入")</f>
        <v>非低收入</v>
      </c>
      <c r="R451" t="str">
        <f t="shared" ref="R451:R514" ca="1" si="196">IF(E451&lt;3000,"低收入",IF(E451&lt;6000,"中等收入",IF(E451&lt;10000,"中高收入","高收入")))</f>
        <v>高收入</v>
      </c>
      <c r="S451" t="str">
        <f t="shared" ref="S451:S514" ca="1" si="197">IF(OR(N451&lt;3,O451&lt;3),"综合评分不合格","综合评分合格")</f>
        <v>综合评分合格</v>
      </c>
      <c r="T451" t="str">
        <f t="shared" ref="T451:T514" ca="1" si="198">IF(AND(N451&gt;4.5,O451&gt;4.5),"优秀","非优秀")</f>
        <v>非优秀</v>
      </c>
      <c r="U451" t="str">
        <f t="shared" ref="U451:U514" ca="1" si="199">IF(T451="优秀","优秀",S451)</f>
        <v>综合评分合格</v>
      </c>
      <c r="V451" t="str">
        <f t="shared" ref="V451:V514" ca="1" si="200">IF(K451&gt;=4.5,"文采斐然","")</f>
        <v/>
      </c>
      <c r="W451" t="str">
        <f t="shared" ref="W451:W514" ca="1" si="201">IF(L451&gt;=4.5,"口灿莲花","")</f>
        <v>口灿莲花</v>
      </c>
      <c r="X451" t="str">
        <f t="shared" ref="X451:X514" ca="1" si="202">IF(M451&gt;=4.5,"颜值爆表","")</f>
        <v/>
      </c>
      <c r="Y451" t="str">
        <f t="shared" ref="Y451:Y514" ca="1" si="203">IF(G451&gt;4,"SQL大神","")</f>
        <v/>
      </c>
      <c r="Z451" t="str">
        <f t="shared" ref="Z451:Z514" ca="1" si="204">IF(H451&gt;4,"Excel达人","")</f>
        <v/>
      </c>
      <c r="AA451" t="str">
        <f t="shared" ref="AA451:AA514" ca="1" si="205">IF(I451&gt;4,"可视化高手","")</f>
        <v>可视化高手</v>
      </c>
      <c r="AB451" t="str">
        <f t="shared" ref="AB451:AB514" ca="1" si="206">IF(J451&gt;4,"算法狂魔","")</f>
        <v>算法狂魔</v>
      </c>
      <c r="AC451" t="str">
        <f t="shared" ref="AC451:AC514" ca="1" si="207">CONCATENATE("分析师",A451,"属于",R451,"人群",",","能力",U451,)</f>
        <v>分析师100450属于高收入人群,能力综合评分合格</v>
      </c>
      <c r="AD451" t="str">
        <f t="shared" ref="AD451:AD514" ca="1" si="208">TRIM(CONCATENATE(V451," ",W451," ",X451))</f>
        <v>口灿莲花</v>
      </c>
      <c r="AE451" t="str">
        <f t="shared" ref="AE451:AE514" ca="1" si="209">TRIM(CONCATENATE(Y451," ",Z451," ",AA451," ",AB451))</f>
        <v>可视化高手 算法狂魔</v>
      </c>
      <c r="AF451" t="str">
        <f t="shared" ref="AF451:AF514" ca="1" si="210">CONCATENATE(AC451," ",IF(AD451="","","此人"),AD451,IF(AE451="","","也是"),AE451,"。")</f>
        <v>分析师100450属于高收入人群,能力综合评分合格 此人口灿莲花也是可视化高手 算法狂魔。</v>
      </c>
    </row>
    <row r="452" spans="1:32" x14ac:dyDescent="0.2">
      <c r="A452">
        <v>100451</v>
      </c>
      <c r="B452" s="3">
        <f t="shared" ca="1" si="187"/>
        <v>4782.7030665484772</v>
      </c>
      <c r="C452" s="3">
        <f t="shared" ca="1" si="188"/>
        <v>43.255928495890302</v>
      </c>
      <c r="D452" t="str">
        <f t="shared" ca="1" si="189"/>
        <v>男</v>
      </c>
      <c r="E452" s="3">
        <f t="shared" ca="1" si="190"/>
        <v>10212.753315259884</v>
      </c>
      <c r="F452" s="3">
        <f t="shared" ca="1" si="191"/>
        <v>8</v>
      </c>
      <c r="G452">
        <f t="shared" ca="1" si="186"/>
        <v>4</v>
      </c>
      <c r="H452">
        <f t="shared" ca="1" si="185"/>
        <v>3</v>
      </c>
      <c r="I452">
        <f t="shared" ca="1" si="185"/>
        <v>4</v>
      </c>
      <c r="J452">
        <f t="shared" ca="1" si="185"/>
        <v>5</v>
      </c>
      <c r="K452">
        <f t="shared" ca="1" si="185"/>
        <v>5</v>
      </c>
      <c r="L452">
        <f t="shared" ca="1" si="185"/>
        <v>4</v>
      </c>
      <c r="M452">
        <f t="shared" ca="1" si="185"/>
        <v>3</v>
      </c>
      <c r="N452" s="2">
        <f t="shared" ca="1" si="192"/>
        <v>4</v>
      </c>
      <c r="O452" s="2">
        <f t="shared" ca="1" si="193"/>
        <v>4</v>
      </c>
      <c r="P452" s="2">
        <f t="shared" ca="1" si="194"/>
        <v>4</v>
      </c>
      <c r="Q452" t="str">
        <f t="shared" ca="1" si="195"/>
        <v>非低收入</v>
      </c>
      <c r="R452" t="str">
        <f t="shared" ca="1" si="196"/>
        <v>高收入</v>
      </c>
      <c r="S452" t="str">
        <f t="shared" ca="1" si="197"/>
        <v>综合评分合格</v>
      </c>
      <c r="T452" t="str">
        <f t="shared" ca="1" si="198"/>
        <v>非优秀</v>
      </c>
      <c r="U452" t="str">
        <f t="shared" ca="1" si="199"/>
        <v>综合评分合格</v>
      </c>
      <c r="V452" t="str">
        <f t="shared" ca="1" si="200"/>
        <v>文采斐然</v>
      </c>
      <c r="W452" t="str">
        <f t="shared" ca="1" si="201"/>
        <v/>
      </c>
      <c r="X452" t="str">
        <f t="shared" ca="1" si="202"/>
        <v/>
      </c>
      <c r="Y452" t="str">
        <f t="shared" ca="1" si="203"/>
        <v/>
      </c>
      <c r="Z452" t="str">
        <f t="shared" ca="1" si="204"/>
        <v/>
      </c>
      <c r="AA452" t="str">
        <f t="shared" ca="1" si="205"/>
        <v/>
      </c>
      <c r="AB452" t="str">
        <f t="shared" ca="1" si="206"/>
        <v>算法狂魔</v>
      </c>
      <c r="AC452" t="str">
        <f t="shared" ca="1" si="207"/>
        <v>分析师100451属于高收入人群,能力综合评分合格</v>
      </c>
      <c r="AD452" t="str">
        <f t="shared" ca="1" si="208"/>
        <v>文采斐然</v>
      </c>
      <c r="AE452" t="str">
        <f t="shared" ca="1" si="209"/>
        <v>算法狂魔</v>
      </c>
      <c r="AF452" t="str">
        <f t="shared" ca="1" si="210"/>
        <v>分析师100451属于高收入人群,能力综合评分合格 此人文采斐然也是算法狂魔。</v>
      </c>
    </row>
    <row r="453" spans="1:32" x14ac:dyDescent="0.2">
      <c r="A453">
        <v>100452</v>
      </c>
      <c r="B453" s="3">
        <f t="shared" ca="1" si="187"/>
        <v>2882.0080770556824</v>
      </c>
      <c r="C453" s="3">
        <f t="shared" ca="1" si="188"/>
        <v>47.801896375692124</v>
      </c>
      <c r="D453" t="str">
        <f t="shared" ca="1" si="189"/>
        <v>男</v>
      </c>
      <c r="E453" s="3">
        <f t="shared" ca="1" si="190"/>
        <v>15667.506887668953</v>
      </c>
      <c r="F453" s="3">
        <f t="shared" ca="1" si="191"/>
        <v>13</v>
      </c>
      <c r="G453">
        <f t="shared" ca="1" si="186"/>
        <v>4</v>
      </c>
      <c r="H453">
        <f t="shared" ca="1" si="185"/>
        <v>5</v>
      </c>
      <c r="I453">
        <f t="shared" ca="1" si="185"/>
        <v>5</v>
      </c>
      <c r="J453">
        <f t="shared" ca="1" si="185"/>
        <v>5</v>
      </c>
      <c r="K453">
        <f t="shared" ca="1" si="185"/>
        <v>4</v>
      </c>
      <c r="L453">
        <f t="shared" ca="1" si="185"/>
        <v>5</v>
      </c>
      <c r="M453">
        <f t="shared" ca="1" si="185"/>
        <v>5</v>
      </c>
      <c r="N453" s="2">
        <f t="shared" ca="1" si="192"/>
        <v>4.75</v>
      </c>
      <c r="O453" s="2">
        <f t="shared" ca="1" si="193"/>
        <v>4.666666666666667</v>
      </c>
      <c r="P453" s="2">
        <f t="shared" ca="1" si="194"/>
        <v>4.7166666666666668</v>
      </c>
      <c r="Q453" t="str">
        <f t="shared" ca="1" si="195"/>
        <v>非低收入</v>
      </c>
      <c r="R453" t="str">
        <f t="shared" ca="1" si="196"/>
        <v>高收入</v>
      </c>
      <c r="S453" t="str">
        <f t="shared" ca="1" si="197"/>
        <v>综合评分合格</v>
      </c>
      <c r="T453" t="str">
        <f t="shared" ca="1" si="198"/>
        <v>优秀</v>
      </c>
      <c r="U453" t="str">
        <f t="shared" ca="1" si="199"/>
        <v>优秀</v>
      </c>
      <c r="V453" t="str">
        <f t="shared" ca="1" si="200"/>
        <v/>
      </c>
      <c r="W453" t="str">
        <f t="shared" ca="1" si="201"/>
        <v>口灿莲花</v>
      </c>
      <c r="X453" t="str">
        <f t="shared" ca="1" si="202"/>
        <v>颜值爆表</v>
      </c>
      <c r="Y453" t="str">
        <f t="shared" ca="1" si="203"/>
        <v/>
      </c>
      <c r="Z453" t="str">
        <f t="shared" ca="1" si="204"/>
        <v>Excel达人</v>
      </c>
      <c r="AA453" t="str">
        <f t="shared" ca="1" si="205"/>
        <v>可视化高手</v>
      </c>
      <c r="AB453" t="str">
        <f t="shared" ca="1" si="206"/>
        <v>算法狂魔</v>
      </c>
      <c r="AC453" t="str">
        <f t="shared" ca="1" si="207"/>
        <v>分析师100452属于高收入人群,能力优秀</v>
      </c>
      <c r="AD453" t="str">
        <f t="shared" ca="1" si="208"/>
        <v>口灿莲花 颜值爆表</v>
      </c>
      <c r="AE453" t="str">
        <f t="shared" ca="1" si="209"/>
        <v>Excel达人 可视化高手 算法狂魔</v>
      </c>
      <c r="AF453" t="str">
        <f t="shared" ca="1" si="210"/>
        <v>分析师100452属于高收入人群,能力优秀 此人口灿莲花 颜值爆表也是Excel达人 可视化高手 算法狂魔。</v>
      </c>
    </row>
    <row r="454" spans="1:32" x14ac:dyDescent="0.2">
      <c r="A454">
        <v>100453</v>
      </c>
      <c r="B454" s="3">
        <f t="shared" ca="1" si="187"/>
        <v>3316.7594092347276</v>
      </c>
      <c r="C454" s="3">
        <f t="shared" ca="1" si="188"/>
        <v>67.323436110683872</v>
      </c>
      <c r="D454" t="str">
        <f t="shared" ca="1" si="189"/>
        <v>男</v>
      </c>
      <c r="E454" s="3">
        <f t="shared" ca="1" si="190"/>
        <v>19413.625573004749</v>
      </c>
      <c r="F454" s="3">
        <f t="shared" ca="1" si="191"/>
        <v>9</v>
      </c>
      <c r="G454">
        <f t="shared" ca="1" si="186"/>
        <v>5</v>
      </c>
      <c r="H454">
        <f t="shared" ca="1" si="185"/>
        <v>5</v>
      </c>
      <c r="I454">
        <f t="shared" ca="1" si="185"/>
        <v>4</v>
      </c>
      <c r="J454">
        <f t="shared" ca="1" si="185"/>
        <v>4</v>
      </c>
      <c r="K454">
        <f t="shared" ca="1" si="185"/>
        <v>5</v>
      </c>
      <c r="L454">
        <f t="shared" ca="1" si="185"/>
        <v>4</v>
      </c>
      <c r="M454">
        <f t="shared" ca="1" si="185"/>
        <v>5</v>
      </c>
      <c r="N454" s="2">
        <f t="shared" ca="1" si="192"/>
        <v>4.5</v>
      </c>
      <c r="O454" s="2">
        <f t="shared" ca="1" si="193"/>
        <v>4.666666666666667</v>
      </c>
      <c r="P454" s="2">
        <f t="shared" ca="1" si="194"/>
        <v>4.5666666666666664</v>
      </c>
      <c r="Q454" t="str">
        <f t="shared" ca="1" si="195"/>
        <v>非低收入</v>
      </c>
      <c r="R454" t="str">
        <f t="shared" ca="1" si="196"/>
        <v>高收入</v>
      </c>
      <c r="S454" t="str">
        <f t="shared" ca="1" si="197"/>
        <v>综合评分合格</v>
      </c>
      <c r="T454" t="str">
        <f t="shared" ca="1" si="198"/>
        <v>非优秀</v>
      </c>
      <c r="U454" t="str">
        <f t="shared" ca="1" si="199"/>
        <v>综合评分合格</v>
      </c>
      <c r="V454" t="str">
        <f t="shared" ca="1" si="200"/>
        <v>文采斐然</v>
      </c>
      <c r="W454" t="str">
        <f t="shared" ca="1" si="201"/>
        <v/>
      </c>
      <c r="X454" t="str">
        <f t="shared" ca="1" si="202"/>
        <v>颜值爆表</v>
      </c>
      <c r="Y454" t="str">
        <f t="shared" ca="1" si="203"/>
        <v>SQL大神</v>
      </c>
      <c r="Z454" t="str">
        <f t="shared" ca="1" si="204"/>
        <v>Excel达人</v>
      </c>
      <c r="AA454" t="str">
        <f t="shared" ca="1" si="205"/>
        <v/>
      </c>
      <c r="AB454" t="str">
        <f t="shared" ca="1" si="206"/>
        <v/>
      </c>
      <c r="AC454" t="str">
        <f t="shared" ca="1" si="207"/>
        <v>分析师100453属于高收入人群,能力综合评分合格</v>
      </c>
      <c r="AD454" t="str">
        <f t="shared" ca="1" si="208"/>
        <v>文采斐然 颜值爆表</v>
      </c>
      <c r="AE454" t="str">
        <f t="shared" ca="1" si="209"/>
        <v>SQL大神 Excel达人</v>
      </c>
      <c r="AF454" t="str">
        <f t="shared" ca="1" si="210"/>
        <v>分析师100453属于高收入人群,能力综合评分合格 此人文采斐然 颜值爆表也是SQL大神 Excel达人。</v>
      </c>
    </row>
    <row r="455" spans="1:32" x14ac:dyDescent="0.2">
      <c r="A455">
        <v>100454</v>
      </c>
      <c r="B455" s="3">
        <f t="shared" ca="1" si="187"/>
        <v>5492.9785385102577</v>
      </c>
      <c r="C455" s="3">
        <f t="shared" ca="1" si="188"/>
        <v>56.055515724769478</v>
      </c>
      <c r="D455" t="str">
        <f t="shared" ca="1" si="189"/>
        <v>男</v>
      </c>
      <c r="E455" s="3">
        <f t="shared" ca="1" si="190"/>
        <v>14950.342639955354</v>
      </c>
      <c r="F455" s="3">
        <f t="shared" ca="1" si="191"/>
        <v>22</v>
      </c>
      <c r="G455">
        <f t="shared" ca="1" si="186"/>
        <v>3</v>
      </c>
      <c r="H455">
        <f t="shared" ca="1" si="185"/>
        <v>4</v>
      </c>
      <c r="I455">
        <f t="shared" ca="1" si="185"/>
        <v>4</v>
      </c>
      <c r="J455">
        <f t="shared" ca="1" si="185"/>
        <v>5</v>
      </c>
      <c r="K455">
        <f t="shared" ca="1" si="185"/>
        <v>5</v>
      </c>
      <c r="L455">
        <f t="shared" ca="1" si="185"/>
        <v>5</v>
      </c>
      <c r="M455">
        <f t="shared" ca="1" si="185"/>
        <v>4</v>
      </c>
      <c r="N455" s="2">
        <f t="shared" ca="1" si="192"/>
        <v>4</v>
      </c>
      <c r="O455" s="2">
        <f t="shared" ca="1" si="193"/>
        <v>4.666666666666667</v>
      </c>
      <c r="P455" s="2">
        <f t="shared" ca="1" si="194"/>
        <v>4.2666666666666666</v>
      </c>
      <c r="Q455" t="str">
        <f t="shared" ca="1" si="195"/>
        <v>非低收入</v>
      </c>
      <c r="R455" t="str">
        <f t="shared" ca="1" si="196"/>
        <v>高收入</v>
      </c>
      <c r="S455" t="str">
        <f t="shared" ca="1" si="197"/>
        <v>综合评分合格</v>
      </c>
      <c r="T455" t="str">
        <f t="shared" ca="1" si="198"/>
        <v>非优秀</v>
      </c>
      <c r="U455" t="str">
        <f t="shared" ca="1" si="199"/>
        <v>综合评分合格</v>
      </c>
      <c r="V455" t="str">
        <f t="shared" ca="1" si="200"/>
        <v>文采斐然</v>
      </c>
      <c r="W455" t="str">
        <f t="shared" ca="1" si="201"/>
        <v>口灿莲花</v>
      </c>
      <c r="X455" t="str">
        <f t="shared" ca="1" si="202"/>
        <v/>
      </c>
      <c r="Y455" t="str">
        <f t="shared" ca="1" si="203"/>
        <v/>
      </c>
      <c r="Z455" t="str">
        <f t="shared" ca="1" si="204"/>
        <v/>
      </c>
      <c r="AA455" t="str">
        <f t="shared" ca="1" si="205"/>
        <v/>
      </c>
      <c r="AB455" t="str">
        <f t="shared" ca="1" si="206"/>
        <v>算法狂魔</v>
      </c>
      <c r="AC455" t="str">
        <f t="shared" ca="1" si="207"/>
        <v>分析师100454属于高收入人群,能力综合评分合格</v>
      </c>
      <c r="AD455" t="str">
        <f t="shared" ca="1" si="208"/>
        <v>文采斐然 口灿莲花</v>
      </c>
      <c r="AE455" t="str">
        <f t="shared" ca="1" si="209"/>
        <v>算法狂魔</v>
      </c>
      <c r="AF455" t="str">
        <f t="shared" ca="1" si="210"/>
        <v>分析师100454属于高收入人群,能力综合评分合格 此人文采斐然 口灿莲花也是算法狂魔。</v>
      </c>
    </row>
    <row r="456" spans="1:32" x14ac:dyDescent="0.2">
      <c r="A456">
        <v>100455</v>
      </c>
      <c r="B456" s="3">
        <f t="shared" ca="1" si="187"/>
        <v>8819.3329248217706</v>
      </c>
      <c r="C456" s="3">
        <f t="shared" ca="1" si="188"/>
        <v>23.433421958861771</v>
      </c>
      <c r="D456" t="str">
        <f t="shared" ca="1" si="189"/>
        <v>女</v>
      </c>
      <c r="E456" s="3">
        <f t="shared" ca="1" si="190"/>
        <v>2235.1646486944946</v>
      </c>
      <c r="F456" s="3">
        <f t="shared" ca="1" si="191"/>
        <v>15</v>
      </c>
      <c r="G456">
        <f t="shared" ca="1" si="186"/>
        <v>4</v>
      </c>
      <c r="H456">
        <f t="shared" ca="1" si="185"/>
        <v>5</v>
      </c>
      <c r="I456">
        <f t="shared" ca="1" si="185"/>
        <v>4</v>
      </c>
      <c r="J456">
        <f t="shared" ca="1" si="185"/>
        <v>4</v>
      </c>
      <c r="K456">
        <f t="shared" ca="1" si="185"/>
        <v>4</v>
      </c>
      <c r="L456">
        <f t="shared" ca="1" si="185"/>
        <v>4</v>
      </c>
      <c r="M456">
        <f t="shared" ca="1" si="185"/>
        <v>4</v>
      </c>
      <c r="N456" s="2">
        <f t="shared" ca="1" si="192"/>
        <v>4.25</v>
      </c>
      <c r="O456" s="2">
        <f t="shared" ca="1" si="193"/>
        <v>4</v>
      </c>
      <c r="P456" s="2">
        <f t="shared" ca="1" si="194"/>
        <v>4.1500000000000004</v>
      </c>
      <c r="Q456" t="str">
        <f t="shared" ca="1" si="195"/>
        <v>低收入</v>
      </c>
      <c r="R456" t="str">
        <f t="shared" ca="1" si="196"/>
        <v>低收入</v>
      </c>
      <c r="S456" t="str">
        <f t="shared" ca="1" si="197"/>
        <v>综合评分合格</v>
      </c>
      <c r="T456" t="str">
        <f t="shared" ca="1" si="198"/>
        <v>非优秀</v>
      </c>
      <c r="U456" t="str">
        <f t="shared" ca="1" si="199"/>
        <v>综合评分合格</v>
      </c>
      <c r="V456" t="str">
        <f t="shared" ca="1" si="200"/>
        <v/>
      </c>
      <c r="W456" t="str">
        <f t="shared" ca="1" si="201"/>
        <v/>
      </c>
      <c r="X456" t="str">
        <f t="shared" ca="1" si="202"/>
        <v/>
      </c>
      <c r="Y456" t="str">
        <f t="shared" ca="1" si="203"/>
        <v/>
      </c>
      <c r="Z456" t="str">
        <f t="shared" ca="1" si="204"/>
        <v>Excel达人</v>
      </c>
      <c r="AA456" t="str">
        <f t="shared" ca="1" si="205"/>
        <v/>
      </c>
      <c r="AB456" t="str">
        <f t="shared" ca="1" si="206"/>
        <v/>
      </c>
      <c r="AC456" t="str">
        <f t="shared" ca="1" si="207"/>
        <v>分析师100455属于低收入人群,能力综合评分合格</v>
      </c>
      <c r="AD456" t="str">
        <f t="shared" ca="1" si="208"/>
        <v/>
      </c>
      <c r="AE456" t="str">
        <f t="shared" ca="1" si="209"/>
        <v>Excel达人</v>
      </c>
      <c r="AF456" t="str">
        <f t="shared" ca="1" si="210"/>
        <v>分析师100455属于低收入人群,能力综合评分合格 也是Excel达人。</v>
      </c>
    </row>
    <row r="457" spans="1:32" x14ac:dyDescent="0.2">
      <c r="A457">
        <v>100456</v>
      </c>
      <c r="B457" s="3">
        <f t="shared" ca="1" si="187"/>
        <v>7203.3650923572686</v>
      </c>
      <c r="C457" s="3">
        <f t="shared" ca="1" si="188"/>
        <v>28.894895053899802</v>
      </c>
      <c r="D457" t="str">
        <f t="shared" ca="1" si="189"/>
        <v>女</v>
      </c>
      <c r="E457" s="3">
        <f t="shared" ca="1" si="190"/>
        <v>10936.38984051905</v>
      </c>
      <c r="F457" s="3">
        <f t="shared" ca="1" si="191"/>
        <v>12</v>
      </c>
      <c r="G457">
        <f t="shared" ca="1" si="186"/>
        <v>3</v>
      </c>
      <c r="H457">
        <f t="shared" ca="1" si="185"/>
        <v>5</v>
      </c>
      <c r="I457">
        <f t="shared" ca="1" si="185"/>
        <v>5</v>
      </c>
      <c r="J457">
        <f t="shared" ca="1" si="185"/>
        <v>4</v>
      </c>
      <c r="K457">
        <f t="shared" ca="1" si="185"/>
        <v>3</v>
      </c>
      <c r="L457">
        <f t="shared" ca="1" si="185"/>
        <v>5</v>
      </c>
      <c r="M457">
        <f t="shared" ca="1" si="185"/>
        <v>3</v>
      </c>
      <c r="N457" s="2">
        <f t="shared" ca="1" si="192"/>
        <v>4.25</v>
      </c>
      <c r="O457" s="2">
        <f t="shared" ca="1" si="193"/>
        <v>3.6666666666666665</v>
      </c>
      <c r="P457" s="2">
        <f t="shared" ca="1" si="194"/>
        <v>4.0166666666666666</v>
      </c>
      <c r="Q457" t="str">
        <f t="shared" ca="1" si="195"/>
        <v>非低收入</v>
      </c>
      <c r="R457" t="str">
        <f t="shared" ca="1" si="196"/>
        <v>高收入</v>
      </c>
      <c r="S457" t="str">
        <f t="shared" ca="1" si="197"/>
        <v>综合评分合格</v>
      </c>
      <c r="T457" t="str">
        <f t="shared" ca="1" si="198"/>
        <v>非优秀</v>
      </c>
      <c r="U457" t="str">
        <f t="shared" ca="1" si="199"/>
        <v>综合评分合格</v>
      </c>
      <c r="V457" t="str">
        <f t="shared" ca="1" si="200"/>
        <v/>
      </c>
      <c r="W457" t="str">
        <f t="shared" ca="1" si="201"/>
        <v>口灿莲花</v>
      </c>
      <c r="X457" t="str">
        <f t="shared" ca="1" si="202"/>
        <v/>
      </c>
      <c r="Y457" t="str">
        <f t="shared" ca="1" si="203"/>
        <v/>
      </c>
      <c r="Z457" t="str">
        <f t="shared" ca="1" si="204"/>
        <v>Excel达人</v>
      </c>
      <c r="AA457" t="str">
        <f t="shared" ca="1" si="205"/>
        <v>可视化高手</v>
      </c>
      <c r="AB457" t="str">
        <f t="shared" ca="1" si="206"/>
        <v/>
      </c>
      <c r="AC457" t="str">
        <f t="shared" ca="1" si="207"/>
        <v>分析师100456属于高收入人群,能力综合评分合格</v>
      </c>
      <c r="AD457" t="str">
        <f t="shared" ca="1" si="208"/>
        <v>口灿莲花</v>
      </c>
      <c r="AE457" t="str">
        <f t="shared" ca="1" si="209"/>
        <v>Excel达人 可视化高手</v>
      </c>
      <c r="AF457" t="str">
        <f t="shared" ca="1" si="210"/>
        <v>分析师100456属于高收入人群,能力综合评分合格 此人口灿莲花也是Excel达人 可视化高手。</v>
      </c>
    </row>
    <row r="458" spans="1:32" x14ac:dyDescent="0.2">
      <c r="A458">
        <v>100457</v>
      </c>
      <c r="B458" s="3">
        <f t="shared" ca="1" si="187"/>
        <v>8378.4419520866377</v>
      </c>
      <c r="C458" s="3">
        <f t="shared" ca="1" si="188"/>
        <v>43.848571720142644</v>
      </c>
      <c r="D458" t="str">
        <f t="shared" ca="1" si="189"/>
        <v>女</v>
      </c>
      <c r="E458" s="3">
        <f t="shared" ca="1" si="190"/>
        <v>6241.4662931011062</v>
      </c>
      <c r="F458" s="3">
        <f t="shared" ca="1" si="191"/>
        <v>19</v>
      </c>
      <c r="G458">
        <f t="shared" ca="1" si="186"/>
        <v>4</v>
      </c>
      <c r="H458">
        <f t="shared" ca="1" si="185"/>
        <v>3</v>
      </c>
      <c r="I458">
        <f t="shared" ca="1" si="185"/>
        <v>4</v>
      </c>
      <c r="J458">
        <f t="shared" ca="1" si="185"/>
        <v>4</v>
      </c>
      <c r="K458">
        <f t="shared" ca="1" si="185"/>
        <v>4</v>
      </c>
      <c r="L458">
        <f t="shared" ca="1" si="185"/>
        <v>5</v>
      </c>
      <c r="M458">
        <f t="shared" ca="1" si="185"/>
        <v>5</v>
      </c>
      <c r="N458" s="2">
        <f t="shared" ca="1" si="192"/>
        <v>3.75</v>
      </c>
      <c r="O458" s="2">
        <f t="shared" ca="1" si="193"/>
        <v>4.666666666666667</v>
      </c>
      <c r="P458" s="2">
        <f t="shared" ca="1" si="194"/>
        <v>4.1166666666666671</v>
      </c>
      <c r="Q458" t="str">
        <f t="shared" ca="1" si="195"/>
        <v>非低收入</v>
      </c>
      <c r="R458" t="str">
        <f t="shared" ca="1" si="196"/>
        <v>中高收入</v>
      </c>
      <c r="S458" t="str">
        <f t="shared" ca="1" si="197"/>
        <v>综合评分合格</v>
      </c>
      <c r="T458" t="str">
        <f t="shared" ca="1" si="198"/>
        <v>非优秀</v>
      </c>
      <c r="U458" t="str">
        <f t="shared" ca="1" si="199"/>
        <v>综合评分合格</v>
      </c>
      <c r="V458" t="str">
        <f t="shared" ca="1" si="200"/>
        <v/>
      </c>
      <c r="W458" t="str">
        <f t="shared" ca="1" si="201"/>
        <v>口灿莲花</v>
      </c>
      <c r="X458" t="str">
        <f t="shared" ca="1" si="202"/>
        <v>颜值爆表</v>
      </c>
      <c r="Y458" t="str">
        <f t="shared" ca="1" si="203"/>
        <v/>
      </c>
      <c r="Z458" t="str">
        <f t="shared" ca="1" si="204"/>
        <v/>
      </c>
      <c r="AA458" t="str">
        <f t="shared" ca="1" si="205"/>
        <v/>
      </c>
      <c r="AB458" t="str">
        <f t="shared" ca="1" si="206"/>
        <v/>
      </c>
      <c r="AC458" t="str">
        <f t="shared" ca="1" si="207"/>
        <v>分析师100457属于中高收入人群,能力综合评分合格</v>
      </c>
      <c r="AD458" t="str">
        <f t="shared" ca="1" si="208"/>
        <v>口灿莲花 颜值爆表</v>
      </c>
      <c r="AE458" t="str">
        <f t="shared" ca="1" si="209"/>
        <v/>
      </c>
      <c r="AF458" t="str">
        <f t="shared" ca="1" si="210"/>
        <v>分析师100457属于中高收入人群,能力综合评分合格 此人口灿莲花 颜值爆表。</v>
      </c>
    </row>
    <row r="459" spans="1:32" x14ac:dyDescent="0.2">
      <c r="A459">
        <v>100458</v>
      </c>
      <c r="B459" s="3">
        <f t="shared" ca="1" si="187"/>
        <v>8635.8077606340175</v>
      </c>
      <c r="C459" s="3">
        <f t="shared" ca="1" si="188"/>
        <v>18.320089932615808</v>
      </c>
      <c r="D459" t="str">
        <f t="shared" ca="1" si="189"/>
        <v>男</v>
      </c>
      <c r="E459" s="3">
        <f t="shared" ca="1" si="190"/>
        <v>20435.351389166703</v>
      </c>
      <c r="F459" s="3">
        <f t="shared" ca="1" si="191"/>
        <v>8</v>
      </c>
      <c r="G459">
        <f t="shared" ca="1" si="186"/>
        <v>5</v>
      </c>
      <c r="H459">
        <f t="shared" ca="1" si="185"/>
        <v>5</v>
      </c>
      <c r="I459">
        <f t="shared" ca="1" si="185"/>
        <v>4</v>
      </c>
      <c r="J459">
        <f t="shared" ca="1" si="185"/>
        <v>5</v>
      </c>
      <c r="K459">
        <f t="shared" ca="1" si="185"/>
        <v>5</v>
      </c>
      <c r="L459">
        <f t="shared" ca="1" si="185"/>
        <v>5</v>
      </c>
      <c r="M459">
        <f t="shared" ca="1" si="185"/>
        <v>3</v>
      </c>
      <c r="N459" s="2">
        <f t="shared" ca="1" si="192"/>
        <v>4.75</v>
      </c>
      <c r="O459" s="2">
        <f t="shared" ca="1" si="193"/>
        <v>4.333333333333333</v>
      </c>
      <c r="P459" s="2">
        <f t="shared" ca="1" si="194"/>
        <v>4.5833333333333339</v>
      </c>
      <c r="Q459" t="str">
        <f t="shared" ca="1" si="195"/>
        <v>非低收入</v>
      </c>
      <c r="R459" t="str">
        <f t="shared" ca="1" si="196"/>
        <v>高收入</v>
      </c>
      <c r="S459" t="str">
        <f t="shared" ca="1" si="197"/>
        <v>综合评分合格</v>
      </c>
      <c r="T459" t="str">
        <f t="shared" ca="1" si="198"/>
        <v>非优秀</v>
      </c>
      <c r="U459" t="str">
        <f t="shared" ca="1" si="199"/>
        <v>综合评分合格</v>
      </c>
      <c r="V459" t="str">
        <f t="shared" ca="1" si="200"/>
        <v>文采斐然</v>
      </c>
      <c r="W459" t="str">
        <f t="shared" ca="1" si="201"/>
        <v>口灿莲花</v>
      </c>
      <c r="X459" t="str">
        <f t="shared" ca="1" si="202"/>
        <v/>
      </c>
      <c r="Y459" t="str">
        <f t="shared" ca="1" si="203"/>
        <v>SQL大神</v>
      </c>
      <c r="Z459" t="str">
        <f t="shared" ca="1" si="204"/>
        <v>Excel达人</v>
      </c>
      <c r="AA459" t="str">
        <f t="shared" ca="1" si="205"/>
        <v/>
      </c>
      <c r="AB459" t="str">
        <f t="shared" ca="1" si="206"/>
        <v>算法狂魔</v>
      </c>
      <c r="AC459" t="str">
        <f t="shared" ca="1" si="207"/>
        <v>分析师100458属于高收入人群,能力综合评分合格</v>
      </c>
      <c r="AD459" t="str">
        <f t="shared" ca="1" si="208"/>
        <v>文采斐然 口灿莲花</v>
      </c>
      <c r="AE459" t="str">
        <f t="shared" ca="1" si="209"/>
        <v>SQL大神 Excel达人 算法狂魔</v>
      </c>
      <c r="AF459" t="str">
        <f t="shared" ca="1" si="210"/>
        <v>分析师100458属于高收入人群,能力综合评分合格 此人文采斐然 口灿莲花也是SQL大神 Excel达人 算法狂魔。</v>
      </c>
    </row>
    <row r="460" spans="1:32" x14ac:dyDescent="0.2">
      <c r="A460">
        <v>100459</v>
      </c>
      <c r="B460" s="3">
        <f t="shared" ca="1" si="187"/>
        <v>9358.9687186114006</v>
      </c>
      <c r="C460" s="3">
        <f t="shared" ca="1" si="188"/>
        <v>33.763631575346153</v>
      </c>
      <c r="D460" t="str">
        <f t="shared" ca="1" si="189"/>
        <v>女</v>
      </c>
      <c r="E460" s="3">
        <f t="shared" ca="1" si="190"/>
        <v>18756.049181958453</v>
      </c>
      <c r="F460" s="3">
        <f t="shared" ca="1" si="191"/>
        <v>6</v>
      </c>
      <c r="G460">
        <f t="shared" ca="1" si="186"/>
        <v>3</v>
      </c>
      <c r="H460">
        <f t="shared" ca="1" si="185"/>
        <v>5</v>
      </c>
      <c r="I460">
        <f t="shared" ca="1" si="185"/>
        <v>5</v>
      </c>
      <c r="J460">
        <f t="shared" ca="1" si="185"/>
        <v>2</v>
      </c>
      <c r="K460">
        <f t="shared" ca="1" si="185"/>
        <v>5</v>
      </c>
      <c r="L460">
        <f t="shared" ca="1" si="185"/>
        <v>4</v>
      </c>
      <c r="M460">
        <f t="shared" ca="1" si="185"/>
        <v>4</v>
      </c>
      <c r="N460" s="2">
        <f t="shared" ca="1" si="192"/>
        <v>3.75</v>
      </c>
      <c r="O460" s="2">
        <f t="shared" ca="1" si="193"/>
        <v>4.333333333333333</v>
      </c>
      <c r="P460" s="2">
        <f t="shared" ca="1" si="194"/>
        <v>3.9833333333333334</v>
      </c>
      <c r="Q460" t="str">
        <f t="shared" ca="1" si="195"/>
        <v>非低收入</v>
      </c>
      <c r="R460" t="str">
        <f t="shared" ca="1" si="196"/>
        <v>高收入</v>
      </c>
      <c r="S460" t="str">
        <f t="shared" ca="1" si="197"/>
        <v>综合评分合格</v>
      </c>
      <c r="T460" t="str">
        <f t="shared" ca="1" si="198"/>
        <v>非优秀</v>
      </c>
      <c r="U460" t="str">
        <f t="shared" ca="1" si="199"/>
        <v>综合评分合格</v>
      </c>
      <c r="V460" t="str">
        <f t="shared" ca="1" si="200"/>
        <v>文采斐然</v>
      </c>
      <c r="W460" t="str">
        <f t="shared" ca="1" si="201"/>
        <v/>
      </c>
      <c r="X460" t="str">
        <f t="shared" ca="1" si="202"/>
        <v/>
      </c>
      <c r="Y460" t="str">
        <f t="shared" ca="1" si="203"/>
        <v/>
      </c>
      <c r="Z460" t="str">
        <f t="shared" ca="1" si="204"/>
        <v>Excel达人</v>
      </c>
      <c r="AA460" t="str">
        <f t="shared" ca="1" si="205"/>
        <v>可视化高手</v>
      </c>
      <c r="AB460" t="str">
        <f t="shared" ca="1" si="206"/>
        <v/>
      </c>
      <c r="AC460" t="str">
        <f t="shared" ca="1" si="207"/>
        <v>分析师100459属于高收入人群,能力综合评分合格</v>
      </c>
      <c r="AD460" t="str">
        <f t="shared" ca="1" si="208"/>
        <v>文采斐然</v>
      </c>
      <c r="AE460" t="str">
        <f t="shared" ca="1" si="209"/>
        <v>Excel达人 可视化高手</v>
      </c>
      <c r="AF460" t="str">
        <f t="shared" ca="1" si="210"/>
        <v>分析师100459属于高收入人群,能力综合评分合格 此人文采斐然也是Excel达人 可视化高手。</v>
      </c>
    </row>
    <row r="461" spans="1:32" x14ac:dyDescent="0.2">
      <c r="A461">
        <v>100460</v>
      </c>
      <c r="B461" s="3">
        <f t="shared" ca="1" si="187"/>
        <v>8276.4401222225388</v>
      </c>
      <c r="C461" s="3">
        <f t="shared" ca="1" si="188"/>
        <v>52.824024065873601</v>
      </c>
      <c r="D461" t="str">
        <f t="shared" ca="1" si="189"/>
        <v>女</v>
      </c>
      <c r="E461" s="3">
        <f t="shared" ca="1" si="190"/>
        <v>14202.717350043466</v>
      </c>
      <c r="F461" s="3">
        <f t="shared" ca="1" si="191"/>
        <v>2</v>
      </c>
      <c r="G461">
        <f t="shared" ca="1" si="186"/>
        <v>5</v>
      </c>
      <c r="H461">
        <f t="shared" ca="1" si="185"/>
        <v>5</v>
      </c>
      <c r="I461">
        <f t="shared" ca="1" si="185"/>
        <v>4</v>
      </c>
      <c r="J461">
        <f t="shared" ca="1" si="185"/>
        <v>4</v>
      </c>
      <c r="K461">
        <f t="shared" ca="1" si="185"/>
        <v>5</v>
      </c>
      <c r="L461">
        <f t="shared" ca="1" si="185"/>
        <v>5</v>
      </c>
      <c r="M461">
        <f t="shared" ca="1" si="185"/>
        <v>3</v>
      </c>
      <c r="N461" s="2">
        <f t="shared" ca="1" si="192"/>
        <v>4.5</v>
      </c>
      <c r="O461" s="2">
        <f t="shared" ca="1" si="193"/>
        <v>4.333333333333333</v>
      </c>
      <c r="P461" s="2">
        <f t="shared" ca="1" si="194"/>
        <v>4.4333333333333336</v>
      </c>
      <c r="Q461" t="str">
        <f t="shared" ca="1" si="195"/>
        <v>非低收入</v>
      </c>
      <c r="R461" t="str">
        <f t="shared" ca="1" si="196"/>
        <v>高收入</v>
      </c>
      <c r="S461" t="str">
        <f t="shared" ca="1" si="197"/>
        <v>综合评分合格</v>
      </c>
      <c r="T461" t="str">
        <f t="shared" ca="1" si="198"/>
        <v>非优秀</v>
      </c>
      <c r="U461" t="str">
        <f t="shared" ca="1" si="199"/>
        <v>综合评分合格</v>
      </c>
      <c r="V461" t="str">
        <f t="shared" ca="1" si="200"/>
        <v>文采斐然</v>
      </c>
      <c r="W461" t="str">
        <f t="shared" ca="1" si="201"/>
        <v>口灿莲花</v>
      </c>
      <c r="X461" t="str">
        <f t="shared" ca="1" si="202"/>
        <v/>
      </c>
      <c r="Y461" t="str">
        <f t="shared" ca="1" si="203"/>
        <v>SQL大神</v>
      </c>
      <c r="Z461" t="str">
        <f t="shared" ca="1" si="204"/>
        <v>Excel达人</v>
      </c>
      <c r="AA461" t="str">
        <f t="shared" ca="1" si="205"/>
        <v/>
      </c>
      <c r="AB461" t="str">
        <f t="shared" ca="1" si="206"/>
        <v/>
      </c>
      <c r="AC461" t="str">
        <f t="shared" ca="1" si="207"/>
        <v>分析师100460属于高收入人群,能力综合评分合格</v>
      </c>
      <c r="AD461" t="str">
        <f t="shared" ca="1" si="208"/>
        <v>文采斐然 口灿莲花</v>
      </c>
      <c r="AE461" t="str">
        <f t="shared" ca="1" si="209"/>
        <v>SQL大神 Excel达人</v>
      </c>
      <c r="AF461" t="str">
        <f t="shared" ca="1" si="210"/>
        <v>分析师100460属于高收入人群,能力综合评分合格 此人文采斐然 口灿莲花也是SQL大神 Excel达人。</v>
      </c>
    </row>
    <row r="462" spans="1:32" x14ac:dyDescent="0.2">
      <c r="A462">
        <v>100461</v>
      </c>
      <c r="B462" s="3">
        <f t="shared" ca="1" si="187"/>
        <v>5191.370293478155</v>
      </c>
      <c r="C462" s="3">
        <f t="shared" ca="1" si="188"/>
        <v>48.065893424395284</v>
      </c>
      <c r="D462" t="str">
        <f t="shared" ca="1" si="189"/>
        <v>男</v>
      </c>
      <c r="E462" s="3">
        <f t="shared" ca="1" si="190"/>
        <v>4326.0611511469651</v>
      </c>
      <c r="F462" s="3">
        <f t="shared" ca="1" si="191"/>
        <v>12</v>
      </c>
      <c r="G462">
        <f t="shared" ca="1" si="186"/>
        <v>5</v>
      </c>
      <c r="H462">
        <f t="shared" ca="1" si="185"/>
        <v>4</v>
      </c>
      <c r="I462">
        <f t="shared" ca="1" si="185"/>
        <v>4</v>
      </c>
      <c r="J462">
        <f t="shared" ca="1" si="185"/>
        <v>4</v>
      </c>
      <c r="K462">
        <f t="shared" ca="1" si="185"/>
        <v>4</v>
      </c>
      <c r="L462">
        <f t="shared" ca="1" si="185"/>
        <v>4</v>
      </c>
      <c r="M462">
        <f t="shared" ca="1" si="185"/>
        <v>4</v>
      </c>
      <c r="N462" s="2">
        <f t="shared" ca="1" si="192"/>
        <v>4.25</v>
      </c>
      <c r="O462" s="2">
        <f t="shared" ca="1" si="193"/>
        <v>4</v>
      </c>
      <c r="P462" s="2">
        <f t="shared" ca="1" si="194"/>
        <v>4.1500000000000004</v>
      </c>
      <c r="Q462" t="str">
        <f t="shared" ca="1" si="195"/>
        <v>非低收入</v>
      </c>
      <c r="R462" t="str">
        <f t="shared" ca="1" si="196"/>
        <v>中等收入</v>
      </c>
      <c r="S462" t="str">
        <f t="shared" ca="1" si="197"/>
        <v>综合评分合格</v>
      </c>
      <c r="T462" t="str">
        <f t="shared" ca="1" si="198"/>
        <v>非优秀</v>
      </c>
      <c r="U462" t="str">
        <f t="shared" ca="1" si="199"/>
        <v>综合评分合格</v>
      </c>
      <c r="V462" t="str">
        <f t="shared" ca="1" si="200"/>
        <v/>
      </c>
      <c r="W462" t="str">
        <f t="shared" ca="1" si="201"/>
        <v/>
      </c>
      <c r="X462" t="str">
        <f t="shared" ca="1" si="202"/>
        <v/>
      </c>
      <c r="Y462" t="str">
        <f t="shared" ca="1" si="203"/>
        <v>SQL大神</v>
      </c>
      <c r="Z462" t="str">
        <f t="shared" ca="1" si="204"/>
        <v/>
      </c>
      <c r="AA462" t="str">
        <f t="shared" ca="1" si="205"/>
        <v/>
      </c>
      <c r="AB462" t="str">
        <f t="shared" ca="1" si="206"/>
        <v/>
      </c>
      <c r="AC462" t="str">
        <f t="shared" ca="1" si="207"/>
        <v>分析师100461属于中等收入人群,能力综合评分合格</v>
      </c>
      <c r="AD462" t="str">
        <f t="shared" ca="1" si="208"/>
        <v/>
      </c>
      <c r="AE462" t="str">
        <f t="shared" ca="1" si="209"/>
        <v>SQL大神</v>
      </c>
      <c r="AF462" t="str">
        <f t="shared" ca="1" si="210"/>
        <v>分析师100461属于中等收入人群,能力综合评分合格 也是SQL大神。</v>
      </c>
    </row>
    <row r="463" spans="1:32" x14ac:dyDescent="0.2">
      <c r="A463">
        <v>100462</v>
      </c>
      <c r="B463" s="3">
        <f t="shared" ca="1" si="187"/>
        <v>8176.3153120697998</v>
      </c>
      <c r="C463" s="3">
        <f t="shared" ca="1" si="188"/>
        <v>26.795338979916956</v>
      </c>
      <c r="D463" t="str">
        <f t="shared" ca="1" si="189"/>
        <v>女</v>
      </c>
      <c r="E463" s="3">
        <f t="shared" ca="1" si="190"/>
        <v>18921.322643941243</v>
      </c>
      <c r="F463" s="3">
        <f t="shared" ca="1" si="191"/>
        <v>14</v>
      </c>
      <c r="G463">
        <f t="shared" ca="1" si="186"/>
        <v>4</v>
      </c>
      <c r="H463">
        <f t="shared" ca="1" si="185"/>
        <v>5</v>
      </c>
      <c r="I463">
        <f t="shared" ca="1" si="185"/>
        <v>3</v>
      </c>
      <c r="J463">
        <f t="shared" ca="1" si="185"/>
        <v>5</v>
      </c>
      <c r="K463">
        <f t="shared" ca="1" si="185"/>
        <v>4</v>
      </c>
      <c r="L463">
        <f t="shared" ca="1" si="185"/>
        <v>5</v>
      </c>
      <c r="M463">
        <f t="shared" ca="1" si="185"/>
        <v>3</v>
      </c>
      <c r="N463" s="2">
        <f t="shared" ca="1" si="192"/>
        <v>4.25</v>
      </c>
      <c r="O463" s="2">
        <f t="shared" ca="1" si="193"/>
        <v>4</v>
      </c>
      <c r="P463" s="2">
        <f t="shared" ca="1" si="194"/>
        <v>4.1500000000000004</v>
      </c>
      <c r="Q463" t="str">
        <f t="shared" ca="1" si="195"/>
        <v>非低收入</v>
      </c>
      <c r="R463" t="str">
        <f t="shared" ca="1" si="196"/>
        <v>高收入</v>
      </c>
      <c r="S463" t="str">
        <f t="shared" ca="1" si="197"/>
        <v>综合评分合格</v>
      </c>
      <c r="T463" t="str">
        <f t="shared" ca="1" si="198"/>
        <v>非优秀</v>
      </c>
      <c r="U463" t="str">
        <f t="shared" ca="1" si="199"/>
        <v>综合评分合格</v>
      </c>
      <c r="V463" t="str">
        <f t="shared" ca="1" si="200"/>
        <v/>
      </c>
      <c r="W463" t="str">
        <f t="shared" ca="1" si="201"/>
        <v>口灿莲花</v>
      </c>
      <c r="X463" t="str">
        <f t="shared" ca="1" si="202"/>
        <v/>
      </c>
      <c r="Y463" t="str">
        <f t="shared" ca="1" si="203"/>
        <v/>
      </c>
      <c r="Z463" t="str">
        <f t="shared" ca="1" si="204"/>
        <v>Excel达人</v>
      </c>
      <c r="AA463" t="str">
        <f t="shared" ca="1" si="205"/>
        <v/>
      </c>
      <c r="AB463" t="str">
        <f t="shared" ca="1" si="206"/>
        <v>算法狂魔</v>
      </c>
      <c r="AC463" t="str">
        <f t="shared" ca="1" si="207"/>
        <v>分析师100462属于高收入人群,能力综合评分合格</v>
      </c>
      <c r="AD463" t="str">
        <f t="shared" ca="1" si="208"/>
        <v>口灿莲花</v>
      </c>
      <c r="AE463" t="str">
        <f t="shared" ca="1" si="209"/>
        <v>Excel达人 算法狂魔</v>
      </c>
      <c r="AF463" t="str">
        <f t="shared" ca="1" si="210"/>
        <v>分析师100462属于高收入人群,能力综合评分合格 此人口灿莲花也是Excel达人 算法狂魔。</v>
      </c>
    </row>
    <row r="464" spans="1:32" x14ac:dyDescent="0.2">
      <c r="A464">
        <v>100463</v>
      </c>
      <c r="B464" s="3">
        <f t="shared" ca="1" si="187"/>
        <v>4059.1893147613323</v>
      </c>
      <c r="C464" s="3">
        <f t="shared" ca="1" si="188"/>
        <v>65.938201268577814</v>
      </c>
      <c r="D464" t="str">
        <f t="shared" ca="1" si="189"/>
        <v>男</v>
      </c>
      <c r="E464" s="3">
        <f t="shared" ca="1" si="190"/>
        <v>3347.8899380647144</v>
      </c>
      <c r="F464" s="3">
        <f t="shared" ca="1" si="191"/>
        <v>20</v>
      </c>
      <c r="G464">
        <f t="shared" ca="1" si="186"/>
        <v>4</v>
      </c>
      <c r="H464">
        <f t="shared" ca="1" si="185"/>
        <v>4</v>
      </c>
      <c r="I464">
        <f t="shared" ca="1" si="185"/>
        <v>3</v>
      </c>
      <c r="J464">
        <f t="shared" ca="1" si="185"/>
        <v>4</v>
      </c>
      <c r="K464">
        <f t="shared" ca="1" si="185"/>
        <v>4</v>
      </c>
      <c r="L464">
        <f t="shared" ca="1" si="185"/>
        <v>2</v>
      </c>
      <c r="M464">
        <f t="shared" ca="1" si="185"/>
        <v>3</v>
      </c>
      <c r="N464" s="2">
        <f t="shared" ca="1" si="192"/>
        <v>3.75</v>
      </c>
      <c r="O464" s="2">
        <f t="shared" ca="1" si="193"/>
        <v>3</v>
      </c>
      <c r="P464" s="2">
        <f t="shared" ca="1" si="194"/>
        <v>3.45</v>
      </c>
      <c r="Q464" t="str">
        <f t="shared" ca="1" si="195"/>
        <v>非低收入</v>
      </c>
      <c r="R464" t="str">
        <f t="shared" ca="1" si="196"/>
        <v>中等收入</v>
      </c>
      <c r="S464" t="str">
        <f t="shared" ca="1" si="197"/>
        <v>综合评分合格</v>
      </c>
      <c r="T464" t="str">
        <f t="shared" ca="1" si="198"/>
        <v>非优秀</v>
      </c>
      <c r="U464" t="str">
        <f t="shared" ca="1" si="199"/>
        <v>综合评分合格</v>
      </c>
      <c r="V464" t="str">
        <f t="shared" ca="1" si="200"/>
        <v/>
      </c>
      <c r="W464" t="str">
        <f t="shared" ca="1" si="201"/>
        <v/>
      </c>
      <c r="X464" t="str">
        <f t="shared" ca="1" si="202"/>
        <v/>
      </c>
      <c r="Y464" t="str">
        <f t="shared" ca="1" si="203"/>
        <v/>
      </c>
      <c r="Z464" t="str">
        <f t="shared" ca="1" si="204"/>
        <v/>
      </c>
      <c r="AA464" t="str">
        <f t="shared" ca="1" si="205"/>
        <v/>
      </c>
      <c r="AB464" t="str">
        <f t="shared" ca="1" si="206"/>
        <v/>
      </c>
      <c r="AC464" t="str">
        <f t="shared" ca="1" si="207"/>
        <v>分析师100463属于中等收入人群,能力综合评分合格</v>
      </c>
      <c r="AD464" t="str">
        <f t="shared" ca="1" si="208"/>
        <v/>
      </c>
      <c r="AE464" t="str">
        <f t="shared" ca="1" si="209"/>
        <v/>
      </c>
      <c r="AF464" t="str">
        <f t="shared" ca="1" si="210"/>
        <v>分析师100463属于中等收入人群,能力综合评分合格 。</v>
      </c>
    </row>
    <row r="465" spans="1:32" x14ac:dyDescent="0.2">
      <c r="A465">
        <v>100464</v>
      </c>
      <c r="B465" s="3">
        <f t="shared" ca="1" si="187"/>
        <v>2585.1024825589529</v>
      </c>
      <c r="C465" s="3">
        <f t="shared" ca="1" si="188"/>
        <v>19.14771579320681</v>
      </c>
      <c r="D465" t="str">
        <f t="shared" ca="1" si="189"/>
        <v>女</v>
      </c>
      <c r="E465" s="3">
        <f t="shared" ca="1" si="190"/>
        <v>9162.7122811234713</v>
      </c>
      <c r="F465" s="3">
        <f t="shared" ca="1" si="191"/>
        <v>18</v>
      </c>
      <c r="G465">
        <f t="shared" ca="1" si="186"/>
        <v>4</v>
      </c>
      <c r="H465">
        <f t="shared" ca="1" si="185"/>
        <v>5</v>
      </c>
      <c r="I465">
        <f t="shared" ca="1" si="185"/>
        <v>4</v>
      </c>
      <c r="J465">
        <f t="shared" ca="1" si="185"/>
        <v>5</v>
      </c>
      <c r="K465">
        <f t="shared" ca="1" si="185"/>
        <v>4</v>
      </c>
      <c r="L465">
        <f t="shared" ca="1" si="185"/>
        <v>4</v>
      </c>
      <c r="M465">
        <f t="shared" ca="1" si="185"/>
        <v>5</v>
      </c>
      <c r="N465" s="2">
        <f t="shared" ca="1" si="192"/>
        <v>4.5</v>
      </c>
      <c r="O465" s="2">
        <f t="shared" ca="1" si="193"/>
        <v>4.333333333333333</v>
      </c>
      <c r="P465" s="2">
        <f t="shared" ca="1" si="194"/>
        <v>4.4333333333333336</v>
      </c>
      <c r="Q465" t="str">
        <f t="shared" ca="1" si="195"/>
        <v>非低收入</v>
      </c>
      <c r="R465" t="str">
        <f t="shared" ca="1" si="196"/>
        <v>中高收入</v>
      </c>
      <c r="S465" t="str">
        <f t="shared" ca="1" si="197"/>
        <v>综合评分合格</v>
      </c>
      <c r="T465" t="str">
        <f t="shared" ca="1" si="198"/>
        <v>非优秀</v>
      </c>
      <c r="U465" t="str">
        <f t="shared" ca="1" si="199"/>
        <v>综合评分合格</v>
      </c>
      <c r="V465" t="str">
        <f t="shared" ca="1" si="200"/>
        <v/>
      </c>
      <c r="W465" t="str">
        <f t="shared" ca="1" si="201"/>
        <v/>
      </c>
      <c r="X465" t="str">
        <f t="shared" ca="1" si="202"/>
        <v>颜值爆表</v>
      </c>
      <c r="Y465" t="str">
        <f t="shared" ca="1" si="203"/>
        <v/>
      </c>
      <c r="Z465" t="str">
        <f t="shared" ca="1" si="204"/>
        <v>Excel达人</v>
      </c>
      <c r="AA465" t="str">
        <f t="shared" ca="1" si="205"/>
        <v/>
      </c>
      <c r="AB465" t="str">
        <f t="shared" ca="1" si="206"/>
        <v>算法狂魔</v>
      </c>
      <c r="AC465" t="str">
        <f t="shared" ca="1" si="207"/>
        <v>分析师100464属于中高收入人群,能力综合评分合格</v>
      </c>
      <c r="AD465" t="str">
        <f t="shared" ca="1" si="208"/>
        <v>颜值爆表</v>
      </c>
      <c r="AE465" t="str">
        <f t="shared" ca="1" si="209"/>
        <v>Excel达人 算法狂魔</v>
      </c>
      <c r="AF465" t="str">
        <f t="shared" ca="1" si="210"/>
        <v>分析师100464属于中高收入人群,能力综合评分合格 此人颜值爆表也是Excel达人 算法狂魔。</v>
      </c>
    </row>
    <row r="466" spans="1:32" x14ac:dyDescent="0.2">
      <c r="A466">
        <v>100465</v>
      </c>
      <c r="B466" s="3">
        <f t="shared" ca="1" si="187"/>
        <v>8647.5634049928703</v>
      </c>
      <c r="C466" s="3">
        <f t="shared" ca="1" si="188"/>
        <v>42.573816287152617</v>
      </c>
      <c r="D466" t="str">
        <f t="shared" ca="1" si="189"/>
        <v>女</v>
      </c>
      <c r="E466" s="3">
        <f t="shared" ca="1" si="190"/>
        <v>19905.515405194205</v>
      </c>
      <c r="F466" s="3">
        <f t="shared" ca="1" si="191"/>
        <v>7</v>
      </c>
      <c r="G466">
        <f t="shared" ca="1" si="186"/>
        <v>4</v>
      </c>
      <c r="H466">
        <f t="shared" ca="1" si="185"/>
        <v>4</v>
      </c>
      <c r="I466">
        <f t="shared" ca="1" si="185"/>
        <v>4</v>
      </c>
      <c r="J466">
        <f t="shared" ca="1" si="185"/>
        <v>5</v>
      </c>
      <c r="K466">
        <f t="shared" ca="1" si="185"/>
        <v>5</v>
      </c>
      <c r="L466">
        <f t="shared" ca="1" si="185"/>
        <v>5</v>
      </c>
      <c r="M466">
        <f t="shared" ca="1" si="185"/>
        <v>2</v>
      </c>
      <c r="N466" s="2">
        <f t="shared" ca="1" si="192"/>
        <v>4.25</v>
      </c>
      <c r="O466" s="2">
        <f t="shared" ca="1" si="193"/>
        <v>4</v>
      </c>
      <c r="P466" s="2">
        <f t="shared" ca="1" si="194"/>
        <v>4.1500000000000004</v>
      </c>
      <c r="Q466" t="str">
        <f t="shared" ca="1" si="195"/>
        <v>非低收入</v>
      </c>
      <c r="R466" t="str">
        <f t="shared" ca="1" si="196"/>
        <v>高收入</v>
      </c>
      <c r="S466" t="str">
        <f t="shared" ca="1" si="197"/>
        <v>综合评分合格</v>
      </c>
      <c r="T466" t="str">
        <f t="shared" ca="1" si="198"/>
        <v>非优秀</v>
      </c>
      <c r="U466" t="str">
        <f t="shared" ca="1" si="199"/>
        <v>综合评分合格</v>
      </c>
      <c r="V466" t="str">
        <f t="shared" ca="1" si="200"/>
        <v>文采斐然</v>
      </c>
      <c r="W466" t="str">
        <f t="shared" ca="1" si="201"/>
        <v>口灿莲花</v>
      </c>
      <c r="X466" t="str">
        <f t="shared" ca="1" si="202"/>
        <v/>
      </c>
      <c r="Y466" t="str">
        <f t="shared" ca="1" si="203"/>
        <v/>
      </c>
      <c r="Z466" t="str">
        <f t="shared" ca="1" si="204"/>
        <v/>
      </c>
      <c r="AA466" t="str">
        <f t="shared" ca="1" si="205"/>
        <v/>
      </c>
      <c r="AB466" t="str">
        <f t="shared" ca="1" si="206"/>
        <v>算法狂魔</v>
      </c>
      <c r="AC466" t="str">
        <f t="shared" ca="1" si="207"/>
        <v>分析师100465属于高收入人群,能力综合评分合格</v>
      </c>
      <c r="AD466" t="str">
        <f t="shared" ca="1" si="208"/>
        <v>文采斐然 口灿莲花</v>
      </c>
      <c r="AE466" t="str">
        <f t="shared" ca="1" si="209"/>
        <v>算法狂魔</v>
      </c>
      <c r="AF466" t="str">
        <f t="shared" ca="1" si="210"/>
        <v>分析师100465属于高收入人群,能力综合评分合格 此人文采斐然 口灿莲花也是算法狂魔。</v>
      </c>
    </row>
    <row r="467" spans="1:32" x14ac:dyDescent="0.2">
      <c r="A467">
        <v>100466</v>
      </c>
      <c r="B467" s="3">
        <f t="shared" ca="1" si="187"/>
        <v>7970.4347858056635</v>
      </c>
      <c r="C467" s="3">
        <f t="shared" ca="1" si="188"/>
        <v>59.036168046916934</v>
      </c>
      <c r="D467" t="str">
        <f t="shared" ca="1" si="189"/>
        <v>男</v>
      </c>
      <c r="E467" s="3">
        <f t="shared" ca="1" si="190"/>
        <v>19359.061666997368</v>
      </c>
      <c r="F467" s="3">
        <f t="shared" ca="1" si="191"/>
        <v>22</v>
      </c>
      <c r="G467">
        <f t="shared" ca="1" si="186"/>
        <v>5</v>
      </c>
      <c r="H467">
        <f t="shared" ca="1" si="185"/>
        <v>5</v>
      </c>
      <c r="I467">
        <f t="shared" ca="1" si="185"/>
        <v>3</v>
      </c>
      <c r="J467">
        <f t="shared" ca="1" si="185"/>
        <v>4</v>
      </c>
      <c r="K467">
        <f t="shared" ca="1" si="185"/>
        <v>5</v>
      </c>
      <c r="L467">
        <f t="shared" ca="1" si="185"/>
        <v>5</v>
      </c>
      <c r="M467">
        <f t="shared" ca="1" si="185"/>
        <v>4</v>
      </c>
      <c r="N467" s="2">
        <f t="shared" ca="1" si="192"/>
        <v>4.25</v>
      </c>
      <c r="O467" s="2">
        <f t="shared" ca="1" si="193"/>
        <v>4.666666666666667</v>
      </c>
      <c r="P467" s="2">
        <f t="shared" ca="1" si="194"/>
        <v>4.416666666666667</v>
      </c>
      <c r="Q467" t="str">
        <f t="shared" ca="1" si="195"/>
        <v>非低收入</v>
      </c>
      <c r="R467" t="str">
        <f t="shared" ca="1" si="196"/>
        <v>高收入</v>
      </c>
      <c r="S467" t="str">
        <f t="shared" ca="1" si="197"/>
        <v>综合评分合格</v>
      </c>
      <c r="T467" t="str">
        <f t="shared" ca="1" si="198"/>
        <v>非优秀</v>
      </c>
      <c r="U467" t="str">
        <f t="shared" ca="1" si="199"/>
        <v>综合评分合格</v>
      </c>
      <c r="V467" t="str">
        <f t="shared" ca="1" si="200"/>
        <v>文采斐然</v>
      </c>
      <c r="W467" t="str">
        <f t="shared" ca="1" si="201"/>
        <v>口灿莲花</v>
      </c>
      <c r="X467" t="str">
        <f t="shared" ca="1" si="202"/>
        <v/>
      </c>
      <c r="Y467" t="str">
        <f t="shared" ca="1" si="203"/>
        <v>SQL大神</v>
      </c>
      <c r="Z467" t="str">
        <f t="shared" ca="1" si="204"/>
        <v>Excel达人</v>
      </c>
      <c r="AA467" t="str">
        <f t="shared" ca="1" si="205"/>
        <v/>
      </c>
      <c r="AB467" t="str">
        <f t="shared" ca="1" si="206"/>
        <v/>
      </c>
      <c r="AC467" t="str">
        <f t="shared" ca="1" si="207"/>
        <v>分析师100466属于高收入人群,能力综合评分合格</v>
      </c>
      <c r="AD467" t="str">
        <f t="shared" ca="1" si="208"/>
        <v>文采斐然 口灿莲花</v>
      </c>
      <c r="AE467" t="str">
        <f t="shared" ca="1" si="209"/>
        <v>SQL大神 Excel达人</v>
      </c>
      <c r="AF467" t="str">
        <f t="shared" ca="1" si="210"/>
        <v>分析师100466属于高收入人群,能力综合评分合格 此人文采斐然 口灿莲花也是SQL大神 Excel达人。</v>
      </c>
    </row>
    <row r="468" spans="1:32" x14ac:dyDescent="0.2">
      <c r="A468">
        <v>100467</v>
      </c>
      <c r="B468" s="3">
        <f t="shared" ca="1" si="187"/>
        <v>1145.9929551903892</v>
      </c>
      <c r="C468" s="3">
        <f t="shared" ca="1" si="188"/>
        <v>36.086155574378779</v>
      </c>
      <c r="D468" t="str">
        <f t="shared" ca="1" si="189"/>
        <v>男</v>
      </c>
      <c r="E468" s="3">
        <f t="shared" ca="1" si="190"/>
        <v>11254.915650135865</v>
      </c>
      <c r="F468" s="3">
        <f t="shared" ca="1" si="191"/>
        <v>3</v>
      </c>
      <c r="G468">
        <f t="shared" ca="1" si="186"/>
        <v>5</v>
      </c>
      <c r="H468">
        <f t="shared" ca="1" si="185"/>
        <v>5</v>
      </c>
      <c r="I468">
        <f t="shared" ca="1" si="185"/>
        <v>5</v>
      </c>
      <c r="J468">
        <f t="shared" ca="1" si="185"/>
        <v>4</v>
      </c>
      <c r="K468">
        <f t="shared" ca="1" si="185"/>
        <v>2</v>
      </c>
      <c r="L468">
        <f t="shared" ca="1" si="185"/>
        <v>4</v>
      </c>
      <c r="M468">
        <f t="shared" ca="1" si="185"/>
        <v>4</v>
      </c>
      <c r="N468" s="2">
        <f t="shared" ca="1" si="192"/>
        <v>4.75</v>
      </c>
      <c r="O468" s="2">
        <f t="shared" ca="1" si="193"/>
        <v>3.3333333333333335</v>
      </c>
      <c r="P468" s="2">
        <f t="shared" ca="1" si="194"/>
        <v>4.1833333333333336</v>
      </c>
      <c r="Q468" t="str">
        <f t="shared" ca="1" si="195"/>
        <v>非低收入</v>
      </c>
      <c r="R468" t="str">
        <f t="shared" ca="1" si="196"/>
        <v>高收入</v>
      </c>
      <c r="S468" t="str">
        <f t="shared" ca="1" si="197"/>
        <v>综合评分合格</v>
      </c>
      <c r="T468" t="str">
        <f t="shared" ca="1" si="198"/>
        <v>非优秀</v>
      </c>
      <c r="U468" t="str">
        <f t="shared" ca="1" si="199"/>
        <v>综合评分合格</v>
      </c>
      <c r="V468" t="str">
        <f t="shared" ca="1" si="200"/>
        <v/>
      </c>
      <c r="W468" t="str">
        <f t="shared" ca="1" si="201"/>
        <v/>
      </c>
      <c r="X468" t="str">
        <f t="shared" ca="1" si="202"/>
        <v/>
      </c>
      <c r="Y468" t="str">
        <f t="shared" ca="1" si="203"/>
        <v>SQL大神</v>
      </c>
      <c r="Z468" t="str">
        <f t="shared" ca="1" si="204"/>
        <v>Excel达人</v>
      </c>
      <c r="AA468" t="str">
        <f t="shared" ca="1" si="205"/>
        <v>可视化高手</v>
      </c>
      <c r="AB468" t="str">
        <f t="shared" ca="1" si="206"/>
        <v/>
      </c>
      <c r="AC468" t="str">
        <f t="shared" ca="1" si="207"/>
        <v>分析师100467属于高收入人群,能力综合评分合格</v>
      </c>
      <c r="AD468" t="str">
        <f t="shared" ca="1" si="208"/>
        <v/>
      </c>
      <c r="AE468" t="str">
        <f t="shared" ca="1" si="209"/>
        <v>SQL大神 Excel达人 可视化高手</v>
      </c>
      <c r="AF468" t="str">
        <f t="shared" ca="1" si="210"/>
        <v>分析师100467属于高收入人群,能力综合评分合格 也是SQL大神 Excel达人 可视化高手。</v>
      </c>
    </row>
    <row r="469" spans="1:32" x14ac:dyDescent="0.2">
      <c r="A469">
        <v>100468</v>
      </c>
      <c r="B469" s="3">
        <f t="shared" ca="1" si="187"/>
        <v>8785.2893864174257</v>
      </c>
      <c r="C469" s="3">
        <f t="shared" ca="1" si="188"/>
        <v>50.326370032952568</v>
      </c>
      <c r="D469" t="str">
        <f t="shared" ca="1" si="189"/>
        <v>女</v>
      </c>
      <c r="E469" s="3">
        <f t="shared" ca="1" si="190"/>
        <v>15258.59133725997</v>
      </c>
      <c r="F469" s="3">
        <f t="shared" ca="1" si="191"/>
        <v>2</v>
      </c>
      <c r="G469">
        <f t="shared" ca="1" si="186"/>
        <v>3</v>
      </c>
      <c r="H469">
        <f t="shared" ca="1" si="185"/>
        <v>5</v>
      </c>
      <c r="I469">
        <f t="shared" ca="1" si="185"/>
        <v>4</v>
      </c>
      <c r="J469">
        <f t="shared" ca="1" si="185"/>
        <v>3</v>
      </c>
      <c r="K469">
        <f t="shared" ca="1" si="185"/>
        <v>5</v>
      </c>
      <c r="L469">
        <f t="shared" ca="1" si="185"/>
        <v>4</v>
      </c>
      <c r="M469">
        <f t="shared" ca="1" si="185"/>
        <v>4</v>
      </c>
      <c r="N469" s="2">
        <f t="shared" ca="1" si="192"/>
        <v>3.75</v>
      </c>
      <c r="O469" s="2">
        <f t="shared" ca="1" si="193"/>
        <v>4.333333333333333</v>
      </c>
      <c r="P469" s="2">
        <f t="shared" ca="1" si="194"/>
        <v>3.9833333333333334</v>
      </c>
      <c r="Q469" t="str">
        <f t="shared" ca="1" si="195"/>
        <v>非低收入</v>
      </c>
      <c r="R469" t="str">
        <f t="shared" ca="1" si="196"/>
        <v>高收入</v>
      </c>
      <c r="S469" t="str">
        <f t="shared" ca="1" si="197"/>
        <v>综合评分合格</v>
      </c>
      <c r="T469" t="str">
        <f t="shared" ca="1" si="198"/>
        <v>非优秀</v>
      </c>
      <c r="U469" t="str">
        <f t="shared" ca="1" si="199"/>
        <v>综合评分合格</v>
      </c>
      <c r="V469" t="str">
        <f t="shared" ca="1" si="200"/>
        <v>文采斐然</v>
      </c>
      <c r="W469" t="str">
        <f t="shared" ca="1" si="201"/>
        <v/>
      </c>
      <c r="X469" t="str">
        <f t="shared" ca="1" si="202"/>
        <v/>
      </c>
      <c r="Y469" t="str">
        <f t="shared" ca="1" si="203"/>
        <v/>
      </c>
      <c r="Z469" t="str">
        <f t="shared" ca="1" si="204"/>
        <v>Excel达人</v>
      </c>
      <c r="AA469" t="str">
        <f t="shared" ca="1" si="205"/>
        <v/>
      </c>
      <c r="AB469" t="str">
        <f t="shared" ca="1" si="206"/>
        <v/>
      </c>
      <c r="AC469" t="str">
        <f t="shared" ca="1" si="207"/>
        <v>分析师100468属于高收入人群,能力综合评分合格</v>
      </c>
      <c r="AD469" t="str">
        <f t="shared" ca="1" si="208"/>
        <v>文采斐然</v>
      </c>
      <c r="AE469" t="str">
        <f t="shared" ca="1" si="209"/>
        <v>Excel达人</v>
      </c>
      <c r="AF469" t="str">
        <f t="shared" ca="1" si="210"/>
        <v>分析师100468属于高收入人群,能力综合评分合格 此人文采斐然也是Excel达人。</v>
      </c>
    </row>
    <row r="470" spans="1:32" x14ac:dyDescent="0.2">
      <c r="A470">
        <v>100469</v>
      </c>
      <c r="B470" s="3">
        <f t="shared" ca="1" si="187"/>
        <v>7594.2533515983578</v>
      </c>
      <c r="C470" s="3">
        <f t="shared" ca="1" si="188"/>
        <v>63.24969629558376</v>
      </c>
      <c r="D470" t="str">
        <f t="shared" ca="1" si="189"/>
        <v>男</v>
      </c>
      <c r="E470" s="3">
        <f t="shared" ca="1" si="190"/>
        <v>2645.6248933002516</v>
      </c>
      <c r="F470" s="3">
        <f t="shared" ca="1" si="191"/>
        <v>9</v>
      </c>
      <c r="G470">
        <f t="shared" ca="1" si="186"/>
        <v>5</v>
      </c>
      <c r="H470">
        <f t="shared" ca="1" si="185"/>
        <v>3</v>
      </c>
      <c r="I470">
        <f t="shared" ca="1" si="185"/>
        <v>5</v>
      </c>
      <c r="J470">
        <f t="shared" ca="1" si="185"/>
        <v>5</v>
      </c>
      <c r="K470">
        <f t="shared" ca="1" si="185"/>
        <v>4</v>
      </c>
      <c r="L470">
        <f t="shared" ca="1" si="185"/>
        <v>5</v>
      </c>
      <c r="M470">
        <f t="shared" ca="1" si="185"/>
        <v>4</v>
      </c>
      <c r="N470" s="2">
        <f t="shared" ca="1" si="192"/>
        <v>4.5</v>
      </c>
      <c r="O470" s="2">
        <f t="shared" ca="1" si="193"/>
        <v>4.333333333333333</v>
      </c>
      <c r="P470" s="2">
        <f t="shared" ca="1" si="194"/>
        <v>4.4333333333333336</v>
      </c>
      <c r="Q470" t="str">
        <f t="shared" ca="1" si="195"/>
        <v>低收入</v>
      </c>
      <c r="R470" t="str">
        <f t="shared" ca="1" si="196"/>
        <v>低收入</v>
      </c>
      <c r="S470" t="str">
        <f t="shared" ca="1" si="197"/>
        <v>综合评分合格</v>
      </c>
      <c r="T470" t="str">
        <f t="shared" ca="1" si="198"/>
        <v>非优秀</v>
      </c>
      <c r="U470" t="str">
        <f t="shared" ca="1" si="199"/>
        <v>综合评分合格</v>
      </c>
      <c r="V470" t="str">
        <f t="shared" ca="1" si="200"/>
        <v/>
      </c>
      <c r="W470" t="str">
        <f t="shared" ca="1" si="201"/>
        <v>口灿莲花</v>
      </c>
      <c r="X470" t="str">
        <f t="shared" ca="1" si="202"/>
        <v/>
      </c>
      <c r="Y470" t="str">
        <f t="shared" ca="1" si="203"/>
        <v>SQL大神</v>
      </c>
      <c r="Z470" t="str">
        <f t="shared" ca="1" si="204"/>
        <v/>
      </c>
      <c r="AA470" t="str">
        <f t="shared" ca="1" si="205"/>
        <v>可视化高手</v>
      </c>
      <c r="AB470" t="str">
        <f t="shared" ca="1" si="206"/>
        <v>算法狂魔</v>
      </c>
      <c r="AC470" t="str">
        <f t="shared" ca="1" si="207"/>
        <v>分析师100469属于低收入人群,能力综合评分合格</v>
      </c>
      <c r="AD470" t="str">
        <f t="shared" ca="1" si="208"/>
        <v>口灿莲花</v>
      </c>
      <c r="AE470" t="str">
        <f t="shared" ca="1" si="209"/>
        <v>SQL大神 可视化高手 算法狂魔</v>
      </c>
      <c r="AF470" t="str">
        <f t="shared" ca="1" si="210"/>
        <v>分析师100469属于低收入人群,能力综合评分合格 此人口灿莲花也是SQL大神 可视化高手 算法狂魔。</v>
      </c>
    </row>
    <row r="471" spans="1:32" x14ac:dyDescent="0.2">
      <c r="A471">
        <v>100470</v>
      </c>
      <c r="B471" s="3">
        <f t="shared" ca="1" si="187"/>
        <v>6049.5699165930728</v>
      </c>
      <c r="C471" s="3">
        <f t="shared" ca="1" si="188"/>
        <v>39.664927037357472</v>
      </c>
      <c r="D471" t="str">
        <f t="shared" ca="1" si="189"/>
        <v>男</v>
      </c>
      <c r="E471" s="3">
        <f t="shared" ca="1" si="190"/>
        <v>5195.7953515498575</v>
      </c>
      <c r="F471" s="3">
        <f t="shared" ca="1" si="191"/>
        <v>3</v>
      </c>
      <c r="G471">
        <f t="shared" ca="1" si="186"/>
        <v>4</v>
      </c>
      <c r="H471">
        <f t="shared" ca="1" si="185"/>
        <v>3</v>
      </c>
      <c r="I471">
        <f t="shared" ca="1" si="185"/>
        <v>3</v>
      </c>
      <c r="J471">
        <f t="shared" ca="1" si="185"/>
        <v>5</v>
      </c>
      <c r="K471">
        <f t="shared" ca="1" si="185"/>
        <v>5</v>
      </c>
      <c r="L471">
        <f t="shared" ca="1" si="185"/>
        <v>4</v>
      </c>
      <c r="M471">
        <f t="shared" ca="1" si="185"/>
        <v>4</v>
      </c>
      <c r="N471" s="2">
        <f t="shared" ca="1" si="192"/>
        <v>3.75</v>
      </c>
      <c r="O471" s="2">
        <f t="shared" ca="1" si="193"/>
        <v>4.333333333333333</v>
      </c>
      <c r="P471" s="2">
        <f t="shared" ca="1" si="194"/>
        <v>3.9833333333333334</v>
      </c>
      <c r="Q471" t="str">
        <f t="shared" ca="1" si="195"/>
        <v>非低收入</v>
      </c>
      <c r="R471" t="str">
        <f t="shared" ca="1" si="196"/>
        <v>中等收入</v>
      </c>
      <c r="S471" t="str">
        <f t="shared" ca="1" si="197"/>
        <v>综合评分合格</v>
      </c>
      <c r="T471" t="str">
        <f t="shared" ca="1" si="198"/>
        <v>非优秀</v>
      </c>
      <c r="U471" t="str">
        <f t="shared" ca="1" si="199"/>
        <v>综合评分合格</v>
      </c>
      <c r="V471" t="str">
        <f t="shared" ca="1" si="200"/>
        <v>文采斐然</v>
      </c>
      <c r="W471" t="str">
        <f t="shared" ca="1" si="201"/>
        <v/>
      </c>
      <c r="X471" t="str">
        <f t="shared" ca="1" si="202"/>
        <v/>
      </c>
      <c r="Y471" t="str">
        <f t="shared" ca="1" si="203"/>
        <v/>
      </c>
      <c r="Z471" t="str">
        <f t="shared" ca="1" si="204"/>
        <v/>
      </c>
      <c r="AA471" t="str">
        <f t="shared" ca="1" si="205"/>
        <v/>
      </c>
      <c r="AB471" t="str">
        <f t="shared" ca="1" si="206"/>
        <v>算法狂魔</v>
      </c>
      <c r="AC471" t="str">
        <f t="shared" ca="1" si="207"/>
        <v>分析师100470属于中等收入人群,能力综合评分合格</v>
      </c>
      <c r="AD471" t="str">
        <f t="shared" ca="1" si="208"/>
        <v>文采斐然</v>
      </c>
      <c r="AE471" t="str">
        <f t="shared" ca="1" si="209"/>
        <v>算法狂魔</v>
      </c>
      <c r="AF471" t="str">
        <f t="shared" ca="1" si="210"/>
        <v>分析师100470属于中等收入人群,能力综合评分合格 此人文采斐然也是算法狂魔。</v>
      </c>
    </row>
    <row r="472" spans="1:32" x14ac:dyDescent="0.2">
      <c r="A472">
        <v>100471</v>
      </c>
      <c r="B472" s="3">
        <f t="shared" ca="1" si="187"/>
        <v>8399.9691167535402</v>
      </c>
      <c r="C472" s="3">
        <f t="shared" ca="1" si="188"/>
        <v>65.167039095074472</v>
      </c>
      <c r="D472" t="str">
        <f t="shared" ca="1" si="189"/>
        <v>女</v>
      </c>
      <c r="E472" s="3">
        <f t="shared" ca="1" si="190"/>
        <v>21977.955932438177</v>
      </c>
      <c r="F472" s="3">
        <f t="shared" ca="1" si="191"/>
        <v>13</v>
      </c>
      <c r="G472">
        <f t="shared" ca="1" si="186"/>
        <v>3</v>
      </c>
      <c r="H472">
        <f t="shared" ca="1" si="185"/>
        <v>5</v>
      </c>
      <c r="I472">
        <f t="shared" ca="1" si="185"/>
        <v>5</v>
      </c>
      <c r="J472">
        <f t="shared" ca="1" si="185"/>
        <v>5</v>
      </c>
      <c r="K472">
        <f t="shared" ca="1" si="185"/>
        <v>3</v>
      </c>
      <c r="L472">
        <f t="shared" ca="1" si="185"/>
        <v>3</v>
      </c>
      <c r="M472">
        <f t="shared" ca="1" si="185"/>
        <v>4</v>
      </c>
      <c r="N472" s="2">
        <f t="shared" ca="1" si="192"/>
        <v>4.5</v>
      </c>
      <c r="O472" s="2">
        <f t="shared" ca="1" si="193"/>
        <v>3.3333333333333335</v>
      </c>
      <c r="P472" s="2">
        <f t="shared" ca="1" si="194"/>
        <v>4.0333333333333332</v>
      </c>
      <c r="Q472" t="str">
        <f t="shared" ca="1" si="195"/>
        <v>非低收入</v>
      </c>
      <c r="R472" t="str">
        <f t="shared" ca="1" si="196"/>
        <v>高收入</v>
      </c>
      <c r="S472" t="str">
        <f t="shared" ca="1" si="197"/>
        <v>综合评分合格</v>
      </c>
      <c r="T472" t="str">
        <f t="shared" ca="1" si="198"/>
        <v>非优秀</v>
      </c>
      <c r="U472" t="str">
        <f t="shared" ca="1" si="199"/>
        <v>综合评分合格</v>
      </c>
      <c r="V472" t="str">
        <f t="shared" ca="1" si="200"/>
        <v/>
      </c>
      <c r="W472" t="str">
        <f t="shared" ca="1" si="201"/>
        <v/>
      </c>
      <c r="X472" t="str">
        <f t="shared" ca="1" si="202"/>
        <v/>
      </c>
      <c r="Y472" t="str">
        <f t="shared" ca="1" si="203"/>
        <v/>
      </c>
      <c r="Z472" t="str">
        <f t="shared" ca="1" si="204"/>
        <v>Excel达人</v>
      </c>
      <c r="AA472" t="str">
        <f t="shared" ca="1" si="205"/>
        <v>可视化高手</v>
      </c>
      <c r="AB472" t="str">
        <f t="shared" ca="1" si="206"/>
        <v>算法狂魔</v>
      </c>
      <c r="AC472" t="str">
        <f t="shared" ca="1" si="207"/>
        <v>分析师100471属于高收入人群,能力综合评分合格</v>
      </c>
      <c r="AD472" t="str">
        <f t="shared" ca="1" si="208"/>
        <v/>
      </c>
      <c r="AE472" t="str">
        <f t="shared" ca="1" si="209"/>
        <v>Excel达人 可视化高手 算法狂魔</v>
      </c>
      <c r="AF472" t="str">
        <f t="shared" ca="1" si="210"/>
        <v>分析师100471属于高收入人群,能力综合评分合格 也是Excel达人 可视化高手 算法狂魔。</v>
      </c>
    </row>
    <row r="473" spans="1:32" x14ac:dyDescent="0.2">
      <c r="A473">
        <v>100472</v>
      </c>
      <c r="B473" s="3">
        <f t="shared" ca="1" si="187"/>
        <v>5531.9742089638748</v>
      </c>
      <c r="C473" s="3">
        <f t="shared" ca="1" si="188"/>
        <v>45.176353065635908</v>
      </c>
      <c r="D473" t="str">
        <f t="shared" ca="1" si="189"/>
        <v>女</v>
      </c>
      <c r="E473" s="3">
        <f t="shared" ca="1" si="190"/>
        <v>8218.131197091041</v>
      </c>
      <c r="F473" s="3">
        <f t="shared" ca="1" si="191"/>
        <v>18</v>
      </c>
      <c r="G473">
        <f t="shared" ca="1" si="186"/>
        <v>4</v>
      </c>
      <c r="H473">
        <f t="shared" ca="1" si="185"/>
        <v>4</v>
      </c>
      <c r="I473">
        <f t="shared" ca="1" si="185"/>
        <v>5</v>
      </c>
      <c r="J473">
        <f t="shared" ca="1" si="185"/>
        <v>5</v>
      </c>
      <c r="K473">
        <f t="shared" ca="1" si="185"/>
        <v>5</v>
      </c>
      <c r="L473">
        <f t="shared" ca="1" si="185"/>
        <v>4</v>
      </c>
      <c r="M473">
        <f t="shared" ca="1" si="185"/>
        <v>5</v>
      </c>
      <c r="N473" s="2">
        <f t="shared" ca="1" si="192"/>
        <v>4.5</v>
      </c>
      <c r="O473" s="2">
        <f t="shared" ca="1" si="193"/>
        <v>4.666666666666667</v>
      </c>
      <c r="P473" s="2">
        <f t="shared" ca="1" si="194"/>
        <v>4.5666666666666664</v>
      </c>
      <c r="Q473" t="str">
        <f t="shared" ca="1" si="195"/>
        <v>非低收入</v>
      </c>
      <c r="R473" t="str">
        <f t="shared" ca="1" si="196"/>
        <v>中高收入</v>
      </c>
      <c r="S473" t="str">
        <f t="shared" ca="1" si="197"/>
        <v>综合评分合格</v>
      </c>
      <c r="T473" t="str">
        <f t="shared" ca="1" si="198"/>
        <v>非优秀</v>
      </c>
      <c r="U473" t="str">
        <f t="shared" ca="1" si="199"/>
        <v>综合评分合格</v>
      </c>
      <c r="V473" t="str">
        <f t="shared" ca="1" si="200"/>
        <v>文采斐然</v>
      </c>
      <c r="W473" t="str">
        <f t="shared" ca="1" si="201"/>
        <v/>
      </c>
      <c r="X473" t="str">
        <f t="shared" ca="1" si="202"/>
        <v>颜值爆表</v>
      </c>
      <c r="Y473" t="str">
        <f t="shared" ca="1" si="203"/>
        <v/>
      </c>
      <c r="Z473" t="str">
        <f t="shared" ca="1" si="204"/>
        <v/>
      </c>
      <c r="AA473" t="str">
        <f t="shared" ca="1" si="205"/>
        <v>可视化高手</v>
      </c>
      <c r="AB473" t="str">
        <f t="shared" ca="1" si="206"/>
        <v>算法狂魔</v>
      </c>
      <c r="AC473" t="str">
        <f t="shared" ca="1" si="207"/>
        <v>分析师100472属于中高收入人群,能力综合评分合格</v>
      </c>
      <c r="AD473" t="str">
        <f t="shared" ca="1" si="208"/>
        <v>文采斐然 颜值爆表</v>
      </c>
      <c r="AE473" t="str">
        <f t="shared" ca="1" si="209"/>
        <v>可视化高手 算法狂魔</v>
      </c>
      <c r="AF473" t="str">
        <f t="shared" ca="1" si="210"/>
        <v>分析师100472属于中高收入人群,能力综合评分合格 此人文采斐然 颜值爆表也是可视化高手 算法狂魔。</v>
      </c>
    </row>
    <row r="474" spans="1:32" x14ac:dyDescent="0.2">
      <c r="A474">
        <v>100473</v>
      </c>
      <c r="B474" s="3">
        <f t="shared" ca="1" si="187"/>
        <v>7483.7854666069561</v>
      </c>
      <c r="C474" s="3">
        <f t="shared" ca="1" si="188"/>
        <v>67.646112403650108</v>
      </c>
      <c r="D474" t="str">
        <f t="shared" ca="1" si="189"/>
        <v>女</v>
      </c>
      <c r="E474" s="3">
        <f t="shared" ca="1" si="190"/>
        <v>2606.6851867483879</v>
      </c>
      <c r="F474" s="3">
        <f t="shared" ca="1" si="191"/>
        <v>14</v>
      </c>
      <c r="G474">
        <f t="shared" ca="1" si="186"/>
        <v>4</v>
      </c>
      <c r="H474">
        <f t="shared" ca="1" si="185"/>
        <v>3</v>
      </c>
      <c r="I474">
        <f t="shared" ca="1" si="185"/>
        <v>5</v>
      </c>
      <c r="J474">
        <f t="shared" ca="1" si="185"/>
        <v>5</v>
      </c>
      <c r="K474">
        <f t="shared" ca="1" si="185"/>
        <v>5</v>
      </c>
      <c r="L474">
        <f t="shared" ca="1" si="185"/>
        <v>5</v>
      </c>
      <c r="M474">
        <f t="shared" ca="1" si="185"/>
        <v>4</v>
      </c>
      <c r="N474" s="2">
        <f t="shared" ca="1" si="192"/>
        <v>4.25</v>
      </c>
      <c r="O474" s="2">
        <f t="shared" ca="1" si="193"/>
        <v>4.666666666666667</v>
      </c>
      <c r="P474" s="2">
        <f t="shared" ca="1" si="194"/>
        <v>4.416666666666667</v>
      </c>
      <c r="Q474" t="str">
        <f t="shared" ca="1" si="195"/>
        <v>低收入</v>
      </c>
      <c r="R474" t="str">
        <f t="shared" ca="1" si="196"/>
        <v>低收入</v>
      </c>
      <c r="S474" t="str">
        <f t="shared" ca="1" si="197"/>
        <v>综合评分合格</v>
      </c>
      <c r="T474" t="str">
        <f t="shared" ca="1" si="198"/>
        <v>非优秀</v>
      </c>
      <c r="U474" t="str">
        <f t="shared" ca="1" si="199"/>
        <v>综合评分合格</v>
      </c>
      <c r="V474" t="str">
        <f t="shared" ca="1" si="200"/>
        <v>文采斐然</v>
      </c>
      <c r="W474" t="str">
        <f t="shared" ca="1" si="201"/>
        <v>口灿莲花</v>
      </c>
      <c r="X474" t="str">
        <f t="shared" ca="1" si="202"/>
        <v/>
      </c>
      <c r="Y474" t="str">
        <f t="shared" ca="1" si="203"/>
        <v/>
      </c>
      <c r="Z474" t="str">
        <f t="shared" ca="1" si="204"/>
        <v/>
      </c>
      <c r="AA474" t="str">
        <f t="shared" ca="1" si="205"/>
        <v>可视化高手</v>
      </c>
      <c r="AB474" t="str">
        <f t="shared" ca="1" si="206"/>
        <v>算法狂魔</v>
      </c>
      <c r="AC474" t="str">
        <f t="shared" ca="1" si="207"/>
        <v>分析师100473属于低收入人群,能力综合评分合格</v>
      </c>
      <c r="AD474" t="str">
        <f t="shared" ca="1" si="208"/>
        <v>文采斐然 口灿莲花</v>
      </c>
      <c r="AE474" t="str">
        <f t="shared" ca="1" si="209"/>
        <v>可视化高手 算法狂魔</v>
      </c>
      <c r="AF474" t="str">
        <f t="shared" ca="1" si="210"/>
        <v>分析师100473属于低收入人群,能力综合评分合格 此人文采斐然 口灿莲花也是可视化高手 算法狂魔。</v>
      </c>
    </row>
    <row r="475" spans="1:32" x14ac:dyDescent="0.2">
      <c r="A475">
        <v>100474</v>
      </c>
      <c r="B475" s="3">
        <f t="shared" ca="1" si="187"/>
        <v>6091.9528182045842</v>
      </c>
      <c r="C475" s="3">
        <f t="shared" ca="1" si="188"/>
        <v>40.336846576684991</v>
      </c>
      <c r="D475" t="str">
        <f t="shared" ca="1" si="189"/>
        <v>女</v>
      </c>
      <c r="E475" s="3">
        <f t="shared" ca="1" si="190"/>
        <v>18267.349525273647</v>
      </c>
      <c r="F475" s="3">
        <f t="shared" ca="1" si="191"/>
        <v>13</v>
      </c>
      <c r="G475">
        <f t="shared" ca="1" si="186"/>
        <v>5</v>
      </c>
      <c r="H475">
        <f t="shared" ca="1" si="185"/>
        <v>3</v>
      </c>
      <c r="I475">
        <f t="shared" ca="1" si="185"/>
        <v>5</v>
      </c>
      <c r="J475">
        <f t="shared" ca="1" si="185"/>
        <v>5</v>
      </c>
      <c r="K475">
        <f t="shared" ca="1" si="185"/>
        <v>5</v>
      </c>
      <c r="L475">
        <f t="shared" ca="1" si="185"/>
        <v>3</v>
      </c>
      <c r="M475">
        <f t="shared" ca="1" si="185"/>
        <v>5</v>
      </c>
      <c r="N475" s="2">
        <f t="shared" ca="1" si="192"/>
        <v>4.5</v>
      </c>
      <c r="O475" s="2">
        <f t="shared" ca="1" si="193"/>
        <v>4.333333333333333</v>
      </c>
      <c r="P475" s="2">
        <f t="shared" ca="1" si="194"/>
        <v>4.4333333333333336</v>
      </c>
      <c r="Q475" t="str">
        <f t="shared" ca="1" si="195"/>
        <v>非低收入</v>
      </c>
      <c r="R475" t="str">
        <f t="shared" ca="1" si="196"/>
        <v>高收入</v>
      </c>
      <c r="S475" t="str">
        <f t="shared" ca="1" si="197"/>
        <v>综合评分合格</v>
      </c>
      <c r="T475" t="str">
        <f t="shared" ca="1" si="198"/>
        <v>非优秀</v>
      </c>
      <c r="U475" t="str">
        <f t="shared" ca="1" si="199"/>
        <v>综合评分合格</v>
      </c>
      <c r="V475" t="str">
        <f t="shared" ca="1" si="200"/>
        <v>文采斐然</v>
      </c>
      <c r="W475" t="str">
        <f t="shared" ca="1" si="201"/>
        <v/>
      </c>
      <c r="X475" t="str">
        <f t="shared" ca="1" si="202"/>
        <v>颜值爆表</v>
      </c>
      <c r="Y475" t="str">
        <f t="shared" ca="1" si="203"/>
        <v>SQL大神</v>
      </c>
      <c r="Z475" t="str">
        <f t="shared" ca="1" si="204"/>
        <v/>
      </c>
      <c r="AA475" t="str">
        <f t="shared" ca="1" si="205"/>
        <v>可视化高手</v>
      </c>
      <c r="AB475" t="str">
        <f t="shared" ca="1" si="206"/>
        <v>算法狂魔</v>
      </c>
      <c r="AC475" t="str">
        <f t="shared" ca="1" si="207"/>
        <v>分析师100474属于高收入人群,能力综合评分合格</v>
      </c>
      <c r="AD475" t="str">
        <f t="shared" ca="1" si="208"/>
        <v>文采斐然 颜值爆表</v>
      </c>
      <c r="AE475" t="str">
        <f t="shared" ca="1" si="209"/>
        <v>SQL大神 可视化高手 算法狂魔</v>
      </c>
      <c r="AF475" t="str">
        <f t="shared" ca="1" si="210"/>
        <v>分析师100474属于高收入人群,能力综合评分合格 此人文采斐然 颜值爆表也是SQL大神 可视化高手 算法狂魔。</v>
      </c>
    </row>
    <row r="476" spans="1:32" x14ac:dyDescent="0.2">
      <c r="A476">
        <v>100475</v>
      </c>
      <c r="B476" s="3">
        <f t="shared" ca="1" si="187"/>
        <v>258.41530340701246</v>
      </c>
      <c r="C476" s="3">
        <f t="shared" ca="1" si="188"/>
        <v>49.586000955371311</v>
      </c>
      <c r="D476" t="str">
        <f t="shared" ca="1" si="189"/>
        <v>女</v>
      </c>
      <c r="E476" s="3">
        <f t="shared" ca="1" si="190"/>
        <v>17108.229276334387</v>
      </c>
      <c r="F476" s="3">
        <f t="shared" ca="1" si="191"/>
        <v>13</v>
      </c>
      <c r="G476">
        <f t="shared" ca="1" si="186"/>
        <v>5</v>
      </c>
      <c r="H476">
        <f t="shared" ca="1" si="185"/>
        <v>4</v>
      </c>
      <c r="I476">
        <f t="shared" ca="1" si="185"/>
        <v>3</v>
      </c>
      <c r="J476">
        <f t="shared" ca="1" si="185"/>
        <v>3</v>
      </c>
      <c r="K476">
        <f t="shared" ca="1" si="185"/>
        <v>5</v>
      </c>
      <c r="L476">
        <f t="shared" ca="1" si="185"/>
        <v>4</v>
      </c>
      <c r="M476">
        <f t="shared" ca="1" si="185"/>
        <v>3</v>
      </c>
      <c r="N476" s="2">
        <f t="shared" ca="1" si="192"/>
        <v>3.75</v>
      </c>
      <c r="O476" s="2">
        <f t="shared" ca="1" si="193"/>
        <v>4</v>
      </c>
      <c r="P476" s="2">
        <f t="shared" ca="1" si="194"/>
        <v>3.85</v>
      </c>
      <c r="Q476" t="str">
        <f t="shared" ca="1" si="195"/>
        <v>非低收入</v>
      </c>
      <c r="R476" t="str">
        <f t="shared" ca="1" si="196"/>
        <v>高收入</v>
      </c>
      <c r="S476" t="str">
        <f t="shared" ca="1" si="197"/>
        <v>综合评分合格</v>
      </c>
      <c r="T476" t="str">
        <f t="shared" ca="1" si="198"/>
        <v>非优秀</v>
      </c>
      <c r="U476" t="str">
        <f t="shared" ca="1" si="199"/>
        <v>综合评分合格</v>
      </c>
      <c r="V476" t="str">
        <f t="shared" ca="1" si="200"/>
        <v>文采斐然</v>
      </c>
      <c r="W476" t="str">
        <f t="shared" ca="1" si="201"/>
        <v/>
      </c>
      <c r="X476" t="str">
        <f t="shared" ca="1" si="202"/>
        <v/>
      </c>
      <c r="Y476" t="str">
        <f t="shared" ca="1" si="203"/>
        <v>SQL大神</v>
      </c>
      <c r="Z476" t="str">
        <f t="shared" ca="1" si="204"/>
        <v/>
      </c>
      <c r="AA476" t="str">
        <f t="shared" ca="1" si="205"/>
        <v/>
      </c>
      <c r="AB476" t="str">
        <f t="shared" ca="1" si="206"/>
        <v/>
      </c>
      <c r="AC476" t="str">
        <f t="shared" ca="1" si="207"/>
        <v>分析师100475属于高收入人群,能力综合评分合格</v>
      </c>
      <c r="AD476" t="str">
        <f t="shared" ca="1" si="208"/>
        <v>文采斐然</v>
      </c>
      <c r="AE476" t="str">
        <f t="shared" ca="1" si="209"/>
        <v>SQL大神</v>
      </c>
      <c r="AF476" t="str">
        <f t="shared" ca="1" si="210"/>
        <v>分析师100475属于高收入人群,能力综合评分合格 此人文采斐然也是SQL大神。</v>
      </c>
    </row>
    <row r="477" spans="1:32" x14ac:dyDescent="0.2">
      <c r="A477">
        <v>100476</v>
      </c>
      <c r="B477" s="3">
        <f t="shared" ca="1" si="187"/>
        <v>5725.7260213609716</v>
      </c>
      <c r="C477" s="3">
        <f t="shared" ca="1" si="188"/>
        <v>47.534715643867585</v>
      </c>
      <c r="D477" t="str">
        <f t="shared" ca="1" si="189"/>
        <v>女</v>
      </c>
      <c r="E477" s="3">
        <f t="shared" ca="1" si="190"/>
        <v>4363.0182313073874</v>
      </c>
      <c r="F477" s="3">
        <f t="shared" ca="1" si="191"/>
        <v>11</v>
      </c>
      <c r="G477">
        <f t="shared" ca="1" si="186"/>
        <v>5</v>
      </c>
      <c r="H477">
        <f t="shared" ca="1" si="185"/>
        <v>5</v>
      </c>
      <c r="I477">
        <f t="shared" ref="H477:M519" ca="1" si="211">IF(RAND()&lt;0.5,5,IF(RAND()&lt;0.7,4,IF(RAND()&lt;0.8,3,IF(RAND()&lt;0.9,2,1))))</f>
        <v>5</v>
      </c>
      <c r="J477">
        <f t="shared" ca="1" si="211"/>
        <v>3</v>
      </c>
      <c r="K477">
        <f t="shared" ca="1" si="211"/>
        <v>4</v>
      </c>
      <c r="L477">
        <f t="shared" ca="1" si="211"/>
        <v>5</v>
      </c>
      <c r="M477">
        <f t="shared" ca="1" si="211"/>
        <v>4</v>
      </c>
      <c r="N477" s="2">
        <f t="shared" ca="1" si="192"/>
        <v>4.5</v>
      </c>
      <c r="O477" s="2">
        <f t="shared" ca="1" si="193"/>
        <v>4.333333333333333</v>
      </c>
      <c r="P477" s="2">
        <f t="shared" ca="1" si="194"/>
        <v>4.4333333333333336</v>
      </c>
      <c r="Q477" t="str">
        <f t="shared" ca="1" si="195"/>
        <v>非低收入</v>
      </c>
      <c r="R477" t="str">
        <f t="shared" ca="1" si="196"/>
        <v>中等收入</v>
      </c>
      <c r="S477" t="str">
        <f t="shared" ca="1" si="197"/>
        <v>综合评分合格</v>
      </c>
      <c r="T477" t="str">
        <f t="shared" ca="1" si="198"/>
        <v>非优秀</v>
      </c>
      <c r="U477" t="str">
        <f t="shared" ca="1" si="199"/>
        <v>综合评分合格</v>
      </c>
      <c r="V477" t="str">
        <f t="shared" ca="1" si="200"/>
        <v/>
      </c>
      <c r="W477" t="str">
        <f t="shared" ca="1" si="201"/>
        <v>口灿莲花</v>
      </c>
      <c r="X477" t="str">
        <f t="shared" ca="1" si="202"/>
        <v/>
      </c>
      <c r="Y477" t="str">
        <f t="shared" ca="1" si="203"/>
        <v>SQL大神</v>
      </c>
      <c r="Z477" t="str">
        <f t="shared" ca="1" si="204"/>
        <v>Excel达人</v>
      </c>
      <c r="AA477" t="str">
        <f t="shared" ca="1" si="205"/>
        <v>可视化高手</v>
      </c>
      <c r="AB477" t="str">
        <f t="shared" ca="1" si="206"/>
        <v/>
      </c>
      <c r="AC477" t="str">
        <f t="shared" ca="1" si="207"/>
        <v>分析师100476属于中等收入人群,能力综合评分合格</v>
      </c>
      <c r="AD477" t="str">
        <f t="shared" ca="1" si="208"/>
        <v>口灿莲花</v>
      </c>
      <c r="AE477" t="str">
        <f t="shared" ca="1" si="209"/>
        <v>SQL大神 Excel达人 可视化高手</v>
      </c>
      <c r="AF477" t="str">
        <f t="shared" ca="1" si="210"/>
        <v>分析师100476属于中等收入人群,能力综合评分合格 此人口灿莲花也是SQL大神 Excel达人 可视化高手。</v>
      </c>
    </row>
    <row r="478" spans="1:32" x14ac:dyDescent="0.2">
      <c r="A478">
        <v>100477</v>
      </c>
      <c r="B478" s="3">
        <f t="shared" ca="1" si="187"/>
        <v>1296.4268963726333</v>
      </c>
      <c r="C478" s="3">
        <f t="shared" ca="1" si="188"/>
        <v>39.018950360070676</v>
      </c>
      <c r="D478" t="str">
        <f t="shared" ca="1" si="189"/>
        <v>女</v>
      </c>
      <c r="E478" s="3">
        <f t="shared" ca="1" si="190"/>
        <v>2315.5266227035413</v>
      </c>
      <c r="F478" s="3">
        <f t="shared" ca="1" si="191"/>
        <v>7</v>
      </c>
      <c r="G478">
        <f t="shared" ca="1" si="186"/>
        <v>5</v>
      </c>
      <c r="H478">
        <f t="shared" ca="1" si="211"/>
        <v>4</v>
      </c>
      <c r="I478">
        <f t="shared" ca="1" si="211"/>
        <v>5</v>
      </c>
      <c r="J478">
        <f t="shared" ca="1" si="211"/>
        <v>4</v>
      </c>
      <c r="K478">
        <f t="shared" ca="1" si="211"/>
        <v>4</v>
      </c>
      <c r="L478">
        <f t="shared" ca="1" si="211"/>
        <v>4</v>
      </c>
      <c r="M478">
        <f t="shared" ca="1" si="211"/>
        <v>5</v>
      </c>
      <c r="N478" s="2">
        <f t="shared" ca="1" si="192"/>
        <v>4.5</v>
      </c>
      <c r="O478" s="2">
        <f t="shared" ca="1" si="193"/>
        <v>4.333333333333333</v>
      </c>
      <c r="P478" s="2">
        <f t="shared" ca="1" si="194"/>
        <v>4.4333333333333336</v>
      </c>
      <c r="Q478" t="str">
        <f t="shared" ca="1" si="195"/>
        <v>低收入</v>
      </c>
      <c r="R478" t="str">
        <f t="shared" ca="1" si="196"/>
        <v>低收入</v>
      </c>
      <c r="S478" t="str">
        <f t="shared" ca="1" si="197"/>
        <v>综合评分合格</v>
      </c>
      <c r="T478" t="str">
        <f t="shared" ca="1" si="198"/>
        <v>非优秀</v>
      </c>
      <c r="U478" t="str">
        <f t="shared" ca="1" si="199"/>
        <v>综合评分合格</v>
      </c>
      <c r="V478" t="str">
        <f t="shared" ca="1" si="200"/>
        <v/>
      </c>
      <c r="W478" t="str">
        <f t="shared" ca="1" si="201"/>
        <v/>
      </c>
      <c r="X478" t="str">
        <f t="shared" ca="1" si="202"/>
        <v>颜值爆表</v>
      </c>
      <c r="Y478" t="str">
        <f t="shared" ca="1" si="203"/>
        <v>SQL大神</v>
      </c>
      <c r="Z478" t="str">
        <f t="shared" ca="1" si="204"/>
        <v/>
      </c>
      <c r="AA478" t="str">
        <f t="shared" ca="1" si="205"/>
        <v>可视化高手</v>
      </c>
      <c r="AB478" t="str">
        <f t="shared" ca="1" si="206"/>
        <v/>
      </c>
      <c r="AC478" t="str">
        <f t="shared" ca="1" si="207"/>
        <v>分析师100477属于低收入人群,能力综合评分合格</v>
      </c>
      <c r="AD478" t="str">
        <f t="shared" ca="1" si="208"/>
        <v>颜值爆表</v>
      </c>
      <c r="AE478" t="str">
        <f t="shared" ca="1" si="209"/>
        <v>SQL大神 可视化高手</v>
      </c>
      <c r="AF478" t="str">
        <f t="shared" ca="1" si="210"/>
        <v>分析师100477属于低收入人群,能力综合评分合格 此人颜值爆表也是SQL大神 可视化高手。</v>
      </c>
    </row>
    <row r="479" spans="1:32" x14ac:dyDescent="0.2">
      <c r="A479">
        <v>100478</v>
      </c>
      <c r="B479" s="3">
        <f t="shared" ca="1" si="187"/>
        <v>9093.7733872155368</v>
      </c>
      <c r="C479" s="3">
        <f t="shared" ca="1" si="188"/>
        <v>22.779961574103346</v>
      </c>
      <c r="D479" t="str">
        <f t="shared" ca="1" si="189"/>
        <v>男</v>
      </c>
      <c r="E479" s="3">
        <f t="shared" ca="1" si="190"/>
        <v>4462.1006570598183</v>
      </c>
      <c r="F479" s="3">
        <f t="shared" ca="1" si="191"/>
        <v>19</v>
      </c>
      <c r="G479">
        <f t="shared" ca="1" si="186"/>
        <v>4</v>
      </c>
      <c r="H479">
        <f t="shared" ca="1" si="211"/>
        <v>4</v>
      </c>
      <c r="I479">
        <f t="shared" ca="1" si="211"/>
        <v>4</v>
      </c>
      <c r="J479">
        <f t="shared" ca="1" si="211"/>
        <v>4</v>
      </c>
      <c r="K479">
        <f t="shared" ca="1" si="211"/>
        <v>4</v>
      </c>
      <c r="L479">
        <f t="shared" ca="1" si="211"/>
        <v>5</v>
      </c>
      <c r="M479">
        <f t="shared" ca="1" si="211"/>
        <v>5</v>
      </c>
      <c r="N479" s="2">
        <f t="shared" ca="1" si="192"/>
        <v>4</v>
      </c>
      <c r="O479" s="2">
        <f t="shared" ca="1" si="193"/>
        <v>4.666666666666667</v>
      </c>
      <c r="P479" s="2">
        <f t="shared" ca="1" si="194"/>
        <v>4.2666666666666666</v>
      </c>
      <c r="Q479" t="str">
        <f t="shared" ca="1" si="195"/>
        <v>非低收入</v>
      </c>
      <c r="R479" t="str">
        <f t="shared" ca="1" si="196"/>
        <v>中等收入</v>
      </c>
      <c r="S479" t="str">
        <f t="shared" ca="1" si="197"/>
        <v>综合评分合格</v>
      </c>
      <c r="T479" t="str">
        <f t="shared" ca="1" si="198"/>
        <v>非优秀</v>
      </c>
      <c r="U479" t="str">
        <f t="shared" ca="1" si="199"/>
        <v>综合评分合格</v>
      </c>
      <c r="V479" t="str">
        <f t="shared" ca="1" si="200"/>
        <v/>
      </c>
      <c r="W479" t="str">
        <f t="shared" ca="1" si="201"/>
        <v>口灿莲花</v>
      </c>
      <c r="X479" t="str">
        <f t="shared" ca="1" si="202"/>
        <v>颜值爆表</v>
      </c>
      <c r="Y479" t="str">
        <f t="shared" ca="1" si="203"/>
        <v/>
      </c>
      <c r="Z479" t="str">
        <f t="shared" ca="1" si="204"/>
        <v/>
      </c>
      <c r="AA479" t="str">
        <f t="shared" ca="1" si="205"/>
        <v/>
      </c>
      <c r="AB479" t="str">
        <f t="shared" ca="1" si="206"/>
        <v/>
      </c>
      <c r="AC479" t="str">
        <f t="shared" ca="1" si="207"/>
        <v>分析师100478属于中等收入人群,能力综合评分合格</v>
      </c>
      <c r="AD479" t="str">
        <f t="shared" ca="1" si="208"/>
        <v>口灿莲花 颜值爆表</v>
      </c>
      <c r="AE479" t="str">
        <f t="shared" ca="1" si="209"/>
        <v/>
      </c>
      <c r="AF479" t="str">
        <f t="shared" ca="1" si="210"/>
        <v>分析师100478属于中等收入人群,能力综合评分合格 此人口灿莲花 颜值爆表。</v>
      </c>
    </row>
    <row r="480" spans="1:32" x14ac:dyDescent="0.2">
      <c r="A480">
        <v>100479</v>
      </c>
      <c r="B480" s="3">
        <f t="shared" ca="1" si="187"/>
        <v>4344.8250578638572</v>
      </c>
      <c r="C480" s="3">
        <f t="shared" ca="1" si="188"/>
        <v>52.851019436570347</v>
      </c>
      <c r="D480" t="str">
        <f t="shared" ca="1" si="189"/>
        <v>男</v>
      </c>
      <c r="E480" s="3">
        <f t="shared" ca="1" si="190"/>
        <v>21616.570779443689</v>
      </c>
      <c r="F480" s="3">
        <f t="shared" ca="1" si="191"/>
        <v>3</v>
      </c>
      <c r="G480">
        <f t="shared" ca="1" si="186"/>
        <v>3</v>
      </c>
      <c r="H480">
        <f t="shared" ca="1" si="211"/>
        <v>5</v>
      </c>
      <c r="I480">
        <f t="shared" ca="1" si="211"/>
        <v>5</v>
      </c>
      <c r="J480">
        <f t="shared" ca="1" si="211"/>
        <v>5</v>
      </c>
      <c r="K480">
        <f t="shared" ca="1" si="211"/>
        <v>2</v>
      </c>
      <c r="L480">
        <f t="shared" ca="1" si="211"/>
        <v>3</v>
      </c>
      <c r="M480">
        <f t="shared" ca="1" si="211"/>
        <v>4</v>
      </c>
      <c r="N480" s="2">
        <f t="shared" ca="1" si="192"/>
        <v>4.5</v>
      </c>
      <c r="O480" s="2">
        <f t="shared" ca="1" si="193"/>
        <v>3</v>
      </c>
      <c r="P480" s="2">
        <f t="shared" ca="1" si="194"/>
        <v>3.9</v>
      </c>
      <c r="Q480" t="str">
        <f t="shared" ca="1" si="195"/>
        <v>非低收入</v>
      </c>
      <c r="R480" t="str">
        <f t="shared" ca="1" si="196"/>
        <v>高收入</v>
      </c>
      <c r="S480" t="str">
        <f t="shared" ca="1" si="197"/>
        <v>综合评分合格</v>
      </c>
      <c r="T480" t="str">
        <f t="shared" ca="1" si="198"/>
        <v>非优秀</v>
      </c>
      <c r="U480" t="str">
        <f t="shared" ca="1" si="199"/>
        <v>综合评分合格</v>
      </c>
      <c r="V480" t="str">
        <f t="shared" ca="1" si="200"/>
        <v/>
      </c>
      <c r="W480" t="str">
        <f t="shared" ca="1" si="201"/>
        <v/>
      </c>
      <c r="X480" t="str">
        <f t="shared" ca="1" si="202"/>
        <v/>
      </c>
      <c r="Y480" t="str">
        <f t="shared" ca="1" si="203"/>
        <v/>
      </c>
      <c r="Z480" t="str">
        <f t="shared" ca="1" si="204"/>
        <v>Excel达人</v>
      </c>
      <c r="AA480" t="str">
        <f t="shared" ca="1" si="205"/>
        <v>可视化高手</v>
      </c>
      <c r="AB480" t="str">
        <f t="shared" ca="1" si="206"/>
        <v>算法狂魔</v>
      </c>
      <c r="AC480" t="str">
        <f t="shared" ca="1" si="207"/>
        <v>分析师100479属于高收入人群,能力综合评分合格</v>
      </c>
      <c r="AD480" t="str">
        <f t="shared" ca="1" si="208"/>
        <v/>
      </c>
      <c r="AE480" t="str">
        <f t="shared" ca="1" si="209"/>
        <v>Excel达人 可视化高手 算法狂魔</v>
      </c>
      <c r="AF480" t="str">
        <f t="shared" ca="1" si="210"/>
        <v>分析师100479属于高收入人群,能力综合评分合格 也是Excel达人 可视化高手 算法狂魔。</v>
      </c>
    </row>
    <row r="481" spans="1:32" x14ac:dyDescent="0.2">
      <c r="A481">
        <v>100480</v>
      </c>
      <c r="B481" s="3">
        <f t="shared" ca="1" si="187"/>
        <v>9280.6939210990422</v>
      </c>
      <c r="C481" s="3">
        <f t="shared" ca="1" si="188"/>
        <v>62.264559370108323</v>
      </c>
      <c r="D481" t="str">
        <f t="shared" ca="1" si="189"/>
        <v>女</v>
      </c>
      <c r="E481" s="3">
        <f t="shared" ca="1" si="190"/>
        <v>13737.786593451401</v>
      </c>
      <c r="F481" s="3">
        <f t="shared" ca="1" si="191"/>
        <v>18</v>
      </c>
      <c r="G481">
        <f t="shared" ca="1" si="186"/>
        <v>5</v>
      </c>
      <c r="H481">
        <f t="shared" ca="1" si="211"/>
        <v>4</v>
      </c>
      <c r="I481">
        <f t="shared" ca="1" si="211"/>
        <v>5</v>
      </c>
      <c r="J481">
        <f t="shared" ca="1" si="211"/>
        <v>4</v>
      </c>
      <c r="K481">
        <f t="shared" ca="1" si="211"/>
        <v>4</v>
      </c>
      <c r="L481">
        <f t="shared" ca="1" si="211"/>
        <v>5</v>
      </c>
      <c r="M481">
        <f t="shared" ca="1" si="211"/>
        <v>5</v>
      </c>
      <c r="N481" s="2">
        <f t="shared" ca="1" si="192"/>
        <v>4.5</v>
      </c>
      <c r="O481" s="2">
        <f t="shared" ca="1" si="193"/>
        <v>4.666666666666667</v>
      </c>
      <c r="P481" s="2">
        <f t="shared" ca="1" si="194"/>
        <v>4.5666666666666664</v>
      </c>
      <c r="Q481" t="str">
        <f t="shared" ca="1" si="195"/>
        <v>非低收入</v>
      </c>
      <c r="R481" t="str">
        <f t="shared" ca="1" si="196"/>
        <v>高收入</v>
      </c>
      <c r="S481" t="str">
        <f t="shared" ca="1" si="197"/>
        <v>综合评分合格</v>
      </c>
      <c r="T481" t="str">
        <f t="shared" ca="1" si="198"/>
        <v>非优秀</v>
      </c>
      <c r="U481" t="str">
        <f t="shared" ca="1" si="199"/>
        <v>综合评分合格</v>
      </c>
      <c r="V481" t="str">
        <f t="shared" ca="1" si="200"/>
        <v/>
      </c>
      <c r="W481" t="str">
        <f t="shared" ca="1" si="201"/>
        <v>口灿莲花</v>
      </c>
      <c r="X481" t="str">
        <f t="shared" ca="1" si="202"/>
        <v>颜值爆表</v>
      </c>
      <c r="Y481" t="str">
        <f t="shared" ca="1" si="203"/>
        <v>SQL大神</v>
      </c>
      <c r="Z481" t="str">
        <f t="shared" ca="1" si="204"/>
        <v/>
      </c>
      <c r="AA481" t="str">
        <f t="shared" ca="1" si="205"/>
        <v>可视化高手</v>
      </c>
      <c r="AB481" t="str">
        <f t="shared" ca="1" si="206"/>
        <v/>
      </c>
      <c r="AC481" t="str">
        <f t="shared" ca="1" si="207"/>
        <v>分析师100480属于高收入人群,能力综合评分合格</v>
      </c>
      <c r="AD481" t="str">
        <f t="shared" ca="1" si="208"/>
        <v>口灿莲花 颜值爆表</v>
      </c>
      <c r="AE481" t="str">
        <f t="shared" ca="1" si="209"/>
        <v>SQL大神 可视化高手</v>
      </c>
      <c r="AF481" t="str">
        <f t="shared" ca="1" si="210"/>
        <v>分析师100480属于高收入人群,能力综合评分合格 此人口灿莲花 颜值爆表也是SQL大神 可视化高手。</v>
      </c>
    </row>
    <row r="482" spans="1:32" x14ac:dyDescent="0.2">
      <c r="A482">
        <v>100481</v>
      </c>
      <c r="B482" s="3">
        <f t="shared" ca="1" si="187"/>
        <v>5681.0218839792478</v>
      </c>
      <c r="C482" s="3">
        <f t="shared" ca="1" si="188"/>
        <v>51.564747930473118</v>
      </c>
      <c r="D482" t="str">
        <f t="shared" ca="1" si="189"/>
        <v>女</v>
      </c>
      <c r="E482" s="3">
        <f t="shared" ca="1" si="190"/>
        <v>16685.157759486596</v>
      </c>
      <c r="F482" s="3">
        <f t="shared" ca="1" si="191"/>
        <v>3</v>
      </c>
      <c r="G482">
        <f t="shared" ca="1" si="186"/>
        <v>5</v>
      </c>
      <c r="H482">
        <f t="shared" ca="1" si="211"/>
        <v>5</v>
      </c>
      <c r="I482">
        <f t="shared" ca="1" si="211"/>
        <v>4</v>
      </c>
      <c r="J482">
        <f t="shared" ca="1" si="211"/>
        <v>4</v>
      </c>
      <c r="K482">
        <f t="shared" ca="1" si="211"/>
        <v>4</v>
      </c>
      <c r="L482">
        <f t="shared" ca="1" si="211"/>
        <v>4</v>
      </c>
      <c r="M482">
        <f t="shared" ca="1" si="211"/>
        <v>4</v>
      </c>
      <c r="N482" s="2">
        <f t="shared" ca="1" si="192"/>
        <v>4.5</v>
      </c>
      <c r="O482" s="2">
        <f t="shared" ca="1" si="193"/>
        <v>4</v>
      </c>
      <c r="P482" s="2">
        <f t="shared" ca="1" si="194"/>
        <v>4.3</v>
      </c>
      <c r="Q482" t="str">
        <f t="shared" ca="1" si="195"/>
        <v>非低收入</v>
      </c>
      <c r="R482" t="str">
        <f t="shared" ca="1" si="196"/>
        <v>高收入</v>
      </c>
      <c r="S482" t="str">
        <f t="shared" ca="1" si="197"/>
        <v>综合评分合格</v>
      </c>
      <c r="T482" t="str">
        <f t="shared" ca="1" si="198"/>
        <v>非优秀</v>
      </c>
      <c r="U482" t="str">
        <f t="shared" ca="1" si="199"/>
        <v>综合评分合格</v>
      </c>
      <c r="V482" t="str">
        <f t="shared" ca="1" si="200"/>
        <v/>
      </c>
      <c r="W482" t="str">
        <f t="shared" ca="1" si="201"/>
        <v/>
      </c>
      <c r="X482" t="str">
        <f t="shared" ca="1" si="202"/>
        <v/>
      </c>
      <c r="Y482" t="str">
        <f t="shared" ca="1" si="203"/>
        <v>SQL大神</v>
      </c>
      <c r="Z482" t="str">
        <f t="shared" ca="1" si="204"/>
        <v>Excel达人</v>
      </c>
      <c r="AA482" t="str">
        <f t="shared" ca="1" si="205"/>
        <v/>
      </c>
      <c r="AB482" t="str">
        <f t="shared" ca="1" si="206"/>
        <v/>
      </c>
      <c r="AC482" t="str">
        <f t="shared" ca="1" si="207"/>
        <v>分析师100481属于高收入人群,能力综合评分合格</v>
      </c>
      <c r="AD482" t="str">
        <f t="shared" ca="1" si="208"/>
        <v/>
      </c>
      <c r="AE482" t="str">
        <f t="shared" ca="1" si="209"/>
        <v>SQL大神 Excel达人</v>
      </c>
      <c r="AF482" t="str">
        <f t="shared" ca="1" si="210"/>
        <v>分析师100481属于高收入人群,能力综合评分合格 也是SQL大神 Excel达人。</v>
      </c>
    </row>
    <row r="483" spans="1:32" x14ac:dyDescent="0.2">
      <c r="A483">
        <v>100482</v>
      </c>
      <c r="B483" s="3">
        <f t="shared" ca="1" si="187"/>
        <v>9404.7964700381308</v>
      </c>
      <c r="C483" s="3">
        <f t="shared" ca="1" si="188"/>
        <v>48.590878782192256</v>
      </c>
      <c r="D483" t="str">
        <f t="shared" ca="1" si="189"/>
        <v>男</v>
      </c>
      <c r="E483" s="3">
        <f t="shared" ca="1" si="190"/>
        <v>21467.210232172834</v>
      </c>
      <c r="F483" s="3">
        <f t="shared" ca="1" si="191"/>
        <v>3</v>
      </c>
      <c r="G483">
        <f t="shared" ca="1" si="186"/>
        <v>2</v>
      </c>
      <c r="H483">
        <f t="shared" ca="1" si="211"/>
        <v>4</v>
      </c>
      <c r="I483">
        <f t="shared" ca="1" si="211"/>
        <v>3</v>
      </c>
      <c r="J483">
        <f t="shared" ca="1" si="211"/>
        <v>4</v>
      </c>
      <c r="K483">
        <f t="shared" ca="1" si="211"/>
        <v>5</v>
      </c>
      <c r="L483">
        <f t="shared" ca="1" si="211"/>
        <v>5</v>
      </c>
      <c r="M483">
        <f t="shared" ca="1" si="211"/>
        <v>5</v>
      </c>
      <c r="N483" s="2">
        <f t="shared" ca="1" si="192"/>
        <v>3.25</v>
      </c>
      <c r="O483" s="2">
        <f t="shared" ca="1" si="193"/>
        <v>5</v>
      </c>
      <c r="P483" s="2">
        <f t="shared" ca="1" si="194"/>
        <v>3.95</v>
      </c>
      <c r="Q483" t="str">
        <f t="shared" ca="1" si="195"/>
        <v>非低收入</v>
      </c>
      <c r="R483" t="str">
        <f t="shared" ca="1" si="196"/>
        <v>高收入</v>
      </c>
      <c r="S483" t="str">
        <f t="shared" ca="1" si="197"/>
        <v>综合评分合格</v>
      </c>
      <c r="T483" t="str">
        <f t="shared" ca="1" si="198"/>
        <v>非优秀</v>
      </c>
      <c r="U483" t="str">
        <f t="shared" ca="1" si="199"/>
        <v>综合评分合格</v>
      </c>
      <c r="V483" t="str">
        <f t="shared" ca="1" si="200"/>
        <v>文采斐然</v>
      </c>
      <c r="W483" t="str">
        <f t="shared" ca="1" si="201"/>
        <v>口灿莲花</v>
      </c>
      <c r="X483" t="str">
        <f t="shared" ca="1" si="202"/>
        <v>颜值爆表</v>
      </c>
      <c r="Y483" t="str">
        <f t="shared" ca="1" si="203"/>
        <v/>
      </c>
      <c r="Z483" t="str">
        <f t="shared" ca="1" si="204"/>
        <v/>
      </c>
      <c r="AA483" t="str">
        <f t="shared" ca="1" si="205"/>
        <v/>
      </c>
      <c r="AB483" t="str">
        <f t="shared" ca="1" si="206"/>
        <v/>
      </c>
      <c r="AC483" t="str">
        <f t="shared" ca="1" si="207"/>
        <v>分析师100482属于高收入人群,能力综合评分合格</v>
      </c>
      <c r="AD483" t="str">
        <f t="shared" ca="1" si="208"/>
        <v>文采斐然 口灿莲花 颜值爆表</v>
      </c>
      <c r="AE483" t="str">
        <f t="shared" ca="1" si="209"/>
        <v/>
      </c>
      <c r="AF483" t="str">
        <f t="shared" ca="1" si="210"/>
        <v>分析师100482属于高收入人群,能力综合评分合格 此人文采斐然 口灿莲花 颜值爆表。</v>
      </c>
    </row>
    <row r="484" spans="1:32" x14ac:dyDescent="0.2">
      <c r="A484">
        <v>100483</v>
      </c>
      <c r="B484" s="3">
        <f t="shared" ca="1" si="187"/>
        <v>7721.3946778239724</v>
      </c>
      <c r="C484" s="3">
        <f t="shared" ca="1" si="188"/>
        <v>52.158476501186016</v>
      </c>
      <c r="D484" t="str">
        <f t="shared" ca="1" si="189"/>
        <v>男</v>
      </c>
      <c r="E484" s="3">
        <f t="shared" ca="1" si="190"/>
        <v>19313.88411015852</v>
      </c>
      <c r="F484" s="3">
        <f t="shared" ca="1" si="191"/>
        <v>18</v>
      </c>
      <c r="G484">
        <f t="shared" ca="1" si="186"/>
        <v>5</v>
      </c>
      <c r="H484">
        <f t="shared" ca="1" si="211"/>
        <v>5</v>
      </c>
      <c r="I484">
        <f t="shared" ca="1" si="211"/>
        <v>4</v>
      </c>
      <c r="J484">
        <f t="shared" ca="1" si="211"/>
        <v>4</v>
      </c>
      <c r="K484">
        <f t="shared" ca="1" si="211"/>
        <v>5</v>
      </c>
      <c r="L484">
        <f t="shared" ca="1" si="211"/>
        <v>4</v>
      </c>
      <c r="M484">
        <f t="shared" ca="1" si="211"/>
        <v>4</v>
      </c>
      <c r="N484" s="2">
        <f t="shared" ca="1" si="192"/>
        <v>4.5</v>
      </c>
      <c r="O484" s="2">
        <f t="shared" ca="1" si="193"/>
        <v>4.333333333333333</v>
      </c>
      <c r="P484" s="2">
        <f t="shared" ca="1" si="194"/>
        <v>4.4333333333333336</v>
      </c>
      <c r="Q484" t="str">
        <f t="shared" ca="1" si="195"/>
        <v>非低收入</v>
      </c>
      <c r="R484" t="str">
        <f t="shared" ca="1" si="196"/>
        <v>高收入</v>
      </c>
      <c r="S484" t="str">
        <f t="shared" ca="1" si="197"/>
        <v>综合评分合格</v>
      </c>
      <c r="T484" t="str">
        <f t="shared" ca="1" si="198"/>
        <v>非优秀</v>
      </c>
      <c r="U484" t="str">
        <f t="shared" ca="1" si="199"/>
        <v>综合评分合格</v>
      </c>
      <c r="V484" t="str">
        <f t="shared" ca="1" si="200"/>
        <v>文采斐然</v>
      </c>
      <c r="W484" t="str">
        <f t="shared" ca="1" si="201"/>
        <v/>
      </c>
      <c r="X484" t="str">
        <f t="shared" ca="1" si="202"/>
        <v/>
      </c>
      <c r="Y484" t="str">
        <f t="shared" ca="1" si="203"/>
        <v>SQL大神</v>
      </c>
      <c r="Z484" t="str">
        <f t="shared" ca="1" si="204"/>
        <v>Excel达人</v>
      </c>
      <c r="AA484" t="str">
        <f t="shared" ca="1" si="205"/>
        <v/>
      </c>
      <c r="AB484" t="str">
        <f t="shared" ca="1" si="206"/>
        <v/>
      </c>
      <c r="AC484" t="str">
        <f t="shared" ca="1" si="207"/>
        <v>分析师100483属于高收入人群,能力综合评分合格</v>
      </c>
      <c r="AD484" t="str">
        <f t="shared" ca="1" si="208"/>
        <v>文采斐然</v>
      </c>
      <c r="AE484" t="str">
        <f t="shared" ca="1" si="209"/>
        <v>SQL大神 Excel达人</v>
      </c>
      <c r="AF484" t="str">
        <f t="shared" ca="1" si="210"/>
        <v>分析师100483属于高收入人群,能力综合评分合格 此人文采斐然也是SQL大神 Excel达人。</v>
      </c>
    </row>
    <row r="485" spans="1:32" x14ac:dyDescent="0.2">
      <c r="A485">
        <v>100484</v>
      </c>
      <c r="B485" s="3">
        <f t="shared" ca="1" si="187"/>
        <v>6977.588845155874</v>
      </c>
      <c r="C485" s="3">
        <f t="shared" ca="1" si="188"/>
        <v>38.883130909499158</v>
      </c>
      <c r="D485" t="str">
        <f t="shared" ca="1" si="189"/>
        <v>女</v>
      </c>
      <c r="E485" s="3">
        <f t="shared" ca="1" si="190"/>
        <v>6363.4981359663216</v>
      </c>
      <c r="F485" s="3">
        <f t="shared" ca="1" si="191"/>
        <v>6</v>
      </c>
      <c r="G485">
        <f t="shared" ca="1" si="186"/>
        <v>5</v>
      </c>
      <c r="H485">
        <f t="shared" ca="1" si="211"/>
        <v>5</v>
      </c>
      <c r="I485">
        <f t="shared" ca="1" si="211"/>
        <v>5</v>
      </c>
      <c r="J485">
        <f t="shared" ca="1" si="211"/>
        <v>4</v>
      </c>
      <c r="K485">
        <f t="shared" ca="1" si="211"/>
        <v>4</v>
      </c>
      <c r="L485">
        <f t="shared" ca="1" si="211"/>
        <v>4</v>
      </c>
      <c r="M485">
        <f t="shared" ca="1" si="211"/>
        <v>3</v>
      </c>
      <c r="N485" s="2">
        <f t="shared" ca="1" si="192"/>
        <v>4.75</v>
      </c>
      <c r="O485" s="2">
        <f t="shared" ca="1" si="193"/>
        <v>3.6666666666666665</v>
      </c>
      <c r="P485" s="2">
        <f t="shared" ca="1" si="194"/>
        <v>4.3166666666666664</v>
      </c>
      <c r="Q485" t="str">
        <f t="shared" ca="1" si="195"/>
        <v>非低收入</v>
      </c>
      <c r="R485" t="str">
        <f t="shared" ca="1" si="196"/>
        <v>中高收入</v>
      </c>
      <c r="S485" t="str">
        <f t="shared" ca="1" si="197"/>
        <v>综合评分合格</v>
      </c>
      <c r="T485" t="str">
        <f t="shared" ca="1" si="198"/>
        <v>非优秀</v>
      </c>
      <c r="U485" t="str">
        <f t="shared" ca="1" si="199"/>
        <v>综合评分合格</v>
      </c>
      <c r="V485" t="str">
        <f t="shared" ca="1" si="200"/>
        <v/>
      </c>
      <c r="W485" t="str">
        <f t="shared" ca="1" si="201"/>
        <v/>
      </c>
      <c r="X485" t="str">
        <f t="shared" ca="1" si="202"/>
        <v/>
      </c>
      <c r="Y485" t="str">
        <f t="shared" ca="1" si="203"/>
        <v>SQL大神</v>
      </c>
      <c r="Z485" t="str">
        <f t="shared" ca="1" si="204"/>
        <v>Excel达人</v>
      </c>
      <c r="AA485" t="str">
        <f t="shared" ca="1" si="205"/>
        <v>可视化高手</v>
      </c>
      <c r="AB485" t="str">
        <f t="shared" ca="1" si="206"/>
        <v/>
      </c>
      <c r="AC485" t="str">
        <f t="shared" ca="1" si="207"/>
        <v>分析师100484属于中高收入人群,能力综合评分合格</v>
      </c>
      <c r="AD485" t="str">
        <f t="shared" ca="1" si="208"/>
        <v/>
      </c>
      <c r="AE485" t="str">
        <f t="shared" ca="1" si="209"/>
        <v>SQL大神 Excel达人 可视化高手</v>
      </c>
      <c r="AF485" t="str">
        <f t="shared" ca="1" si="210"/>
        <v>分析师100484属于中高收入人群,能力综合评分合格 也是SQL大神 Excel达人 可视化高手。</v>
      </c>
    </row>
    <row r="486" spans="1:32" x14ac:dyDescent="0.2">
      <c r="A486">
        <v>100485</v>
      </c>
      <c r="B486" s="3">
        <f t="shared" ca="1" si="187"/>
        <v>2501.8854319062002</v>
      </c>
      <c r="C486" s="3">
        <f t="shared" ca="1" si="188"/>
        <v>59.280370774171402</v>
      </c>
      <c r="D486" t="str">
        <f t="shared" ca="1" si="189"/>
        <v>女</v>
      </c>
      <c r="E486" s="3">
        <f t="shared" ca="1" si="190"/>
        <v>4141.6057821572413</v>
      </c>
      <c r="F486" s="3">
        <f t="shared" ca="1" si="191"/>
        <v>3</v>
      </c>
      <c r="G486">
        <f t="shared" ca="1" si="186"/>
        <v>4</v>
      </c>
      <c r="H486">
        <f t="shared" ca="1" si="211"/>
        <v>5</v>
      </c>
      <c r="I486">
        <f t="shared" ca="1" si="211"/>
        <v>5</v>
      </c>
      <c r="J486">
        <f t="shared" ca="1" si="211"/>
        <v>5</v>
      </c>
      <c r="K486">
        <f t="shared" ca="1" si="211"/>
        <v>4</v>
      </c>
      <c r="L486">
        <f t="shared" ca="1" si="211"/>
        <v>5</v>
      </c>
      <c r="M486">
        <f t="shared" ca="1" si="211"/>
        <v>5</v>
      </c>
      <c r="N486" s="2">
        <f t="shared" ca="1" si="192"/>
        <v>4.75</v>
      </c>
      <c r="O486" s="2">
        <f t="shared" ca="1" si="193"/>
        <v>4.666666666666667</v>
      </c>
      <c r="P486" s="2">
        <f t="shared" ca="1" si="194"/>
        <v>4.7166666666666668</v>
      </c>
      <c r="Q486" t="str">
        <f t="shared" ca="1" si="195"/>
        <v>非低收入</v>
      </c>
      <c r="R486" t="str">
        <f t="shared" ca="1" si="196"/>
        <v>中等收入</v>
      </c>
      <c r="S486" t="str">
        <f t="shared" ca="1" si="197"/>
        <v>综合评分合格</v>
      </c>
      <c r="T486" t="str">
        <f t="shared" ca="1" si="198"/>
        <v>优秀</v>
      </c>
      <c r="U486" t="str">
        <f t="shared" ca="1" si="199"/>
        <v>优秀</v>
      </c>
      <c r="V486" t="str">
        <f t="shared" ca="1" si="200"/>
        <v/>
      </c>
      <c r="W486" t="str">
        <f t="shared" ca="1" si="201"/>
        <v>口灿莲花</v>
      </c>
      <c r="X486" t="str">
        <f t="shared" ca="1" si="202"/>
        <v>颜值爆表</v>
      </c>
      <c r="Y486" t="str">
        <f t="shared" ca="1" si="203"/>
        <v/>
      </c>
      <c r="Z486" t="str">
        <f t="shared" ca="1" si="204"/>
        <v>Excel达人</v>
      </c>
      <c r="AA486" t="str">
        <f t="shared" ca="1" si="205"/>
        <v>可视化高手</v>
      </c>
      <c r="AB486" t="str">
        <f t="shared" ca="1" si="206"/>
        <v>算法狂魔</v>
      </c>
      <c r="AC486" t="str">
        <f t="shared" ca="1" si="207"/>
        <v>分析师100485属于中等收入人群,能力优秀</v>
      </c>
      <c r="AD486" t="str">
        <f t="shared" ca="1" si="208"/>
        <v>口灿莲花 颜值爆表</v>
      </c>
      <c r="AE486" t="str">
        <f t="shared" ca="1" si="209"/>
        <v>Excel达人 可视化高手 算法狂魔</v>
      </c>
      <c r="AF486" t="str">
        <f t="shared" ca="1" si="210"/>
        <v>分析师100485属于中等收入人群,能力优秀 此人口灿莲花 颜值爆表也是Excel达人 可视化高手 算法狂魔。</v>
      </c>
    </row>
    <row r="487" spans="1:32" x14ac:dyDescent="0.2">
      <c r="A487">
        <v>100486</v>
      </c>
      <c r="B487" s="3">
        <f t="shared" ca="1" si="187"/>
        <v>8613.8289904497415</v>
      </c>
      <c r="C487" s="3">
        <f t="shared" ca="1" si="188"/>
        <v>37.066739701569503</v>
      </c>
      <c r="D487" t="str">
        <f t="shared" ca="1" si="189"/>
        <v>男</v>
      </c>
      <c r="E487" s="3">
        <f t="shared" ca="1" si="190"/>
        <v>9469.1100911506765</v>
      </c>
      <c r="F487" s="3">
        <f t="shared" ca="1" si="191"/>
        <v>5</v>
      </c>
      <c r="G487">
        <f t="shared" ca="1" si="186"/>
        <v>5</v>
      </c>
      <c r="H487">
        <f t="shared" ca="1" si="211"/>
        <v>2</v>
      </c>
      <c r="I487">
        <f t="shared" ca="1" si="211"/>
        <v>4</v>
      </c>
      <c r="J487">
        <f t="shared" ca="1" si="211"/>
        <v>3</v>
      </c>
      <c r="K487">
        <f t="shared" ca="1" si="211"/>
        <v>4</v>
      </c>
      <c r="L487">
        <f t="shared" ca="1" si="211"/>
        <v>5</v>
      </c>
      <c r="M487">
        <f t="shared" ca="1" si="211"/>
        <v>5</v>
      </c>
      <c r="N487" s="2">
        <f t="shared" ca="1" si="192"/>
        <v>3.5</v>
      </c>
      <c r="O487" s="2">
        <f t="shared" ca="1" si="193"/>
        <v>4.666666666666667</v>
      </c>
      <c r="P487" s="2">
        <f t="shared" ca="1" si="194"/>
        <v>3.9666666666666668</v>
      </c>
      <c r="Q487" t="str">
        <f t="shared" ca="1" si="195"/>
        <v>非低收入</v>
      </c>
      <c r="R487" t="str">
        <f t="shared" ca="1" si="196"/>
        <v>中高收入</v>
      </c>
      <c r="S487" t="str">
        <f t="shared" ca="1" si="197"/>
        <v>综合评分合格</v>
      </c>
      <c r="T487" t="str">
        <f t="shared" ca="1" si="198"/>
        <v>非优秀</v>
      </c>
      <c r="U487" t="str">
        <f t="shared" ca="1" si="199"/>
        <v>综合评分合格</v>
      </c>
      <c r="V487" t="str">
        <f t="shared" ca="1" si="200"/>
        <v/>
      </c>
      <c r="W487" t="str">
        <f t="shared" ca="1" si="201"/>
        <v>口灿莲花</v>
      </c>
      <c r="X487" t="str">
        <f t="shared" ca="1" si="202"/>
        <v>颜值爆表</v>
      </c>
      <c r="Y487" t="str">
        <f t="shared" ca="1" si="203"/>
        <v>SQL大神</v>
      </c>
      <c r="Z487" t="str">
        <f t="shared" ca="1" si="204"/>
        <v/>
      </c>
      <c r="AA487" t="str">
        <f t="shared" ca="1" si="205"/>
        <v/>
      </c>
      <c r="AB487" t="str">
        <f t="shared" ca="1" si="206"/>
        <v/>
      </c>
      <c r="AC487" t="str">
        <f t="shared" ca="1" si="207"/>
        <v>分析师100486属于中高收入人群,能力综合评分合格</v>
      </c>
      <c r="AD487" t="str">
        <f t="shared" ca="1" si="208"/>
        <v>口灿莲花 颜值爆表</v>
      </c>
      <c r="AE487" t="str">
        <f t="shared" ca="1" si="209"/>
        <v>SQL大神</v>
      </c>
      <c r="AF487" t="str">
        <f t="shared" ca="1" si="210"/>
        <v>分析师100486属于中高收入人群,能力综合评分合格 此人口灿莲花 颜值爆表也是SQL大神。</v>
      </c>
    </row>
    <row r="488" spans="1:32" x14ac:dyDescent="0.2">
      <c r="A488">
        <v>100487</v>
      </c>
      <c r="B488" s="3">
        <f t="shared" ca="1" si="187"/>
        <v>2748.7989760308619</v>
      </c>
      <c r="C488" s="3">
        <f t="shared" ca="1" si="188"/>
        <v>61.916022836205045</v>
      </c>
      <c r="D488" t="str">
        <f t="shared" ca="1" si="189"/>
        <v>女</v>
      </c>
      <c r="E488" s="3">
        <f t="shared" ca="1" si="190"/>
        <v>5736.6999355865246</v>
      </c>
      <c r="F488" s="3">
        <f t="shared" ca="1" si="191"/>
        <v>20</v>
      </c>
      <c r="G488">
        <f t="shared" ca="1" si="186"/>
        <v>5</v>
      </c>
      <c r="H488">
        <f t="shared" ca="1" si="211"/>
        <v>5</v>
      </c>
      <c r="I488">
        <f t="shared" ca="1" si="211"/>
        <v>1</v>
      </c>
      <c r="J488">
        <f t="shared" ca="1" si="211"/>
        <v>5</v>
      </c>
      <c r="K488">
        <f t="shared" ca="1" si="211"/>
        <v>5</v>
      </c>
      <c r="L488">
        <f t="shared" ca="1" si="211"/>
        <v>3</v>
      </c>
      <c r="M488">
        <f t="shared" ca="1" si="211"/>
        <v>5</v>
      </c>
      <c r="N488" s="2">
        <f t="shared" ca="1" si="192"/>
        <v>4</v>
      </c>
      <c r="O488" s="2">
        <f t="shared" ca="1" si="193"/>
        <v>4.333333333333333</v>
      </c>
      <c r="P488" s="2">
        <f t="shared" ca="1" si="194"/>
        <v>4.1333333333333329</v>
      </c>
      <c r="Q488" t="str">
        <f t="shared" ca="1" si="195"/>
        <v>非低收入</v>
      </c>
      <c r="R488" t="str">
        <f t="shared" ca="1" si="196"/>
        <v>中等收入</v>
      </c>
      <c r="S488" t="str">
        <f t="shared" ca="1" si="197"/>
        <v>综合评分合格</v>
      </c>
      <c r="T488" t="str">
        <f t="shared" ca="1" si="198"/>
        <v>非优秀</v>
      </c>
      <c r="U488" t="str">
        <f t="shared" ca="1" si="199"/>
        <v>综合评分合格</v>
      </c>
      <c r="V488" t="str">
        <f t="shared" ca="1" si="200"/>
        <v>文采斐然</v>
      </c>
      <c r="W488" t="str">
        <f t="shared" ca="1" si="201"/>
        <v/>
      </c>
      <c r="X488" t="str">
        <f t="shared" ca="1" si="202"/>
        <v>颜值爆表</v>
      </c>
      <c r="Y488" t="str">
        <f t="shared" ca="1" si="203"/>
        <v>SQL大神</v>
      </c>
      <c r="Z488" t="str">
        <f t="shared" ca="1" si="204"/>
        <v>Excel达人</v>
      </c>
      <c r="AA488" t="str">
        <f t="shared" ca="1" si="205"/>
        <v/>
      </c>
      <c r="AB488" t="str">
        <f t="shared" ca="1" si="206"/>
        <v>算法狂魔</v>
      </c>
      <c r="AC488" t="str">
        <f t="shared" ca="1" si="207"/>
        <v>分析师100487属于中等收入人群,能力综合评分合格</v>
      </c>
      <c r="AD488" t="str">
        <f t="shared" ca="1" si="208"/>
        <v>文采斐然 颜值爆表</v>
      </c>
      <c r="AE488" t="str">
        <f t="shared" ca="1" si="209"/>
        <v>SQL大神 Excel达人 算法狂魔</v>
      </c>
      <c r="AF488" t="str">
        <f t="shared" ca="1" si="210"/>
        <v>分析师100487属于中等收入人群,能力综合评分合格 此人文采斐然 颜值爆表也是SQL大神 Excel达人 算法狂魔。</v>
      </c>
    </row>
    <row r="489" spans="1:32" x14ac:dyDescent="0.2">
      <c r="A489">
        <v>100488</v>
      </c>
      <c r="B489" s="3">
        <f t="shared" ca="1" si="187"/>
        <v>9353.7440393852703</v>
      </c>
      <c r="C489" s="3">
        <f t="shared" ca="1" si="188"/>
        <v>48.297257567612988</v>
      </c>
      <c r="D489" t="str">
        <f t="shared" ca="1" si="189"/>
        <v>男</v>
      </c>
      <c r="E489" s="3">
        <f t="shared" ca="1" si="190"/>
        <v>11421.768602629194</v>
      </c>
      <c r="F489" s="3">
        <f t="shared" ca="1" si="191"/>
        <v>8</v>
      </c>
      <c r="G489">
        <f t="shared" ca="1" si="186"/>
        <v>4</v>
      </c>
      <c r="H489">
        <f t="shared" ca="1" si="211"/>
        <v>4</v>
      </c>
      <c r="I489">
        <f t="shared" ca="1" si="211"/>
        <v>5</v>
      </c>
      <c r="J489">
        <f t="shared" ca="1" si="211"/>
        <v>3</v>
      </c>
      <c r="K489">
        <f t="shared" ca="1" si="211"/>
        <v>4</v>
      </c>
      <c r="L489">
        <f t="shared" ca="1" si="211"/>
        <v>5</v>
      </c>
      <c r="M489">
        <f t="shared" ca="1" si="211"/>
        <v>5</v>
      </c>
      <c r="N489" s="2">
        <f t="shared" ca="1" si="192"/>
        <v>4</v>
      </c>
      <c r="O489" s="2">
        <f t="shared" ca="1" si="193"/>
        <v>4.666666666666667</v>
      </c>
      <c r="P489" s="2">
        <f t="shared" ca="1" si="194"/>
        <v>4.2666666666666666</v>
      </c>
      <c r="Q489" t="str">
        <f t="shared" ca="1" si="195"/>
        <v>非低收入</v>
      </c>
      <c r="R489" t="str">
        <f t="shared" ca="1" si="196"/>
        <v>高收入</v>
      </c>
      <c r="S489" t="str">
        <f t="shared" ca="1" si="197"/>
        <v>综合评分合格</v>
      </c>
      <c r="T489" t="str">
        <f t="shared" ca="1" si="198"/>
        <v>非优秀</v>
      </c>
      <c r="U489" t="str">
        <f t="shared" ca="1" si="199"/>
        <v>综合评分合格</v>
      </c>
      <c r="V489" t="str">
        <f t="shared" ca="1" si="200"/>
        <v/>
      </c>
      <c r="W489" t="str">
        <f t="shared" ca="1" si="201"/>
        <v>口灿莲花</v>
      </c>
      <c r="X489" t="str">
        <f t="shared" ca="1" si="202"/>
        <v>颜值爆表</v>
      </c>
      <c r="Y489" t="str">
        <f t="shared" ca="1" si="203"/>
        <v/>
      </c>
      <c r="Z489" t="str">
        <f t="shared" ca="1" si="204"/>
        <v/>
      </c>
      <c r="AA489" t="str">
        <f t="shared" ca="1" si="205"/>
        <v>可视化高手</v>
      </c>
      <c r="AB489" t="str">
        <f t="shared" ca="1" si="206"/>
        <v/>
      </c>
      <c r="AC489" t="str">
        <f t="shared" ca="1" si="207"/>
        <v>分析师100488属于高收入人群,能力综合评分合格</v>
      </c>
      <c r="AD489" t="str">
        <f t="shared" ca="1" si="208"/>
        <v>口灿莲花 颜值爆表</v>
      </c>
      <c r="AE489" t="str">
        <f t="shared" ca="1" si="209"/>
        <v>可视化高手</v>
      </c>
      <c r="AF489" t="str">
        <f t="shared" ca="1" si="210"/>
        <v>分析师100488属于高收入人群,能力综合评分合格 此人口灿莲花 颜值爆表也是可视化高手。</v>
      </c>
    </row>
    <row r="490" spans="1:32" x14ac:dyDescent="0.2">
      <c r="A490">
        <v>100489</v>
      </c>
      <c r="B490" s="3">
        <f t="shared" ca="1" si="187"/>
        <v>8310.5005290415884</v>
      </c>
      <c r="C490" s="3">
        <f t="shared" ca="1" si="188"/>
        <v>27.908704379700772</v>
      </c>
      <c r="D490" t="str">
        <f t="shared" ca="1" si="189"/>
        <v>男</v>
      </c>
      <c r="E490" s="3">
        <f t="shared" ca="1" si="190"/>
        <v>21200.818119551957</v>
      </c>
      <c r="F490" s="3">
        <f t="shared" ca="1" si="191"/>
        <v>7</v>
      </c>
      <c r="G490">
        <f t="shared" ca="1" si="186"/>
        <v>4</v>
      </c>
      <c r="H490">
        <f t="shared" ca="1" si="211"/>
        <v>4</v>
      </c>
      <c r="I490">
        <f t="shared" ca="1" si="211"/>
        <v>2</v>
      </c>
      <c r="J490">
        <f t="shared" ca="1" si="211"/>
        <v>5</v>
      </c>
      <c r="K490">
        <f t="shared" ca="1" si="211"/>
        <v>4</v>
      </c>
      <c r="L490">
        <f t="shared" ca="1" si="211"/>
        <v>5</v>
      </c>
      <c r="M490">
        <f t="shared" ca="1" si="211"/>
        <v>5</v>
      </c>
      <c r="N490" s="2">
        <f t="shared" ca="1" si="192"/>
        <v>3.75</v>
      </c>
      <c r="O490" s="2">
        <f t="shared" ca="1" si="193"/>
        <v>4.666666666666667</v>
      </c>
      <c r="P490" s="2">
        <f t="shared" ca="1" si="194"/>
        <v>4.1166666666666671</v>
      </c>
      <c r="Q490" t="str">
        <f t="shared" ca="1" si="195"/>
        <v>非低收入</v>
      </c>
      <c r="R490" t="str">
        <f t="shared" ca="1" si="196"/>
        <v>高收入</v>
      </c>
      <c r="S490" t="str">
        <f t="shared" ca="1" si="197"/>
        <v>综合评分合格</v>
      </c>
      <c r="T490" t="str">
        <f t="shared" ca="1" si="198"/>
        <v>非优秀</v>
      </c>
      <c r="U490" t="str">
        <f t="shared" ca="1" si="199"/>
        <v>综合评分合格</v>
      </c>
      <c r="V490" t="str">
        <f t="shared" ca="1" si="200"/>
        <v/>
      </c>
      <c r="W490" t="str">
        <f t="shared" ca="1" si="201"/>
        <v>口灿莲花</v>
      </c>
      <c r="X490" t="str">
        <f t="shared" ca="1" si="202"/>
        <v>颜值爆表</v>
      </c>
      <c r="Y490" t="str">
        <f t="shared" ca="1" si="203"/>
        <v/>
      </c>
      <c r="Z490" t="str">
        <f t="shared" ca="1" si="204"/>
        <v/>
      </c>
      <c r="AA490" t="str">
        <f t="shared" ca="1" si="205"/>
        <v/>
      </c>
      <c r="AB490" t="str">
        <f t="shared" ca="1" si="206"/>
        <v>算法狂魔</v>
      </c>
      <c r="AC490" t="str">
        <f t="shared" ca="1" si="207"/>
        <v>分析师100489属于高收入人群,能力综合评分合格</v>
      </c>
      <c r="AD490" t="str">
        <f t="shared" ca="1" si="208"/>
        <v>口灿莲花 颜值爆表</v>
      </c>
      <c r="AE490" t="str">
        <f t="shared" ca="1" si="209"/>
        <v>算法狂魔</v>
      </c>
      <c r="AF490" t="str">
        <f t="shared" ca="1" si="210"/>
        <v>分析师100489属于高收入人群,能力综合评分合格 此人口灿莲花 颜值爆表也是算法狂魔。</v>
      </c>
    </row>
    <row r="491" spans="1:32" x14ac:dyDescent="0.2">
      <c r="A491">
        <v>100490</v>
      </c>
      <c r="B491" s="3">
        <f t="shared" ca="1" si="187"/>
        <v>9790.7386248722723</v>
      </c>
      <c r="C491" s="3">
        <f t="shared" ca="1" si="188"/>
        <v>24.43067468391445</v>
      </c>
      <c r="D491" t="str">
        <f t="shared" ca="1" si="189"/>
        <v>女</v>
      </c>
      <c r="E491" s="3">
        <f t="shared" ca="1" si="190"/>
        <v>15266.257860929796</v>
      </c>
      <c r="F491" s="3">
        <f t="shared" ca="1" si="191"/>
        <v>3</v>
      </c>
      <c r="G491">
        <f t="shared" ca="1" si="186"/>
        <v>5</v>
      </c>
      <c r="H491">
        <f t="shared" ca="1" si="211"/>
        <v>5</v>
      </c>
      <c r="I491">
        <f t="shared" ca="1" si="211"/>
        <v>5</v>
      </c>
      <c r="J491">
        <f t="shared" ca="1" si="211"/>
        <v>5</v>
      </c>
      <c r="K491">
        <f t="shared" ca="1" si="211"/>
        <v>5</v>
      </c>
      <c r="L491">
        <f t="shared" ca="1" si="211"/>
        <v>4</v>
      </c>
      <c r="M491">
        <f t="shared" ca="1" si="211"/>
        <v>4</v>
      </c>
      <c r="N491" s="2">
        <f t="shared" ca="1" si="192"/>
        <v>5</v>
      </c>
      <c r="O491" s="2">
        <f t="shared" ca="1" si="193"/>
        <v>4.333333333333333</v>
      </c>
      <c r="P491" s="2">
        <f t="shared" ca="1" si="194"/>
        <v>4.7333333333333334</v>
      </c>
      <c r="Q491" t="str">
        <f t="shared" ca="1" si="195"/>
        <v>非低收入</v>
      </c>
      <c r="R491" t="str">
        <f t="shared" ca="1" si="196"/>
        <v>高收入</v>
      </c>
      <c r="S491" t="str">
        <f t="shared" ca="1" si="197"/>
        <v>综合评分合格</v>
      </c>
      <c r="T491" t="str">
        <f t="shared" ca="1" si="198"/>
        <v>非优秀</v>
      </c>
      <c r="U491" t="str">
        <f t="shared" ca="1" si="199"/>
        <v>综合评分合格</v>
      </c>
      <c r="V491" t="str">
        <f t="shared" ca="1" si="200"/>
        <v>文采斐然</v>
      </c>
      <c r="W491" t="str">
        <f t="shared" ca="1" si="201"/>
        <v/>
      </c>
      <c r="X491" t="str">
        <f t="shared" ca="1" si="202"/>
        <v/>
      </c>
      <c r="Y491" t="str">
        <f t="shared" ca="1" si="203"/>
        <v>SQL大神</v>
      </c>
      <c r="Z491" t="str">
        <f t="shared" ca="1" si="204"/>
        <v>Excel达人</v>
      </c>
      <c r="AA491" t="str">
        <f t="shared" ca="1" si="205"/>
        <v>可视化高手</v>
      </c>
      <c r="AB491" t="str">
        <f t="shared" ca="1" si="206"/>
        <v>算法狂魔</v>
      </c>
      <c r="AC491" t="str">
        <f t="shared" ca="1" si="207"/>
        <v>分析师100490属于高收入人群,能力综合评分合格</v>
      </c>
      <c r="AD491" t="str">
        <f t="shared" ca="1" si="208"/>
        <v>文采斐然</v>
      </c>
      <c r="AE491" t="str">
        <f t="shared" ca="1" si="209"/>
        <v>SQL大神 Excel达人 可视化高手 算法狂魔</v>
      </c>
      <c r="AF491" t="str">
        <f t="shared" ca="1" si="210"/>
        <v>分析师100490属于高收入人群,能力综合评分合格 此人文采斐然也是SQL大神 Excel达人 可视化高手 算法狂魔。</v>
      </c>
    </row>
    <row r="492" spans="1:32" x14ac:dyDescent="0.2">
      <c r="A492">
        <v>100491</v>
      </c>
      <c r="B492" s="3">
        <f t="shared" ca="1" si="187"/>
        <v>9837.9211250753415</v>
      </c>
      <c r="C492" s="3">
        <f t="shared" ca="1" si="188"/>
        <v>35.965503736161025</v>
      </c>
      <c r="D492" t="str">
        <f t="shared" ca="1" si="189"/>
        <v>女</v>
      </c>
      <c r="E492" s="3">
        <f t="shared" ca="1" si="190"/>
        <v>7284.1700971342707</v>
      </c>
      <c r="F492" s="3">
        <f t="shared" ca="1" si="191"/>
        <v>13</v>
      </c>
      <c r="G492">
        <f t="shared" ca="1" si="186"/>
        <v>5</v>
      </c>
      <c r="H492">
        <f t="shared" ca="1" si="211"/>
        <v>3</v>
      </c>
      <c r="I492">
        <f t="shared" ca="1" si="211"/>
        <v>4</v>
      </c>
      <c r="J492">
        <f t="shared" ca="1" si="211"/>
        <v>3</v>
      </c>
      <c r="K492">
        <f t="shared" ca="1" si="211"/>
        <v>3</v>
      </c>
      <c r="L492">
        <f t="shared" ca="1" si="211"/>
        <v>2</v>
      </c>
      <c r="M492">
        <f t="shared" ca="1" si="211"/>
        <v>4</v>
      </c>
      <c r="N492" s="2">
        <f t="shared" ca="1" si="192"/>
        <v>3.75</v>
      </c>
      <c r="O492" s="2">
        <f t="shared" ca="1" si="193"/>
        <v>3</v>
      </c>
      <c r="P492" s="2">
        <f t="shared" ca="1" si="194"/>
        <v>3.45</v>
      </c>
      <c r="Q492" t="str">
        <f t="shared" ca="1" si="195"/>
        <v>非低收入</v>
      </c>
      <c r="R492" t="str">
        <f t="shared" ca="1" si="196"/>
        <v>中高收入</v>
      </c>
      <c r="S492" t="str">
        <f t="shared" ca="1" si="197"/>
        <v>综合评分合格</v>
      </c>
      <c r="T492" t="str">
        <f t="shared" ca="1" si="198"/>
        <v>非优秀</v>
      </c>
      <c r="U492" t="str">
        <f t="shared" ca="1" si="199"/>
        <v>综合评分合格</v>
      </c>
      <c r="V492" t="str">
        <f t="shared" ca="1" si="200"/>
        <v/>
      </c>
      <c r="W492" t="str">
        <f t="shared" ca="1" si="201"/>
        <v/>
      </c>
      <c r="X492" t="str">
        <f t="shared" ca="1" si="202"/>
        <v/>
      </c>
      <c r="Y492" t="str">
        <f t="shared" ca="1" si="203"/>
        <v>SQL大神</v>
      </c>
      <c r="Z492" t="str">
        <f t="shared" ca="1" si="204"/>
        <v/>
      </c>
      <c r="AA492" t="str">
        <f t="shared" ca="1" si="205"/>
        <v/>
      </c>
      <c r="AB492" t="str">
        <f t="shared" ca="1" si="206"/>
        <v/>
      </c>
      <c r="AC492" t="str">
        <f t="shared" ca="1" si="207"/>
        <v>分析师100491属于中高收入人群,能力综合评分合格</v>
      </c>
      <c r="AD492" t="str">
        <f t="shared" ca="1" si="208"/>
        <v/>
      </c>
      <c r="AE492" t="str">
        <f t="shared" ca="1" si="209"/>
        <v>SQL大神</v>
      </c>
      <c r="AF492" t="str">
        <f t="shared" ca="1" si="210"/>
        <v>分析师100491属于中高收入人群,能力综合评分合格 也是SQL大神。</v>
      </c>
    </row>
    <row r="493" spans="1:32" x14ac:dyDescent="0.2">
      <c r="A493">
        <v>100492</v>
      </c>
      <c r="B493" s="3">
        <f t="shared" ca="1" si="187"/>
        <v>3953.0266365019297</v>
      </c>
      <c r="C493" s="3">
        <f t="shared" ca="1" si="188"/>
        <v>43.010784174420849</v>
      </c>
      <c r="D493" t="str">
        <f t="shared" ca="1" si="189"/>
        <v>女</v>
      </c>
      <c r="E493" s="3">
        <f t="shared" ca="1" si="190"/>
        <v>10376.43641506494</v>
      </c>
      <c r="F493" s="3">
        <f t="shared" ca="1" si="191"/>
        <v>15</v>
      </c>
      <c r="G493">
        <f t="shared" ca="1" si="186"/>
        <v>2</v>
      </c>
      <c r="H493">
        <f t="shared" ca="1" si="211"/>
        <v>5</v>
      </c>
      <c r="I493">
        <f t="shared" ca="1" si="211"/>
        <v>5</v>
      </c>
      <c r="J493">
        <f t="shared" ca="1" si="211"/>
        <v>4</v>
      </c>
      <c r="K493">
        <f t="shared" ca="1" si="211"/>
        <v>4</v>
      </c>
      <c r="L493">
        <f t="shared" ca="1" si="211"/>
        <v>5</v>
      </c>
      <c r="M493">
        <f t="shared" ca="1" si="211"/>
        <v>3</v>
      </c>
      <c r="N493" s="2">
        <f t="shared" ca="1" si="192"/>
        <v>4</v>
      </c>
      <c r="O493" s="2">
        <f t="shared" ca="1" si="193"/>
        <v>4</v>
      </c>
      <c r="P493" s="2">
        <f t="shared" ca="1" si="194"/>
        <v>4</v>
      </c>
      <c r="Q493" t="str">
        <f t="shared" ca="1" si="195"/>
        <v>非低收入</v>
      </c>
      <c r="R493" t="str">
        <f t="shared" ca="1" si="196"/>
        <v>高收入</v>
      </c>
      <c r="S493" t="str">
        <f t="shared" ca="1" si="197"/>
        <v>综合评分合格</v>
      </c>
      <c r="T493" t="str">
        <f t="shared" ca="1" si="198"/>
        <v>非优秀</v>
      </c>
      <c r="U493" t="str">
        <f t="shared" ca="1" si="199"/>
        <v>综合评分合格</v>
      </c>
      <c r="V493" t="str">
        <f t="shared" ca="1" si="200"/>
        <v/>
      </c>
      <c r="W493" t="str">
        <f t="shared" ca="1" si="201"/>
        <v>口灿莲花</v>
      </c>
      <c r="X493" t="str">
        <f t="shared" ca="1" si="202"/>
        <v/>
      </c>
      <c r="Y493" t="str">
        <f t="shared" ca="1" si="203"/>
        <v/>
      </c>
      <c r="Z493" t="str">
        <f t="shared" ca="1" si="204"/>
        <v>Excel达人</v>
      </c>
      <c r="AA493" t="str">
        <f t="shared" ca="1" si="205"/>
        <v>可视化高手</v>
      </c>
      <c r="AB493" t="str">
        <f t="shared" ca="1" si="206"/>
        <v/>
      </c>
      <c r="AC493" t="str">
        <f t="shared" ca="1" si="207"/>
        <v>分析师100492属于高收入人群,能力综合评分合格</v>
      </c>
      <c r="AD493" t="str">
        <f t="shared" ca="1" si="208"/>
        <v>口灿莲花</v>
      </c>
      <c r="AE493" t="str">
        <f t="shared" ca="1" si="209"/>
        <v>Excel达人 可视化高手</v>
      </c>
      <c r="AF493" t="str">
        <f t="shared" ca="1" si="210"/>
        <v>分析师100492属于高收入人群,能力综合评分合格 此人口灿莲花也是Excel达人 可视化高手。</v>
      </c>
    </row>
    <row r="494" spans="1:32" x14ac:dyDescent="0.2">
      <c r="A494">
        <v>100493</v>
      </c>
      <c r="B494" s="3">
        <f t="shared" ca="1" si="187"/>
        <v>7604.9304373927125</v>
      </c>
      <c r="C494" s="3">
        <f t="shared" ca="1" si="188"/>
        <v>42.857847202438975</v>
      </c>
      <c r="D494" t="str">
        <f t="shared" ca="1" si="189"/>
        <v>女</v>
      </c>
      <c r="E494" s="3">
        <f t="shared" ca="1" si="190"/>
        <v>12731.258213059187</v>
      </c>
      <c r="F494" s="3">
        <f t="shared" ca="1" si="191"/>
        <v>17</v>
      </c>
      <c r="G494">
        <f t="shared" ca="1" si="186"/>
        <v>4</v>
      </c>
      <c r="H494">
        <f t="shared" ca="1" si="211"/>
        <v>4</v>
      </c>
      <c r="I494">
        <f t="shared" ca="1" si="211"/>
        <v>5</v>
      </c>
      <c r="J494">
        <f t="shared" ca="1" si="211"/>
        <v>4</v>
      </c>
      <c r="K494">
        <f t="shared" ca="1" si="211"/>
        <v>5</v>
      </c>
      <c r="L494">
        <f t="shared" ca="1" si="211"/>
        <v>5</v>
      </c>
      <c r="M494">
        <f t="shared" ca="1" si="211"/>
        <v>5</v>
      </c>
      <c r="N494" s="2">
        <f t="shared" ca="1" si="192"/>
        <v>4.25</v>
      </c>
      <c r="O494" s="2">
        <f t="shared" ca="1" si="193"/>
        <v>5</v>
      </c>
      <c r="P494" s="2">
        <f t="shared" ca="1" si="194"/>
        <v>4.55</v>
      </c>
      <c r="Q494" t="str">
        <f t="shared" ca="1" si="195"/>
        <v>非低收入</v>
      </c>
      <c r="R494" t="str">
        <f t="shared" ca="1" si="196"/>
        <v>高收入</v>
      </c>
      <c r="S494" t="str">
        <f t="shared" ca="1" si="197"/>
        <v>综合评分合格</v>
      </c>
      <c r="T494" t="str">
        <f t="shared" ca="1" si="198"/>
        <v>非优秀</v>
      </c>
      <c r="U494" t="str">
        <f t="shared" ca="1" si="199"/>
        <v>综合评分合格</v>
      </c>
      <c r="V494" t="str">
        <f t="shared" ca="1" si="200"/>
        <v>文采斐然</v>
      </c>
      <c r="W494" t="str">
        <f t="shared" ca="1" si="201"/>
        <v>口灿莲花</v>
      </c>
      <c r="X494" t="str">
        <f t="shared" ca="1" si="202"/>
        <v>颜值爆表</v>
      </c>
      <c r="Y494" t="str">
        <f t="shared" ca="1" si="203"/>
        <v/>
      </c>
      <c r="Z494" t="str">
        <f t="shared" ca="1" si="204"/>
        <v/>
      </c>
      <c r="AA494" t="str">
        <f t="shared" ca="1" si="205"/>
        <v>可视化高手</v>
      </c>
      <c r="AB494" t="str">
        <f t="shared" ca="1" si="206"/>
        <v/>
      </c>
      <c r="AC494" t="str">
        <f t="shared" ca="1" si="207"/>
        <v>分析师100493属于高收入人群,能力综合评分合格</v>
      </c>
      <c r="AD494" t="str">
        <f t="shared" ca="1" si="208"/>
        <v>文采斐然 口灿莲花 颜值爆表</v>
      </c>
      <c r="AE494" t="str">
        <f t="shared" ca="1" si="209"/>
        <v>可视化高手</v>
      </c>
      <c r="AF494" t="str">
        <f t="shared" ca="1" si="210"/>
        <v>分析师100493属于高收入人群,能力综合评分合格 此人文采斐然 口灿莲花 颜值爆表也是可视化高手。</v>
      </c>
    </row>
    <row r="495" spans="1:32" x14ac:dyDescent="0.2">
      <c r="A495">
        <v>100494</v>
      </c>
      <c r="B495" s="3">
        <f t="shared" ca="1" si="187"/>
        <v>1552.6547139506563</v>
      </c>
      <c r="C495" s="3">
        <f t="shared" ca="1" si="188"/>
        <v>28.758191501295542</v>
      </c>
      <c r="D495" t="str">
        <f t="shared" ca="1" si="189"/>
        <v>女</v>
      </c>
      <c r="E495" s="3">
        <f t="shared" ca="1" si="190"/>
        <v>2564.9456517766939</v>
      </c>
      <c r="F495" s="3">
        <f t="shared" ca="1" si="191"/>
        <v>15</v>
      </c>
      <c r="G495">
        <f t="shared" ca="1" si="186"/>
        <v>3</v>
      </c>
      <c r="H495">
        <f t="shared" ca="1" si="211"/>
        <v>3</v>
      </c>
      <c r="I495">
        <f t="shared" ca="1" si="211"/>
        <v>5</v>
      </c>
      <c r="J495">
        <f t="shared" ca="1" si="211"/>
        <v>3</v>
      </c>
      <c r="K495">
        <f t="shared" ca="1" si="211"/>
        <v>5</v>
      </c>
      <c r="L495">
        <f t="shared" ca="1" si="211"/>
        <v>5</v>
      </c>
      <c r="M495">
        <f t="shared" ca="1" si="211"/>
        <v>5</v>
      </c>
      <c r="N495" s="2">
        <f t="shared" ca="1" si="192"/>
        <v>3.5</v>
      </c>
      <c r="O495" s="2">
        <f t="shared" ca="1" si="193"/>
        <v>5</v>
      </c>
      <c r="P495" s="2">
        <f t="shared" ca="1" si="194"/>
        <v>4.0999999999999996</v>
      </c>
      <c r="Q495" t="str">
        <f t="shared" ca="1" si="195"/>
        <v>低收入</v>
      </c>
      <c r="R495" t="str">
        <f t="shared" ca="1" si="196"/>
        <v>低收入</v>
      </c>
      <c r="S495" t="str">
        <f t="shared" ca="1" si="197"/>
        <v>综合评分合格</v>
      </c>
      <c r="T495" t="str">
        <f t="shared" ca="1" si="198"/>
        <v>非优秀</v>
      </c>
      <c r="U495" t="str">
        <f t="shared" ca="1" si="199"/>
        <v>综合评分合格</v>
      </c>
      <c r="V495" t="str">
        <f t="shared" ca="1" si="200"/>
        <v>文采斐然</v>
      </c>
      <c r="W495" t="str">
        <f t="shared" ca="1" si="201"/>
        <v>口灿莲花</v>
      </c>
      <c r="X495" t="str">
        <f t="shared" ca="1" si="202"/>
        <v>颜值爆表</v>
      </c>
      <c r="Y495" t="str">
        <f t="shared" ca="1" si="203"/>
        <v/>
      </c>
      <c r="Z495" t="str">
        <f t="shared" ca="1" si="204"/>
        <v/>
      </c>
      <c r="AA495" t="str">
        <f t="shared" ca="1" si="205"/>
        <v>可视化高手</v>
      </c>
      <c r="AB495" t="str">
        <f t="shared" ca="1" si="206"/>
        <v/>
      </c>
      <c r="AC495" t="str">
        <f t="shared" ca="1" si="207"/>
        <v>分析师100494属于低收入人群,能力综合评分合格</v>
      </c>
      <c r="AD495" t="str">
        <f t="shared" ca="1" si="208"/>
        <v>文采斐然 口灿莲花 颜值爆表</v>
      </c>
      <c r="AE495" t="str">
        <f t="shared" ca="1" si="209"/>
        <v>可视化高手</v>
      </c>
      <c r="AF495" t="str">
        <f t="shared" ca="1" si="210"/>
        <v>分析师100494属于低收入人群,能力综合评分合格 此人文采斐然 口灿莲花 颜值爆表也是可视化高手。</v>
      </c>
    </row>
    <row r="496" spans="1:32" x14ac:dyDescent="0.2">
      <c r="A496">
        <v>100495</v>
      </c>
      <c r="B496" s="3">
        <f t="shared" ca="1" si="187"/>
        <v>634.18301318315605</v>
      </c>
      <c r="C496" s="3">
        <f t="shared" ca="1" si="188"/>
        <v>33.844036286175736</v>
      </c>
      <c r="D496" t="str">
        <f t="shared" ca="1" si="189"/>
        <v>男</v>
      </c>
      <c r="E496" s="3">
        <f t="shared" ca="1" si="190"/>
        <v>5788.0452257168517</v>
      </c>
      <c r="F496" s="3">
        <f t="shared" ca="1" si="191"/>
        <v>12</v>
      </c>
      <c r="G496">
        <f t="shared" ca="1" si="186"/>
        <v>5</v>
      </c>
      <c r="H496">
        <f t="shared" ca="1" si="211"/>
        <v>5</v>
      </c>
      <c r="I496">
        <f t="shared" ca="1" si="211"/>
        <v>4</v>
      </c>
      <c r="J496">
        <f t="shared" ca="1" si="211"/>
        <v>3</v>
      </c>
      <c r="K496">
        <f t="shared" ca="1" si="211"/>
        <v>5</v>
      </c>
      <c r="L496">
        <f t="shared" ca="1" si="211"/>
        <v>4</v>
      </c>
      <c r="M496">
        <f t="shared" ca="1" si="211"/>
        <v>3</v>
      </c>
      <c r="N496" s="2">
        <f t="shared" ca="1" si="192"/>
        <v>4.25</v>
      </c>
      <c r="O496" s="2">
        <f t="shared" ca="1" si="193"/>
        <v>4</v>
      </c>
      <c r="P496" s="2">
        <f t="shared" ca="1" si="194"/>
        <v>4.1500000000000004</v>
      </c>
      <c r="Q496" t="str">
        <f t="shared" ca="1" si="195"/>
        <v>非低收入</v>
      </c>
      <c r="R496" t="str">
        <f t="shared" ca="1" si="196"/>
        <v>中等收入</v>
      </c>
      <c r="S496" t="str">
        <f t="shared" ca="1" si="197"/>
        <v>综合评分合格</v>
      </c>
      <c r="T496" t="str">
        <f t="shared" ca="1" si="198"/>
        <v>非优秀</v>
      </c>
      <c r="U496" t="str">
        <f t="shared" ca="1" si="199"/>
        <v>综合评分合格</v>
      </c>
      <c r="V496" t="str">
        <f t="shared" ca="1" si="200"/>
        <v>文采斐然</v>
      </c>
      <c r="W496" t="str">
        <f t="shared" ca="1" si="201"/>
        <v/>
      </c>
      <c r="X496" t="str">
        <f t="shared" ca="1" si="202"/>
        <v/>
      </c>
      <c r="Y496" t="str">
        <f t="shared" ca="1" si="203"/>
        <v>SQL大神</v>
      </c>
      <c r="Z496" t="str">
        <f t="shared" ca="1" si="204"/>
        <v>Excel达人</v>
      </c>
      <c r="AA496" t="str">
        <f t="shared" ca="1" si="205"/>
        <v/>
      </c>
      <c r="AB496" t="str">
        <f t="shared" ca="1" si="206"/>
        <v/>
      </c>
      <c r="AC496" t="str">
        <f t="shared" ca="1" si="207"/>
        <v>分析师100495属于中等收入人群,能力综合评分合格</v>
      </c>
      <c r="AD496" t="str">
        <f t="shared" ca="1" si="208"/>
        <v>文采斐然</v>
      </c>
      <c r="AE496" t="str">
        <f t="shared" ca="1" si="209"/>
        <v>SQL大神 Excel达人</v>
      </c>
      <c r="AF496" t="str">
        <f t="shared" ca="1" si="210"/>
        <v>分析师100495属于中等收入人群,能力综合评分合格 此人文采斐然也是SQL大神 Excel达人。</v>
      </c>
    </row>
    <row r="497" spans="1:32" x14ac:dyDescent="0.2">
      <c r="A497">
        <v>100496</v>
      </c>
      <c r="B497" s="3">
        <f t="shared" ca="1" si="187"/>
        <v>5001.842320744161</v>
      </c>
      <c r="C497" s="3">
        <f t="shared" ca="1" si="188"/>
        <v>44.71232031522797</v>
      </c>
      <c r="D497" t="str">
        <f t="shared" ca="1" si="189"/>
        <v>女</v>
      </c>
      <c r="E497" s="3">
        <f t="shared" ca="1" si="190"/>
        <v>7219.02406002098</v>
      </c>
      <c r="F497" s="3">
        <f t="shared" ca="1" si="191"/>
        <v>5</v>
      </c>
      <c r="G497">
        <f t="shared" ca="1" si="186"/>
        <v>5</v>
      </c>
      <c r="H497">
        <f t="shared" ca="1" si="211"/>
        <v>4</v>
      </c>
      <c r="I497">
        <f t="shared" ca="1" si="211"/>
        <v>4</v>
      </c>
      <c r="J497">
        <f t="shared" ca="1" si="211"/>
        <v>5</v>
      </c>
      <c r="K497">
        <f t="shared" ca="1" si="211"/>
        <v>5</v>
      </c>
      <c r="L497">
        <f t="shared" ca="1" si="211"/>
        <v>5</v>
      </c>
      <c r="M497">
        <f t="shared" ca="1" si="211"/>
        <v>5</v>
      </c>
      <c r="N497" s="2">
        <f t="shared" ca="1" si="192"/>
        <v>4.5</v>
      </c>
      <c r="O497" s="2">
        <f t="shared" ca="1" si="193"/>
        <v>5</v>
      </c>
      <c r="P497" s="2">
        <f t="shared" ca="1" si="194"/>
        <v>4.6999999999999993</v>
      </c>
      <c r="Q497" t="str">
        <f t="shared" ca="1" si="195"/>
        <v>非低收入</v>
      </c>
      <c r="R497" t="str">
        <f t="shared" ca="1" si="196"/>
        <v>中高收入</v>
      </c>
      <c r="S497" t="str">
        <f t="shared" ca="1" si="197"/>
        <v>综合评分合格</v>
      </c>
      <c r="T497" t="str">
        <f t="shared" ca="1" si="198"/>
        <v>非优秀</v>
      </c>
      <c r="U497" t="str">
        <f t="shared" ca="1" si="199"/>
        <v>综合评分合格</v>
      </c>
      <c r="V497" t="str">
        <f t="shared" ca="1" si="200"/>
        <v>文采斐然</v>
      </c>
      <c r="W497" t="str">
        <f t="shared" ca="1" si="201"/>
        <v>口灿莲花</v>
      </c>
      <c r="X497" t="str">
        <f t="shared" ca="1" si="202"/>
        <v>颜值爆表</v>
      </c>
      <c r="Y497" t="str">
        <f t="shared" ca="1" si="203"/>
        <v>SQL大神</v>
      </c>
      <c r="Z497" t="str">
        <f t="shared" ca="1" si="204"/>
        <v/>
      </c>
      <c r="AA497" t="str">
        <f t="shared" ca="1" si="205"/>
        <v/>
      </c>
      <c r="AB497" t="str">
        <f t="shared" ca="1" si="206"/>
        <v>算法狂魔</v>
      </c>
      <c r="AC497" t="str">
        <f t="shared" ca="1" si="207"/>
        <v>分析师100496属于中高收入人群,能力综合评分合格</v>
      </c>
      <c r="AD497" t="str">
        <f t="shared" ca="1" si="208"/>
        <v>文采斐然 口灿莲花 颜值爆表</v>
      </c>
      <c r="AE497" t="str">
        <f t="shared" ca="1" si="209"/>
        <v>SQL大神 算法狂魔</v>
      </c>
      <c r="AF497" t="str">
        <f t="shared" ca="1" si="210"/>
        <v>分析师100496属于中高收入人群,能力综合评分合格 此人文采斐然 口灿莲花 颜值爆表也是SQL大神 算法狂魔。</v>
      </c>
    </row>
    <row r="498" spans="1:32" x14ac:dyDescent="0.2">
      <c r="A498">
        <v>100497</v>
      </c>
      <c r="B498" s="3">
        <f t="shared" ca="1" si="187"/>
        <v>4265.1102435237253</v>
      </c>
      <c r="C498" s="3">
        <f t="shared" ca="1" si="188"/>
        <v>57.071858740759524</v>
      </c>
      <c r="D498" t="str">
        <f t="shared" ca="1" si="189"/>
        <v>男</v>
      </c>
      <c r="E498" s="3">
        <f t="shared" ca="1" si="190"/>
        <v>10351.217752385968</v>
      </c>
      <c r="F498" s="3">
        <f t="shared" ca="1" si="191"/>
        <v>15</v>
      </c>
      <c r="G498">
        <f t="shared" ca="1" si="186"/>
        <v>5</v>
      </c>
      <c r="H498">
        <f t="shared" ca="1" si="211"/>
        <v>2</v>
      </c>
      <c r="I498">
        <f t="shared" ca="1" si="211"/>
        <v>5</v>
      </c>
      <c r="J498">
        <f t="shared" ca="1" si="211"/>
        <v>5</v>
      </c>
      <c r="K498">
        <f t="shared" ca="1" si="211"/>
        <v>4</v>
      </c>
      <c r="L498">
        <f t="shared" ca="1" si="211"/>
        <v>4</v>
      </c>
      <c r="M498">
        <f t="shared" ca="1" si="211"/>
        <v>5</v>
      </c>
      <c r="N498" s="2">
        <f t="shared" ca="1" si="192"/>
        <v>4.25</v>
      </c>
      <c r="O498" s="2">
        <f t="shared" ca="1" si="193"/>
        <v>4.333333333333333</v>
      </c>
      <c r="P498" s="2">
        <f t="shared" ca="1" si="194"/>
        <v>4.2833333333333332</v>
      </c>
      <c r="Q498" t="str">
        <f t="shared" ca="1" si="195"/>
        <v>非低收入</v>
      </c>
      <c r="R498" t="str">
        <f t="shared" ca="1" si="196"/>
        <v>高收入</v>
      </c>
      <c r="S498" t="str">
        <f t="shared" ca="1" si="197"/>
        <v>综合评分合格</v>
      </c>
      <c r="T498" t="str">
        <f t="shared" ca="1" si="198"/>
        <v>非优秀</v>
      </c>
      <c r="U498" t="str">
        <f t="shared" ca="1" si="199"/>
        <v>综合评分合格</v>
      </c>
      <c r="V498" t="str">
        <f t="shared" ca="1" si="200"/>
        <v/>
      </c>
      <c r="W498" t="str">
        <f t="shared" ca="1" si="201"/>
        <v/>
      </c>
      <c r="X498" t="str">
        <f t="shared" ca="1" si="202"/>
        <v>颜值爆表</v>
      </c>
      <c r="Y498" t="str">
        <f t="shared" ca="1" si="203"/>
        <v>SQL大神</v>
      </c>
      <c r="Z498" t="str">
        <f t="shared" ca="1" si="204"/>
        <v/>
      </c>
      <c r="AA498" t="str">
        <f t="shared" ca="1" si="205"/>
        <v>可视化高手</v>
      </c>
      <c r="AB498" t="str">
        <f t="shared" ca="1" si="206"/>
        <v>算法狂魔</v>
      </c>
      <c r="AC498" t="str">
        <f t="shared" ca="1" si="207"/>
        <v>分析师100497属于高收入人群,能力综合评分合格</v>
      </c>
      <c r="AD498" t="str">
        <f t="shared" ca="1" si="208"/>
        <v>颜值爆表</v>
      </c>
      <c r="AE498" t="str">
        <f t="shared" ca="1" si="209"/>
        <v>SQL大神 可视化高手 算法狂魔</v>
      </c>
      <c r="AF498" t="str">
        <f t="shared" ca="1" si="210"/>
        <v>分析师100497属于高收入人群,能力综合评分合格 此人颜值爆表也是SQL大神 可视化高手 算法狂魔。</v>
      </c>
    </row>
    <row r="499" spans="1:32" x14ac:dyDescent="0.2">
      <c r="A499">
        <v>100498</v>
      </c>
      <c r="B499" s="3">
        <f t="shared" ca="1" si="187"/>
        <v>6674.4886174602625</v>
      </c>
      <c r="C499" s="3">
        <f t="shared" ca="1" si="188"/>
        <v>42.350066289805433</v>
      </c>
      <c r="D499" t="str">
        <f t="shared" ca="1" si="189"/>
        <v>男</v>
      </c>
      <c r="E499" s="3">
        <f t="shared" ca="1" si="190"/>
        <v>16834.699603659756</v>
      </c>
      <c r="F499" s="3">
        <f t="shared" ca="1" si="191"/>
        <v>21</v>
      </c>
      <c r="G499">
        <f t="shared" ca="1" si="186"/>
        <v>3</v>
      </c>
      <c r="H499">
        <f t="shared" ca="1" si="211"/>
        <v>5</v>
      </c>
      <c r="I499">
        <f t="shared" ca="1" si="211"/>
        <v>5</v>
      </c>
      <c r="J499">
        <f t="shared" ca="1" si="211"/>
        <v>3</v>
      </c>
      <c r="K499">
        <f t="shared" ca="1" si="211"/>
        <v>5</v>
      </c>
      <c r="L499">
        <f t="shared" ca="1" si="211"/>
        <v>3</v>
      </c>
      <c r="M499">
        <f t="shared" ca="1" si="211"/>
        <v>5</v>
      </c>
      <c r="N499" s="2">
        <f t="shared" ca="1" si="192"/>
        <v>4</v>
      </c>
      <c r="O499" s="2">
        <f t="shared" ca="1" si="193"/>
        <v>4.333333333333333</v>
      </c>
      <c r="P499" s="2">
        <f t="shared" ca="1" si="194"/>
        <v>4.1333333333333329</v>
      </c>
      <c r="Q499" t="str">
        <f t="shared" ca="1" si="195"/>
        <v>非低收入</v>
      </c>
      <c r="R499" t="str">
        <f t="shared" ca="1" si="196"/>
        <v>高收入</v>
      </c>
      <c r="S499" t="str">
        <f t="shared" ca="1" si="197"/>
        <v>综合评分合格</v>
      </c>
      <c r="T499" t="str">
        <f t="shared" ca="1" si="198"/>
        <v>非优秀</v>
      </c>
      <c r="U499" t="str">
        <f t="shared" ca="1" si="199"/>
        <v>综合评分合格</v>
      </c>
      <c r="V499" t="str">
        <f t="shared" ca="1" si="200"/>
        <v>文采斐然</v>
      </c>
      <c r="W499" t="str">
        <f t="shared" ca="1" si="201"/>
        <v/>
      </c>
      <c r="X499" t="str">
        <f t="shared" ca="1" si="202"/>
        <v>颜值爆表</v>
      </c>
      <c r="Y499" t="str">
        <f t="shared" ca="1" si="203"/>
        <v/>
      </c>
      <c r="Z499" t="str">
        <f t="shared" ca="1" si="204"/>
        <v>Excel达人</v>
      </c>
      <c r="AA499" t="str">
        <f t="shared" ca="1" si="205"/>
        <v>可视化高手</v>
      </c>
      <c r="AB499" t="str">
        <f t="shared" ca="1" si="206"/>
        <v/>
      </c>
      <c r="AC499" t="str">
        <f t="shared" ca="1" si="207"/>
        <v>分析师100498属于高收入人群,能力综合评分合格</v>
      </c>
      <c r="AD499" t="str">
        <f t="shared" ca="1" si="208"/>
        <v>文采斐然 颜值爆表</v>
      </c>
      <c r="AE499" t="str">
        <f t="shared" ca="1" si="209"/>
        <v>Excel达人 可视化高手</v>
      </c>
      <c r="AF499" t="str">
        <f t="shared" ca="1" si="210"/>
        <v>分析师100498属于高收入人群,能力综合评分合格 此人文采斐然 颜值爆表也是Excel达人 可视化高手。</v>
      </c>
    </row>
    <row r="500" spans="1:32" x14ac:dyDescent="0.2">
      <c r="A500">
        <v>100499</v>
      </c>
      <c r="B500" s="3">
        <f t="shared" ca="1" si="187"/>
        <v>145.36725843377508</v>
      </c>
      <c r="C500" s="3">
        <f t="shared" ca="1" si="188"/>
        <v>40.603871345374671</v>
      </c>
      <c r="D500" t="str">
        <f t="shared" ca="1" si="189"/>
        <v>男</v>
      </c>
      <c r="E500" s="3">
        <f t="shared" ca="1" si="190"/>
        <v>15024.338129613556</v>
      </c>
      <c r="F500" s="3">
        <f t="shared" ca="1" si="191"/>
        <v>11</v>
      </c>
      <c r="G500">
        <f t="shared" ca="1" si="186"/>
        <v>4</v>
      </c>
      <c r="H500">
        <f t="shared" ca="1" si="211"/>
        <v>5</v>
      </c>
      <c r="I500">
        <f t="shared" ca="1" si="211"/>
        <v>3</v>
      </c>
      <c r="J500">
        <f t="shared" ca="1" si="211"/>
        <v>4</v>
      </c>
      <c r="K500">
        <f t="shared" ca="1" si="211"/>
        <v>5</v>
      </c>
      <c r="L500">
        <f t="shared" ca="1" si="211"/>
        <v>5</v>
      </c>
      <c r="M500">
        <f t="shared" ca="1" si="211"/>
        <v>2</v>
      </c>
      <c r="N500" s="2">
        <f t="shared" ca="1" si="192"/>
        <v>4</v>
      </c>
      <c r="O500" s="2">
        <f t="shared" ca="1" si="193"/>
        <v>4</v>
      </c>
      <c r="P500" s="2">
        <f t="shared" ca="1" si="194"/>
        <v>4</v>
      </c>
      <c r="Q500" t="str">
        <f t="shared" ca="1" si="195"/>
        <v>非低收入</v>
      </c>
      <c r="R500" t="str">
        <f t="shared" ca="1" si="196"/>
        <v>高收入</v>
      </c>
      <c r="S500" t="str">
        <f t="shared" ca="1" si="197"/>
        <v>综合评分合格</v>
      </c>
      <c r="T500" t="str">
        <f t="shared" ca="1" si="198"/>
        <v>非优秀</v>
      </c>
      <c r="U500" t="str">
        <f t="shared" ca="1" si="199"/>
        <v>综合评分合格</v>
      </c>
      <c r="V500" t="str">
        <f t="shared" ca="1" si="200"/>
        <v>文采斐然</v>
      </c>
      <c r="W500" t="str">
        <f t="shared" ca="1" si="201"/>
        <v>口灿莲花</v>
      </c>
      <c r="X500" t="str">
        <f t="shared" ca="1" si="202"/>
        <v/>
      </c>
      <c r="Y500" t="str">
        <f t="shared" ca="1" si="203"/>
        <v/>
      </c>
      <c r="Z500" t="str">
        <f t="shared" ca="1" si="204"/>
        <v>Excel达人</v>
      </c>
      <c r="AA500" t="str">
        <f t="shared" ca="1" si="205"/>
        <v/>
      </c>
      <c r="AB500" t="str">
        <f t="shared" ca="1" si="206"/>
        <v/>
      </c>
      <c r="AC500" t="str">
        <f t="shared" ca="1" si="207"/>
        <v>分析师100499属于高收入人群,能力综合评分合格</v>
      </c>
      <c r="AD500" t="str">
        <f t="shared" ca="1" si="208"/>
        <v>文采斐然 口灿莲花</v>
      </c>
      <c r="AE500" t="str">
        <f t="shared" ca="1" si="209"/>
        <v>Excel达人</v>
      </c>
      <c r="AF500" t="str">
        <f t="shared" ca="1" si="210"/>
        <v>分析师100499属于高收入人群,能力综合评分合格 此人文采斐然 口灿莲花也是Excel达人。</v>
      </c>
    </row>
    <row r="501" spans="1:32" x14ac:dyDescent="0.2">
      <c r="A501">
        <v>100500</v>
      </c>
      <c r="B501" s="3">
        <f t="shared" ca="1" si="187"/>
        <v>394.86712078536044</v>
      </c>
      <c r="C501" s="3">
        <f t="shared" ca="1" si="188"/>
        <v>51.708111395349569</v>
      </c>
      <c r="D501" t="str">
        <f t="shared" ca="1" si="189"/>
        <v>女</v>
      </c>
      <c r="E501" s="3">
        <f t="shared" ca="1" si="190"/>
        <v>18955.647042103777</v>
      </c>
      <c r="F501" s="3">
        <f t="shared" ca="1" si="191"/>
        <v>20</v>
      </c>
      <c r="G501">
        <f t="shared" ref="G501:G564" ca="1" si="212">IF(RAND()&lt;0.5,5,IF(RAND()&lt;0.7,4,IF(RAND()&lt;0.8,3,IF(RAND()&lt;0.9,2,1))))</f>
        <v>5</v>
      </c>
      <c r="H501">
        <f t="shared" ca="1" si="211"/>
        <v>5</v>
      </c>
      <c r="I501">
        <f t="shared" ca="1" si="211"/>
        <v>5</v>
      </c>
      <c r="J501">
        <f t="shared" ca="1" si="211"/>
        <v>4</v>
      </c>
      <c r="K501">
        <f t="shared" ca="1" si="211"/>
        <v>5</v>
      </c>
      <c r="L501">
        <f t="shared" ca="1" si="211"/>
        <v>5</v>
      </c>
      <c r="M501">
        <f t="shared" ca="1" si="211"/>
        <v>5</v>
      </c>
      <c r="N501" s="2">
        <f t="shared" ca="1" si="192"/>
        <v>4.75</v>
      </c>
      <c r="O501" s="2">
        <f t="shared" ca="1" si="193"/>
        <v>5</v>
      </c>
      <c r="P501" s="2">
        <f t="shared" ca="1" si="194"/>
        <v>4.8499999999999996</v>
      </c>
      <c r="Q501" t="str">
        <f t="shared" ca="1" si="195"/>
        <v>非低收入</v>
      </c>
      <c r="R501" t="str">
        <f t="shared" ca="1" si="196"/>
        <v>高收入</v>
      </c>
      <c r="S501" t="str">
        <f t="shared" ca="1" si="197"/>
        <v>综合评分合格</v>
      </c>
      <c r="T501" t="str">
        <f t="shared" ca="1" si="198"/>
        <v>优秀</v>
      </c>
      <c r="U501" t="str">
        <f t="shared" ca="1" si="199"/>
        <v>优秀</v>
      </c>
      <c r="V501" t="str">
        <f t="shared" ca="1" si="200"/>
        <v>文采斐然</v>
      </c>
      <c r="W501" t="str">
        <f t="shared" ca="1" si="201"/>
        <v>口灿莲花</v>
      </c>
      <c r="X501" t="str">
        <f t="shared" ca="1" si="202"/>
        <v>颜值爆表</v>
      </c>
      <c r="Y501" t="str">
        <f t="shared" ca="1" si="203"/>
        <v>SQL大神</v>
      </c>
      <c r="Z501" t="str">
        <f t="shared" ca="1" si="204"/>
        <v>Excel达人</v>
      </c>
      <c r="AA501" t="str">
        <f t="shared" ca="1" si="205"/>
        <v>可视化高手</v>
      </c>
      <c r="AB501" t="str">
        <f t="shared" ca="1" si="206"/>
        <v/>
      </c>
      <c r="AC501" t="str">
        <f t="shared" ca="1" si="207"/>
        <v>分析师100500属于高收入人群,能力优秀</v>
      </c>
      <c r="AD501" t="str">
        <f t="shared" ca="1" si="208"/>
        <v>文采斐然 口灿莲花 颜值爆表</v>
      </c>
      <c r="AE501" t="str">
        <f t="shared" ca="1" si="209"/>
        <v>SQL大神 Excel达人 可视化高手</v>
      </c>
      <c r="AF501" t="str">
        <f t="shared" ca="1" si="210"/>
        <v>分析师100500属于高收入人群,能力优秀 此人文采斐然 口灿莲花 颜值爆表也是SQL大神 Excel达人 可视化高手。</v>
      </c>
    </row>
    <row r="502" spans="1:32" x14ac:dyDescent="0.2">
      <c r="A502">
        <v>100501</v>
      </c>
      <c r="B502" s="3">
        <f t="shared" ca="1" si="187"/>
        <v>8255.8876438932966</v>
      </c>
      <c r="C502" s="3">
        <f t="shared" ca="1" si="188"/>
        <v>28.458708447930864</v>
      </c>
      <c r="D502" t="str">
        <f t="shared" ca="1" si="189"/>
        <v>男</v>
      </c>
      <c r="E502" s="3">
        <f t="shared" ca="1" si="190"/>
        <v>6623.7460198293156</v>
      </c>
      <c r="F502" s="3">
        <f t="shared" ca="1" si="191"/>
        <v>12</v>
      </c>
      <c r="G502">
        <f t="shared" ca="1" si="212"/>
        <v>4</v>
      </c>
      <c r="H502">
        <f t="shared" ca="1" si="211"/>
        <v>5</v>
      </c>
      <c r="I502">
        <f t="shared" ca="1" si="211"/>
        <v>3</v>
      </c>
      <c r="J502">
        <f t="shared" ca="1" si="211"/>
        <v>5</v>
      </c>
      <c r="K502">
        <f t="shared" ca="1" si="211"/>
        <v>5</v>
      </c>
      <c r="L502">
        <f t="shared" ca="1" si="211"/>
        <v>5</v>
      </c>
      <c r="M502">
        <f t="shared" ca="1" si="211"/>
        <v>5</v>
      </c>
      <c r="N502" s="2">
        <f t="shared" ca="1" si="192"/>
        <v>4.25</v>
      </c>
      <c r="O502" s="2">
        <f t="shared" ca="1" si="193"/>
        <v>5</v>
      </c>
      <c r="P502" s="2">
        <f t="shared" ca="1" si="194"/>
        <v>4.55</v>
      </c>
      <c r="Q502" t="str">
        <f t="shared" ca="1" si="195"/>
        <v>非低收入</v>
      </c>
      <c r="R502" t="str">
        <f t="shared" ca="1" si="196"/>
        <v>中高收入</v>
      </c>
      <c r="S502" t="str">
        <f t="shared" ca="1" si="197"/>
        <v>综合评分合格</v>
      </c>
      <c r="T502" t="str">
        <f t="shared" ca="1" si="198"/>
        <v>非优秀</v>
      </c>
      <c r="U502" t="str">
        <f t="shared" ca="1" si="199"/>
        <v>综合评分合格</v>
      </c>
      <c r="V502" t="str">
        <f t="shared" ca="1" si="200"/>
        <v>文采斐然</v>
      </c>
      <c r="W502" t="str">
        <f t="shared" ca="1" si="201"/>
        <v>口灿莲花</v>
      </c>
      <c r="X502" t="str">
        <f t="shared" ca="1" si="202"/>
        <v>颜值爆表</v>
      </c>
      <c r="Y502" t="str">
        <f t="shared" ca="1" si="203"/>
        <v/>
      </c>
      <c r="Z502" t="str">
        <f t="shared" ca="1" si="204"/>
        <v>Excel达人</v>
      </c>
      <c r="AA502" t="str">
        <f t="shared" ca="1" si="205"/>
        <v/>
      </c>
      <c r="AB502" t="str">
        <f t="shared" ca="1" si="206"/>
        <v>算法狂魔</v>
      </c>
      <c r="AC502" t="str">
        <f t="shared" ca="1" si="207"/>
        <v>分析师100501属于中高收入人群,能力综合评分合格</v>
      </c>
      <c r="AD502" t="str">
        <f t="shared" ca="1" si="208"/>
        <v>文采斐然 口灿莲花 颜值爆表</v>
      </c>
      <c r="AE502" t="str">
        <f t="shared" ca="1" si="209"/>
        <v>Excel达人 算法狂魔</v>
      </c>
      <c r="AF502" t="str">
        <f t="shared" ca="1" si="210"/>
        <v>分析师100501属于中高收入人群,能力综合评分合格 此人文采斐然 口灿莲花 颜值爆表也是Excel达人 算法狂魔。</v>
      </c>
    </row>
    <row r="503" spans="1:32" x14ac:dyDescent="0.2">
      <c r="A503">
        <v>100502</v>
      </c>
      <c r="B503" s="3">
        <f t="shared" ca="1" si="187"/>
        <v>8276.5977041715905</v>
      </c>
      <c r="C503" s="3">
        <f t="shared" ca="1" si="188"/>
        <v>58.943719585138226</v>
      </c>
      <c r="D503" t="str">
        <f t="shared" ca="1" si="189"/>
        <v>女</v>
      </c>
      <c r="E503" s="3">
        <f t="shared" ca="1" si="190"/>
        <v>3239.6217298570746</v>
      </c>
      <c r="F503" s="3">
        <f t="shared" ca="1" si="191"/>
        <v>7</v>
      </c>
      <c r="G503">
        <f t="shared" ca="1" si="212"/>
        <v>5</v>
      </c>
      <c r="H503">
        <f t="shared" ca="1" si="211"/>
        <v>2</v>
      </c>
      <c r="I503">
        <f t="shared" ca="1" si="211"/>
        <v>5</v>
      </c>
      <c r="J503">
        <f t="shared" ca="1" si="211"/>
        <v>5</v>
      </c>
      <c r="K503">
        <f t="shared" ca="1" si="211"/>
        <v>3</v>
      </c>
      <c r="L503">
        <f t="shared" ca="1" si="211"/>
        <v>4</v>
      </c>
      <c r="M503">
        <f t="shared" ca="1" si="211"/>
        <v>5</v>
      </c>
      <c r="N503" s="2">
        <f t="shared" ca="1" si="192"/>
        <v>4.25</v>
      </c>
      <c r="O503" s="2">
        <f t="shared" ca="1" si="193"/>
        <v>4</v>
      </c>
      <c r="P503" s="2">
        <f t="shared" ca="1" si="194"/>
        <v>4.1500000000000004</v>
      </c>
      <c r="Q503" t="str">
        <f t="shared" ca="1" si="195"/>
        <v>非低收入</v>
      </c>
      <c r="R503" t="str">
        <f t="shared" ca="1" si="196"/>
        <v>中等收入</v>
      </c>
      <c r="S503" t="str">
        <f t="shared" ca="1" si="197"/>
        <v>综合评分合格</v>
      </c>
      <c r="T503" t="str">
        <f t="shared" ca="1" si="198"/>
        <v>非优秀</v>
      </c>
      <c r="U503" t="str">
        <f t="shared" ca="1" si="199"/>
        <v>综合评分合格</v>
      </c>
      <c r="V503" t="str">
        <f t="shared" ca="1" si="200"/>
        <v/>
      </c>
      <c r="W503" t="str">
        <f t="shared" ca="1" si="201"/>
        <v/>
      </c>
      <c r="X503" t="str">
        <f t="shared" ca="1" si="202"/>
        <v>颜值爆表</v>
      </c>
      <c r="Y503" t="str">
        <f t="shared" ca="1" si="203"/>
        <v>SQL大神</v>
      </c>
      <c r="Z503" t="str">
        <f t="shared" ca="1" si="204"/>
        <v/>
      </c>
      <c r="AA503" t="str">
        <f t="shared" ca="1" si="205"/>
        <v>可视化高手</v>
      </c>
      <c r="AB503" t="str">
        <f t="shared" ca="1" si="206"/>
        <v>算法狂魔</v>
      </c>
      <c r="AC503" t="str">
        <f t="shared" ca="1" si="207"/>
        <v>分析师100502属于中等收入人群,能力综合评分合格</v>
      </c>
      <c r="AD503" t="str">
        <f t="shared" ca="1" si="208"/>
        <v>颜值爆表</v>
      </c>
      <c r="AE503" t="str">
        <f t="shared" ca="1" si="209"/>
        <v>SQL大神 可视化高手 算法狂魔</v>
      </c>
      <c r="AF503" t="str">
        <f t="shared" ca="1" si="210"/>
        <v>分析师100502属于中等收入人群,能力综合评分合格 此人颜值爆表也是SQL大神 可视化高手 算法狂魔。</v>
      </c>
    </row>
    <row r="504" spans="1:32" x14ac:dyDescent="0.2">
      <c r="A504">
        <v>100503</v>
      </c>
      <c r="B504" s="3">
        <f t="shared" ca="1" si="187"/>
        <v>9612.0438256564867</v>
      </c>
      <c r="C504" s="3">
        <f t="shared" ca="1" si="188"/>
        <v>45.275674768242084</v>
      </c>
      <c r="D504" t="str">
        <f t="shared" ca="1" si="189"/>
        <v>女</v>
      </c>
      <c r="E504" s="3">
        <f t="shared" ca="1" si="190"/>
        <v>2317.6504833473273</v>
      </c>
      <c r="F504" s="3">
        <f t="shared" ca="1" si="191"/>
        <v>4</v>
      </c>
      <c r="G504">
        <f t="shared" ca="1" si="212"/>
        <v>4</v>
      </c>
      <c r="H504">
        <f t="shared" ca="1" si="211"/>
        <v>5</v>
      </c>
      <c r="I504">
        <f t="shared" ca="1" si="211"/>
        <v>5</v>
      </c>
      <c r="J504">
        <f t="shared" ca="1" si="211"/>
        <v>3</v>
      </c>
      <c r="K504">
        <f t="shared" ca="1" si="211"/>
        <v>5</v>
      </c>
      <c r="L504">
        <f t="shared" ca="1" si="211"/>
        <v>4</v>
      </c>
      <c r="M504">
        <f t="shared" ca="1" si="211"/>
        <v>5</v>
      </c>
      <c r="N504" s="2">
        <f t="shared" ca="1" si="192"/>
        <v>4.25</v>
      </c>
      <c r="O504" s="2">
        <f t="shared" ca="1" si="193"/>
        <v>4.666666666666667</v>
      </c>
      <c r="P504" s="2">
        <f t="shared" ca="1" si="194"/>
        <v>4.416666666666667</v>
      </c>
      <c r="Q504" t="str">
        <f t="shared" ca="1" si="195"/>
        <v>低收入</v>
      </c>
      <c r="R504" t="str">
        <f t="shared" ca="1" si="196"/>
        <v>低收入</v>
      </c>
      <c r="S504" t="str">
        <f t="shared" ca="1" si="197"/>
        <v>综合评分合格</v>
      </c>
      <c r="T504" t="str">
        <f t="shared" ca="1" si="198"/>
        <v>非优秀</v>
      </c>
      <c r="U504" t="str">
        <f t="shared" ca="1" si="199"/>
        <v>综合评分合格</v>
      </c>
      <c r="V504" t="str">
        <f t="shared" ca="1" si="200"/>
        <v>文采斐然</v>
      </c>
      <c r="W504" t="str">
        <f t="shared" ca="1" si="201"/>
        <v/>
      </c>
      <c r="X504" t="str">
        <f t="shared" ca="1" si="202"/>
        <v>颜值爆表</v>
      </c>
      <c r="Y504" t="str">
        <f t="shared" ca="1" si="203"/>
        <v/>
      </c>
      <c r="Z504" t="str">
        <f t="shared" ca="1" si="204"/>
        <v>Excel达人</v>
      </c>
      <c r="AA504" t="str">
        <f t="shared" ca="1" si="205"/>
        <v>可视化高手</v>
      </c>
      <c r="AB504" t="str">
        <f t="shared" ca="1" si="206"/>
        <v/>
      </c>
      <c r="AC504" t="str">
        <f t="shared" ca="1" si="207"/>
        <v>分析师100503属于低收入人群,能力综合评分合格</v>
      </c>
      <c r="AD504" t="str">
        <f t="shared" ca="1" si="208"/>
        <v>文采斐然 颜值爆表</v>
      </c>
      <c r="AE504" t="str">
        <f t="shared" ca="1" si="209"/>
        <v>Excel达人 可视化高手</v>
      </c>
      <c r="AF504" t="str">
        <f t="shared" ca="1" si="210"/>
        <v>分析师100503属于低收入人群,能力综合评分合格 此人文采斐然 颜值爆表也是Excel达人 可视化高手。</v>
      </c>
    </row>
    <row r="505" spans="1:32" x14ac:dyDescent="0.2">
      <c r="A505">
        <v>100504</v>
      </c>
      <c r="B505" s="3">
        <f t="shared" ca="1" si="187"/>
        <v>9177.8664784408538</v>
      </c>
      <c r="C505" s="3">
        <f t="shared" ca="1" si="188"/>
        <v>36.278350371723135</v>
      </c>
      <c r="D505" t="str">
        <f t="shared" ca="1" si="189"/>
        <v>女</v>
      </c>
      <c r="E505" s="3">
        <f t="shared" ca="1" si="190"/>
        <v>9975.1590303814428</v>
      </c>
      <c r="F505" s="3">
        <f t="shared" ca="1" si="191"/>
        <v>20</v>
      </c>
      <c r="G505">
        <f t="shared" ca="1" si="212"/>
        <v>4</v>
      </c>
      <c r="H505">
        <f t="shared" ca="1" si="211"/>
        <v>5</v>
      </c>
      <c r="I505">
        <f t="shared" ca="1" si="211"/>
        <v>5</v>
      </c>
      <c r="J505">
        <f t="shared" ca="1" si="211"/>
        <v>4</v>
      </c>
      <c r="K505">
        <f t="shared" ca="1" si="211"/>
        <v>4</v>
      </c>
      <c r="L505">
        <f t="shared" ca="1" si="211"/>
        <v>5</v>
      </c>
      <c r="M505">
        <f t="shared" ca="1" si="211"/>
        <v>3</v>
      </c>
      <c r="N505" s="2">
        <f t="shared" ca="1" si="192"/>
        <v>4.5</v>
      </c>
      <c r="O505" s="2">
        <f t="shared" ca="1" si="193"/>
        <v>4</v>
      </c>
      <c r="P505" s="2">
        <f t="shared" ca="1" si="194"/>
        <v>4.3</v>
      </c>
      <c r="Q505" t="str">
        <f t="shared" ca="1" si="195"/>
        <v>非低收入</v>
      </c>
      <c r="R505" t="str">
        <f t="shared" ca="1" si="196"/>
        <v>中高收入</v>
      </c>
      <c r="S505" t="str">
        <f t="shared" ca="1" si="197"/>
        <v>综合评分合格</v>
      </c>
      <c r="T505" t="str">
        <f t="shared" ca="1" si="198"/>
        <v>非优秀</v>
      </c>
      <c r="U505" t="str">
        <f t="shared" ca="1" si="199"/>
        <v>综合评分合格</v>
      </c>
      <c r="V505" t="str">
        <f t="shared" ca="1" si="200"/>
        <v/>
      </c>
      <c r="W505" t="str">
        <f t="shared" ca="1" si="201"/>
        <v>口灿莲花</v>
      </c>
      <c r="X505" t="str">
        <f t="shared" ca="1" si="202"/>
        <v/>
      </c>
      <c r="Y505" t="str">
        <f t="shared" ca="1" si="203"/>
        <v/>
      </c>
      <c r="Z505" t="str">
        <f t="shared" ca="1" si="204"/>
        <v>Excel达人</v>
      </c>
      <c r="AA505" t="str">
        <f t="shared" ca="1" si="205"/>
        <v>可视化高手</v>
      </c>
      <c r="AB505" t="str">
        <f t="shared" ca="1" si="206"/>
        <v/>
      </c>
      <c r="AC505" t="str">
        <f t="shared" ca="1" si="207"/>
        <v>分析师100504属于中高收入人群,能力综合评分合格</v>
      </c>
      <c r="AD505" t="str">
        <f t="shared" ca="1" si="208"/>
        <v>口灿莲花</v>
      </c>
      <c r="AE505" t="str">
        <f t="shared" ca="1" si="209"/>
        <v>Excel达人 可视化高手</v>
      </c>
      <c r="AF505" t="str">
        <f t="shared" ca="1" si="210"/>
        <v>分析师100504属于中高收入人群,能力综合评分合格 此人口灿莲花也是Excel达人 可视化高手。</v>
      </c>
    </row>
    <row r="506" spans="1:32" x14ac:dyDescent="0.2">
      <c r="A506">
        <v>100505</v>
      </c>
      <c r="B506" s="3">
        <f t="shared" ca="1" si="187"/>
        <v>1705.3270238836283</v>
      </c>
      <c r="C506" s="3">
        <f t="shared" ca="1" si="188"/>
        <v>53.888508575179827</v>
      </c>
      <c r="D506" t="str">
        <f t="shared" ca="1" si="189"/>
        <v>女</v>
      </c>
      <c r="E506" s="3">
        <f t="shared" ca="1" si="190"/>
        <v>18482.0737667221</v>
      </c>
      <c r="F506" s="3">
        <f t="shared" ca="1" si="191"/>
        <v>20</v>
      </c>
      <c r="G506">
        <f t="shared" ca="1" si="212"/>
        <v>5</v>
      </c>
      <c r="H506">
        <f t="shared" ca="1" si="211"/>
        <v>3</v>
      </c>
      <c r="I506">
        <f t="shared" ca="1" si="211"/>
        <v>5</v>
      </c>
      <c r="J506">
        <f t="shared" ca="1" si="211"/>
        <v>4</v>
      </c>
      <c r="K506">
        <f t="shared" ca="1" si="211"/>
        <v>4</v>
      </c>
      <c r="L506">
        <f t="shared" ca="1" si="211"/>
        <v>4</v>
      </c>
      <c r="M506">
        <f t="shared" ca="1" si="211"/>
        <v>4</v>
      </c>
      <c r="N506" s="2">
        <f t="shared" ca="1" si="192"/>
        <v>4.25</v>
      </c>
      <c r="O506" s="2">
        <f t="shared" ca="1" si="193"/>
        <v>4</v>
      </c>
      <c r="P506" s="2">
        <f t="shared" ca="1" si="194"/>
        <v>4.1500000000000004</v>
      </c>
      <c r="Q506" t="str">
        <f t="shared" ca="1" si="195"/>
        <v>非低收入</v>
      </c>
      <c r="R506" t="str">
        <f t="shared" ca="1" si="196"/>
        <v>高收入</v>
      </c>
      <c r="S506" t="str">
        <f t="shared" ca="1" si="197"/>
        <v>综合评分合格</v>
      </c>
      <c r="T506" t="str">
        <f t="shared" ca="1" si="198"/>
        <v>非优秀</v>
      </c>
      <c r="U506" t="str">
        <f t="shared" ca="1" si="199"/>
        <v>综合评分合格</v>
      </c>
      <c r="V506" t="str">
        <f t="shared" ca="1" si="200"/>
        <v/>
      </c>
      <c r="W506" t="str">
        <f t="shared" ca="1" si="201"/>
        <v/>
      </c>
      <c r="X506" t="str">
        <f t="shared" ca="1" si="202"/>
        <v/>
      </c>
      <c r="Y506" t="str">
        <f t="shared" ca="1" si="203"/>
        <v>SQL大神</v>
      </c>
      <c r="Z506" t="str">
        <f t="shared" ca="1" si="204"/>
        <v/>
      </c>
      <c r="AA506" t="str">
        <f t="shared" ca="1" si="205"/>
        <v>可视化高手</v>
      </c>
      <c r="AB506" t="str">
        <f t="shared" ca="1" si="206"/>
        <v/>
      </c>
      <c r="AC506" t="str">
        <f t="shared" ca="1" si="207"/>
        <v>分析师100505属于高收入人群,能力综合评分合格</v>
      </c>
      <c r="AD506" t="str">
        <f t="shared" ca="1" si="208"/>
        <v/>
      </c>
      <c r="AE506" t="str">
        <f t="shared" ca="1" si="209"/>
        <v>SQL大神 可视化高手</v>
      </c>
      <c r="AF506" t="str">
        <f t="shared" ca="1" si="210"/>
        <v>分析师100505属于高收入人群,能力综合评分合格 也是SQL大神 可视化高手。</v>
      </c>
    </row>
    <row r="507" spans="1:32" x14ac:dyDescent="0.2">
      <c r="A507">
        <v>100506</v>
      </c>
      <c r="B507" s="3">
        <f t="shared" ca="1" si="187"/>
        <v>665.95189985545926</v>
      </c>
      <c r="C507" s="3">
        <f t="shared" ca="1" si="188"/>
        <v>47.619374581393132</v>
      </c>
      <c r="D507" t="str">
        <f t="shared" ca="1" si="189"/>
        <v>女</v>
      </c>
      <c r="E507" s="3">
        <f t="shared" ca="1" si="190"/>
        <v>21786.182824226915</v>
      </c>
      <c r="F507" s="3">
        <f t="shared" ca="1" si="191"/>
        <v>17</v>
      </c>
      <c r="G507">
        <f t="shared" ca="1" si="212"/>
        <v>5</v>
      </c>
      <c r="H507">
        <f t="shared" ca="1" si="211"/>
        <v>5</v>
      </c>
      <c r="I507">
        <f t="shared" ca="1" si="211"/>
        <v>5</v>
      </c>
      <c r="J507">
        <f t="shared" ca="1" si="211"/>
        <v>2</v>
      </c>
      <c r="K507">
        <f t="shared" ca="1" si="211"/>
        <v>5</v>
      </c>
      <c r="L507">
        <f t="shared" ca="1" si="211"/>
        <v>4</v>
      </c>
      <c r="M507">
        <f t="shared" ca="1" si="211"/>
        <v>4</v>
      </c>
      <c r="N507" s="2">
        <f t="shared" ca="1" si="192"/>
        <v>4.25</v>
      </c>
      <c r="O507" s="2">
        <f t="shared" ca="1" si="193"/>
        <v>4.333333333333333</v>
      </c>
      <c r="P507" s="2">
        <f t="shared" ca="1" si="194"/>
        <v>4.2833333333333332</v>
      </c>
      <c r="Q507" t="str">
        <f t="shared" ca="1" si="195"/>
        <v>非低收入</v>
      </c>
      <c r="R507" t="str">
        <f t="shared" ca="1" si="196"/>
        <v>高收入</v>
      </c>
      <c r="S507" t="str">
        <f t="shared" ca="1" si="197"/>
        <v>综合评分合格</v>
      </c>
      <c r="T507" t="str">
        <f t="shared" ca="1" si="198"/>
        <v>非优秀</v>
      </c>
      <c r="U507" t="str">
        <f t="shared" ca="1" si="199"/>
        <v>综合评分合格</v>
      </c>
      <c r="V507" t="str">
        <f t="shared" ca="1" si="200"/>
        <v>文采斐然</v>
      </c>
      <c r="W507" t="str">
        <f t="shared" ca="1" si="201"/>
        <v/>
      </c>
      <c r="X507" t="str">
        <f t="shared" ca="1" si="202"/>
        <v/>
      </c>
      <c r="Y507" t="str">
        <f t="shared" ca="1" si="203"/>
        <v>SQL大神</v>
      </c>
      <c r="Z507" t="str">
        <f t="shared" ca="1" si="204"/>
        <v>Excel达人</v>
      </c>
      <c r="AA507" t="str">
        <f t="shared" ca="1" si="205"/>
        <v>可视化高手</v>
      </c>
      <c r="AB507" t="str">
        <f t="shared" ca="1" si="206"/>
        <v/>
      </c>
      <c r="AC507" t="str">
        <f t="shared" ca="1" si="207"/>
        <v>分析师100506属于高收入人群,能力综合评分合格</v>
      </c>
      <c r="AD507" t="str">
        <f t="shared" ca="1" si="208"/>
        <v>文采斐然</v>
      </c>
      <c r="AE507" t="str">
        <f t="shared" ca="1" si="209"/>
        <v>SQL大神 Excel达人 可视化高手</v>
      </c>
      <c r="AF507" t="str">
        <f t="shared" ca="1" si="210"/>
        <v>分析师100506属于高收入人群,能力综合评分合格 此人文采斐然也是SQL大神 Excel达人 可视化高手。</v>
      </c>
    </row>
    <row r="508" spans="1:32" x14ac:dyDescent="0.2">
      <c r="A508">
        <v>100507</v>
      </c>
      <c r="B508" s="3">
        <f t="shared" ca="1" si="187"/>
        <v>3645.51723745148</v>
      </c>
      <c r="C508" s="3">
        <f t="shared" ca="1" si="188"/>
        <v>49.680901069669261</v>
      </c>
      <c r="D508" t="str">
        <f t="shared" ca="1" si="189"/>
        <v>女</v>
      </c>
      <c r="E508" s="3">
        <f t="shared" ca="1" si="190"/>
        <v>21497.975972324257</v>
      </c>
      <c r="F508" s="3">
        <f t="shared" ca="1" si="191"/>
        <v>13</v>
      </c>
      <c r="G508">
        <f t="shared" ca="1" si="212"/>
        <v>4</v>
      </c>
      <c r="H508">
        <f t="shared" ca="1" si="211"/>
        <v>5</v>
      </c>
      <c r="I508">
        <f t="shared" ca="1" si="211"/>
        <v>5</v>
      </c>
      <c r="J508">
        <f t="shared" ca="1" si="211"/>
        <v>5</v>
      </c>
      <c r="K508">
        <f t="shared" ca="1" si="211"/>
        <v>5</v>
      </c>
      <c r="L508">
        <f t="shared" ca="1" si="211"/>
        <v>4</v>
      </c>
      <c r="M508">
        <f t="shared" ca="1" si="211"/>
        <v>4</v>
      </c>
      <c r="N508" s="2">
        <f t="shared" ca="1" si="192"/>
        <v>4.75</v>
      </c>
      <c r="O508" s="2">
        <f t="shared" ca="1" si="193"/>
        <v>4.333333333333333</v>
      </c>
      <c r="P508" s="2">
        <f t="shared" ca="1" si="194"/>
        <v>4.5833333333333339</v>
      </c>
      <c r="Q508" t="str">
        <f t="shared" ca="1" si="195"/>
        <v>非低收入</v>
      </c>
      <c r="R508" t="str">
        <f t="shared" ca="1" si="196"/>
        <v>高收入</v>
      </c>
      <c r="S508" t="str">
        <f t="shared" ca="1" si="197"/>
        <v>综合评分合格</v>
      </c>
      <c r="T508" t="str">
        <f t="shared" ca="1" si="198"/>
        <v>非优秀</v>
      </c>
      <c r="U508" t="str">
        <f t="shared" ca="1" si="199"/>
        <v>综合评分合格</v>
      </c>
      <c r="V508" t="str">
        <f t="shared" ca="1" si="200"/>
        <v>文采斐然</v>
      </c>
      <c r="W508" t="str">
        <f t="shared" ca="1" si="201"/>
        <v/>
      </c>
      <c r="X508" t="str">
        <f t="shared" ca="1" si="202"/>
        <v/>
      </c>
      <c r="Y508" t="str">
        <f t="shared" ca="1" si="203"/>
        <v/>
      </c>
      <c r="Z508" t="str">
        <f t="shared" ca="1" si="204"/>
        <v>Excel达人</v>
      </c>
      <c r="AA508" t="str">
        <f t="shared" ca="1" si="205"/>
        <v>可视化高手</v>
      </c>
      <c r="AB508" t="str">
        <f t="shared" ca="1" si="206"/>
        <v>算法狂魔</v>
      </c>
      <c r="AC508" t="str">
        <f t="shared" ca="1" si="207"/>
        <v>分析师100507属于高收入人群,能力综合评分合格</v>
      </c>
      <c r="AD508" t="str">
        <f t="shared" ca="1" si="208"/>
        <v>文采斐然</v>
      </c>
      <c r="AE508" t="str">
        <f t="shared" ca="1" si="209"/>
        <v>Excel达人 可视化高手 算法狂魔</v>
      </c>
      <c r="AF508" t="str">
        <f t="shared" ca="1" si="210"/>
        <v>分析师100507属于高收入人群,能力综合评分合格 此人文采斐然也是Excel达人 可视化高手 算法狂魔。</v>
      </c>
    </row>
    <row r="509" spans="1:32" x14ac:dyDescent="0.2">
      <c r="A509">
        <v>100508</v>
      </c>
      <c r="B509" s="3">
        <f t="shared" ca="1" si="187"/>
        <v>8672.2333944967668</v>
      </c>
      <c r="C509" s="3">
        <f t="shared" ca="1" si="188"/>
        <v>37.130075168365934</v>
      </c>
      <c r="D509" t="str">
        <f t="shared" ca="1" si="189"/>
        <v>男</v>
      </c>
      <c r="E509" s="3">
        <f t="shared" ca="1" si="190"/>
        <v>9990.0332191372217</v>
      </c>
      <c r="F509" s="3">
        <f t="shared" ca="1" si="191"/>
        <v>12</v>
      </c>
      <c r="G509">
        <f t="shared" ca="1" si="212"/>
        <v>4</v>
      </c>
      <c r="H509">
        <f t="shared" ca="1" si="211"/>
        <v>5</v>
      </c>
      <c r="I509">
        <f t="shared" ca="1" si="211"/>
        <v>4</v>
      </c>
      <c r="J509">
        <f t="shared" ca="1" si="211"/>
        <v>4</v>
      </c>
      <c r="K509">
        <f t="shared" ca="1" si="211"/>
        <v>4</v>
      </c>
      <c r="L509">
        <f t="shared" ca="1" si="211"/>
        <v>4</v>
      </c>
      <c r="M509">
        <f t="shared" ca="1" si="211"/>
        <v>3</v>
      </c>
      <c r="N509" s="2">
        <f t="shared" ca="1" si="192"/>
        <v>4.25</v>
      </c>
      <c r="O509" s="2">
        <f t="shared" ca="1" si="193"/>
        <v>3.6666666666666665</v>
      </c>
      <c r="P509" s="2">
        <f t="shared" ca="1" si="194"/>
        <v>4.0166666666666666</v>
      </c>
      <c r="Q509" t="str">
        <f t="shared" ca="1" si="195"/>
        <v>非低收入</v>
      </c>
      <c r="R509" t="str">
        <f t="shared" ca="1" si="196"/>
        <v>中高收入</v>
      </c>
      <c r="S509" t="str">
        <f t="shared" ca="1" si="197"/>
        <v>综合评分合格</v>
      </c>
      <c r="T509" t="str">
        <f t="shared" ca="1" si="198"/>
        <v>非优秀</v>
      </c>
      <c r="U509" t="str">
        <f t="shared" ca="1" si="199"/>
        <v>综合评分合格</v>
      </c>
      <c r="V509" t="str">
        <f t="shared" ca="1" si="200"/>
        <v/>
      </c>
      <c r="W509" t="str">
        <f t="shared" ca="1" si="201"/>
        <v/>
      </c>
      <c r="X509" t="str">
        <f t="shared" ca="1" si="202"/>
        <v/>
      </c>
      <c r="Y509" t="str">
        <f t="shared" ca="1" si="203"/>
        <v/>
      </c>
      <c r="Z509" t="str">
        <f t="shared" ca="1" si="204"/>
        <v>Excel达人</v>
      </c>
      <c r="AA509" t="str">
        <f t="shared" ca="1" si="205"/>
        <v/>
      </c>
      <c r="AB509" t="str">
        <f t="shared" ca="1" si="206"/>
        <v/>
      </c>
      <c r="AC509" t="str">
        <f t="shared" ca="1" si="207"/>
        <v>分析师100508属于中高收入人群,能力综合评分合格</v>
      </c>
      <c r="AD509" t="str">
        <f t="shared" ca="1" si="208"/>
        <v/>
      </c>
      <c r="AE509" t="str">
        <f t="shared" ca="1" si="209"/>
        <v>Excel达人</v>
      </c>
      <c r="AF509" t="str">
        <f t="shared" ca="1" si="210"/>
        <v>分析师100508属于中高收入人群,能力综合评分合格 也是Excel达人。</v>
      </c>
    </row>
    <row r="510" spans="1:32" x14ac:dyDescent="0.2">
      <c r="A510">
        <v>100509</v>
      </c>
      <c r="B510" s="3">
        <f t="shared" ca="1" si="187"/>
        <v>1419.0604662320861</v>
      </c>
      <c r="C510" s="3">
        <f t="shared" ca="1" si="188"/>
        <v>44.912085903342266</v>
      </c>
      <c r="D510" t="str">
        <f t="shared" ca="1" si="189"/>
        <v>女</v>
      </c>
      <c r="E510" s="3">
        <f t="shared" ca="1" si="190"/>
        <v>19169.851600572478</v>
      </c>
      <c r="F510" s="3">
        <f t="shared" ca="1" si="191"/>
        <v>20</v>
      </c>
      <c r="G510">
        <f t="shared" ca="1" si="212"/>
        <v>3</v>
      </c>
      <c r="H510">
        <f t="shared" ca="1" si="211"/>
        <v>5</v>
      </c>
      <c r="I510">
        <f t="shared" ca="1" si="211"/>
        <v>5</v>
      </c>
      <c r="J510">
        <f t="shared" ca="1" si="211"/>
        <v>4</v>
      </c>
      <c r="K510">
        <f t="shared" ca="1" si="211"/>
        <v>5</v>
      </c>
      <c r="L510">
        <f t="shared" ca="1" si="211"/>
        <v>5</v>
      </c>
      <c r="M510">
        <f t="shared" ca="1" si="211"/>
        <v>5</v>
      </c>
      <c r="N510" s="2">
        <f t="shared" ca="1" si="192"/>
        <v>4.25</v>
      </c>
      <c r="O510" s="2">
        <f t="shared" ca="1" si="193"/>
        <v>5</v>
      </c>
      <c r="P510" s="2">
        <f t="shared" ca="1" si="194"/>
        <v>4.55</v>
      </c>
      <c r="Q510" t="str">
        <f t="shared" ca="1" si="195"/>
        <v>非低收入</v>
      </c>
      <c r="R510" t="str">
        <f t="shared" ca="1" si="196"/>
        <v>高收入</v>
      </c>
      <c r="S510" t="str">
        <f t="shared" ca="1" si="197"/>
        <v>综合评分合格</v>
      </c>
      <c r="T510" t="str">
        <f t="shared" ca="1" si="198"/>
        <v>非优秀</v>
      </c>
      <c r="U510" t="str">
        <f t="shared" ca="1" si="199"/>
        <v>综合评分合格</v>
      </c>
      <c r="V510" t="str">
        <f t="shared" ca="1" si="200"/>
        <v>文采斐然</v>
      </c>
      <c r="W510" t="str">
        <f t="shared" ca="1" si="201"/>
        <v>口灿莲花</v>
      </c>
      <c r="X510" t="str">
        <f t="shared" ca="1" si="202"/>
        <v>颜值爆表</v>
      </c>
      <c r="Y510" t="str">
        <f t="shared" ca="1" si="203"/>
        <v/>
      </c>
      <c r="Z510" t="str">
        <f t="shared" ca="1" si="204"/>
        <v>Excel达人</v>
      </c>
      <c r="AA510" t="str">
        <f t="shared" ca="1" si="205"/>
        <v>可视化高手</v>
      </c>
      <c r="AB510" t="str">
        <f t="shared" ca="1" si="206"/>
        <v/>
      </c>
      <c r="AC510" t="str">
        <f t="shared" ca="1" si="207"/>
        <v>分析师100509属于高收入人群,能力综合评分合格</v>
      </c>
      <c r="AD510" t="str">
        <f t="shared" ca="1" si="208"/>
        <v>文采斐然 口灿莲花 颜值爆表</v>
      </c>
      <c r="AE510" t="str">
        <f t="shared" ca="1" si="209"/>
        <v>Excel达人 可视化高手</v>
      </c>
      <c r="AF510" t="str">
        <f t="shared" ca="1" si="210"/>
        <v>分析师100509属于高收入人群,能力综合评分合格 此人文采斐然 口灿莲花 颜值爆表也是Excel达人 可视化高手。</v>
      </c>
    </row>
    <row r="511" spans="1:32" x14ac:dyDescent="0.2">
      <c r="A511">
        <v>100510</v>
      </c>
      <c r="B511" s="3">
        <f t="shared" ca="1" si="187"/>
        <v>5766.6279703829059</v>
      </c>
      <c r="C511" s="3">
        <f t="shared" ca="1" si="188"/>
        <v>23.520960831421224</v>
      </c>
      <c r="D511" t="str">
        <f t="shared" ca="1" si="189"/>
        <v>男</v>
      </c>
      <c r="E511" s="3">
        <f t="shared" ca="1" si="190"/>
        <v>11122.011295171338</v>
      </c>
      <c r="F511" s="3">
        <f t="shared" ca="1" si="191"/>
        <v>13</v>
      </c>
      <c r="G511">
        <f t="shared" ca="1" si="212"/>
        <v>5</v>
      </c>
      <c r="H511">
        <f t="shared" ca="1" si="211"/>
        <v>5</v>
      </c>
      <c r="I511">
        <f t="shared" ca="1" si="211"/>
        <v>5</v>
      </c>
      <c r="J511">
        <f t="shared" ca="1" si="211"/>
        <v>4</v>
      </c>
      <c r="K511">
        <f t="shared" ca="1" si="211"/>
        <v>4</v>
      </c>
      <c r="L511">
        <f t="shared" ca="1" si="211"/>
        <v>5</v>
      </c>
      <c r="M511">
        <f t="shared" ca="1" si="211"/>
        <v>4</v>
      </c>
      <c r="N511" s="2">
        <f t="shared" ca="1" si="192"/>
        <v>4.75</v>
      </c>
      <c r="O511" s="2">
        <f t="shared" ca="1" si="193"/>
        <v>4.333333333333333</v>
      </c>
      <c r="P511" s="2">
        <f t="shared" ca="1" si="194"/>
        <v>4.5833333333333339</v>
      </c>
      <c r="Q511" t="str">
        <f t="shared" ca="1" si="195"/>
        <v>非低收入</v>
      </c>
      <c r="R511" t="str">
        <f t="shared" ca="1" si="196"/>
        <v>高收入</v>
      </c>
      <c r="S511" t="str">
        <f t="shared" ca="1" si="197"/>
        <v>综合评分合格</v>
      </c>
      <c r="T511" t="str">
        <f t="shared" ca="1" si="198"/>
        <v>非优秀</v>
      </c>
      <c r="U511" t="str">
        <f t="shared" ca="1" si="199"/>
        <v>综合评分合格</v>
      </c>
      <c r="V511" t="str">
        <f t="shared" ca="1" si="200"/>
        <v/>
      </c>
      <c r="W511" t="str">
        <f t="shared" ca="1" si="201"/>
        <v>口灿莲花</v>
      </c>
      <c r="X511" t="str">
        <f t="shared" ca="1" si="202"/>
        <v/>
      </c>
      <c r="Y511" t="str">
        <f t="shared" ca="1" si="203"/>
        <v>SQL大神</v>
      </c>
      <c r="Z511" t="str">
        <f t="shared" ca="1" si="204"/>
        <v>Excel达人</v>
      </c>
      <c r="AA511" t="str">
        <f t="shared" ca="1" si="205"/>
        <v>可视化高手</v>
      </c>
      <c r="AB511" t="str">
        <f t="shared" ca="1" si="206"/>
        <v/>
      </c>
      <c r="AC511" t="str">
        <f t="shared" ca="1" si="207"/>
        <v>分析师100510属于高收入人群,能力综合评分合格</v>
      </c>
      <c r="AD511" t="str">
        <f t="shared" ca="1" si="208"/>
        <v>口灿莲花</v>
      </c>
      <c r="AE511" t="str">
        <f t="shared" ca="1" si="209"/>
        <v>SQL大神 Excel达人 可视化高手</v>
      </c>
      <c r="AF511" t="str">
        <f t="shared" ca="1" si="210"/>
        <v>分析师100510属于高收入人群,能力综合评分合格 此人口灿莲花也是SQL大神 Excel达人 可视化高手。</v>
      </c>
    </row>
    <row r="512" spans="1:32" x14ac:dyDescent="0.2">
      <c r="A512">
        <v>100511</v>
      </c>
      <c r="B512" s="3">
        <f t="shared" ca="1" si="187"/>
        <v>4003.5480484452733</v>
      </c>
      <c r="C512" s="3">
        <f t="shared" ca="1" si="188"/>
        <v>31.749721792650853</v>
      </c>
      <c r="D512" t="str">
        <f t="shared" ca="1" si="189"/>
        <v>女</v>
      </c>
      <c r="E512" s="3">
        <f t="shared" ca="1" si="190"/>
        <v>10758.539449712651</v>
      </c>
      <c r="F512" s="3">
        <f t="shared" ca="1" si="191"/>
        <v>3</v>
      </c>
      <c r="G512">
        <f t="shared" ca="1" si="212"/>
        <v>5</v>
      </c>
      <c r="H512">
        <f t="shared" ca="1" si="211"/>
        <v>3</v>
      </c>
      <c r="I512">
        <f t="shared" ca="1" si="211"/>
        <v>5</v>
      </c>
      <c r="J512">
        <f t="shared" ca="1" si="211"/>
        <v>5</v>
      </c>
      <c r="K512">
        <f t="shared" ca="1" si="211"/>
        <v>3</v>
      </c>
      <c r="L512">
        <f t="shared" ca="1" si="211"/>
        <v>4</v>
      </c>
      <c r="M512">
        <f t="shared" ca="1" si="211"/>
        <v>5</v>
      </c>
      <c r="N512" s="2">
        <f t="shared" ca="1" si="192"/>
        <v>4.5</v>
      </c>
      <c r="O512" s="2">
        <f t="shared" ca="1" si="193"/>
        <v>4</v>
      </c>
      <c r="P512" s="2">
        <f t="shared" ca="1" si="194"/>
        <v>4.3</v>
      </c>
      <c r="Q512" t="str">
        <f t="shared" ca="1" si="195"/>
        <v>非低收入</v>
      </c>
      <c r="R512" t="str">
        <f t="shared" ca="1" si="196"/>
        <v>高收入</v>
      </c>
      <c r="S512" t="str">
        <f t="shared" ca="1" si="197"/>
        <v>综合评分合格</v>
      </c>
      <c r="T512" t="str">
        <f t="shared" ca="1" si="198"/>
        <v>非优秀</v>
      </c>
      <c r="U512" t="str">
        <f t="shared" ca="1" si="199"/>
        <v>综合评分合格</v>
      </c>
      <c r="V512" t="str">
        <f t="shared" ca="1" si="200"/>
        <v/>
      </c>
      <c r="W512" t="str">
        <f t="shared" ca="1" si="201"/>
        <v/>
      </c>
      <c r="X512" t="str">
        <f t="shared" ca="1" si="202"/>
        <v>颜值爆表</v>
      </c>
      <c r="Y512" t="str">
        <f t="shared" ca="1" si="203"/>
        <v>SQL大神</v>
      </c>
      <c r="Z512" t="str">
        <f t="shared" ca="1" si="204"/>
        <v/>
      </c>
      <c r="AA512" t="str">
        <f t="shared" ca="1" si="205"/>
        <v>可视化高手</v>
      </c>
      <c r="AB512" t="str">
        <f t="shared" ca="1" si="206"/>
        <v>算法狂魔</v>
      </c>
      <c r="AC512" t="str">
        <f t="shared" ca="1" si="207"/>
        <v>分析师100511属于高收入人群,能力综合评分合格</v>
      </c>
      <c r="AD512" t="str">
        <f t="shared" ca="1" si="208"/>
        <v>颜值爆表</v>
      </c>
      <c r="AE512" t="str">
        <f t="shared" ca="1" si="209"/>
        <v>SQL大神 可视化高手 算法狂魔</v>
      </c>
      <c r="AF512" t="str">
        <f t="shared" ca="1" si="210"/>
        <v>分析师100511属于高收入人群,能力综合评分合格 此人颜值爆表也是SQL大神 可视化高手 算法狂魔。</v>
      </c>
    </row>
    <row r="513" spans="1:32" x14ac:dyDescent="0.2">
      <c r="A513">
        <v>100512</v>
      </c>
      <c r="B513" s="3">
        <f t="shared" ca="1" si="187"/>
        <v>7674.473320827904</v>
      </c>
      <c r="C513" s="3">
        <f t="shared" ca="1" si="188"/>
        <v>48.072338943149269</v>
      </c>
      <c r="D513" t="str">
        <f t="shared" ca="1" si="189"/>
        <v>男</v>
      </c>
      <c r="E513" s="3">
        <f t="shared" ca="1" si="190"/>
        <v>7912.8730048111502</v>
      </c>
      <c r="F513" s="3">
        <f t="shared" ca="1" si="191"/>
        <v>10</v>
      </c>
      <c r="G513">
        <f t="shared" ca="1" si="212"/>
        <v>3</v>
      </c>
      <c r="H513">
        <f t="shared" ca="1" si="211"/>
        <v>4</v>
      </c>
      <c r="I513">
        <f t="shared" ca="1" si="211"/>
        <v>5</v>
      </c>
      <c r="J513">
        <f t="shared" ca="1" si="211"/>
        <v>4</v>
      </c>
      <c r="K513">
        <f t="shared" ca="1" si="211"/>
        <v>5</v>
      </c>
      <c r="L513">
        <f t="shared" ca="1" si="211"/>
        <v>5</v>
      </c>
      <c r="M513">
        <f t="shared" ca="1" si="211"/>
        <v>5</v>
      </c>
      <c r="N513" s="2">
        <f t="shared" ca="1" si="192"/>
        <v>4</v>
      </c>
      <c r="O513" s="2">
        <f t="shared" ca="1" si="193"/>
        <v>5</v>
      </c>
      <c r="P513" s="2">
        <f t="shared" ca="1" si="194"/>
        <v>4.4000000000000004</v>
      </c>
      <c r="Q513" t="str">
        <f t="shared" ca="1" si="195"/>
        <v>非低收入</v>
      </c>
      <c r="R513" t="str">
        <f t="shared" ca="1" si="196"/>
        <v>中高收入</v>
      </c>
      <c r="S513" t="str">
        <f t="shared" ca="1" si="197"/>
        <v>综合评分合格</v>
      </c>
      <c r="T513" t="str">
        <f t="shared" ca="1" si="198"/>
        <v>非优秀</v>
      </c>
      <c r="U513" t="str">
        <f t="shared" ca="1" si="199"/>
        <v>综合评分合格</v>
      </c>
      <c r="V513" t="str">
        <f t="shared" ca="1" si="200"/>
        <v>文采斐然</v>
      </c>
      <c r="W513" t="str">
        <f t="shared" ca="1" si="201"/>
        <v>口灿莲花</v>
      </c>
      <c r="X513" t="str">
        <f t="shared" ca="1" si="202"/>
        <v>颜值爆表</v>
      </c>
      <c r="Y513" t="str">
        <f t="shared" ca="1" si="203"/>
        <v/>
      </c>
      <c r="Z513" t="str">
        <f t="shared" ca="1" si="204"/>
        <v/>
      </c>
      <c r="AA513" t="str">
        <f t="shared" ca="1" si="205"/>
        <v>可视化高手</v>
      </c>
      <c r="AB513" t="str">
        <f t="shared" ca="1" si="206"/>
        <v/>
      </c>
      <c r="AC513" t="str">
        <f t="shared" ca="1" si="207"/>
        <v>分析师100512属于中高收入人群,能力综合评分合格</v>
      </c>
      <c r="AD513" t="str">
        <f t="shared" ca="1" si="208"/>
        <v>文采斐然 口灿莲花 颜值爆表</v>
      </c>
      <c r="AE513" t="str">
        <f t="shared" ca="1" si="209"/>
        <v>可视化高手</v>
      </c>
      <c r="AF513" t="str">
        <f t="shared" ca="1" si="210"/>
        <v>分析师100512属于中高收入人群,能力综合评分合格 此人文采斐然 口灿莲花 颜值爆表也是可视化高手。</v>
      </c>
    </row>
    <row r="514" spans="1:32" x14ac:dyDescent="0.2">
      <c r="A514">
        <v>100513</v>
      </c>
      <c r="B514" s="3">
        <f t="shared" ca="1" si="187"/>
        <v>4873.821821354627</v>
      </c>
      <c r="C514" s="3">
        <f t="shared" ca="1" si="188"/>
        <v>59.93170643011937</v>
      </c>
      <c r="D514" t="str">
        <f t="shared" ca="1" si="189"/>
        <v>男</v>
      </c>
      <c r="E514" s="3">
        <f t="shared" ca="1" si="190"/>
        <v>3105.1274130003067</v>
      </c>
      <c r="F514" s="3">
        <f t="shared" ca="1" si="191"/>
        <v>22</v>
      </c>
      <c r="G514">
        <f t="shared" ca="1" si="212"/>
        <v>5</v>
      </c>
      <c r="H514">
        <f t="shared" ca="1" si="211"/>
        <v>5</v>
      </c>
      <c r="I514">
        <f t="shared" ca="1" si="211"/>
        <v>5</v>
      </c>
      <c r="J514">
        <f t="shared" ca="1" si="211"/>
        <v>4</v>
      </c>
      <c r="K514">
        <f t="shared" ca="1" si="211"/>
        <v>5</v>
      </c>
      <c r="L514">
        <f t="shared" ca="1" si="211"/>
        <v>4</v>
      </c>
      <c r="M514">
        <f t="shared" ca="1" si="211"/>
        <v>4</v>
      </c>
      <c r="N514" s="2">
        <f t="shared" ca="1" si="192"/>
        <v>4.75</v>
      </c>
      <c r="O514" s="2">
        <f t="shared" ca="1" si="193"/>
        <v>4.333333333333333</v>
      </c>
      <c r="P514" s="2">
        <f t="shared" ca="1" si="194"/>
        <v>4.5833333333333339</v>
      </c>
      <c r="Q514" t="str">
        <f t="shared" ca="1" si="195"/>
        <v>非低收入</v>
      </c>
      <c r="R514" t="str">
        <f t="shared" ca="1" si="196"/>
        <v>中等收入</v>
      </c>
      <c r="S514" t="str">
        <f t="shared" ca="1" si="197"/>
        <v>综合评分合格</v>
      </c>
      <c r="T514" t="str">
        <f t="shared" ca="1" si="198"/>
        <v>非优秀</v>
      </c>
      <c r="U514" t="str">
        <f t="shared" ca="1" si="199"/>
        <v>综合评分合格</v>
      </c>
      <c r="V514" t="str">
        <f t="shared" ca="1" si="200"/>
        <v>文采斐然</v>
      </c>
      <c r="W514" t="str">
        <f t="shared" ca="1" si="201"/>
        <v/>
      </c>
      <c r="X514" t="str">
        <f t="shared" ca="1" si="202"/>
        <v/>
      </c>
      <c r="Y514" t="str">
        <f t="shared" ca="1" si="203"/>
        <v>SQL大神</v>
      </c>
      <c r="Z514" t="str">
        <f t="shared" ca="1" si="204"/>
        <v>Excel达人</v>
      </c>
      <c r="AA514" t="str">
        <f t="shared" ca="1" si="205"/>
        <v>可视化高手</v>
      </c>
      <c r="AB514" t="str">
        <f t="shared" ca="1" si="206"/>
        <v/>
      </c>
      <c r="AC514" t="str">
        <f t="shared" ca="1" si="207"/>
        <v>分析师100513属于中等收入人群,能力综合评分合格</v>
      </c>
      <c r="AD514" t="str">
        <f t="shared" ca="1" si="208"/>
        <v>文采斐然</v>
      </c>
      <c r="AE514" t="str">
        <f t="shared" ca="1" si="209"/>
        <v>SQL大神 Excel达人 可视化高手</v>
      </c>
      <c r="AF514" t="str">
        <f t="shared" ca="1" si="210"/>
        <v>分析师100513属于中等收入人群,能力综合评分合格 此人文采斐然也是SQL大神 Excel达人 可视化高手。</v>
      </c>
    </row>
    <row r="515" spans="1:32" x14ac:dyDescent="0.2">
      <c r="A515">
        <v>100514</v>
      </c>
      <c r="B515" s="3">
        <f t="shared" ref="B515:B572" ca="1" si="213">RAND()*10000</f>
        <v>6275.609226440256</v>
      </c>
      <c r="C515" s="3">
        <f t="shared" ref="C515:C572" ca="1" si="214">18+RAND()*50</f>
        <v>61.177546695772811</v>
      </c>
      <c r="D515" t="str">
        <f t="shared" ref="D515:D572" ca="1" si="215">IF(RAND()&lt;=0.5,"男","女")</f>
        <v>男</v>
      </c>
      <c r="E515" s="3">
        <f t="shared" ref="E515:E572" ca="1" si="216">RAND()*20000+2000</f>
        <v>16985.522178412481</v>
      </c>
      <c r="F515" s="3">
        <f t="shared" ref="F515:F572" ca="1" si="217">ROUND((2+RAND()*20),0)</f>
        <v>3</v>
      </c>
      <c r="G515">
        <f t="shared" ca="1" si="212"/>
        <v>5</v>
      </c>
      <c r="H515">
        <f t="shared" ca="1" si="211"/>
        <v>5</v>
      </c>
      <c r="I515">
        <f t="shared" ca="1" si="211"/>
        <v>4</v>
      </c>
      <c r="J515">
        <f t="shared" ca="1" si="211"/>
        <v>5</v>
      </c>
      <c r="K515">
        <f t="shared" ca="1" si="211"/>
        <v>4</v>
      </c>
      <c r="L515">
        <f t="shared" ca="1" si="211"/>
        <v>4</v>
      </c>
      <c r="M515">
        <f t="shared" ca="1" si="211"/>
        <v>5</v>
      </c>
      <c r="N515" s="2">
        <f t="shared" ref="N515:N572" ca="1" si="218">AVERAGE(G515:J515)</f>
        <v>4.75</v>
      </c>
      <c r="O515" s="2">
        <f t="shared" ref="O515:O572" ca="1" si="219">AVERAGE(K515:M515)</f>
        <v>4.333333333333333</v>
      </c>
      <c r="P515" s="2">
        <f t="shared" ref="P515:P572" ca="1" si="220">0.6*N515+0.4*O515</f>
        <v>4.5833333333333339</v>
      </c>
      <c r="Q515" t="str">
        <f t="shared" ref="Q515:Q572" ca="1" si="221">IF(E515&lt;3000,"低收入","非低收入")</f>
        <v>非低收入</v>
      </c>
      <c r="R515" t="str">
        <f t="shared" ref="R515:R572" ca="1" si="222">IF(E515&lt;3000,"低收入",IF(E515&lt;6000,"中等收入",IF(E515&lt;10000,"中高收入","高收入")))</f>
        <v>高收入</v>
      </c>
      <c r="S515" t="str">
        <f t="shared" ref="S515:S572" ca="1" si="223">IF(OR(N515&lt;3,O515&lt;3),"综合评分不合格","综合评分合格")</f>
        <v>综合评分合格</v>
      </c>
      <c r="T515" t="str">
        <f t="shared" ref="T515:T572" ca="1" si="224">IF(AND(N515&gt;4.5,O515&gt;4.5),"优秀","非优秀")</f>
        <v>非优秀</v>
      </c>
      <c r="U515" t="str">
        <f t="shared" ref="U515:U572" ca="1" si="225">IF(T515="优秀","优秀",S515)</f>
        <v>综合评分合格</v>
      </c>
      <c r="V515" t="str">
        <f t="shared" ref="V515:V572" ca="1" si="226">IF(K515&gt;=4.5,"文采斐然","")</f>
        <v/>
      </c>
      <c r="W515" t="str">
        <f t="shared" ref="W515:W572" ca="1" si="227">IF(L515&gt;=4.5,"口灿莲花","")</f>
        <v/>
      </c>
      <c r="X515" t="str">
        <f t="shared" ref="X515:X572" ca="1" si="228">IF(M515&gt;=4.5,"颜值爆表","")</f>
        <v>颜值爆表</v>
      </c>
      <c r="Y515" t="str">
        <f t="shared" ref="Y515:Y572" ca="1" si="229">IF(G515&gt;4,"SQL大神","")</f>
        <v>SQL大神</v>
      </c>
      <c r="Z515" t="str">
        <f t="shared" ref="Z515:Z572" ca="1" si="230">IF(H515&gt;4,"Excel达人","")</f>
        <v>Excel达人</v>
      </c>
      <c r="AA515" t="str">
        <f t="shared" ref="AA515:AA572" ca="1" si="231">IF(I515&gt;4,"可视化高手","")</f>
        <v/>
      </c>
      <c r="AB515" t="str">
        <f t="shared" ref="AB515:AB572" ca="1" si="232">IF(J515&gt;4,"算法狂魔","")</f>
        <v>算法狂魔</v>
      </c>
      <c r="AC515" t="str">
        <f t="shared" ref="AC515:AC572" ca="1" si="233">CONCATENATE("分析师",A515,"属于",R515,"人群",",","能力",U515,)</f>
        <v>分析师100514属于高收入人群,能力综合评分合格</v>
      </c>
      <c r="AD515" t="str">
        <f t="shared" ref="AD515:AD572" ca="1" si="234">TRIM(CONCATENATE(V515," ",W515," ",X515))</f>
        <v>颜值爆表</v>
      </c>
      <c r="AE515" t="str">
        <f t="shared" ref="AE515:AE572" ca="1" si="235">TRIM(CONCATENATE(Y515," ",Z515," ",AA515," ",AB515))</f>
        <v>SQL大神 Excel达人 算法狂魔</v>
      </c>
      <c r="AF515" t="str">
        <f t="shared" ref="AF515:AF572" ca="1" si="236">CONCATENATE(AC515," ",IF(AD515="","","此人"),AD515,IF(AE515="","","也是"),AE515,"。")</f>
        <v>分析师100514属于高收入人群,能力综合评分合格 此人颜值爆表也是SQL大神 Excel达人 算法狂魔。</v>
      </c>
    </row>
    <row r="516" spans="1:32" x14ac:dyDescent="0.2">
      <c r="A516">
        <v>100515</v>
      </c>
      <c r="B516" s="3">
        <f t="shared" ca="1" si="213"/>
        <v>903.44124708163997</v>
      </c>
      <c r="C516" s="3">
        <f t="shared" ca="1" si="214"/>
        <v>54.762564215806222</v>
      </c>
      <c r="D516" t="str">
        <f t="shared" ca="1" si="215"/>
        <v>男</v>
      </c>
      <c r="E516" s="3">
        <f t="shared" ca="1" si="216"/>
        <v>19628.97570641166</v>
      </c>
      <c r="F516" s="3">
        <f t="shared" ca="1" si="217"/>
        <v>21</v>
      </c>
      <c r="G516">
        <f t="shared" ca="1" si="212"/>
        <v>5</v>
      </c>
      <c r="H516">
        <f t="shared" ca="1" si="211"/>
        <v>5</v>
      </c>
      <c r="I516">
        <f t="shared" ca="1" si="211"/>
        <v>2</v>
      </c>
      <c r="J516">
        <f t="shared" ca="1" si="211"/>
        <v>5</v>
      </c>
      <c r="K516">
        <f t="shared" ca="1" si="211"/>
        <v>5</v>
      </c>
      <c r="L516">
        <f t="shared" ca="1" si="211"/>
        <v>4</v>
      </c>
      <c r="M516">
        <f t="shared" ca="1" si="211"/>
        <v>5</v>
      </c>
      <c r="N516" s="2">
        <f t="shared" ca="1" si="218"/>
        <v>4.25</v>
      </c>
      <c r="O516" s="2">
        <f t="shared" ca="1" si="219"/>
        <v>4.666666666666667</v>
      </c>
      <c r="P516" s="2">
        <f t="shared" ca="1" si="220"/>
        <v>4.416666666666667</v>
      </c>
      <c r="Q516" t="str">
        <f t="shared" ca="1" si="221"/>
        <v>非低收入</v>
      </c>
      <c r="R516" t="str">
        <f t="shared" ca="1" si="222"/>
        <v>高收入</v>
      </c>
      <c r="S516" t="str">
        <f t="shared" ca="1" si="223"/>
        <v>综合评分合格</v>
      </c>
      <c r="T516" t="str">
        <f t="shared" ca="1" si="224"/>
        <v>非优秀</v>
      </c>
      <c r="U516" t="str">
        <f t="shared" ca="1" si="225"/>
        <v>综合评分合格</v>
      </c>
      <c r="V516" t="str">
        <f t="shared" ca="1" si="226"/>
        <v>文采斐然</v>
      </c>
      <c r="W516" t="str">
        <f t="shared" ca="1" si="227"/>
        <v/>
      </c>
      <c r="X516" t="str">
        <f t="shared" ca="1" si="228"/>
        <v>颜值爆表</v>
      </c>
      <c r="Y516" t="str">
        <f t="shared" ca="1" si="229"/>
        <v>SQL大神</v>
      </c>
      <c r="Z516" t="str">
        <f t="shared" ca="1" si="230"/>
        <v>Excel达人</v>
      </c>
      <c r="AA516" t="str">
        <f t="shared" ca="1" si="231"/>
        <v/>
      </c>
      <c r="AB516" t="str">
        <f t="shared" ca="1" si="232"/>
        <v>算法狂魔</v>
      </c>
      <c r="AC516" t="str">
        <f t="shared" ca="1" si="233"/>
        <v>分析师100515属于高收入人群,能力综合评分合格</v>
      </c>
      <c r="AD516" t="str">
        <f t="shared" ca="1" si="234"/>
        <v>文采斐然 颜值爆表</v>
      </c>
      <c r="AE516" t="str">
        <f t="shared" ca="1" si="235"/>
        <v>SQL大神 Excel达人 算法狂魔</v>
      </c>
      <c r="AF516" t="str">
        <f t="shared" ca="1" si="236"/>
        <v>分析师100515属于高收入人群,能力综合评分合格 此人文采斐然 颜值爆表也是SQL大神 Excel达人 算法狂魔。</v>
      </c>
    </row>
    <row r="517" spans="1:32" x14ac:dyDescent="0.2">
      <c r="A517">
        <v>100516</v>
      </c>
      <c r="B517" s="3">
        <f t="shared" ca="1" si="213"/>
        <v>3538.9593119115693</v>
      </c>
      <c r="C517" s="3">
        <f t="shared" ca="1" si="214"/>
        <v>23.34606193722248</v>
      </c>
      <c r="D517" t="str">
        <f t="shared" ca="1" si="215"/>
        <v>男</v>
      </c>
      <c r="E517" s="3">
        <f t="shared" ca="1" si="216"/>
        <v>14845.838807782433</v>
      </c>
      <c r="F517" s="3">
        <f t="shared" ca="1" si="217"/>
        <v>3</v>
      </c>
      <c r="G517">
        <f t="shared" ca="1" si="212"/>
        <v>5</v>
      </c>
      <c r="H517">
        <f t="shared" ca="1" si="211"/>
        <v>3</v>
      </c>
      <c r="I517">
        <f t="shared" ca="1" si="211"/>
        <v>4</v>
      </c>
      <c r="J517">
        <f t="shared" ca="1" si="211"/>
        <v>5</v>
      </c>
      <c r="K517">
        <f t="shared" ca="1" si="211"/>
        <v>4</v>
      </c>
      <c r="L517">
        <f t="shared" ca="1" si="211"/>
        <v>5</v>
      </c>
      <c r="M517">
        <f t="shared" ca="1" si="211"/>
        <v>4</v>
      </c>
      <c r="N517" s="2">
        <f t="shared" ca="1" si="218"/>
        <v>4.25</v>
      </c>
      <c r="O517" s="2">
        <f t="shared" ca="1" si="219"/>
        <v>4.333333333333333</v>
      </c>
      <c r="P517" s="2">
        <f t="shared" ca="1" si="220"/>
        <v>4.2833333333333332</v>
      </c>
      <c r="Q517" t="str">
        <f t="shared" ca="1" si="221"/>
        <v>非低收入</v>
      </c>
      <c r="R517" t="str">
        <f t="shared" ca="1" si="222"/>
        <v>高收入</v>
      </c>
      <c r="S517" t="str">
        <f t="shared" ca="1" si="223"/>
        <v>综合评分合格</v>
      </c>
      <c r="T517" t="str">
        <f t="shared" ca="1" si="224"/>
        <v>非优秀</v>
      </c>
      <c r="U517" t="str">
        <f t="shared" ca="1" si="225"/>
        <v>综合评分合格</v>
      </c>
      <c r="V517" t="str">
        <f t="shared" ca="1" si="226"/>
        <v/>
      </c>
      <c r="W517" t="str">
        <f t="shared" ca="1" si="227"/>
        <v>口灿莲花</v>
      </c>
      <c r="X517" t="str">
        <f t="shared" ca="1" si="228"/>
        <v/>
      </c>
      <c r="Y517" t="str">
        <f t="shared" ca="1" si="229"/>
        <v>SQL大神</v>
      </c>
      <c r="Z517" t="str">
        <f t="shared" ca="1" si="230"/>
        <v/>
      </c>
      <c r="AA517" t="str">
        <f t="shared" ca="1" si="231"/>
        <v/>
      </c>
      <c r="AB517" t="str">
        <f t="shared" ca="1" si="232"/>
        <v>算法狂魔</v>
      </c>
      <c r="AC517" t="str">
        <f t="shared" ca="1" si="233"/>
        <v>分析师100516属于高收入人群,能力综合评分合格</v>
      </c>
      <c r="AD517" t="str">
        <f t="shared" ca="1" si="234"/>
        <v>口灿莲花</v>
      </c>
      <c r="AE517" t="str">
        <f t="shared" ca="1" si="235"/>
        <v>SQL大神 算法狂魔</v>
      </c>
      <c r="AF517" t="str">
        <f t="shared" ca="1" si="236"/>
        <v>分析师100516属于高收入人群,能力综合评分合格 此人口灿莲花也是SQL大神 算法狂魔。</v>
      </c>
    </row>
    <row r="518" spans="1:32" x14ac:dyDescent="0.2">
      <c r="A518">
        <v>100517</v>
      </c>
      <c r="B518" s="3">
        <f t="shared" ca="1" si="213"/>
        <v>6566.6141551976943</v>
      </c>
      <c r="C518" s="3">
        <f t="shared" ca="1" si="214"/>
        <v>56.691095697924894</v>
      </c>
      <c r="D518" t="str">
        <f t="shared" ca="1" si="215"/>
        <v>男</v>
      </c>
      <c r="E518" s="3">
        <f t="shared" ca="1" si="216"/>
        <v>8696.280183746112</v>
      </c>
      <c r="F518" s="3">
        <f t="shared" ca="1" si="217"/>
        <v>9</v>
      </c>
      <c r="G518">
        <f t="shared" ca="1" si="212"/>
        <v>4</v>
      </c>
      <c r="H518">
        <f t="shared" ca="1" si="211"/>
        <v>5</v>
      </c>
      <c r="I518">
        <f t="shared" ca="1" si="211"/>
        <v>3</v>
      </c>
      <c r="J518">
        <f t="shared" ca="1" si="211"/>
        <v>5</v>
      </c>
      <c r="K518">
        <f t="shared" ca="1" si="211"/>
        <v>5</v>
      </c>
      <c r="L518">
        <f t="shared" ca="1" si="211"/>
        <v>4</v>
      </c>
      <c r="M518">
        <f t="shared" ca="1" si="211"/>
        <v>4</v>
      </c>
      <c r="N518" s="2">
        <f t="shared" ca="1" si="218"/>
        <v>4.25</v>
      </c>
      <c r="O518" s="2">
        <f t="shared" ca="1" si="219"/>
        <v>4.333333333333333</v>
      </c>
      <c r="P518" s="2">
        <f t="shared" ca="1" si="220"/>
        <v>4.2833333333333332</v>
      </c>
      <c r="Q518" t="str">
        <f t="shared" ca="1" si="221"/>
        <v>非低收入</v>
      </c>
      <c r="R518" t="str">
        <f t="shared" ca="1" si="222"/>
        <v>中高收入</v>
      </c>
      <c r="S518" t="str">
        <f t="shared" ca="1" si="223"/>
        <v>综合评分合格</v>
      </c>
      <c r="T518" t="str">
        <f t="shared" ca="1" si="224"/>
        <v>非优秀</v>
      </c>
      <c r="U518" t="str">
        <f t="shared" ca="1" si="225"/>
        <v>综合评分合格</v>
      </c>
      <c r="V518" t="str">
        <f t="shared" ca="1" si="226"/>
        <v>文采斐然</v>
      </c>
      <c r="W518" t="str">
        <f t="shared" ca="1" si="227"/>
        <v/>
      </c>
      <c r="X518" t="str">
        <f t="shared" ca="1" si="228"/>
        <v/>
      </c>
      <c r="Y518" t="str">
        <f t="shared" ca="1" si="229"/>
        <v/>
      </c>
      <c r="Z518" t="str">
        <f t="shared" ca="1" si="230"/>
        <v>Excel达人</v>
      </c>
      <c r="AA518" t="str">
        <f t="shared" ca="1" si="231"/>
        <v/>
      </c>
      <c r="AB518" t="str">
        <f t="shared" ca="1" si="232"/>
        <v>算法狂魔</v>
      </c>
      <c r="AC518" t="str">
        <f t="shared" ca="1" si="233"/>
        <v>分析师100517属于中高收入人群,能力综合评分合格</v>
      </c>
      <c r="AD518" t="str">
        <f t="shared" ca="1" si="234"/>
        <v>文采斐然</v>
      </c>
      <c r="AE518" t="str">
        <f t="shared" ca="1" si="235"/>
        <v>Excel达人 算法狂魔</v>
      </c>
      <c r="AF518" t="str">
        <f t="shared" ca="1" si="236"/>
        <v>分析师100517属于中高收入人群,能力综合评分合格 此人文采斐然也是Excel达人 算法狂魔。</v>
      </c>
    </row>
    <row r="519" spans="1:32" x14ac:dyDescent="0.2">
      <c r="A519">
        <v>100518</v>
      </c>
      <c r="B519" s="3">
        <f t="shared" ca="1" si="213"/>
        <v>8065.6777387208758</v>
      </c>
      <c r="C519" s="3">
        <f t="shared" ca="1" si="214"/>
        <v>56.140246992305947</v>
      </c>
      <c r="D519" t="str">
        <f t="shared" ca="1" si="215"/>
        <v>男</v>
      </c>
      <c r="E519" s="3">
        <f t="shared" ca="1" si="216"/>
        <v>21064.491833349461</v>
      </c>
      <c r="F519" s="3">
        <f t="shared" ca="1" si="217"/>
        <v>9</v>
      </c>
      <c r="G519">
        <f t="shared" ca="1" si="212"/>
        <v>5</v>
      </c>
      <c r="H519">
        <f t="shared" ca="1" si="211"/>
        <v>5</v>
      </c>
      <c r="I519">
        <f t="shared" ca="1" si="211"/>
        <v>4</v>
      </c>
      <c r="J519">
        <f t="shared" ca="1" si="211"/>
        <v>4</v>
      </c>
      <c r="K519">
        <f t="shared" ca="1" si="211"/>
        <v>5</v>
      </c>
      <c r="L519">
        <f t="shared" ref="H519:M562" ca="1" si="237">IF(RAND()&lt;0.5,5,IF(RAND()&lt;0.7,4,IF(RAND()&lt;0.8,3,IF(RAND()&lt;0.9,2,1))))</f>
        <v>5</v>
      </c>
      <c r="M519">
        <f t="shared" ca="1" si="237"/>
        <v>4</v>
      </c>
      <c r="N519" s="2">
        <f t="shared" ca="1" si="218"/>
        <v>4.5</v>
      </c>
      <c r="O519" s="2">
        <f t="shared" ca="1" si="219"/>
        <v>4.666666666666667</v>
      </c>
      <c r="P519" s="2">
        <f t="shared" ca="1" si="220"/>
        <v>4.5666666666666664</v>
      </c>
      <c r="Q519" t="str">
        <f t="shared" ca="1" si="221"/>
        <v>非低收入</v>
      </c>
      <c r="R519" t="str">
        <f t="shared" ca="1" si="222"/>
        <v>高收入</v>
      </c>
      <c r="S519" t="str">
        <f t="shared" ca="1" si="223"/>
        <v>综合评分合格</v>
      </c>
      <c r="T519" t="str">
        <f t="shared" ca="1" si="224"/>
        <v>非优秀</v>
      </c>
      <c r="U519" t="str">
        <f t="shared" ca="1" si="225"/>
        <v>综合评分合格</v>
      </c>
      <c r="V519" t="str">
        <f t="shared" ca="1" si="226"/>
        <v>文采斐然</v>
      </c>
      <c r="W519" t="str">
        <f t="shared" ca="1" si="227"/>
        <v>口灿莲花</v>
      </c>
      <c r="X519" t="str">
        <f t="shared" ca="1" si="228"/>
        <v/>
      </c>
      <c r="Y519" t="str">
        <f t="shared" ca="1" si="229"/>
        <v>SQL大神</v>
      </c>
      <c r="Z519" t="str">
        <f t="shared" ca="1" si="230"/>
        <v>Excel达人</v>
      </c>
      <c r="AA519" t="str">
        <f t="shared" ca="1" si="231"/>
        <v/>
      </c>
      <c r="AB519" t="str">
        <f t="shared" ca="1" si="232"/>
        <v/>
      </c>
      <c r="AC519" t="str">
        <f t="shared" ca="1" si="233"/>
        <v>分析师100518属于高收入人群,能力综合评分合格</v>
      </c>
      <c r="AD519" t="str">
        <f t="shared" ca="1" si="234"/>
        <v>文采斐然 口灿莲花</v>
      </c>
      <c r="AE519" t="str">
        <f t="shared" ca="1" si="235"/>
        <v>SQL大神 Excel达人</v>
      </c>
      <c r="AF519" t="str">
        <f t="shared" ca="1" si="236"/>
        <v>分析师100518属于高收入人群,能力综合评分合格 此人文采斐然 口灿莲花也是SQL大神 Excel达人。</v>
      </c>
    </row>
    <row r="520" spans="1:32" x14ac:dyDescent="0.2">
      <c r="A520">
        <v>100519</v>
      </c>
      <c r="B520" s="3">
        <f t="shared" ca="1" si="213"/>
        <v>8628.2293727090837</v>
      </c>
      <c r="C520" s="3">
        <f t="shared" ca="1" si="214"/>
        <v>19.102695410416722</v>
      </c>
      <c r="D520" t="str">
        <f t="shared" ca="1" si="215"/>
        <v>男</v>
      </c>
      <c r="E520" s="3">
        <f t="shared" ca="1" si="216"/>
        <v>3807.8030113780642</v>
      </c>
      <c r="F520" s="3">
        <f t="shared" ca="1" si="217"/>
        <v>16</v>
      </c>
      <c r="G520">
        <f t="shared" ca="1" si="212"/>
        <v>4</v>
      </c>
      <c r="H520">
        <f t="shared" ca="1" si="237"/>
        <v>4</v>
      </c>
      <c r="I520">
        <f t="shared" ca="1" si="237"/>
        <v>4</v>
      </c>
      <c r="J520">
        <f t="shared" ca="1" si="237"/>
        <v>4</v>
      </c>
      <c r="K520">
        <f t="shared" ca="1" si="237"/>
        <v>5</v>
      </c>
      <c r="L520">
        <f t="shared" ca="1" si="237"/>
        <v>5</v>
      </c>
      <c r="M520">
        <f t="shared" ca="1" si="237"/>
        <v>5</v>
      </c>
      <c r="N520" s="2">
        <f t="shared" ca="1" si="218"/>
        <v>4</v>
      </c>
      <c r="O520" s="2">
        <f t="shared" ca="1" si="219"/>
        <v>5</v>
      </c>
      <c r="P520" s="2">
        <f t="shared" ca="1" si="220"/>
        <v>4.4000000000000004</v>
      </c>
      <c r="Q520" t="str">
        <f t="shared" ca="1" si="221"/>
        <v>非低收入</v>
      </c>
      <c r="R520" t="str">
        <f t="shared" ca="1" si="222"/>
        <v>中等收入</v>
      </c>
      <c r="S520" t="str">
        <f t="shared" ca="1" si="223"/>
        <v>综合评分合格</v>
      </c>
      <c r="T520" t="str">
        <f t="shared" ca="1" si="224"/>
        <v>非优秀</v>
      </c>
      <c r="U520" t="str">
        <f t="shared" ca="1" si="225"/>
        <v>综合评分合格</v>
      </c>
      <c r="V520" t="str">
        <f t="shared" ca="1" si="226"/>
        <v>文采斐然</v>
      </c>
      <c r="W520" t="str">
        <f t="shared" ca="1" si="227"/>
        <v>口灿莲花</v>
      </c>
      <c r="X520" t="str">
        <f t="shared" ca="1" si="228"/>
        <v>颜值爆表</v>
      </c>
      <c r="Y520" t="str">
        <f t="shared" ca="1" si="229"/>
        <v/>
      </c>
      <c r="Z520" t="str">
        <f t="shared" ca="1" si="230"/>
        <v/>
      </c>
      <c r="AA520" t="str">
        <f t="shared" ca="1" si="231"/>
        <v/>
      </c>
      <c r="AB520" t="str">
        <f t="shared" ca="1" si="232"/>
        <v/>
      </c>
      <c r="AC520" t="str">
        <f t="shared" ca="1" si="233"/>
        <v>分析师100519属于中等收入人群,能力综合评分合格</v>
      </c>
      <c r="AD520" t="str">
        <f t="shared" ca="1" si="234"/>
        <v>文采斐然 口灿莲花 颜值爆表</v>
      </c>
      <c r="AE520" t="str">
        <f t="shared" ca="1" si="235"/>
        <v/>
      </c>
      <c r="AF520" t="str">
        <f t="shared" ca="1" si="236"/>
        <v>分析师100519属于中等收入人群,能力综合评分合格 此人文采斐然 口灿莲花 颜值爆表。</v>
      </c>
    </row>
    <row r="521" spans="1:32" x14ac:dyDescent="0.2">
      <c r="A521">
        <v>100520</v>
      </c>
      <c r="B521" s="3">
        <f t="shared" ca="1" si="213"/>
        <v>9664.9402861118579</v>
      </c>
      <c r="C521" s="3">
        <f t="shared" ca="1" si="214"/>
        <v>35.859206028427117</v>
      </c>
      <c r="D521" t="str">
        <f t="shared" ca="1" si="215"/>
        <v>男</v>
      </c>
      <c r="E521" s="3">
        <f t="shared" ca="1" si="216"/>
        <v>12166.719089424532</v>
      </c>
      <c r="F521" s="3">
        <f t="shared" ca="1" si="217"/>
        <v>9</v>
      </c>
      <c r="G521">
        <f t="shared" ca="1" si="212"/>
        <v>2</v>
      </c>
      <c r="H521">
        <f t="shared" ca="1" si="237"/>
        <v>5</v>
      </c>
      <c r="I521">
        <f t="shared" ca="1" si="237"/>
        <v>5</v>
      </c>
      <c r="J521">
        <f t="shared" ca="1" si="237"/>
        <v>4</v>
      </c>
      <c r="K521">
        <f t="shared" ca="1" si="237"/>
        <v>5</v>
      </c>
      <c r="L521">
        <f t="shared" ca="1" si="237"/>
        <v>4</v>
      </c>
      <c r="M521">
        <f t="shared" ca="1" si="237"/>
        <v>5</v>
      </c>
      <c r="N521" s="2">
        <f t="shared" ca="1" si="218"/>
        <v>4</v>
      </c>
      <c r="O521" s="2">
        <f t="shared" ca="1" si="219"/>
        <v>4.666666666666667</v>
      </c>
      <c r="P521" s="2">
        <f t="shared" ca="1" si="220"/>
        <v>4.2666666666666666</v>
      </c>
      <c r="Q521" t="str">
        <f t="shared" ca="1" si="221"/>
        <v>非低收入</v>
      </c>
      <c r="R521" t="str">
        <f t="shared" ca="1" si="222"/>
        <v>高收入</v>
      </c>
      <c r="S521" t="str">
        <f t="shared" ca="1" si="223"/>
        <v>综合评分合格</v>
      </c>
      <c r="T521" t="str">
        <f t="shared" ca="1" si="224"/>
        <v>非优秀</v>
      </c>
      <c r="U521" t="str">
        <f t="shared" ca="1" si="225"/>
        <v>综合评分合格</v>
      </c>
      <c r="V521" t="str">
        <f t="shared" ca="1" si="226"/>
        <v>文采斐然</v>
      </c>
      <c r="W521" t="str">
        <f t="shared" ca="1" si="227"/>
        <v/>
      </c>
      <c r="X521" t="str">
        <f t="shared" ca="1" si="228"/>
        <v>颜值爆表</v>
      </c>
      <c r="Y521" t="str">
        <f t="shared" ca="1" si="229"/>
        <v/>
      </c>
      <c r="Z521" t="str">
        <f t="shared" ca="1" si="230"/>
        <v>Excel达人</v>
      </c>
      <c r="AA521" t="str">
        <f t="shared" ca="1" si="231"/>
        <v>可视化高手</v>
      </c>
      <c r="AB521" t="str">
        <f t="shared" ca="1" si="232"/>
        <v/>
      </c>
      <c r="AC521" t="str">
        <f t="shared" ca="1" si="233"/>
        <v>分析师100520属于高收入人群,能力综合评分合格</v>
      </c>
      <c r="AD521" t="str">
        <f t="shared" ca="1" si="234"/>
        <v>文采斐然 颜值爆表</v>
      </c>
      <c r="AE521" t="str">
        <f t="shared" ca="1" si="235"/>
        <v>Excel达人 可视化高手</v>
      </c>
      <c r="AF521" t="str">
        <f t="shared" ca="1" si="236"/>
        <v>分析师100520属于高收入人群,能力综合评分合格 此人文采斐然 颜值爆表也是Excel达人 可视化高手。</v>
      </c>
    </row>
    <row r="522" spans="1:32" x14ac:dyDescent="0.2">
      <c r="A522">
        <v>100521</v>
      </c>
      <c r="B522" s="3">
        <f t="shared" ca="1" si="213"/>
        <v>4083.0390859437816</v>
      </c>
      <c r="C522" s="3">
        <f t="shared" ca="1" si="214"/>
        <v>25.893445640178669</v>
      </c>
      <c r="D522" t="str">
        <f t="shared" ca="1" si="215"/>
        <v>女</v>
      </c>
      <c r="E522" s="3">
        <f t="shared" ca="1" si="216"/>
        <v>17768.74065215548</v>
      </c>
      <c r="F522" s="3">
        <f t="shared" ca="1" si="217"/>
        <v>15</v>
      </c>
      <c r="G522">
        <f t="shared" ca="1" si="212"/>
        <v>5</v>
      </c>
      <c r="H522">
        <f t="shared" ca="1" si="237"/>
        <v>5</v>
      </c>
      <c r="I522">
        <f t="shared" ca="1" si="237"/>
        <v>5</v>
      </c>
      <c r="J522">
        <f t="shared" ca="1" si="237"/>
        <v>5</v>
      </c>
      <c r="K522">
        <f t="shared" ca="1" si="237"/>
        <v>5</v>
      </c>
      <c r="L522">
        <f t="shared" ca="1" si="237"/>
        <v>5</v>
      </c>
      <c r="M522">
        <f t="shared" ca="1" si="237"/>
        <v>5</v>
      </c>
      <c r="N522" s="2">
        <f t="shared" ca="1" si="218"/>
        <v>5</v>
      </c>
      <c r="O522" s="2">
        <f t="shared" ca="1" si="219"/>
        <v>5</v>
      </c>
      <c r="P522" s="2">
        <f t="shared" ca="1" si="220"/>
        <v>5</v>
      </c>
      <c r="Q522" t="str">
        <f t="shared" ca="1" si="221"/>
        <v>非低收入</v>
      </c>
      <c r="R522" t="str">
        <f t="shared" ca="1" si="222"/>
        <v>高收入</v>
      </c>
      <c r="S522" t="str">
        <f t="shared" ca="1" si="223"/>
        <v>综合评分合格</v>
      </c>
      <c r="T522" t="str">
        <f t="shared" ca="1" si="224"/>
        <v>优秀</v>
      </c>
      <c r="U522" t="str">
        <f t="shared" ca="1" si="225"/>
        <v>优秀</v>
      </c>
      <c r="V522" t="str">
        <f t="shared" ca="1" si="226"/>
        <v>文采斐然</v>
      </c>
      <c r="W522" t="str">
        <f t="shared" ca="1" si="227"/>
        <v>口灿莲花</v>
      </c>
      <c r="X522" t="str">
        <f t="shared" ca="1" si="228"/>
        <v>颜值爆表</v>
      </c>
      <c r="Y522" t="str">
        <f t="shared" ca="1" si="229"/>
        <v>SQL大神</v>
      </c>
      <c r="Z522" t="str">
        <f t="shared" ca="1" si="230"/>
        <v>Excel达人</v>
      </c>
      <c r="AA522" t="str">
        <f t="shared" ca="1" si="231"/>
        <v>可视化高手</v>
      </c>
      <c r="AB522" t="str">
        <f t="shared" ca="1" si="232"/>
        <v>算法狂魔</v>
      </c>
      <c r="AC522" t="str">
        <f t="shared" ca="1" si="233"/>
        <v>分析师100521属于高收入人群,能力优秀</v>
      </c>
      <c r="AD522" t="str">
        <f t="shared" ca="1" si="234"/>
        <v>文采斐然 口灿莲花 颜值爆表</v>
      </c>
      <c r="AE522" t="str">
        <f t="shared" ca="1" si="235"/>
        <v>SQL大神 Excel达人 可视化高手 算法狂魔</v>
      </c>
      <c r="AF522" t="str">
        <f t="shared" ca="1" si="236"/>
        <v>分析师100521属于高收入人群,能力优秀 此人文采斐然 口灿莲花 颜值爆表也是SQL大神 Excel达人 可视化高手 算法狂魔。</v>
      </c>
    </row>
    <row r="523" spans="1:32" x14ac:dyDescent="0.2">
      <c r="A523">
        <v>100522</v>
      </c>
      <c r="B523" s="3">
        <f t="shared" ca="1" si="213"/>
        <v>6313.8112783479246</v>
      </c>
      <c r="C523" s="3">
        <f t="shared" ca="1" si="214"/>
        <v>53.360530915152694</v>
      </c>
      <c r="D523" t="str">
        <f t="shared" ca="1" si="215"/>
        <v>男</v>
      </c>
      <c r="E523" s="3">
        <f t="shared" ca="1" si="216"/>
        <v>10694.590775448803</v>
      </c>
      <c r="F523" s="3">
        <f t="shared" ca="1" si="217"/>
        <v>13</v>
      </c>
      <c r="G523">
        <f t="shared" ca="1" si="212"/>
        <v>5</v>
      </c>
      <c r="H523">
        <f t="shared" ca="1" si="237"/>
        <v>5</v>
      </c>
      <c r="I523">
        <f t="shared" ca="1" si="237"/>
        <v>5</v>
      </c>
      <c r="J523">
        <f t="shared" ca="1" si="237"/>
        <v>3</v>
      </c>
      <c r="K523">
        <f t="shared" ca="1" si="237"/>
        <v>4</v>
      </c>
      <c r="L523">
        <f t="shared" ca="1" si="237"/>
        <v>5</v>
      </c>
      <c r="M523">
        <f t="shared" ca="1" si="237"/>
        <v>2</v>
      </c>
      <c r="N523" s="2">
        <f t="shared" ca="1" si="218"/>
        <v>4.5</v>
      </c>
      <c r="O523" s="2">
        <f t="shared" ca="1" si="219"/>
        <v>3.6666666666666665</v>
      </c>
      <c r="P523" s="2">
        <f t="shared" ca="1" si="220"/>
        <v>4.1666666666666661</v>
      </c>
      <c r="Q523" t="str">
        <f t="shared" ca="1" si="221"/>
        <v>非低收入</v>
      </c>
      <c r="R523" t="str">
        <f t="shared" ca="1" si="222"/>
        <v>高收入</v>
      </c>
      <c r="S523" t="str">
        <f t="shared" ca="1" si="223"/>
        <v>综合评分合格</v>
      </c>
      <c r="T523" t="str">
        <f t="shared" ca="1" si="224"/>
        <v>非优秀</v>
      </c>
      <c r="U523" t="str">
        <f t="shared" ca="1" si="225"/>
        <v>综合评分合格</v>
      </c>
      <c r="V523" t="str">
        <f t="shared" ca="1" si="226"/>
        <v/>
      </c>
      <c r="W523" t="str">
        <f t="shared" ca="1" si="227"/>
        <v>口灿莲花</v>
      </c>
      <c r="X523" t="str">
        <f t="shared" ca="1" si="228"/>
        <v/>
      </c>
      <c r="Y523" t="str">
        <f t="shared" ca="1" si="229"/>
        <v>SQL大神</v>
      </c>
      <c r="Z523" t="str">
        <f t="shared" ca="1" si="230"/>
        <v>Excel达人</v>
      </c>
      <c r="AA523" t="str">
        <f t="shared" ca="1" si="231"/>
        <v>可视化高手</v>
      </c>
      <c r="AB523" t="str">
        <f t="shared" ca="1" si="232"/>
        <v/>
      </c>
      <c r="AC523" t="str">
        <f t="shared" ca="1" si="233"/>
        <v>分析师100522属于高收入人群,能力综合评分合格</v>
      </c>
      <c r="AD523" t="str">
        <f t="shared" ca="1" si="234"/>
        <v>口灿莲花</v>
      </c>
      <c r="AE523" t="str">
        <f t="shared" ca="1" si="235"/>
        <v>SQL大神 Excel达人 可视化高手</v>
      </c>
      <c r="AF523" t="str">
        <f t="shared" ca="1" si="236"/>
        <v>分析师100522属于高收入人群,能力综合评分合格 此人口灿莲花也是SQL大神 Excel达人 可视化高手。</v>
      </c>
    </row>
    <row r="524" spans="1:32" x14ac:dyDescent="0.2">
      <c r="A524">
        <v>100523</v>
      </c>
      <c r="B524" s="3">
        <f t="shared" ca="1" si="213"/>
        <v>3552.8616035577975</v>
      </c>
      <c r="C524" s="3">
        <f t="shared" ca="1" si="214"/>
        <v>20.77077340483854</v>
      </c>
      <c r="D524" t="str">
        <f t="shared" ca="1" si="215"/>
        <v>男</v>
      </c>
      <c r="E524" s="3">
        <f t="shared" ca="1" si="216"/>
        <v>14506.635006810038</v>
      </c>
      <c r="F524" s="3">
        <f t="shared" ca="1" si="217"/>
        <v>9</v>
      </c>
      <c r="G524">
        <f t="shared" ca="1" si="212"/>
        <v>3</v>
      </c>
      <c r="H524">
        <f t="shared" ca="1" si="237"/>
        <v>5</v>
      </c>
      <c r="I524">
        <f t="shared" ca="1" si="237"/>
        <v>5</v>
      </c>
      <c r="J524">
        <f t="shared" ca="1" si="237"/>
        <v>3</v>
      </c>
      <c r="K524">
        <f t="shared" ca="1" si="237"/>
        <v>5</v>
      </c>
      <c r="L524">
        <f t="shared" ca="1" si="237"/>
        <v>5</v>
      </c>
      <c r="M524">
        <f t="shared" ca="1" si="237"/>
        <v>4</v>
      </c>
      <c r="N524" s="2">
        <f t="shared" ca="1" si="218"/>
        <v>4</v>
      </c>
      <c r="O524" s="2">
        <f t="shared" ca="1" si="219"/>
        <v>4.666666666666667</v>
      </c>
      <c r="P524" s="2">
        <f t="shared" ca="1" si="220"/>
        <v>4.2666666666666666</v>
      </c>
      <c r="Q524" t="str">
        <f t="shared" ca="1" si="221"/>
        <v>非低收入</v>
      </c>
      <c r="R524" t="str">
        <f t="shared" ca="1" si="222"/>
        <v>高收入</v>
      </c>
      <c r="S524" t="str">
        <f t="shared" ca="1" si="223"/>
        <v>综合评分合格</v>
      </c>
      <c r="T524" t="str">
        <f t="shared" ca="1" si="224"/>
        <v>非优秀</v>
      </c>
      <c r="U524" t="str">
        <f t="shared" ca="1" si="225"/>
        <v>综合评分合格</v>
      </c>
      <c r="V524" t="str">
        <f t="shared" ca="1" si="226"/>
        <v>文采斐然</v>
      </c>
      <c r="W524" t="str">
        <f t="shared" ca="1" si="227"/>
        <v>口灿莲花</v>
      </c>
      <c r="X524" t="str">
        <f t="shared" ca="1" si="228"/>
        <v/>
      </c>
      <c r="Y524" t="str">
        <f t="shared" ca="1" si="229"/>
        <v/>
      </c>
      <c r="Z524" t="str">
        <f t="shared" ca="1" si="230"/>
        <v>Excel达人</v>
      </c>
      <c r="AA524" t="str">
        <f t="shared" ca="1" si="231"/>
        <v>可视化高手</v>
      </c>
      <c r="AB524" t="str">
        <f t="shared" ca="1" si="232"/>
        <v/>
      </c>
      <c r="AC524" t="str">
        <f t="shared" ca="1" si="233"/>
        <v>分析师100523属于高收入人群,能力综合评分合格</v>
      </c>
      <c r="AD524" t="str">
        <f t="shared" ca="1" si="234"/>
        <v>文采斐然 口灿莲花</v>
      </c>
      <c r="AE524" t="str">
        <f t="shared" ca="1" si="235"/>
        <v>Excel达人 可视化高手</v>
      </c>
      <c r="AF524" t="str">
        <f t="shared" ca="1" si="236"/>
        <v>分析师100523属于高收入人群,能力综合评分合格 此人文采斐然 口灿莲花也是Excel达人 可视化高手。</v>
      </c>
    </row>
    <row r="525" spans="1:32" x14ac:dyDescent="0.2">
      <c r="A525">
        <v>100524</v>
      </c>
      <c r="B525" s="3">
        <f t="shared" ca="1" si="213"/>
        <v>5544.5760934729024</v>
      </c>
      <c r="C525" s="3">
        <f t="shared" ca="1" si="214"/>
        <v>18.659148963338797</v>
      </c>
      <c r="D525" t="str">
        <f t="shared" ca="1" si="215"/>
        <v>女</v>
      </c>
      <c r="E525" s="3">
        <f t="shared" ca="1" si="216"/>
        <v>20630.719181517841</v>
      </c>
      <c r="F525" s="3">
        <f t="shared" ca="1" si="217"/>
        <v>18</v>
      </c>
      <c r="G525">
        <f t="shared" ca="1" si="212"/>
        <v>4</v>
      </c>
      <c r="H525">
        <f t="shared" ca="1" si="237"/>
        <v>5</v>
      </c>
      <c r="I525">
        <f t="shared" ca="1" si="237"/>
        <v>4</v>
      </c>
      <c r="J525">
        <f t="shared" ca="1" si="237"/>
        <v>3</v>
      </c>
      <c r="K525">
        <f t="shared" ca="1" si="237"/>
        <v>4</v>
      </c>
      <c r="L525">
        <f t="shared" ca="1" si="237"/>
        <v>5</v>
      </c>
      <c r="M525">
        <f t="shared" ca="1" si="237"/>
        <v>5</v>
      </c>
      <c r="N525" s="2">
        <f t="shared" ca="1" si="218"/>
        <v>4</v>
      </c>
      <c r="O525" s="2">
        <f t="shared" ca="1" si="219"/>
        <v>4.666666666666667</v>
      </c>
      <c r="P525" s="2">
        <f t="shared" ca="1" si="220"/>
        <v>4.2666666666666666</v>
      </c>
      <c r="Q525" t="str">
        <f t="shared" ca="1" si="221"/>
        <v>非低收入</v>
      </c>
      <c r="R525" t="str">
        <f t="shared" ca="1" si="222"/>
        <v>高收入</v>
      </c>
      <c r="S525" t="str">
        <f t="shared" ca="1" si="223"/>
        <v>综合评分合格</v>
      </c>
      <c r="T525" t="str">
        <f t="shared" ca="1" si="224"/>
        <v>非优秀</v>
      </c>
      <c r="U525" t="str">
        <f t="shared" ca="1" si="225"/>
        <v>综合评分合格</v>
      </c>
      <c r="V525" t="str">
        <f t="shared" ca="1" si="226"/>
        <v/>
      </c>
      <c r="W525" t="str">
        <f t="shared" ca="1" si="227"/>
        <v>口灿莲花</v>
      </c>
      <c r="X525" t="str">
        <f t="shared" ca="1" si="228"/>
        <v>颜值爆表</v>
      </c>
      <c r="Y525" t="str">
        <f t="shared" ca="1" si="229"/>
        <v/>
      </c>
      <c r="Z525" t="str">
        <f t="shared" ca="1" si="230"/>
        <v>Excel达人</v>
      </c>
      <c r="AA525" t="str">
        <f t="shared" ca="1" si="231"/>
        <v/>
      </c>
      <c r="AB525" t="str">
        <f t="shared" ca="1" si="232"/>
        <v/>
      </c>
      <c r="AC525" t="str">
        <f t="shared" ca="1" si="233"/>
        <v>分析师100524属于高收入人群,能力综合评分合格</v>
      </c>
      <c r="AD525" t="str">
        <f t="shared" ca="1" si="234"/>
        <v>口灿莲花 颜值爆表</v>
      </c>
      <c r="AE525" t="str">
        <f t="shared" ca="1" si="235"/>
        <v>Excel达人</v>
      </c>
      <c r="AF525" t="str">
        <f t="shared" ca="1" si="236"/>
        <v>分析师100524属于高收入人群,能力综合评分合格 此人口灿莲花 颜值爆表也是Excel达人。</v>
      </c>
    </row>
    <row r="526" spans="1:32" x14ac:dyDescent="0.2">
      <c r="A526">
        <v>100525</v>
      </c>
      <c r="B526" s="3">
        <f t="shared" ca="1" si="213"/>
        <v>729.46499123348497</v>
      </c>
      <c r="C526" s="3">
        <f t="shared" ca="1" si="214"/>
        <v>40.241950618950426</v>
      </c>
      <c r="D526" t="str">
        <f t="shared" ca="1" si="215"/>
        <v>男</v>
      </c>
      <c r="E526" s="3">
        <f t="shared" ca="1" si="216"/>
        <v>12053.987358747212</v>
      </c>
      <c r="F526" s="3">
        <f t="shared" ca="1" si="217"/>
        <v>19</v>
      </c>
      <c r="G526">
        <f t="shared" ca="1" si="212"/>
        <v>5</v>
      </c>
      <c r="H526">
        <f t="shared" ca="1" si="237"/>
        <v>3</v>
      </c>
      <c r="I526">
        <f t="shared" ca="1" si="237"/>
        <v>5</v>
      </c>
      <c r="J526">
        <f t="shared" ca="1" si="237"/>
        <v>4</v>
      </c>
      <c r="K526">
        <f t="shared" ca="1" si="237"/>
        <v>3</v>
      </c>
      <c r="L526">
        <f t="shared" ca="1" si="237"/>
        <v>5</v>
      </c>
      <c r="M526">
        <f t="shared" ca="1" si="237"/>
        <v>4</v>
      </c>
      <c r="N526" s="2">
        <f t="shared" ca="1" si="218"/>
        <v>4.25</v>
      </c>
      <c r="O526" s="2">
        <f t="shared" ca="1" si="219"/>
        <v>4</v>
      </c>
      <c r="P526" s="2">
        <f t="shared" ca="1" si="220"/>
        <v>4.1500000000000004</v>
      </c>
      <c r="Q526" t="str">
        <f t="shared" ca="1" si="221"/>
        <v>非低收入</v>
      </c>
      <c r="R526" t="str">
        <f t="shared" ca="1" si="222"/>
        <v>高收入</v>
      </c>
      <c r="S526" t="str">
        <f t="shared" ca="1" si="223"/>
        <v>综合评分合格</v>
      </c>
      <c r="T526" t="str">
        <f t="shared" ca="1" si="224"/>
        <v>非优秀</v>
      </c>
      <c r="U526" t="str">
        <f t="shared" ca="1" si="225"/>
        <v>综合评分合格</v>
      </c>
      <c r="V526" t="str">
        <f t="shared" ca="1" si="226"/>
        <v/>
      </c>
      <c r="W526" t="str">
        <f t="shared" ca="1" si="227"/>
        <v>口灿莲花</v>
      </c>
      <c r="X526" t="str">
        <f t="shared" ca="1" si="228"/>
        <v/>
      </c>
      <c r="Y526" t="str">
        <f t="shared" ca="1" si="229"/>
        <v>SQL大神</v>
      </c>
      <c r="Z526" t="str">
        <f t="shared" ca="1" si="230"/>
        <v/>
      </c>
      <c r="AA526" t="str">
        <f t="shared" ca="1" si="231"/>
        <v>可视化高手</v>
      </c>
      <c r="AB526" t="str">
        <f t="shared" ca="1" si="232"/>
        <v/>
      </c>
      <c r="AC526" t="str">
        <f t="shared" ca="1" si="233"/>
        <v>分析师100525属于高收入人群,能力综合评分合格</v>
      </c>
      <c r="AD526" t="str">
        <f t="shared" ca="1" si="234"/>
        <v>口灿莲花</v>
      </c>
      <c r="AE526" t="str">
        <f t="shared" ca="1" si="235"/>
        <v>SQL大神 可视化高手</v>
      </c>
      <c r="AF526" t="str">
        <f t="shared" ca="1" si="236"/>
        <v>分析师100525属于高收入人群,能力综合评分合格 此人口灿莲花也是SQL大神 可视化高手。</v>
      </c>
    </row>
    <row r="527" spans="1:32" x14ac:dyDescent="0.2">
      <c r="A527">
        <v>100526</v>
      </c>
      <c r="B527" s="3">
        <f t="shared" ca="1" si="213"/>
        <v>9098.5335860706964</v>
      </c>
      <c r="C527" s="3">
        <f t="shared" ca="1" si="214"/>
        <v>40.640954023037764</v>
      </c>
      <c r="D527" t="str">
        <f t="shared" ca="1" si="215"/>
        <v>男</v>
      </c>
      <c r="E527" s="3">
        <f t="shared" ca="1" si="216"/>
        <v>10322.327093587654</v>
      </c>
      <c r="F527" s="3">
        <f t="shared" ca="1" si="217"/>
        <v>12</v>
      </c>
      <c r="G527">
        <f t="shared" ca="1" si="212"/>
        <v>5</v>
      </c>
      <c r="H527">
        <f t="shared" ca="1" si="237"/>
        <v>5</v>
      </c>
      <c r="I527">
        <f t="shared" ca="1" si="237"/>
        <v>4</v>
      </c>
      <c r="J527">
        <f t="shared" ca="1" si="237"/>
        <v>4</v>
      </c>
      <c r="K527">
        <f t="shared" ca="1" si="237"/>
        <v>3</v>
      </c>
      <c r="L527">
        <f t="shared" ca="1" si="237"/>
        <v>4</v>
      </c>
      <c r="M527">
        <f t="shared" ca="1" si="237"/>
        <v>5</v>
      </c>
      <c r="N527" s="2">
        <f t="shared" ca="1" si="218"/>
        <v>4.5</v>
      </c>
      <c r="O527" s="2">
        <f t="shared" ca="1" si="219"/>
        <v>4</v>
      </c>
      <c r="P527" s="2">
        <f t="shared" ca="1" si="220"/>
        <v>4.3</v>
      </c>
      <c r="Q527" t="str">
        <f t="shared" ca="1" si="221"/>
        <v>非低收入</v>
      </c>
      <c r="R527" t="str">
        <f t="shared" ca="1" si="222"/>
        <v>高收入</v>
      </c>
      <c r="S527" t="str">
        <f t="shared" ca="1" si="223"/>
        <v>综合评分合格</v>
      </c>
      <c r="T527" t="str">
        <f t="shared" ca="1" si="224"/>
        <v>非优秀</v>
      </c>
      <c r="U527" t="str">
        <f t="shared" ca="1" si="225"/>
        <v>综合评分合格</v>
      </c>
      <c r="V527" t="str">
        <f t="shared" ca="1" si="226"/>
        <v/>
      </c>
      <c r="W527" t="str">
        <f t="shared" ca="1" si="227"/>
        <v/>
      </c>
      <c r="X527" t="str">
        <f t="shared" ca="1" si="228"/>
        <v>颜值爆表</v>
      </c>
      <c r="Y527" t="str">
        <f t="shared" ca="1" si="229"/>
        <v>SQL大神</v>
      </c>
      <c r="Z527" t="str">
        <f t="shared" ca="1" si="230"/>
        <v>Excel达人</v>
      </c>
      <c r="AA527" t="str">
        <f t="shared" ca="1" si="231"/>
        <v/>
      </c>
      <c r="AB527" t="str">
        <f t="shared" ca="1" si="232"/>
        <v/>
      </c>
      <c r="AC527" t="str">
        <f t="shared" ca="1" si="233"/>
        <v>分析师100526属于高收入人群,能力综合评分合格</v>
      </c>
      <c r="AD527" t="str">
        <f t="shared" ca="1" si="234"/>
        <v>颜值爆表</v>
      </c>
      <c r="AE527" t="str">
        <f t="shared" ca="1" si="235"/>
        <v>SQL大神 Excel达人</v>
      </c>
      <c r="AF527" t="str">
        <f t="shared" ca="1" si="236"/>
        <v>分析师100526属于高收入人群,能力综合评分合格 此人颜值爆表也是SQL大神 Excel达人。</v>
      </c>
    </row>
    <row r="528" spans="1:32" x14ac:dyDescent="0.2">
      <c r="A528">
        <v>100527</v>
      </c>
      <c r="B528" s="3">
        <f t="shared" ca="1" si="213"/>
        <v>8424.3376746510348</v>
      </c>
      <c r="C528" s="3">
        <f t="shared" ca="1" si="214"/>
        <v>53.414332139150424</v>
      </c>
      <c r="D528" t="str">
        <f t="shared" ca="1" si="215"/>
        <v>女</v>
      </c>
      <c r="E528" s="3">
        <f t="shared" ca="1" si="216"/>
        <v>17767.920312683185</v>
      </c>
      <c r="F528" s="3">
        <f t="shared" ca="1" si="217"/>
        <v>4</v>
      </c>
      <c r="G528">
        <f t="shared" ca="1" si="212"/>
        <v>3</v>
      </c>
      <c r="H528">
        <f t="shared" ca="1" si="237"/>
        <v>5</v>
      </c>
      <c r="I528">
        <f t="shared" ca="1" si="237"/>
        <v>5</v>
      </c>
      <c r="J528">
        <f t="shared" ca="1" si="237"/>
        <v>4</v>
      </c>
      <c r="K528">
        <f t="shared" ca="1" si="237"/>
        <v>4</v>
      </c>
      <c r="L528">
        <f t="shared" ca="1" si="237"/>
        <v>4</v>
      </c>
      <c r="M528">
        <f t="shared" ca="1" si="237"/>
        <v>4</v>
      </c>
      <c r="N528" s="2">
        <f t="shared" ca="1" si="218"/>
        <v>4.25</v>
      </c>
      <c r="O528" s="2">
        <f t="shared" ca="1" si="219"/>
        <v>4</v>
      </c>
      <c r="P528" s="2">
        <f t="shared" ca="1" si="220"/>
        <v>4.1500000000000004</v>
      </c>
      <c r="Q528" t="str">
        <f t="shared" ca="1" si="221"/>
        <v>非低收入</v>
      </c>
      <c r="R528" t="str">
        <f t="shared" ca="1" si="222"/>
        <v>高收入</v>
      </c>
      <c r="S528" t="str">
        <f t="shared" ca="1" si="223"/>
        <v>综合评分合格</v>
      </c>
      <c r="T528" t="str">
        <f t="shared" ca="1" si="224"/>
        <v>非优秀</v>
      </c>
      <c r="U528" t="str">
        <f t="shared" ca="1" si="225"/>
        <v>综合评分合格</v>
      </c>
      <c r="V528" t="str">
        <f t="shared" ca="1" si="226"/>
        <v/>
      </c>
      <c r="W528" t="str">
        <f t="shared" ca="1" si="227"/>
        <v/>
      </c>
      <c r="X528" t="str">
        <f t="shared" ca="1" si="228"/>
        <v/>
      </c>
      <c r="Y528" t="str">
        <f t="shared" ca="1" si="229"/>
        <v/>
      </c>
      <c r="Z528" t="str">
        <f t="shared" ca="1" si="230"/>
        <v>Excel达人</v>
      </c>
      <c r="AA528" t="str">
        <f t="shared" ca="1" si="231"/>
        <v>可视化高手</v>
      </c>
      <c r="AB528" t="str">
        <f t="shared" ca="1" si="232"/>
        <v/>
      </c>
      <c r="AC528" t="str">
        <f t="shared" ca="1" si="233"/>
        <v>分析师100527属于高收入人群,能力综合评分合格</v>
      </c>
      <c r="AD528" t="str">
        <f t="shared" ca="1" si="234"/>
        <v/>
      </c>
      <c r="AE528" t="str">
        <f t="shared" ca="1" si="235"/>
        <v>Excel达人 可视化高手</v>
      </c>
      <c r="AF528" t="str">
        <f t="shared" ca="1" si="236"/>
        <v>分析师100527属于高收入人群,能力综合评分合格 也是Excel达人 可视化高手。</v>
      </c>
    </row>
    <row r="529" spans="1:32" x14ac:dyDescent="0.2">
      <c r="A529">
        <v>100528</v>
      </c>
      <c r="B529" s="3">
        <f t="shared" ca="1" si="213"/>
        <v>3656.7940632662367</v>
      </c>
      <c r="C529" s="3">
        <f t="shared" ca="1" si="214"/>
        <v>52.089459778424192</v>
      </c>
      <c r="D529" t="str">
        <f t="shared" ca="1" si="215"/>
        <v>男</v>
      </c>
      <c r="E529" s="3">
        <f t="shared" ca="1" si="216"/>
        <v>4367.320055478719</v>
      </c>
      <c r="F529" s="3">
        <f t="shared" ca="1" si="217"/>
        <v>14</v>
      </c>
      <c r="G529">
        <f t="shared" ca="1" si="212"/>
        <v>4</v>
      </c>
      <c r="H529">
        <f t="shared" ca="1" si="237"/>
        <v>4</v>
      </c>
      <c r="I529">
        <f t="shared" ca="1" si="237"/>
        <v>5</v>
      </c>
      <c r="J529">
        <f t="shared" ca="1" si="237"/>
        <v>4</v>
      </c>
      <c r="K529">
        <f t="shared" ca="1" si="237"/>
        <v>5</v>
      </c>
      <c r="L529">
        <f t="shared" ca="1" si="237"/>
        <v>4</v>
      </c>
      <c r="M529">
        <f t="shared" ca="1" si="237"/>
        <v>3</v>
      </c>
      <c r="N529" s="2">
        <f t="shared" ca="1" si="218"/>
        <v>4.25</v>
      </c>
      <c r="O529" s="2">
        <f t="shared" ca="1" si="219"/>
        <v>4</v>
      </c>
      <c r="P529" s="2">
        <f t="shared" ca="1" si="220"/>
        <v>4.1500000000000004</v>
      </c>
      <c r="Q529" t="str">
        <f t="shared" ca="1" si="221"/>
        <v>非低收入</v>
      </c>
      <c r="R529" t="str">
        <f t="shared" ca="1" si="222"/>
        <v>中等收入</v>
      </c>
      <c r="S529" t="str">
        <f t="shared" ca="1" si="223"/>
        <v>综合评分合格</v>
      </c>
      <c r="T529" t="str">
        <f t="shared" ca="1" si="224"/>
        <v>非优秀</v>
      </c>
      <c r="U529" t="str">
        <f t="shared" ca="1" si="225"/>
        <v>综合评分合格</v>
      </c>
      <c r="V529" t="str">
        <f t="shared" ca="1" si="226"/>
        <v>文采斐然</v>
      </c>
      <c r="W529" t="str">
        <f t="shared" ca="1" si="227"/>
        <v/>
      </c>
      <c r="X529" t="str">
        <f t="shared" ca="1" si="228"/>
        <v/>
      </c>
      <c r="Y529" t="str">
        <f t="shared" ca="1" si="229"/>
        <v/>
      </c>
      <c r="Z529" t="str">
        <f t="shared" ca="1" si="230"/>
        <v/>
      </c>
      <c r="AA529" t="str">
        <f t="shared" ca="1" si="231"/>
        <v>可视化高手</v>
      </c>
      <c r="AB529" t="str">
        <f t="shared" ca="1" si="232"/>
        <v/>
      </c>
      <c r="AC529" t="str">
        <f t="shared" ca="1" si="233"/>
        <v>分析师100528属于中等收入人群,能力综合评分合格</v>
      </c>
      <c r="AD529" t="str">
        <f t="shared" ca="1" si="234"/>
        <v>文采斐然</v>
      </c>
      <c r="AE529" t="str">
        <f t="shared" ca="1" si="235"/>
        <v>可视化高手</v>
      </c>
      <c r="AF529" t="str">
        <f t="shared" ca="1" si="236"/>
        <v>分析师100528属于中等收入人群,能力综合评分合格 此人文采斐然也是可视化高手。</v>
      </c>
    </row>
    <row r="530" spans="1:32" x14ac:dyDescent="0.2">
      <c r="A530">
        <v>100529</v>
      </c>
      <c r="B530" s="3">
        <f t="shared" ca="1" si="213"/>
        <v>5911.7689524509797</v>
      </c>
      <c r="C530" s="3">
        <f t="shared" ca="1" si="214"/>
        <v>19.668451502617874</v>
      </c>
      <c r="D530" t="str">
        <f t="shared" ca="1" si="215"/>
        <v>女</v>
      </c>
      <c r="E530" s="3">
        <f t="shared" ca="1" si="216"/>
        <v>5160.5616842814379</v>
      </c>
      <c r="F530" s="3">
        <f t="shared" ca="1" si="217"/>
        <v>16</v>
      </c>
      <c r="G530">
        <f t="shared" ca="1" si="212"/>
        <v>4</v>
      </c>
      <c r="H530">
        <f t="shared" ca="1" si="237"/>
        <v>3</v>
      </c>
      <c r="I530">
        <f t="shared" ca="1" si="237"/>
        <v>4</v>
      </c>
      <c r="J530">
        <f t="shared" ca="1" si="237"/>
        <v>4</v>
      </c>
      <c r="K530">
        <f t="shared" ca="1" si="237"/>
        <v>4</v>
      </c>
      <c r="L530">
        <f t="shared" ca="1" si="237"/>
        <v>5</v>
      </c>
      <c r="M530">
        <f t="shared" ca="1" si="237"/>
        <v>5</v>
      </c>
      <c r="N530" s="2">
        <f t="shared" ca="1" si="218"/>
        <v>3.75</v>
      </c>
      <c r="O530" s="2">
        <f t="shared" ca="1" si="219"/>
        <v>4.666666666666667</v>
      </c>
      <c r="P530" s="2">
        <f t="shared" ca="1" si="220"/>
        <v>4.1166666666666671</v>
      </c>
      <c r="Q530" t="str">
        <f t="shared" ca="1" si="221"/>
        <v>非低收入</v>
      </c>
      <c r="R530" t="str">
        <f t="shared" ca="1" si="222"/>
        <v>中等收入</v>
      </c>
      <c r="S530" t="str">
        <f t="shared" ca="1" si="223"/>
        <v>综合评分合格</v>
      </c>
      <c r="T530" t="str">
        <f t="shared" ca="1" si="224"/>
        <v>非优秀</v>
      </c>
      <c r="U530" t="str">
        <f t="shared" ca="1" si="225"/>
        <v>综合评分合格</v>
      </c>
      <c r="V530" t="str">
        <f t="shared" ca="1" si="226"/>
        <v/>
      </c>
      <c r="W530" t="str">
        <f t="shared" ca="1" si="227"/>
        <v>口灿莲花</v>
      </c>
      <c r="X530" t="str">
        <f t="shared" ca="1" si="228"/>
        <v>颜值爆表</v>
      </c>
      <c r="Y530" t="str">
        <f t="shared" ca="1" si="229"/>
        <v/>
      </c>
      <c r="Z530" t="str">
        <f t="shared" ca="1" si="230"/>
        <v/>
      </c>
      <c r="AA530" t="str">
        <f t="shared" ca="1" si="231"/>
        <v/>
      </c>
      <c r="AB530" t="str">
        <f t="shared" ca="1" si="232"/>
        <v/>
      </c>
      <c r="AC530" t="str">
        <f t="shared" ca="1" si="233"/>
        <v>分析师100529属于中等收入人群,能力综合评分合格</v>
      </c>
      <c r="AD530" t="str">
        <f t="shared" ca="1" si="234"/>
        <v>口灿莲花 颜值爆表</v>
      </c>
      <c r="AE530" t="str">
        <f t="shared" ca="1" si="235"/>
        <v/>
      </c>
      <c r="AF530" t="str">
        <f t="shared" ca="1" si="236"/>
        <v>分析师100529属于中等收入人群,能力综合评分合格 此人口灿莲花 颜值爆表。</v>
      </c>
    </row>
    <row r="531" spans="1:32" x14ac:dyDescent="0.2">
      <c r="A531">
        <v>100530</v>
      </c>
      <c r="B531" s="3">
        <f t="shared" ca="1" si="213"/>
        <v>1535.0103849725094</v>
      </c>
      <c r="C531" s="3">
        <f t="shared" ca="1" si="214"/>
        <v>18.274040586545176</v>
      </c>
      <c r="D531" t="str">
        <f t="shared" ca="1" si="215"/>
        <v>男</v>
      </c>
      <c r="E531" s="3">
        <f t="shared" ca="1" si="216"/>
        <v>14540.409402585243</v>
      </c>
      <c r="F531" s="3">
        <f t="shared" ca="1" si="217"/>
        <v>9</v>
      </c>
      <c r="G531">
        <f t="shared" ca="1" si="212"/>
        <v>5</v>
      </c>
      <c r="H531">
        <f t="shared" ca="1" si="237"/>
        <v>5</v>
      </c>
      <c r="I531">
        <f t="shared" ca="1" si="237"/>
        <v>2</v>
      </c>
      <c r="J531">
        <f t="shared" ca="1" si="237"/>
        <v>5</v>
      </c>
      <c r="K531">
        <f t="shared" ca="1" si="237"/>
        <v>4</v>
      </c>
      <c r="L531">
        <f t="shared" ca="1" si="237"/>
        <v>4</v>
      </c>
      <c r="M531">
        <f t="shared" ca="1" si="237"/>
        <v>4</v>
      </c>
      <c r="N531" s="2">
        <f t="shared" ca="1" si="218"/>
        <v>4.25</v>
      </c>
      <c r="O531" s="2">
        <f t="shared" ca="1" si="219"/>
        <v>4</v>
      </c>
      <c r="P531" s="2">
        <f t="shared" ca="1" si="220"/>
        <v>4.1500000000000004</v>
      </c>
      <c r="Q531" t="str">
        <f t="shared" ca="1" si="221"/>
        <v>非低收入</v>
      </c>
      <c r="R531" t="str">
        <f t="shared" ca="1" si="222"/>
        <v>高收入</v>
      </c>
      <c r="S531" t="str">
        <f t="shared" ca="1" si="223"/>
        <v>综合评分合格</v>
      </c>
      <c r="T531" t="str">
        <f t="shared" ca="1" si="224"/>
        <v>非优秀</v>
      </c>
      <c r="U531" t="str">
        <f t="shared" ca="1" si="225"/>
        <v>综合评分合格</v>
      </c>
      <c r="V531" t="str">
        <f t="shared" ca="1" si="226"/>
        <v/>
      </c>
      <c r="W531" t="str">
        <f t="shared" ca="1" si="227"/>
        <v/>
      </c>
      <c r="X531" t="str">
        <f t="shared" ca="1" si="228"/>
        <v/>
      </c>
      <c r="Y531" t="str">
        <f t="shared" ca="1" si="229"/>
        <v>SQL大神</v>
      </c>
      <c r="Z531" t="str">
        <f t="shared" ca="1" si="230"/>
        <v>Excel达人</v>
      </c>
      <c r="AA531" t="str">
        <f t="shared" ca="1" si="231"/>
        <v/>
      </c>
      <c r="AB531" t="str">
        <f t="shared" ca="1" si="232"/>
        <v>算法狂魔</v>
      </c>
      <c r="AC531" t="str">
        <f t="shared" ca="1" si="233"/>
        <v>分析师100530属于高收入人群,能力综合评分合格</v>
      </c>
      <c r="AD531" t="str">
        <f t="shared" ca="1" si="234"/>
        <v/>
      </c>
      <c r="AE531" t="str">
        <f t="shared" ca="1" si="235"/>
        <v>SQL大神 Excel达人 算法狂魔</v>
      </c>
      <c r="AF531" t="str">
        <f t="shared" ca="1" si="236"/>
        <v>分析师100530属于高收入人群,能力综合评分合格 也是SQL大神 Excel达人 算法狂魔。</v>
      </c>
    </row>
    <row r="532" spans="1:32" x14ac:dyDescent="0.2">
      <c r="A532">
        <v>100531</v>
      </c>
      <c r="B532" s="3">
        <f t="shared" ca="1" si="213"/>
        <v>5041.7798308423526</v>
      </c>
      <c r="C532" s="3">
        <f t="shared" ca="1" si="214"/>
        <v>18.675404139088791</v>
      </c>
      <c r="D532" t="str">
        <f t="shared" ca="1" si="215"/>
        <v>男</v>
      </c>
      <c r="E532" s="3">
        <f t="shared" ca="1" si="216"/>
        <v>14505.434097313371</v>
      </c>
      <c r="F532" s="3">
        <f t="shared" ca="1" si="217"/>
        <v>22</v>
      </c>
      <c r="G532">
        <f t="shared" ca="1" si="212"/>
        <v>3</v>
      </c>
      <c r="H532">
        <f t="shared" ca="1" si="237"/>
        <v>2</v>
      </c>
      <c r="I532">
        <f t="shared" ca="1" si="237"/>
        <v>5</v>
      </c>
      <c r="J532">
        <f t="shared" ca="1" si="237"/>
        <v>5</v>
      </c>
      <c r="K532">
        <f t="shared" ca="1" si="237"/>
        <v>4</v>
      </c>
      <c r="L532">
        <f t="shared" ca="1" si="237"/>
        <v>4</v>
      </c>
      <c r="M532">
        <f t="shared" ca="1" si="237"/>
        <v>4</v>
      </c>
      <c r="N532" s="2">
        <f t="shared" ca="1" si="218"/>
        <v>3.75</v>
      </c>
      <c r="O532" s="2">
        <f t="shared" ca="1" si="219"/>
        <v>4</v>
      </c>
      <c r="P532" s="2">
        <f t="shared" ca="1" si="220"/>
        <v>3.85</v>
      </c>
      <c r="Q532" t="str">
        <f t="shared" ca="1" si="221"/>
        <v>非低收入</v>
      </c>
      <c r="R532" t="str">
        <f t="shared" ca="1" si="222"/>
        <v>高收入</v>
      </c>
      <c r="S532" t="str">
        <f t="shared" ca="1" si="223"/>
        <v>综合评分合格</v>
      </c>
      <c r="T532" t="str">
        <f t="shared" ca="1" si="224"/>
        <v>非优秀</v>
      </c>
      <c r="U532" t="str">
        <f t="shared" ca="1" si="225"/>
        <v>综合评分合格</v>
      </c>
      <c r="V532" t="str">
        <f t="shared" ca="1" si="226"/>
        <v/>
      </c>
      <c r="W532" t="str">
        <f t="shared" ca="1" si="227"/>
        <v/>
      </c>
      <c r="X532" t="str">
        <f t="shared" ca="1" si="228"/>
        <v/>
      </c>
      <c r="Y532" t="str">
        <f t="shared" ca="1" si="229"/>
        <v/>
      </c>
      <c r="Z532" t="str">
        <f t="shared" ca="1" si="230"/>
        <v/>
      </c>
      <c r="AA532" t="str">
        <f t="shared" ca="1" si="231"/>
        <v>可视化高手</v>
      </c>
      <c r="AB532" t="str">
        <f t="shared" ca="1" si="232"/>
        <v>算法狂魔</v>
      </c>
      <c r="AC532" t="str">
        <f t="shared" ca="1" si="233"/>
        <v>分析师100531属于高收入人群,能力综合评分合格</v>
      </c>
      <c r="AD532" t="str">
        <f t="shared" ca="1" si="234"/>
        <v/>
      </c>
      <c r="AE532" t="str">
        <f t="shared" ca="1" si="235"/>
        <v>可视化高手 算法狂魔</v>
      </c>
      <c r="AF532" t="str">
        <f t="shared" ca="1" si="236"/>
        <v>分析师100531属于高收入人群,能力综合评分合格 也是可视化高手 算法狂魔。</v>
      </c>
    </row>
    <row r="533" spans="1:32" x14ac:dyDescent="0.2">
      <c r="A533">
        <v>100532</v>
      </c>
      <c r="B533" s="3">
        <f t="shared" ca="1" si="213"/>
        <v>2463.5653796683064</v>
      </c>
      <c r="C533" s="3">
        <f t="shared" ca="1" si="214"/>
        <v>34.273578517668554</v>
      </c>
      <c r="D533" t="str">
        <f t="shared" ca="1" si="215"/>
        <v>男</v>
      </c>
      <c r="E533" s="3">
        <f t="shared" ca="1" si="216"/>
        <v>12814.429362970563</v>
      </c>
      <c r="F533" s="3">
        <f t="shared" ca="1" si="217"/>
        <v>19</v>
      </c>
      <c r="G533">
        <f t="shared" ca="1" si="212"/>
        <v>4</v>
      </c>
      <c r="H533">
        <f t="shared" ca="1" si="237"/>
        <v>4</v>
      </c>
      <c r="I533">
        <f t="shared" ca="1" si="237"/>
        <v>4</v>
      </c>
      <c r="J533">
        <f t="shared" ca="1" si="237"/>
        <v>4</v>
      </c>
      <c r="K533">
        <f t="shared" ca="1" si="237"/>
        <v>5</v>
      </c>
      <c r="L533">
        <f t="shared" ca="1" si="237"/>
        <v>4</v>
      </c>
      <c r="M533">
        <f t="shared" ca="1" si="237"/>
        <v>5</v>
      </c>
      <c r="N533" s="2">
        <f t="shared" ca="1" si="218"/>
        <v>4</v>
      </c>
      <c r="O533" s="2">
        <f t="shared" ca="1" si="219"/>
        <v>4.666666666666667</v>
      </c>
      <c r="P533" s="2">
        <f t="shared" ca="1" si="220"/>
        <v>4.2666666666666666</v>
      </c>
      <c r="Q533" t="str">
        <f t="shared" ca="1" si="221"/>
        <v>非低收入</v>
      </c>
      <c r="R533" t="str">
        <f t="shared" ca="1" si="222"/>
        <v>高收入</v>
      </c>
      <c r="S533" t="str">
        <f t="shared" ca="1" si="223"/>
        <v>综合评分合格</v>
      </c>
      <c r="T533" t="str">
        <f t="shared" ca="1" si="224"/>
        <v>非优秀</v>
      </c>
      <c r="U533" t="str">
        <f t="shared" ca="1" si="225"/>
        <v>综合评分合格</v>
      </c>
      <c r="V533" t="str">
        <f t="shared" ca="1" si="226"/>
        <v>文采斐然</v>
      </c>
      <c r="W533" t="str">
        <f t="shared" ca="1" si="227"/>
        <v/>
      </c>
      <c r="X533" t="str">
        <f t="shared" ca="1" si="228"/>
        <v>颜值爆表</v>
      </c>
      <c r="Y533" t="str">
        <f t="shared" ca="1" si="229"/>
        <v/>
      </c>
      <c r="Z533" t="str">
        <f t="shared" ca="1" si="230"/>
        <v/>
      </c>
      <c r="AA533" t="str">
        <f t="shared" ca="1" si="231"/>
        <v/>
      </c>
      <c r="AB533" t="str">
        <f t="shared" ca="1" si="232"/>
        <v/>
      </c>
      <c r="AC533" t="str">
        <f t="shared" ca="1" si="233"/>
        <v>分析师100532属于高收入人群,能力综合评分合格</v>
      </c>
      <c r="AD533" t="str">
        <f t="shared" ca="1" si="234"/>
        <v>文采斐然 颜值爆表</v>
      </c>
      <c r="AE533" t="str">
        <f t="shared" ca="1" si="235"/>
        <v/>
      </c>
      <c r="AF533" t="str">
        <f t="shared" ca="1" si="236"/>
        <v>分析师100532属于高收入人群,能力综合评分合格 此人文采斐然 颜值爆表。</v>
      </c>
    </row>
    <row r="534" spans="1:32" x14ac:dyDescent="0.2">
      <c r="A534">
        <v>100533</v>
      </c>
      <c r="B534" s="3">
        <f t="shared" ca="1" si="213"/>
        <v>4542.5129805268707</v>
      </c>
      <c r="C534" s="3">
        <f t="shared" ca="1" si="214"/>
        <v>20.254184910252949</v>
      </c>
      <c r="D534" t="str">
        <f t="shared" ca="1" si="215"/>
        <v>女</v>
      </c>
      <c r="E534" s="3">
        <f t="shared" ca="1" si="216"/>
        <v>15325.333300113429</v>
      </c>
      <c r="F534" s="3">
        <f t="shared" ca="1" si="217"/>
        <v>7</v>
      </c>
      <c r="G534">
        <f t="shared" ca="1" si="212"/>
        <v>4</v>
      </c>
      <c r="H534">
        <f t="shared" ca="1" si="237"/>
        <v>4</v>
      </c>
      <c r="I534">
        <f t="shared" ca="1" si="237"/>
        <v>5</v>
      </c>
      <c r="J534">
        <f t="shared" ca="1" si="237"/>
        <v>5</v>
      </c>
      <c r="K534">
        <f t="shared" ca="1" si="237"/>
        <v>3</v>
      </c>
      <c r="L534">
        <f t="shared" ca="1" si="237"/>
        <v>3</v>
      </c>
      <c r="M534">
        <f t="shared" ca="1" si="237"/>
        <v>4</v>
      </c>
      <c r="N534" s="2">
        <f t="shared" ca="1" si="218"/>
        <v>4.5</v>
      </c>
      <c r="O534" s="2">
        <f t="shared" ca="1" si="219"/>
        <v>3.3333333333333335</v>
      </c>
      <c r="P534" s="2">
        <f t="shared" ca="1" si="220"/>
        <v>4.0333333333333332</v>
      </c>
      <c r="Q534" t="str">
        <f t="shared" ca="1" si="221"/>
        <v>非低收入</v>
      </c>
      <c r="R534" t="str">
        <f t="shared" ca="1" si="222"/>
        <v>高收入</v>
      </c>
      <c r="S534" t="str">
        <f t="shared" ca="1" si="223"/>
        <v>综合评分合格</v>
      </c>
      <c r="T534" t="str">
        <f t="shared" ca="1" si="224"/>
        <v>非优秀</v>
      </c>
      <c r="U534" t="str">
        <f t="shared" ca="1" si="225"/>
        <v>综合评分合格</v>
      </c>
      <c r="V534" t="str">
        <f t="shared" ca="1" si="226"/>
        <v/>
      </c>
      <c r="W534" t="str">
        <f t="shared" ca="1" si="227"/>
        <v/>
      </c>
      <c r="X534" t="str">
        <f t="shared" ca="1" si="228"/>
        <v/>
      </c>
      <c r="Y534" t="str">
        <f t="shared" ca="1" si="229"/>
        <v/>
      </c>
      <c r="Z534" t="str">
        <f t="shared" ca="1" si="230"/>
        <v/>
      </c>
      <c r="AA534" t="str">
        <f t="shared" ca="1" si="231"/>
        <v>可视化高手</v>
      </c>
      <c r="AB534" t="str">
        <f t="shared" ca="1" si="232"/>
        <v>算法狂魔</v>
      </c>
      <c r="AC534" t="str">
        <f t="shared" ca="1" si="233"/>
        <v>分析师100533属于高收入人群,能力综合评分合格</v>
      </c>
      <c r="AD534" t="str">
        <f t="shared" ca="1" si="234"/>
        <v/>
      </c>
      <c r="AE534" t="str">
        <f t="shared" ca="1" si="235"/>
        <v>可视化高手 算法狂魔</v>
      </c>
      <c r="AF534" t="str">
        <f t="shared" ca="1" si="236"/>
        <v>分析师100533属于高收入人群,能力综合评分合格 也是可视化高手 算法狂魔。</v>
      </c>
    </row>
    <row r="535" spans="1:32" x14ac:dyDescent="0.2">
      <c r="A535">
        <v>100534</v>
      </c>
      <c r="B535" s="3">
        <f t="shared" ca="1" si="213"/>
        <v>9303.9504842351234</v>
      </c>
      <c r="C535" s="3">
        <f t="shared" ca="1" si="214"/>
        <v>43.158640825565442</v>
      </c>
      <c r="D535" t="str">
        <f t="shared" ca="1" si="215"/>
        <v>女</v>
      </c>
      <c r="E535" s="3">
        <f t="shared" ca="1" si="216"/>
        <v>8485.2559203968012</v>
      </c>
      <c r="F535" s="3">
        <f t="shared" ca="1" si="217"/>
        <v>21</v>
      </c>
      <c r="G535">
        <f t="shared" ca="1" si="212"/>
        <v>4</v>
      </c>
      <c r="H535">
        <f t="shared" ca="1" si="237"/>
        <v>4</v>
      </c>
      <c r="I535">
        <f t="shared" ca="1" si="237"/>
        <v>4</v>
      </c>
      <c r="J535">
        <f t="shared" ca="1" si="237"/>
        <v>5</v>
      </c>
      <c r="K535">
        <f t="shared" ca="1" si="237"/>
        <v>5</v>
      </c>
      <c r="L535">
        <f t="shared" ca="1" si="237"/>
        <v>5</v>
      </c>
      <c r="M535">
        <f t="shared" ca="1" si="237"/>
        <v>5</v>
      </c>
      <c r="N535" s="2">
        <f t="shared" ca="1" si="218"/>
        <v>4.25</v>
      </c>
      <c r="O535" s="2">
        <f t="shared" ca="1" si="219"/>
        <v>5</v>
      </c>
      <c r="P535" s="2">
        <f t="shared" ca="1" si="220"/>
        <v>4.55</v>
      </c>
      <c r="Q535" t="str">
        <f t="shared" ca="1" si="221"/>
        <v>非低收入</v>
      </c>
      <c r="R535" t="str">
        <f t="shared" ca="1" si="222"/>
        <v>中高收入</v>
      </c>
      <c r="S535" t="str">
        <f t="shared" ca="1" si="223"/>
        <v>综合评分合格</v>
      </c>
      <c r="T535" t="str">
        <f t="shared" ca="1" si="224"/>
        <v>非优秀</v>
      </c>
      <c r="U535" t="str">
        <f t="shared" ca="1" si="225"/>
        <v>综合评分合格</v>
      </c>
      <c r="V535" t="str">
        <f t="shared" ca="1" si="226"/>
        <v>文采斐然</v>
      </c>
      <c r="W535" t="str">
        <f t="shared" ca="1" si="227"/>
        <v>口灿莲花</v>
      </c>
      <c r="X535" t="str">
        <f t="shared" ca="1" si="228"/>
        <v>颜值爆表</v>
      </c>
      <c r="Y535" t="str">
        <f t="shared" ca="1" si="229"/>
        <v/>
      </c>
      <c r="Z535" t="str">
        <f t="shared" ca="1" si="230"/>
        <v/>
      </c>
      <c r="AA535" t="str">
        <f t="shared" ca="1" si="231"/>
        <v/>
      </c>
      <c r="AB535" t="str">
        <f t="shared" ca="1" si="232"/>
        <v>算法狂魔</v>
      </c>
      <c r="AC535" t="str">
        <f t="shared" ca="1" si="233"/>
        <v>分析师100534属于中高收入人群,能力综合评分合格</v>
      </c>
      <c r="AD535" t="str">
        <f t="shared" ca="1" si="234"/>
        <v>文采斐然 口灿莲花 颜值爆表</v>
      </c>
      <c r="AE535" t="str">
        <f t="shared" ca="1" si="235"/>
        <v>算法狂魔</v>
      </c>
      <c r="AF535" t="str">
        <f t="shared" ca="1" si="236"/>
        <v>分析师100534属于中高收入人群,能力综合评分合格 此人文采斐然 口灿莲花 颜值爆表也是算法狂魔。</v>
      </c>
    </row>
    <row r="536" spans="1:32" x14ac:dyDescent="0.2">
      <c r="A536">
        <v>100535</v>
      </c>
      <c r="B536" s="3">
        <f t="shared" ca="1" si="213"/>
        <v>5400.2753406102402</v>
      </c>
      <c r="C536" s="3">
        <f t="shared" ca="1" si="214"/>
        <v>41.296518377227983</v>
      </c>
      <c r="D536" t="str">
        <f t="shared" ca="1" si="215"/>
        <v>男</v>
      </c>
      <c r="E536" s="3">
        <f t="shared" ca="1" si="216"/>
        <v>11094.56533189221</v>
      </c>
      <c r="F536" s="3">
        <f t="shared" ca="1" si="217"/>
        <v>13</v>
      </c>
      <c r="G536">
        <f t="shared" ca="1" si="212"/>
        <v>3</v>
      </c>
      <c r="H536">
        <f t="shared" ca="1" si="237"/>
        <v>4</v>
      </c>
      <c r="I536">
        <f t="shared" ca="1" si="237"/>
        <v>5</v>
      </c>
      <c r="J536">
        <f t="shared" ca="1" si="237"/>
        <v>3</v>
      </c>
      <c r="K536">
        <f t="shared" ca="1" si="237"/>
        <v>5</v>
      </c>
      <c r="L536">
        <f t="shared" ca="1" si="237"/>
        <v>5</v>
      </c>
      <c r="M536">
        <f t="shared" ca="1" si="237"/>
        <v>4</v>
      </c>
      <c r="N536" s="2">
        <f t="shared" ca="1" si="218"/>
        <v>3.75</v>
      </c>
      <c r="O536" s="2">
        <f t="shared" ca="1" si="219"/>
        <v>4.666666666666667</v>
      </c>
      <c r="P536" s="2">
        <f t="shared" ca="1" si="220"/>
        <v>4.1166666666666671</v>
      </c>
      <c r="Q536" t="str">
        <f t="shared" ca="1" si="221"/>
        <v>非低收入</v>
      </c>
      <c r="R536" t="str">
        <f t="shared" ca="1" si="222"/>
        <v>高收入</v>
      </c>
      <c r="S536" t="str">
        <f t="shared" ca="1" si="223"/>
        <v>综合评分合格</v>
      </c>
      <c r="T536" t="str">
        <f t="shared" ca="1" si="224"/>
        <v>非优秀</v>
      </c>
      <c r="U536" t="str">
        <f t="shared" ca="1" si="225"/>
        <v>综合评分合格</v>
      </c>
      <c r="V536" t="str">
        <f t="shared" ca="1" si="226"/>
        <v>文采斐然</v>
      </c>
      <c r="W536" t="str">
        <f t="shared" ca="1" si="227"/>
        <v>口灿莲花</v>
      </c>
      <c r="X536" t="str">
        <f t="shared" ca="1" si="228"/>
        <v/>
      </c>
      <c r="Y536" t="str">
        <f t="shared" ca="1" si="229"/>
        <v/>
      </c>
      <c r="Z536" t="str">
        <f t="shared" ca="1" si="230"/>
        <v/>
      </c>
      <c r="AA536" t="str">
        <f t="shared" ca="1" si="231"/>
        <v>可视化高手</v>
      </c>
      <c r="AB536" t="str">
        <f t="shared" ca="1" si="232"/>
        <v/>
      </c>
      <c r="AC536" t="str">
        <f t="shared" ca="1" si="233"/>
        <v>分析师100535属于高收入人群,能力综合评分合格</v>
      </c>
      <c r="AD536" t="str">
        <f t="shared" ca="1" si="234"/>
        <v>文采斐然 口灿莲花</v>
      </c>
      <c r="AE536" t="str">
        <f t="shared" ca="1" si="235"/>
        <v>可视化高手</v>
      </c>
      <c r="AF536" t="str">
        <f t="shared" ca="1" si="236"/>
        <v>分析师100535属于高收入人群,能力综合评分合格 此人文采斐然 口灿莲花也是可视化高手。</v>
      </c>
    </row>
    <row r="537" spans="1:32" x14ac:dyDescent="0.2">
      <c r="A537">
        <v>100536</v>
      </c>
      <c r="B537" s="3">
        <f t="shared" ca="1" si="213"/>
        <v>1696.971504033673</v>
      </c>
      <c r="C537" s="3">
        <f t="shared" ca="1" si="214"/>
        <v>42.809899698136618</v>
      </c>
      <c r="D537" t="str">
        <f t="shared" ca="1" si="215"/>
        <v>女</v>
      </c>
      <c r="E537" s="3">
        <f t="shared" ca="1" si="216"/>
        <v>3477.528373760264</v>
      </c>
      <c r="F537" s="3">
        <f t="shared" ca="1" si="217"/>
        <v>13</v>
      </c>
      <c r="G537">
        <f t="shared" ca="1" si="212"/>
        <v>5</v>
      </c>
      <c r="H537">
        <f t="shared" ca="1" si="237"/>
        <v>4</v>
      </c>
      <c r="I537">
        <f t="shared" ca="1" si="237"/>
        <v>4</v>
      </c>
      <c r="J537">
        <f t="shared" ca="1" si="237"/>
        <v>5</v>
      </c>
      <c r="K537">
        <f t="shared" ca="1" si="237"/>
        <v>3</v>
      </c>
      <c r="L537">
        <f t="shared" ca="1" si="237"/>
        <v>5</v>
      </c>
      <c r="M537">
        <f t="shared" ca="1" si="237"/>
        <v>4</v>
      </c>
      <c r="N537" s="2">
        <f t="shared" ca="1" si="218"/>
        <v>4.5</v>
      </c>
      <c r="O537" s="2">
        <f t="shared" ca="1" si="219"/>
        <v>4</v>
      </c>
      <c r="P537" s="2">
        <f t="shared" ca="1" si="220"/>
        <v>4.3</v>
      </c>
      <c r="Q537" t="str">
        <f t="shared" ca="1" si="221"/>
        <v>非低收入</v>
      </c>
      <c r="R537" t="str">
        <f t="shared" ca="1" si="222"/>
        <v>中等收入</v>
      </c>
      <c r="S537" t="str">
        <f t="shared" ca="1" si="223"/>
        <v>综合评分合格</v>
      </c>
      <c r="T537" t="str">
        <f t="shared" ca="1" si="224"/>
        <v>非优秀</v>
      </c>
      <c r="U537" t="str">
        <f t="shared" ca="1" si="225"/>
        <v>综合评分合格</v>
      </c>
      <c r="V537" t="str">
        <f t="shared" ca="1" si="226"/>
        <v/>
      </c>
      <c r="W537" t="str">
        <f t="shared" ca="1" si="227"/>
        <v>口灿莲花</v>
      </c>
      <c r="X537" t="str">
        <f t="shared" ca="1" si="228"/>
        <v/>
      </c>
      <c r="Y537" t="str">
        <f t="shared" ca="1" si="229"/>
        <v>SQL大神</v>
      </c>
      <c r="Z537" t="str">
        <f t="shared" ca="1" si="230"/>
        <v/>
      </c>
      <c r="AA537" t="str">
        <f t="shared" ca="1" si="231"/>
        <v/>
      </c>
      <c r="AB537" t="str">
        <f t="shared" ca="1" si="232"/>
        <v>算法狂魔</v>
      </c>
      <c r="AC537" t="str">
        <f t="shared" ca="1" si="233"/>
        <v>分析师100536属于中等收入人群,能力综合评分合格</v>
      </c>
      <c r="AD537" t="str">
        <f t="shared" ca="1" si="234"/>
        <v>口灿莲花</v>
      </c>
      <c r="AE537" t="str">
        <f t="shared" ca="1" si="235"/>
        <v>SQL大神 算法狂魔</v>
      </c>
      <c r="AF537" t="str">
        <f t="shared" ca="1" si="236"/>
        <v>分析师100536属于中等收入人群,能力综合评分合格 此人口灿莲花也是SQL大神 算法狂魔。</v>
      </c>
    </row>
    <row r="538" spans="1:32" x14ac:dyDescent="0.2">
      <c r="A538">
        <v>100537</v>
      </c>
      <c r="B538" s="3">
        <f t="shared" ca="1" si="213"/>
        <v>9076.5724030947604</v>
      </c>
      <c r="C538" s="3">
        <f t="shared" ca="1" si="214"/>
        <v>26.759513984132411</v>
      </c>
      <c r="D538" t="str">
        <f t="shared" ca="1" si="215"/>
        <v>女</v>
      </c>
      <c r="E538" s="3">
        <f t="shared" ca="1" si="216"/>
        <v>11640.692691261011</v>
      </c>
      <c r="F538" s="3">
        <f t="shared" ca="1" si="217"/>
        <v>16</v>
      </c>
      <c r="G538">
        <f t="shared" ca="1" si="212"/>
        <v>4</v>
      </c>
      <c r="H538">
        <f t="shared" ca="1" si="237"/>
        <v>5</v>
      </c>
      <c r="I538">
        <f t="shared" ca="1" si="237"/>
        <v>5</v>
      </c>
      <c r="J538">
        <f t="shared" ca="1" si="237"/>
        <v>5</v>
      </c>
      <c r="K538">
        <f t="shared" ca="1" si="237"/>
        <v>5</v>
      </c>
      <c r="L538">
        <f t="shared" ca="1" si="237"/>
        <v>4</v>
      </c>
      <c r="M538">
        <f t="shared" ca="1" si="237"/>
        <v>5</v>
      </c>
      <c r="N538" s="2">
        <f t="shared" ca="1" si="218"/>
        <v>4.75</v>
      </c>
      <c r="O538" s="2">
        <f t="shared" ca="1" si="219"/>
        <v>4.666666666666667</v>
      </c>
      <c r="P538" s="2">
        <f t="shared" ca="1" si="220"/>
        <v>4.7166666666666668</v>
      </c>
      <c r="Q538" t="str">
        <f t="shared" ca="1" si="221"/>
        <v>非低收入</v>
      </c>
      <c r="R538" t="str">
        <f t="shared" ca="1" si="222"/>
        <v>高收入</v>
      </c>
      <c r="S538" t="str">
        <f t="shared" ca="1" si="223"/>
        <v>综合评分合格</v>
      </c>
      <c r="T538" t="str">
        <f t="shared" ca="1" si="224"/>
        <v>优秀</v>
      </c>
      <c r="U538" t="str">
        <f t="shared" ca="1" si="225"/>
        <v>优秀</v>
      </c>
      <c r="V538" t="str">
        <f t="shared" ca="1" si="226"/>
        <v>文采斐然</v>
      </c>
      <c r="W538" t="str">
        <f t="shared" ca="1" si="227"/>
        <v/>
      </c>
      <c r="X538" t="str">
        <f t="shared" ca="1" si="228"/>
        <v>颜值爆表</v>
      </c>
      <c r="Y538" t="str">
        <f t="shared" ca="1" si="229"/>
        <v/>
      </c>
      <c r="Z538" t="str">
        <f t="shared" ca="1" si="230"/>
        <v>Excel达人</v>
      </c>
      <c r="AA538" t="str">
        <f t="shared" ca="1" si="231"/>
        <v>可视化高手</v>
      </c>
      <c r="AB538" t="str">
        <f t="shared" ca="1" si="232"/>
        <v>算法狂魔</v>
      </c>
      <c r="AC538" t="str">
        <f t="shared" ca="1" si="233"/>
        <v>分析师100537属于高收入人群,能力优秀</v>
      </c>
      <c r="AD538" t="str">
        <f t="shared" ca="1" si="234"/>
        <v>文采斐然 颜值爆表</v>
      </c>
      <c r="AE538" t="str">
        <f t="shared" ca="1" si="235"/>
        <v>Excel达人 可视化高手 算法狂魔</v>
      </c>
      <c r="AF538" t="str">
        <f t="shared" ca="1" si="236"/>
        <v>分析师100537属于高收入人群,能力优秀 此人文采斐然 颜值爆表也是Excel达人 可视化高手 算法狂魔。</v>
      </c>
    </row>
    <row r="539" spans="1:32" x14ac:dyDescent="0.2">
      <c r="A539">
        <v>100538</v>
      </c>
      <c r="B539" s="3">
        <f t="shared" ca="1" si="213"/>
        <v>3386.0630018496909</v>
      </c>
      <c r="C539" s="3">
        <f t="shared" ca="1" si="214"/>
        <v>39.838377267897478</v>
      </c>
      <c r="D539" t="str">
        <f t="shared" ca="1" si="215"/>
        <v>女</v>
      </c>
      <c r="E539" s="3">
        <f t="shared" ca="1" si="216"/>
        <v>12221.79194393714</v>
      </c>
      <c r="F539" s="3">
        <f t="shared" ca="1" si="217"/>
        <v>17</v>
      </c>
      <c r="G539">
        <f t="shared" ca="1" si="212"/>
        <v>5</v>
      </c>
      <c r="H539">
        <f t="shared" ca="1" si="237"/>
        <v>5</v>
      </c>
      <c r="I539">
        <f t="shared" ca="1" si="237"/>
        <v>3</v>
      </c>
      <c r="J539">
        <f t="shared" ca="1" si="237"/>
        <v>5</v>
      </c>
      <c r="K539">
        <f t="shared" ca="1" si="237"/>
        <v>4</v>
      </c>
      <c r="L539">
        <f t="shared" ca="1" si="237"/>
        <v>5</v>
      </c>
      <c r="M539">
        <f t="shared" ca="1" si="237"/>
        <v>5</v>
      </c>
      <c r="N539" s="2">
        <f t="shared" ca="1" si="218"/>
        <v>4.5</v>
      </c>
      <c r="O539" s="2">
        <f t="shared" ca="1" si="219"/>
        <v>4.666666666666667</v>
      </c>
      <c r="P539" s="2">
        <f t="shared" ca="1" si="220"/>
        <v>4.5666666666666664</v>
      </c>
      <c r="Q539" t="str">
        <f t="shared" ca="1" si="221"/>
        <v>非低收入</v>
      </c>
      <c r="R539" t="str">
        <f t="shared" ca="1" si="222"/>
        <v>高收入</v>
      </c>
      <c r="S539" t="str">
        <f t="shared" ca="1" si="223"/>
        <v>综合评分合格</v>
      </c>
      <c r="T539" t="str">
        <f t="shared" ca="1" si="224"/>
        <v>非优秀</v>
      </c>
      <c r="U539" t="str">
        <f t="shared" ca="1" si="225"/>
        <v>综合评分合格</v>
      </c>
      <c r="V539" t="str">
        <f t="shared" ca="1" si="226"/>
        <v/>
      </c>
      <c r="W539" t="str">
        <f t="shared" ca="1" si="227"/>
        <v>口灿莲花</v>
      </c>
      <c r="X539" t="str">
        <f t="shared" ca="1" si="228"/>
        <v>颜值爆表</v>
      </c>
      <c r="Y539" t="str">
        <f t="shared" ca="1" si="229"/>
        <v>SQL大神</v>
      </c>
      <c r="Z539" t="str">
        <f t="shared" ca="1" si="230"/>
        <v>Excel达人</v>
      </c>
      <c r="AA539" t="str">
        <f t="shared" ca="1" si="231"/>
        <v/>
      </c>
      <c r="AB539" t="str">
        <f t="shared" ca="1" si="232"/>
        <v>算法狂魔</v>
      </c>
      <c r="AC539" t="str">
        <f t="shared" ca="1" si="233"/>
        <v>分析师100538属于高收入人群,能力综合评分合格</v>
      </c>
      <c r="AD539" t="str">
        <f t="shared" ca="1" si="234"/>
        <v>口灿莲花 颜值爆表</v>
      </c>
      <c r="AE539" t="str">
        <f t="shared" ca="1" si="235"/>
        <v>SQL大神 Excel达人 算法狂魔</v>
      </c>
      <c r="AF539" t="str">
        <f t="shared" ca="1" si="236"/>
        <v>分析师100538属于高收入人群,能力综合评分合格 此人口灿莲花 颜值爆表也是SQL大神 Excel达人 算法狂魔。</v>
      </c>
    </row>
    <row r="540" spans="1:32" x14ac:dyDescent="0.2">
      <c r="A540">
        <v>100539</v>
      </c>
      <c r="B540" s="3">
        <f t="shared" ca="1" si="213"/>
        <v>7237.8522562985781</v>
      </c>
      <c r="C540" s="3">
        <f t="shared" ca="1" si="214"/>
        <v>55.114039401901977</v>
      </c>
      <c r="D540" t="str">
        <f t="shared" ca="1" si="215"/>
        <v>男</v>
      </c>
      <c r="E540" s="3">
        <f t="shared" ca="1" si="216"/>
        <v>19925.323813377272</v>
      </c>
      <c r="F540" s="3">
        <f t="shared" ca="1" si="217"/>
        <v>6</v>
      </c>
      <c r="G540">
        <f t="shared" ca="1" si="212"/>
        <v>4</v>
      </c>
      <c r="H540">
        <f t="shared" ca="1" si="237"/>
        <v>4</v>
      </c>
      <c r="I540">
        <f t="shared" ca="1" si="237"/>
        <v>5</v>
      </c>
      <c r="J540">
        <f t="shared" ca="1" si="237"/>
        <v>5</v>
      </c>
      <c r="K540">
        <f t="shared" ca="1" si="237"/>
        <v>2</v>
      </c>
      <c r="L540">
        <f t="shared" ca="1" si="237"/>
        <v>5</v>
      </c>
      <c r="M540">
        <f t="shared" ca="1" si="237"/>
        <v>5</v>
      </c>
      <c r="N540" s="2">
        <f t="shared" ca="1" si="218"/>
        <v>4.5</v>
      </c>
      <c r="O540" s="2">
        <f t="shared" ca="1" si="219"/>
        <v>4</v>
      </c>
      <c r="P540" s="2">
        <f t="shared" ca="1" si="220"/>
        <v>4.3</v>
      </c>
      <c r="Q540" t="str">
        <f t="shared" ca="1" si="221"/>
        <v>非低收入</v>
      </c>
      <c r="R540" t="str">
        <f t="shared" ca="1" si="222"/>
        <v>高收入</v>
      </c>
      <c r="S540" t="str">
        <f t="shared" ca="1" si="223"/>
        <v>综合评分合格</v>
      </c>
      <c r="T540" t="str">
        <f t="shared" ca="1" si="224"/>
        <v>非优秀</v>
      </c>
      <c r="U540" t="str">
        <f t="shared" ca="1" si="225"/>
        <v>综合评分合格</v>
      </c>
      <c r="V540" t="str">
        <f t="shared" ca="1" si="226"/>
        <v/>
      </c>
      <c r="W540" t="str">
        <f t="shared" ca="1" si="227"/>
        <v>口灿莲花</v>
      </c>
      <c r="X540" t="str">
        <f t="shared" ca="1" si="228"/>
        <v>颜值爆表</v>
      </c>
      <c r="Y540" t="str">
        <f t="shared" ca="1" si="229"/>
        <v/>
      </c>
      <c r="Z540" t="str">
        <f t="shared" ca="1" si="230"/>
        <v/>
      </c>
      <c r="AA540" t="str">
        <f t="shared" ca="1" si="231"/>
        <v>可视化高手</v>
      </c>
      <c r="AB540" t="str">
        <f t="shared" ca="1" si="232"/>
        <v>算法狂魔</v>
      </c>
      <c r="AC540" t="str">
        <f t="shared" ca="1" si="233"/>
        <v>分析师100539属于高收入人群,能力综合评分合格</v>
      </c>
      <c r="AD540" t="str">
        <f t="shared" ca="1" si="234"/>
        <v>口灿莲花 颜值爆表</v>
      </c>
      <c r="AE540" t="str">
        <f t="shared" ca="1" si="235"/>
        <v>可视化高手 算法狂魔</v>
      </c>
      <c r="AF540" t="str">
        <f t="shared" ca="1" si="236"/>
        <v>分析师100539属于高收入人群,能力综合评分合格 此人口灿莲花 颜值爆表也是可视化高手 算法狂魔。</v>
      </c>
    </row>
    <row r="541" spans="1:32" x14ac:dyDescent="0.2">
      <c r="A541">
        <v>100540</v>
      </c>
      <c r="B541" s="3">
        <f t="shared" ca="1" si="213"/>
        <v>4622.5699977058412</v>
      </c>
      <c r="C541" s="3">
        <f t="shared" ca="1" si="214"/>
        <v>29.965856349518646</v>
      </c>
      <c r="D541" t="str">
        <f t="shared" ca="1" si="215"/>
        <v>女</v>
      </c>
      <c r="E541" s="3">
        <f t="shared" ca="1" si="216"/>
        <v>17308.176768891433</v>
      </c>
      <c r="F541" s="3">
        <f t="shared" ca="1" si="217"/>
        <v>17</v>
      </c>
      <c r="G541">
        <f t="shared" ca="1" si="212"/>
        <v>4</v>
      </c>
      <c r="H541">
        <f t="shared" ca="1" si="237"/>
        <v>2</v>
      </c>
      <c r="I541">
        <f t="shared" ca="1" si="237"/>
        <v>5</v>
      </c>
      <c r="J541">
        <f t="shared" ca="1" si="237"/>
        <v>3</v>
      </c>
      <c r="K541">
        <f t="shared" ca="1" si="237"/>
        <v>4</v>
      </c>
      <c r="L541">
        <f t="shared" ca="1" si="237"/>
        <v>4</v>
      </c>
      <c r="M541">
        <f t="shared" ca="1" si="237"/>
        <v>5</v>
      </c>
      <c r="N541" s="2">
        <f t="shared" ca="1" si="218"/>
        <v>3.5</v>
      </c>
      <c r="O541" s="2">
        <f t="shared" ca="1" si="219"/>
        <v>4.333333333333333</v>
      </c>
      <c r="P541" s="2">
        <f t="shared" ca="1" si="220"/>
        <v>3.8333333333333335</v>
      </c>
      <c r="Q541" t="str">
        <f t="shared" ca="1" si="221"/>
        <v>非低收入</v>
      </c>
      <c r="R541" t="str">
        <f t="shared" ca="1" si="222"/>
        <v>高收入</v>
      </c>
      <c r="S541" t="str">
        <f t="shared" ca="1" si="223"/>
        <v>综合评分合格</v>
      </c>
      <c r="T541" t="str">
        <f t="shared" ca="1" si="224"/>
        <v>非优秀</v>
      </c>
      <c r="U541" t="str">
        <f t="shared" ca="1" si="225"/>
        <v>综合评分合格</v>
      </c>
      <c r="V541" t="str">
        <f t="shared" ca="1" si="226"/>
        <v/>
      </c>
      <c r="W541" t="str">
        <f t="shared" ca="1" si="227"/>
        <v/>
      </c>
      <c r="X541" t="str">
        <f t="shared" ca="1" si="228"/>
        <v>颜值爆表</v>
      </c>
      <c r="Y541" t="str">
        <f t="shared" ca="1" si="229"/>
        <v/>
      </c>
      <c r="Z541" t="str">
        <f t="shared" ca="1" si="230"/>
        <v/>
      </c>
      <c r="AA541" t="str">
        <f t="shared" ca="1" si="231"/>
        <v>可视化高手</v>
      </c>
      <c r="AB541" t="str">
        <f t="shared" ca="1" si="232"/>
        <v/>
      </c>
      <c r="AC541" t="str">
        <f t="shared" ca="1" si="233"/>
        <v>分析师100540属于高收入人群,能力综合评分合格</v>
      </c>
      <c r="AD541" t="str">
        <f t="shared" ca="1" si="234"/>
        <v>颜值爆表</v>
      </c>
      <c r="AE541" t="str">
        <f t="shared" ca="1" si="235"/>
        <v>可视化高手</v>
      </c>
      <c r="AF541" t="str">
        <f t="shared" ca="1" si="236"/>
        <v>分析师100540属于高收入人群,能力综合评分合格 此人颜值爆表也是可视化高手。</v>
      </c>
    </row>
    <row r="542" spans="1:32" x14ac:dyDescent="0.2">
      <c r="A542">
        <v>100541</v>
      </c>
      <c r="B542" s="3">
        <f t="shared" ca="1" si="213"/>
        <v>3143.0402621274402</v>
      </c>
      <c r="C542" s="3">
        <f t="shared" ca="1" si="214"/>
        <v>40.97745371957582</v>
      </c>
      <c r="D542" t="str">
        <f t="shared" ca="1" si="215"/>
        <v>女</v>
      </c>
      <c r="E542" s="3">
        <f t="shared" ca="1" si="216"/>
        <v>4593.2641769118109</v>
      </c>
      <c r="F542" s="3">
        <f t="shared" ca="1" si="217"/>
        <v>18</v>
      </c>
      <c r="G542">
        <f t="shared" ca="1" si="212"/>
        <v>4</v>
      </c>
      <c r="H542">
        <f t="shared" ca="1" si="237"/>
        <v>4</v>
      </c>
      <c r="I542">
        <f t="shared" ca="1" si="237"/>
        <v>4</v>
      </c>
      <c r="J542">
        <f t="shared" ca="1" si="237"/>
        <v>5</v>
      </c>
      <c r="K542">
        <f t="shared" ca="1" si="237"/>
        <v>3</v>
      </c>
      <c r="L542">
        <f t="shared" ca="1" si="237"/>
        <v>5</v>
      </c>
      <c r="M542">
        <f t="shared" ca="1" si="237"/>
        <v>4</v>
      </c>
      <c r="N542" s="2">
        <f t="shared" ca="1" si="218"/>
        <v>4.25</v>
      </c>
      <c r="O542" s="2">
        <f t="shared" ca="1" si="219"/>
        <v>4</v>
      </c>
      <c r="P542" s="2">
        <f t="shared" ca="1" si="220"/>
        <v>4.1500000000000004</v>
      </c>
      <c r="Q542" t="str">
        <f t="shared" ca="1" si="221"/>
        <v>非低收入</v>
      </c>
      <c r="R542" t="str">
        <f t="shared" ca="1" si="222"/>
        <v>中等收入</v>
      </c>
      <c r="S542" t="str">
        <f t="shared" ca="1" si="223"/>
        <v>综合评分合格</v>
      </c>
      <c r="T542" t="str">
        <f t="shared" ca="1" si="224"/>
        <v>非优秀</v>
      </c>
      <c r="U542" t="str">
        <f t="shared" ca="1" si="225"/>
        <v>综合评分合格</v>
      </c>
      <c r="V542" t="str">
        <f t="shared" ca="1" si="226"/>
        <v/>
      </c>
      <c r="W542" t="str">
        <f t="shared" ca="1" si="227"/>
        <v>口灿莲花</v>
      </c>
      <c r="X542" t="str">
        <f t="shared" ca="1" si="228"/>
        <v/>
      </c>
      <c r="Y542" t="str">
        <f t="shared" ca="1" si="229"/>
        <v/>
      </c>
      <c r="Z542" t="str">
        <f t="shared" ca="1" si="230"/>
        <v/>
      </c>
      <c r="AA542" t="str">
        <f t="shared" ca="1" si="231"/>
        <v/>
      </c>
      <c r="AB542" t="str">
        <f t="shared" ca="1" si="232"/>
        <v>算法狂魔</v>
      </c>
      <c r="AC542" t="str">
        <f t="shared" ca="1" si="233"/>
        <v>分析师100541属于中等收入人群,能力综合评分合格</v>
      </c>
      <c r="AD542" t="str">
        <f t="shared" ca="1" si="234"/>
        <v>口灿莲花</v>
      </c>
      <c r="AE542" t="str">
        <f t="shared" ca="1" si="235"/>
        <v>算法狂魔</v>
      </c>
      <c r="AF542" t="str">
        <f t="shared" ca="1" si="236"/>
        <v>分析师100541属于中等收入人群,能力综合评分合格 此人口灿莲花也是算法狂魔。</v>
      </c>
    </row>
    <row r="543" spans="1:32" x14ac:dyDescent="0.2">
      <c r="A543">
        <v>100542</v>
      </c>
      <c r="B543" s="3">
        <f t="shared" ca="1" si="213"/>
        <v>2783.5829969343904</v>
      </c>
      <c r="C543" s="3">
        <f t="shared" ca="1" si="214"/>
        <v>43.225097527365193</v>
      </c>
      <c r="D543" t="str">
        <f t="shared" ca="1" si="215"/>
        <v>男</v>
      </c>
      <c r="E543" s="3">
        <f t="shared" ca="1" si="216"/>
        <v>7441.1115468811104</v>
      </c>
      <c r="F543" s="3">
        <f t="shared" ca="1" si="217"/>
        <v>14</v>
      </c>
      <c r="G543">
        <f t="shared" ca="1" si="212"/>
        <v>4</v>
      </c>
      <c r="H543">
        <f t="shared" ca="1" si="237"/>
        <v>5</v>
      </c>
      <c r="I543">
        <f t="shared" ca="1" si="237"/>
        <v>4</v>
      </c>
      <c r="J543">
        <f t="shared" ca="1" si="237"/>
        <v>5</v>
      </c>
      <c r="K543">
        <f t="shared" ca="1" si="237"/>
        <v>3</v>
      </c>
      <c r="L543">
        <f t="shared" ca="1" si="237"/>
        <v>3</v>
      </c>
      <c r="M543">
        <f t="shared" ca="1" si="237"/>
        <v>4</v>
      </c>
      <c r="N543" s="2">
        <f t="shared" ca="1" si="218"/>
        <v>4.5</v>
      </c>
      <c r="O543" s="2">
        <f t="shared" ca="1" si="219"/>
        <v>3.3333333333333335</v>
      </c>
      <c r="P543" s="2">
        <f t="shared" ca="1" si="220"/>
        <v>4.0333333333333332</v>
      </c>
      <c r="Q543" t="str">
        <f t="shared" ca="1" si="221"/>
        <v>非低收入</v>
      </c>
      <c r="R543" t="str">
        <f t="shared" ca="1" si="222"/>
        <v>中高收入</v>
      </c>
      <c r="S543" t="str">
        <f t="shared" ca="1" si="223"/>
        <v>综合评分合格</v>
      </c>
      <c r="T543" t="str">
        <f t="shared" ca="1" si="224"/>
        <v>非优秀</v>
      </c>
      <c r="U543" t="str">
        <f t="shared" ca="1" si="225"/>
        <v>综合评分合格</v>
      </c>
      <c r="V543" t="str">
        <f t="shared" ca="1" si="226"/>
        <v/>
      </c>
      <c r="W543" t="str">
        <f t="shared" ca="1" si="227"/>
        <v/>
      </c>
      <c r="X543" t="str">
        <f t="shared" ca="1" si="228"/>
        <v/>
      </c>
      <c r="Y543" t="str">
        <f t="shared" ca="1" si="229"/>
        <v/>
      </c>
      <c r="Z543" t="str">
        <f t="shared" ca="1" si="230"/>
        <v>Excel达人</v>
      </c>
      <c r="AA543" t="str">
        <f t="shared" ca="1" si="231"/>
        <v/>
      </c>
      <c r="AB543" t="str">
        <f t="shared" ca="1" si="232"/>
        <v>算法狂魔</v>
      </c>
      <c r="AC543" t="str">
        <f t="shared" ca="1" si="233"/>
        <v>分析师100542属于中高收入人群,能力综合评分合格</v>
      </c>
      <c r="AD543" t="str">
        <f t="shared" ca="1" si="234"/>
        <v/>
      </c>
      <c r="AE543" t="str">
        <f t="shared" ca="1" si="235"/>
        <v>Excel达人 算法狂魔</v>
      </c>
      <c r="AF543" t="str">
        <f t="shared" ca="1" si="236"/>
        <v>分析师100542属于中高收入人群,能力综合评分合格 也是Excel达人 算法狂魔。</v>
      </c>
    </row>
    <row r="544" spans="1:32" x14ac:dyDescent="0.2">
      <c r="A544">
        <v>100543</v>
      </c>
      <c r="B544" s="3">
        <f t="shared" ca="1" si="213"/>
        <v>5359.5663012895866</v>
      </c>
      <c r="C544" s="3">
        <f t="shared" ca="1" si="214"/>
        <v>29.513055002111329</v>
      </c>
      <c r="D544" t="str">
        <f t="shared" ca="1" si="215"/>
        <v>女</v>
      </c>
      <c r="E544" s="3">
        <f t="shared" ca="1" si="216"/>
        <v>3276.9109024006366</v>
      </c>
      <c r="F544" s="3">
        <f t="shared" ca="1" si="217"/>
        <v>8</v>
      </c>
      <c r="G544">
        <f t="shared" ca="1" si="212"/>
        <v>3</v>
      </c>
      <c r="H544">
        <f t="shared" ca="1" si="237"/>
        <v>5</v>
      </c>
      <c r="I544">
        <f t="shared" ca="1" si="237"/>
        <v>4</v>
      </c>
      <c r="J544">
        <f t="shared" ca="1" si="237"/>
        <v>4</v>
      </c>
      <c r="K544">
        <f t="shared" ca="1" si="237"/>
        <v>4</v>
      </c>
      <c r="L544">
        <f t="shared" ca="1" si="237"/>
        <v>5</v>
      </c>
      <c r="M544">
        <f t="shared" ca="1" si="237"/>
        <v>3</v>
      </c>
      <c r="N544" s="2">
        <f t="shared" ca="1" si="218"/>
        <v>4</v>
      </c>
      <c r="O544" s="2">
        <f t="shared" ca="1" si="219"/>
        <v>4</v>
      </c>
      <c r="P544" s="2">
        <f t="shared" ca="1" si="220"/>
        <v>4</v>
      </c>
      <c r="Q544" t="str">
        <f t="shared" ca="1" si="221"/>
        <v>非低收入</v>
      </c>
      <c r="R544" t="str">
        <f t="shared" ca="1" si="222"/>
        <v>中等收入</v>
      </c>
      <c r="S544" t="str">
        <f t="shared" ca="1" si="223"/>
        <v>综合评分合格</v>
      </c>
      <c r="T544" t="str">
        <f t="shared" ca="1" si="224"/>
        <v>非优秀</v>
      </c>
      <c r="U544" t="str">
        <f t="shared" ca="1" si="225"/>
        <v>综合评分合格</v>
      </c>
      <c r="V544" t="str">
        <f t="shared" ca="1" si="226"/>
        <v/>
      </c>
      <c r="W544" t="str">
        <f t="shared" ca="1" si="227"/>
        <v>口灿莲花</v>
      </c>
      <c r="X544" t="str">
        <f t="shared" ca="1" si="228"/>
        <v/>
      </c>
      <c r="Y544" t="str">
        <f t="shared" ca="1" si="229"/>
        <v/>
      </c>
      <c r="Z544" t="str">
        <f t="shared" ca="1" si="230"/>
        <v>Excel达人</v>
      </c>
      <c r="AA544" t="str">
        <f t="shared" ca="1" si="231"/>
        <v/>
      </c>
      <c r="AB544" t="str">
        <f t="shared" ca="1" si="232"/>
        <v/>
      </c>
      <c r="AC544" t="str">
        <f t="shared" ca="1" si="233"/>
        <v>分析师100543属于中等收入人群,能力综合评分合格</v>
      </c>
      <c r="AD544" t="str">
        <f t="shared" ca="1" si="234"/>
        <v>口灿莲花</v>
      </c>
      <c r="AE544" t="str">
        <f t="shared" ca="1" si="235"/>
        <v>Excel达人</v>
      </c>
      <c r="AF544" t="str">
        <f t="shared" ca="1" si="236"/>
        <v>分析师100543属于中等收入人群,能力综合评分合格 此人口灿莲花也是Excel达人。</v>
      </c>
    </row>
    <row r="545" spans="1:32" x14ac:dyDescent="0.2">
      <c r="A545">
        <v>100544</v>
      </c>
      <c r="B545" s="3">
        <f t="shared" ca="1" si="213"/>
        <v>500.84638350771149</v>
      </c>
      <c r="C545" s="3">
        <f t="shared" ca="1" si="214"/>
        <v>55.058810046424369</v>
      </c>
      <c r="D545" t="str">
        <f t="shared" ca="1" si="215"/>
        <v>女</v>
      </c>
      <c r="E545" s="3">
        <f t="shared" ca="1" si="216"/>
        <v>14645.497932161394</v>
      </c>
      <c r="F545" s="3">
        <f t="shared" ca="1" si="217"/>
        <v>12</v>
      </c>
      <c r="G545">
        <f t="shared" ca="1" si="212"/>
        <v>4</v>
      </c>
      <c r="H545">
        <f t="shared" ca="1" si="237"/>
        <v>5</v>
      </c>
      <c r="I545">
        <f t="shared" ca="1" si="237"/>
        <v>5</v>
      </c>
      <c r="J545">
        <f t="shared" ca="1" si="237"/>
        <v>4</v>
      </c>
      <c r="K545">
        <f t="shared" ca="1" si="237"/>
        <v>4</v>
      </c>
      <c r="L545">
        <f t="shared" ca="1" si="237"/>
        <v>2</v>
      </c>
      <c r="M545">
        <f t="shared" ca="1" si="237"/>
        <v>5</v>
      </c>
      <c r="N545" s="2">
        <f t="shared" ca="1" si="218"/>
        <v>4.5</v>
      </c>
      <c r="O545" s="2">
        <f t="shared" ca="1" si="219"/>
        <v>3.6666666666666665</v>
      </c>
      <c r="P545" s="2">
        <f t="shared" ca="1" si="220"/>
        <v>4.1666666666666661</v>
      </c>
      <c r="Q545" t="str">
        <f t="shared" ca="1" si="221"/>
        <v>非低收入</v>
      </c>
      <c r="R545" t="str">
        <f t="shared" ca="1" si="222"/>
        <v>高收入</v>
      </c>
      <c r="S545" t="str">
        <f t="shared" ca="1" si="223"/>
        <v>综合评分合格</v>
      </c>
      <c r="T545" t="str">
        <f t="shared" ca="1" si="224"/>
        <v>非优秀</v>
      </c>
      <c r="U545" t="str">
        <f t="shared" ca="1" si="225"/>
        <v>综合评分合格</v>
      </c>
      <c r="V545" t="str">
        <f t="shared" ca="1" si="226"/>
        <v/>
      </c>
      <c r="W545" t="str">
        <f t="shared" ca="1" si="227"/>
        <v/>
      </c>
      <c r="X545" t="str">
        <f t="shared" ca="1" si="228"/>
        <v>颜值爆表</v>
      </c>
      <c r="Y545" t="str">
        <f t="shared" ca="1" si="229"/>
        <v/>
      </c>
      <c r="Z545" t="str">
        <f t="shared" ca="1" si="230"/>
        <v>Excel达人</v>
      </c>
      <c r="AA545" t="str">
        <f t="shared" ca="1" si="231"/>
        <v>可视化高手</v>
      </c>
      <c r="AB545" t="str">
        <f t="shared" ca="1" si="232"/>
        <v/>
      </c>
      <c r="AC545" t="str">
        <f t="shared" ca="1" si="233"/>
        <v>分析师100544属于高收入人群,能力综合评分合格</v>
      </c>
      <c r="AD545" t="str">
        <f t="shared" ca="1" si="234"/>
        <v>颜值爆表</v>
      </c>
      <c r="AE545" t="str">
        <f t="shared" ca="1" si="235"/>
        <v>Excel达人 可视化高手</v>
      </c>
      <c r="AF545" t="str">
        <f t="shared" ca="1" si="236"/>
        <v>分析师100544属于高收入人群,能力综合评分合格 此人颜值爆表也是Excel达人 可视化高手。</v>
      </c>
    </row>
    <row r="546" spans="1:32" x14ac:dyDescent="0.2">
      <c r="A546">
        <v>100545</v>
      </c>
      <c r="B546" s="3">
        <f t="shared" ca="1" si="213"/>
        <v>6997.8880280366566</v>
      </c>
      <c r="C546" s="3">
        <f t="shared" ca="1" si="214"/>
        <v>44.879749093972947</v>
      </c>
      <c r="D546" t="str">
        <f t="shared" ca="1" si="215"/>
        <v>男</v>
      </c>
      <c r="E546" s="3">
        <f t="shared" ca="1" si="216"/>
        <v>20870.828305635318</v>
      </c>
      <c r="F546" s="3">
        <f t="shared" ca="1" si="217"/>
        <v>10</v>
      </c>
      <c r="G546">
        <f t="shared" ca="1" si="212"/>
        <v>3</v>
      </c>
      <c r="H546">
        <f t="shared" ca="1" si="237"/>
        <v>5</v>
      </c>
      <c r="I546">
        <f t="shared" ca="1" si="237"/>
        <v>4</v>
      </c>
      <c r="J546">
        <f t="shared" ca="1" si="237"/>
        <v>4</v>
      </c>
      <c r="K546">
        <f t="shared" ca="1" si="237"/>
        <v>4</v>
      </c>
      <c r="L546">
        <f t="shared" ca="1" si="237"/>
        <v>5</v>
      </c>
      <c r="M546">
        <f t="shared" ca="1" si="237"/>
        <v>5</v>
      </c>
      <c r="N546" s="2">
        <f t="shared" ca="1" si="218"/>
        <v>4</v>
      </c>
      <c r="O546" s="2">
        <f t="shared" ca="1" si="219"/>
        <v>4.666666666666667</v>
      </c>
      <c r="P546" s="2">
        <f t="shared" ca="1" si="220"/>
        <v>4.2666666666666666</v>
      </c>
      <c r="Q546" t="str">
        <f t="shared" ca="1" si="221"/>
        <v>非低收入</v>
      </c>
      <c r="R546" t="str">
        <f t="shared" ca="1" si="222"/>
        <v>高收入</v>
      </c>
      <c r="S546" t="str">
        <f t="shared" ca="1" si="223"/>
        <v>综合评分合格</v>
      </c>
      <c r="T546" t="str">
        <f t="shared" ca="1" si="224"/>
        <v>非优秀</v>
      </c>
      <c r="U546" t="str">
        <f t="shared" ca="1" si="225"/>
        <v>综合评分合格</v>
      </c>
      <c r="V546" t="str">
        <f t="shared" ca="1" si="226"/>
        <v/>
      </c>
      <c r="W546" t="str">
        <f t="shared" ca="1" si="227"/>
        <v>口灿莲花</v>
      </c>
      <c r="X546" t="str">
        <f t="shared" ca="1" si="228"/>
        <v>颜值爆表</v>
      </c>
      <c r="Y546" t="str">
        <f t="shared" ca="1" si="229"/>
        <v/>
      </c>
      <c r="Z546" t="str">
        <f t="shared" ca="1" si="230"/>
        <v>Excel达人</v>
      </c>
      <c r="AA546" t="str">
        <f t="shared" ca="1" si="231"/>
        <v/>
      </c>
      <c r="AB546" t="str">
        <f t="shared" ca="1" si="232"/>
        <v/>
      </c>
      <c r="AC546" t="str">
        <f t="shared" ca="1" si="233"/>
        <v>分析师100545属于高收入人群,能力综合评分合格</v>
      </c>
      <c r="AD546" t="str">
        <f t="shared" ca="1" si="234"/>
        <v>口灿莲花 颜值爆表</v>
      </c>
      <c r="AE546" t="str">
        <f t="shared" ca="1" si="235"/>
        <v>Excel达人</v>
      </c>
      <c r="AF546" t="str">
        <f t="shared" ca="1" si="236"/>
        <v>分析师100545属于高收入人群,能力综合评分合格 此人口灿莲花 颜值爆表也是Excel达人。</v>
      </c>
    </row>
    <row r="547" spans="1:32" x14ac:dyDescent="0.2">
      <c r="A547">
        <v>100546</v>
      </c>
      <c r="B547" s="3">
        <f t="shared" ca="1" si="213"/>
        <v>7696.8249400038176</v>
      </c>
      <c r="C547" s="3">
        <f t="shared" ca="1" si="214"/>
        <v>30.754397974787135</v>
      </c>
      <c r="D547" t="str">
        <f t="shared" ca="1" si="215"/>
        <v>女</v>
      </c>
      <c r="E547" s="3">
        <f t="shared" ca="1" si="216"/>
        <v>15867.925008900551</v>
      </c>
      <c r="F547" s="3">
        <f t="shared" ca="1" si="217"/>
        <v>14</v>
      </c>
      <c r="G547">
        <f t="shared" ca="1" si="212"/>
        <v>5</v>
      </c>
      <c r="H547">
        <f t="shared" ca="1" si="237"/>
        <v>4</v>
      </c>
      <c r="I547">
        <f t="shared" ca="1" si="237"/>
        <v>4</v>
      </c>
      <c r="J547">
        <f t="shared" ca="1" si="237"/>
        <v>4</v>
      </c>
      <c r="K547">
        <f t="shared" ca="1" si="237"/>
        <v>4</v>
      </c>
      <c r="L547">
        <f t="shared" ca="1" si="237"/>
        <v>5</v>
      </c>
      <c r="M547">
        <f t="shared" ca="1" si="237"/>
        <v>5</v>
      </c>
      <c r="N547" s="2">
        <f t="shared" ca="1" si="218"/>
        <v>4.25</v>
      </c>
      <c r="O547" s="2">
        <f t="shared" ca="1" si="219"/>
        <v>4.666666666666667</v>
      </c>
      <c r="P547" s="2">
        <f t="shared" ca="1" si="220"/>
        <v>4.416666666666667</v>
      </c>
      <c r="Q547" t="str">
        <f t="shared" ca="1" si="221"/>
        <v>非低收入</v>
      </c>
      <c r="R547" t="str">
        <f t="shared" ca="1" si="222"/>
        <v>高收入</v>
      </c>
      <c r="S547" t="str">
        <f t="shared" ca="1" si="223"/>
        <v>综合评分合格</v>
      </c>
      <c r="T547" t="str">
        <f t="shared" ca="1" si="224"/>
        <v>非优秀</v>
      </c>
      <c r="U547" t="str">
        <f t="shared" ca="1" si="225"/>
        <v>综合评分合格</v>
      </c>
      <c r="V547" t="str">
        <f t="shared" ca="1" si="226"/>
        <v/>
      </c>
      <c r="W547" t="str">
        <f t="shared" ca="1" si="227"/>
        <v>口灿莲花</v>
      </c>
      <c r="X547" t="str">
        <f t="shared" ca="1" si="228"/>
        <v>颜值爆表</v>
      </c>
      <c r="Y547" t="str">
        <f t="shared" ca="1" si="229"/>
        <v>SQL大神</v>
      </c>
      <c r="Z547" t="str">
        <f t="shared" ca="1" si="230"/>
        <v/>
      </c>
      <c r="AA547" t="str">
        <f t="shared" ca="1" si="231"/>
        <v/>
      </c>
      <c r="AB547" t="str">
        <f t="shared" ca="1" si="232"/>
        <v/>
      </c>
      <c r="AC547" t="str">
        <f t="shared" ca="1" si="233"/>
        <v>分析师100546属于高收入人群,能力综合评分合格</v>
      </c>
      <c r="AD547" t="str">
        <f t="shared" ca="1" si="234"/>
        <v>口灿莲花 颜值爆表</v>
      </c>
      <c r="AE547" t="str">
        <f t="shared" ca="1" si="235"/>
        <v>SQL大神</v>
      </c>
      <c r="AF547" t="str">
        <f t="shared" ca="1" si="236"/>
        <v>分析师100546属于高收入人群,能力综合评分合格 此人口灿莲花 颜值爆表也是SQL大神。</v>
      </c>
    </row>
    <row r="548" spans="1:32" x14ac:dyDescent="0.2">
      <c r="A548">
        <v>100547</v>
      </c>
      <c r="B548" s="3">
        <f t="shared" ca="1" si="213"/>
        <v>4516.7137556899979</v>
      </c>
      <c r="C548" s="3">
        <f t="shared" ca="1" si="214"/>
        <v>42.726130592169071</v>
      </c>
      <c r="D548" t="str">
        <f t="shared" ca="1" si="215"/>
        <v>男</v>
      </c>
      <c r="E548" s="3">
        <f t="shared" ca="1" si="216"/>
        <v>6164.3496762530203</v>
      </c>
      <c r="F548" s="3">
        <f t="shared" ca="1" si="217"/>
        <v>7</v>
      </c>
      <c r="G548">
        <f t="shared" ca="1" si="212"/>
        <v>5</v>
      </c>
      <c r="H548">
        <f t="shared" ca="1" si="237"/>
        <v>5</v>
      </c>
      <c r="I548">
        <f t="shared" ca="1" si="237"/>
        <v>4</v>
      </c>
      <c r="J548">
        <f t="shared" ca="1" si="237"/>
        <v>4</v>
      </c>
      <c r="K548">
        <f t="shared" ca="1" si="237"/>
        <v>4</v>
      </c>
      <c r="L548">
        <f t="shared" ca="1" si="237"/>
        <v>5</v>
      </c>
      <c r="M548">
        <f t="shared" ca="1" si="237"/>
        <v>5</v>
      </c>
      <c r="N548" s="2">
        <f t="shared" ca="1" si="218"/>
        <v>4.5</v>
      </c>
      <c r="O548" s="2">
        <f t="shared" ca="1" si="219"/>
        <v>4.666666666666667</v>
      </c>
      <c r="P548" s="2">
        <f t="shared" ca="1" si="220"/>
        <v>4.5666666666666664</v>
      </c>
      <c r="Q548" t="str">
        <f t="shared" ca="1" si="221"/>
        <v>非低收入</v>
      </c>
      <c r="R548" t="str">
        <f t="shared" ca="1" si="222"/>
        <v>中高收入</v>
      </c>
      <c r="S548" t="str">
        <f t="shared" ca="1" si="223"/>
        <v>综合评分合格</v>
      </c>
      <c r="T548" t="str">
        <f t="shared" ca="1" si="224"/>
        <v>非优秀</v>
      </c>
      <c r="U548" t="str">
        <f t="shared" ca="1" si="225"/>
        <v>综合评分合格</v>
      </c>
      <c r="V548" t="str">
        <f t="shared" ca="1" si="226"/>
        <v/>
      </c>
      <c r="W548" t="str">
        <f t="shared" ca="1" si="227"/>
        <v>口灿莲花</v>
      </c>
      <c r="X548" t="str">
        <f t="shared" ca="1" si="228"/>
        <v>颜值爆表</v>
      </c>
      <c r="Y548" t="str">
        <f t="shared" ca="1" si="229"/>
        <v>SQL大神</v>
      </c>
      <c r="Z548" t="str">
        <f t="shared" ca="1" si="230"/>
        <v>Excel达人</v>
      </c>
      <c r="AA548" t="str">
        <f t="shared" ca="1" si="231"/>
        <v/>
      </c>
      <c r="AB548" t="str">
        <f t="shared" ca="1" si="232"/>
        <v/>
      </c>
      <c r="AC548" t="str">
        <f t="shared" ca="1" si="233"/>
        <v>分析师100547属于中高收入人群,能力综合评分合格</v>
      </c>
      <c r="AD548" t="str">
        <f t="shared" ca="1" si="234"/>
        <v>口灿莲花 颜值爆表</v>
      </c>
      <c r="AE548" t="str">
        <f t="shared" ca="1" si="235"/>
        <v>SQL大神 Excel达人</v>
      </c>
      <c r="AF548" t="str">
        <f t="shared" ca="1" si="236"/>
        <v>分析师100547属于中高收入人群,能力综合评分合格 此人口灿莲花 颜值爆表也是SQL大神 Excel达人。</v>
      </c>
    </row>
    <row r="549" spans="1:32" x14ac:dyDescent="0.2">
      <c r="A549">
        <v>100548</v>
      </c>
      <c r="B549" s="3">
        <f t="shared" ca="1" si="213"/>
        <v>9820.8040876219529</v>
      </c>
      <c r="C549" s="3">
        <f t="shared" ca="1" si="214"/>
        <v>19.070425289103095</v>
      </c>
      <c r="D549" t="str">
        <f t="shared" ca="1" si="215"/>
        <v>男</v>
      </c>
      <c r="E549" s="3">
        <f t="shared" ca="1" si="216"/>
        <v>5624.8121973745183</v>
      </c>
      <c r="F549" s="3">
        <f t="shared" ca="1" si="217"/>
        <v>11</v>
      </c>
      <c r="G549">
        <f t="shared" ca="1" si="212"/>
        <v>5</v>
      </c>
      <c r="H549">
        <f t="shared" ca="1" si="237"/>
        <v>3</v>
      </c>
      <c r="I549">
        <f t="shared" ca="1" si="237"/>
        <v>5</v>
      </c>
      <c r="J549">
        <f t="shared" ca="1" si="237"/>
        <v>5</v>
      </c>
      <c r="K549">
        <f t="shared" ca="1" si="237"/>
        <v>5</v>
      </c>
      <c r="L549">
        <f t="shared" ca="1" si="237"/>
        <v>4</v>
      </c>
      <c r="M549">
        <f t="shared" ca="1" si="237"/>
        <v>4</v>
      </c>
      <c r="N549" s="2">
        <f t="shared" ca="1" si="218"/>
        <v>4.5</v>
      </c>
      <c r="O549" s="2">
        <f t="shared" ca="1" si="219"/>
        <v>4.333333333333333</v>
      </c>
      <c r="P549" s="2">
        <f t="shared" ca="1" si="220"/>
        <v>4.4333333333333336</v>
      </c>
      <c r="Q549" t="str">
        <f t="shared" ca="1" si="221"/>
        <v>非低收入</v>
      </c>
      <c r="R549" t="str">
        <f t="shared" ca="1" si="222"/>
        <v>中等收入</v>
      </c>
      <c r="S549" t="str">
        <f t="shared" ca="1" si="223"/>
        <v>综合评分合格</v>
      </c>
      <c r="T549" t="str">
        <f t="shared" ca="1" si="224"/>
        <v>非优秀</v>
      </c>
      <c r="U549" t="str">
        <f t="shared" ca="1" si="225"/>
        <v>综合评分合格</v>
      </c>
      <c r="V549" t="str">
        <f t="shared" ca="1" si="226"/>
        <v>文采斐然</v>
      </c>
      <c r="W549" t="str">
        <f t="shared" ca="1" si="227"/>
        <v/>
      </c>
      <c r="X549" t="str">
        <f t="shared" ca="1" si="228"/>
        <v/>
      </c>
      <c r="Y549" t="str">
        <f t="shared" ca="1" si="229"/>
        <v>SQL大神</v>
      </c>
      <c r="Z549" t="str">
        <f t="shared" ca="1" si="230"/>
        <v/>
      </c>
      <c r="AA549" t="str">
        <f t="shared" ca="1" si="231"/>
        <v>可视化高手</v>
      </c>
      <c r="AB549" t="str">
        <f t="shared" ca="1" si="232"/>
        <v>算法狂魔</v>
      </c>
      <c r="AC549" t="str">
        <f t="shared" ca="1" si="233"/>
        <v>分析师100548属于中等收入人群,能力综合评分合格</v>
      </c>
      <c r="AD549" t="str">
        <f t="shared" ca="1" si="234"/>
        <v>文采斐然</v>
      </c>
      <c r="AE549" t="str">
        <f t="shared" ca="1" si="235"/>
        <v>SQL大神 可视化高手 算法狂魔</v>
      </c>
      <c r="AF549" t="str">
        <f t="shared" ca="1" si="236"/>
        <v>分析师100548属于中等收入人群,能力综合评分合格 此人文采斐然也是SQL大神 可视化高手 算法狂魔。</v>
      </c>
    </row>
    <row r="550" spans="1:32" x14ac:dyDescent="0.2">
      <c r="A550">
        <v>100549</v>
      </c>
      <c r="B550" s="3">
        <f t="shared" ca="1" si="213"/>
        <v>633.39971173850154</v>
      </c>
      <c r="C550" s="3">
        <f t="shared" ca="1" si="214"/>
        <v>21.569248296817278</v>
      </c>
      <c r="D550" t="str">
        <f t="shared" ca="1" si="215"/>
        <v>女</v>
      </c>
      <c r="E550" s="3">
        <f t="shared" ca="1" si="216"/>
        <v>10708.967389869125</v>
      </c>
      <c r="F550" s="3">
        <f t="shared" ca="1" si="217"/>
        <v>21</v>
      </c>
      <c r="G550">
        <f t="shared" ca="1" si="212"/>
        <v>5</v>
      </c>
      <c r="H550">
        <f t="shared" ca="1" si="237"/>
        <v>2</v>
      </c>
      <c r="I550">
        <f t="shared" ca="1" si="237"/>
        <v>5</v>
      </c>
      <c r="J550">
        <f t="shared" ca="1" si="237"/>
        <v>3</v>
      </c>
      <c r="K550">
        <f t="shared" ca="1" si="237"/>
        <v>5</v>
      </c>
      <c r="L550">
        <f t="shared" ca="1" si="237"/>
        <v>4</v>
      </c>
      <c r="M550">
        <f t="shared" ca="1" si="237"/>
        <v>5</v>
      </c>
      <c r="N550" s="2">
        <f t="shared" ca="1" si="218"/>
        <v>3.75</v>
      </c>
      <c r="O550" s="2">
        <f t="shared" ca="1" si="219"/>
        <v>4.666666666666667</v>
      </c>
      <c r="P550" s="2">
        <f t="shared" ca="1" si="220"/>
        <v>4.1166666666666671</v>
      </c>
      <c r="Q550" t="str">
        <f t="shared" ca="1" si="221"/>
        <v>非低收入</v>
      </c>
      <c r="R550" t="str">
        <f t="shared" ca="1" si="222"/>
        <v>高收入</v>
      </c>
      <c r="S550" t="str">
        <f t="shared" ca="1" si="223"/>
        <v>综合评分合格</v>
      </c>
      <c r="T550" t="str">
        <f t="shared" ca="1" si="224"/>
        <v>非优秀</v>
      </c>
      <c r="U550" t="str">
        <f t="shared" ca="1" si="225"/>
        <v>综合评分合格</v>
      </c>
      <c r="V550" t="str">
        <f t="shared" ca="1" si="226"/>
        <v>文采斐然</v>
      </c>
      <c r="W550" t="str">
        <f t="shared" ca="1" si="227"/>
        <v/>
      </c>
      <c r="X550" t="str">
        <f t="shared" ca="1" si="228"/>
        <v>颜值爆表</v>
      </c>
      <c r="Y550" t="str">
        <f t="shared" ca="1" si="229"/>
        <v>SQL大神</v>
      </c>
      <c r="Z550" t="str">
        <f t="shared" ca="1" si="230"/>
        <v/>
      </c>
      <c r="AA550" t="str">
        <f t="shared" ca="1" si="231"/>
        <v>可视化高手</v>
      </c>
      <c r="AB550" t="str">
        <f t="shared" ca="1" si="232"/>
        <v/>
      </c>
      <c r="AC550" t="str">
        <f t="shared" ca="1" si="233"/>
        <v>分析师100549属于高收入人群,能力综合评分合格</v>
      </c>
      <c r="AD550" t="str">
        <f t="shared" ca="1" si="234"/>
        <v>文采斐然 颜值爆表</v>
      </c>
      <c r="AE550" t="str">
        <f t="shared" ca="1" si="235"/>
        <v>SQL大神 可视化高手</v>
      </c>
      <c r="AF550" t="str">
        <f t="shared" ca="1" si="236"/>
        <v>分析师100549属于高收入人群,能力综合评分合格 此人文采斐然 颜值爆表也是SQL大神 可视化高手。</v>
      </c>
    </row>
    <row r="551" spans="1:32" x14ac:dyDescent="0.2">
      <c r="A551">
        <v>100550</v>
      </c>
      <c r="B551" s="3">
        <f t="shared" ca="1" si="213"/>
        <v>9394.2563414304659</v>
      </c>
      <c r="C551" s="3">
        <f t="shared" ca="1" si="214"/>
        <v>65.254428165617554</v>
      </c>
      <c r="D551" t="str">
        <f t="shared" ca="1" si="215"/>
        <v>男</v>
      </c>
      <c r="E551" s="3">
        <f t="shared" ca="1" si="216"/>
        <v>6690.503343723567</v>
      </c>
      <c r="F551" s="3">
        <f t="shared" ca="1" si="217"/>
        <v>18</v>
      </c>
      <c r="G551">
        <f t="shared" ca="1" si="212"/>
        <v>3</v>
      </c>
      <c r="H551">
        <f t="shared" ca="1" si="237"/>
        <v>4</v>
      </c>
      <c r="I551">
        <f t="shared" ca="1" si="237"/>
        <v>5</v>
      </c>
      <c r="J551">
        <f t="shared" ca="1" si="237"/>
        <v>2</v>
      </c>
      <c r="K551">
        <f t="shared" ca="1" si="237"/>
        <v>5</v>
      </c>
      <c r="L551">
        <f t="shared" ca="1" si="237"/>
        <v>5</v>
      </c>
      <c r="M551">
        <f t="shared" ca="1" si="237"/>
        <v>4</v>
      </c>
      <c r="N551" s="2">
        <f t="shared" ca="1" si="218"/>
        <v>3.5</v>
      </c>
      <c r="O551" s="2">
        <f t="shared" ca="1" si="219"/>
        <v>4.666666666666667</v>
      </c>
      <c r="P551" s="2">
        <f t="shared" ca="1" si="220"/>
        <v>3.9666666666666668</v>
      </c>
      <c r="Q551" t="str">
        <f t="shared" ca="1" si="221"/>
        <v>非低收入</v>
      </c>
      <c r="R551" t="str">
        <f t="shared" ca="1" si="222"/>
        <v>中高收入</v>
      </c>
      <c r="S551" t="str">
        <f t="shared" ca="1" si="223"/>
        <v>综合评分合格</v>
      </c>
      <c r="T551" t="str">
        <f t="shared" ca="1" si="224"/>
        <v>非优秀</v>
      </c>
      <c r="U551" t="str">
        <f t="shared" ca="1" si="225"/>
        <v>综合评分合格</v>
      </c>
      <c r="V551" t="str">
        <f t="shared" ca="1" si="226"/>
        <v>文采斐然</v>
      </c>
      <c r="W551" t="str">
        <f t="shared" ca="1" si="227"/>
        <v>口灿莲花</v>
      </c>
      <c r="X551" t="str">
        <f t="shared" ca="1" si="228"/>
        <v/>
      </c>
      <c r="Y551" t="str">
        <f t="shared" ca="1" si="229"/>
        <v/>
      </c>
      <c r="Z551" t="str">
        <f t="shared" ca="1" si="230"/>
        <v/>
      </c>
      <c r="AA551" t="str">
        <f t="shared" ca="1" si="231"/>
        <v>可视化高手</v>
      </c>
      <c r="AB551" t="str">
        <f t="shared" ca="1" si="232"/>
        <v/>
      </c>
      <c r="AC551" t="str">
        <f t="shared" ca="1" si="233"/>
        <v>分析师100550属于中高收入人群,能力综合评分合格</v>
      </c>
      <c r="AD551" t="str">
        <f t="shared" ca="1" si="234"/>
        <v>文采斐然 口灿莲花</v>
      </c>
      <c r="AE551" t="str">
        <f t="shared" ca="1" si="235"/>
        <v>可视化高手</v>
      </c>
      <c r="AF551" t="str">
        <f t="shared" ca="1" si="236"/>
        <v>分析师100550属于中高收入人群,能力综合评分合格 此人文采斐然 口灿莲花也是可视化高手。</v>
      </c>
    </row>
    <row r="552" spans="1:32" x14ac:dyDescent="0.2">
      <c r="A552">
        <v>100551</v>
      </c>
      <c r="B552" s="3">
        <f t="shared" ca="1" si="213"/>
        <v>1079.7996187055337</v>
      </c>
      <c r="C552" s="3">
        <f t="shared" ca="1" si="214"/>
        <v>19.202667968492115</v>
      </c>
      <c r="D552" t="str">
        <f t="shared" ca="1" si="215"/>
        <v>男</v>
      </c>
      <c r="E552" s="3">
        <f t="shared" ca="1" si="216"/>
        <v>10114.641066083586</v>
      </c>
      <c r="F552" s="3">
        <f t="shared" ca="1" si="217"/>
        <v>21</v>
      </c>
      <c r="G552">
        <f t="shared" ca="1" si="212"/>
        <v>4</v>
      </c>
      <c r="H552">
        <f t="shared" ca="1" si="237"/>
        <v>5</v>
      </c>
      <c r="I552">
        <f t="shared" ca="1" si="237"/>
        <v>3</v>
      </c>
      <c r="J552">
        <f t="shared" ca="1" si="237"/>
        <v>4</v>
      </c>
      <c r="K552">
        <f t="shared" ca="1" si="237"/>
        <v>4</v>
      </c>
      <c r="L552">
        <f t="shared" ca="1" si="237"/>
        <v>5</v>
      </c>
      <c r="M552">
        <f t="shared" ca="1" si="237"/>
        <v>4</v>
      </c>
      <c r="N552" s="2">
        <f t="shared" ca="1" si="218"/>
        <v>4</v>
      </c>
      <c r="O552" s="2">
        <f t="shared" ca="1" si="219"/>
        <v>4.333333333333333</v>
      </c>
      <c r="P552" s="2">
        <f t="shared" ca="1" si="220"/>
        <v>4.1333333333333329</v>
      </c>
      <c r="Q552" t="str">
        <f t="shared" ca="1" si="221"/>
        <v>非低收入</v>
      </c>
      <c r="R552" t="str">
        <f t="shared" ca="1" si="222"/>
        <v>高收入</v>
      </c>
      <c r="S552" t="str">
        <f t="shared" ca="1" si="223"/>
        <v>综合评分合格</v>
      </c>
      <c r="T552" t="str">
        <f t="shared" ca="1" si="224"/>
        <v>非优秀</v>
      </c>
      <c r="U552" t="str">
        <f t="shared" ca="1" si="225"/>
        <v>综合评分合格</v>
      </c>
      <c r="V552" t="str">
        <f t="shared" ca="1" si="226"/>
        <v/>
      </c>
      <c r="W552" t="str">
        <f t="shared" ca="1" si="227"/>
        <v>口灿莲花</v>
      </c>
      <c r="X552" t="str">
        <f t="shared" ca="1" si="228"/>
        <v/>
      </c>
      <c r="Y552" t="str">
        <f t="shared" ca="1" si="229"/>
        <v/>
      </c>
      <c r="Z552" t="str">
        <f t="shared" ca="1" si="230"/>
        <v>Excel达人</v>
      </c>
      <c r="AA552" t="str">
        <f t="shared" ca="1" si="231"/>
        <v/>
      </c>
      <c r="AB552" t="str">
        <f t="shared" ca="1" si="232"/>
        <v/>
      </c>
      <c r="AC552" t="str">
        <f t="shared" ca="1" si="233"/>
        <v>分析师100551属于高收入人群,能力综合评分合格</v>
      </c>
      <c r="AD552" t="str">
        <f t="shared" ca="1" si="234"/>
        <v>口灿莲花</v>
      </c>
      <c r="AE552" t="str">
        <f t="shared" ca="1" si="235"/>
        <v>Excel达人</v>
      </c>
      <c r="AF552" t="str">
        <f t="shared" ca="1" si="236"/>
        <v>分析师100551属于高收入人群,能力综合评分合格 此人口灿莲花也是Excel达人。</v>
      </c>
    </row>
    <row r="553" spans="1:32" x14ac:dyDescent="0.2">
      <c r="A553">
        <v>100552</v>
      </c>
      <c r="B553" s="3">
        <f t="shared" ca="1" si="213"/>
        <v>385.86227807415827</v>
      </c>
      <c r="C553" s="3">
        <f t="shared" ca="1" si="214"/>
        <v>23.084803237311903</v>
      </c>
      <c r="D553" t="str">
        <f t="shared" ca="1" si="215"/>
        <v>男</v>
      </c>
      <c r="E553" s="3">
        <f t="shared" ca="1" si="216"/>
        <v>2271.2987910684528</v>
      </c>
      <c r="F553" s="3">
        <f t="shared" ca="1" si="217"/>
        <v>4</v>
      </c>
      <c r="G553">
        <f t="shared" ca="1" si="212"/>
        <v>4</v>
      </c>
      <c r="H553">
        <f t="shared" ca="1" si="237"/>
        <v>4</v>
      </c>
      <c r="I553">
        <f t="shared" ca="1" si="237"/>
        <v>4</v>
      </c>
      <c r="J553">
        <f t="shared" ca="1" si="237"/>
        <v>5</v>
      </c>
      <c r="K553">
        <f t="shared" ca="1" si="237"/>
        <v>5</v>
      </c>
      <c r="L553">
        <f t="shared" ca="1" si="237"/>
        <v>4</v>
      </c>
      <c r="M553">
        <f t="shared" ca="1" si="237"/>
        <v>4</v>
      </c>
      <c r="N553" s="2">
        <f t="shared" ca="1" si="218"/>
        <v>4.25</v>
      </c>
      <c r="O553" s="2">
        <f t="shared" ca="1" si="219"/>
        <v>4.333333333333333</v>
      </c>
      <c r="P553" s="2">
        <f t="shared" ca="1" si="220"/>
        <v>4.2833333333333332</v>
      </c>
      <c r="Q553" t="str">
        <f t="shared" ca="1" si="221"/>
        <v>低收入</v>
      </c>
      <c r="R553" t="str">
        <f t="shared" ca="1" si="222"/>
        <v>低收入</v>
      </c>
      <c r="S553" t="str">
        <f t="shared" ca="1" si="223"/>
        <v>综合评分合格</v>
      </c>
      <c r="T553" t="str">
        <f t="shared" ca="1" si="224"/>
        <v>非优秀</v>
      </c>
      <c r="U553" t="str">
        <f t="shared" ca="1" si="225"/>
        <v>综合评分合格</v>
      </c>
      <c r="V553" t="str">
        <f t="shared" ca="1" si="226"/>
        <v>文采斐然</v>
      </c>
      <c r="W553" t="str">
        <f t="shared" ca="1" si="227"/>
        <v/>
      </c>
      <c r="X553" t="str">
        <f t="shared" ca="1" si="228"/>
        <v/>
      </c>
      <c r="Y553" t="str">
        <f t="shared" ca="1" si="229"/>
        <v/>
      </c>
      <c r="Z553" t="str">
        <f t="shared" ca="1" si="230"/>
        <v/>
      </c>
      <c r="AA553" t="str">
        <f t="shared" ca="1" si="231"/>
        <v/>
      </c>
      <c r="AB553" t="str">
        <f t="shared" ca="1" si="232"/>
        <v>算法狂魔</v>
      </c>
      <c r="AC553" t="str">
        <f t="shared" ca="1" si="233"/>
        <v>分析师100552属于低收入人群,能力综合评分合格</v>
      </c>
      <c r="AD553" t="str">
        <f t="shared" ca="1" si="234"/>
        <v>文采斐然</v>
      </c>
      <c r="AE553" t="str">
        <f t="shared" ca="1" si="235"/>
        <v>算法狂魔</v>
      </c>
      <c r="AF553" t="str">
        <f t="shared" ca="1" si="236"/>
        <v>分析师100552属于低收入人群,能力综合评分合格 此人文采斐然也是算法狂魔。</v>
      </c>
    </row>
    <row r="554" spans="1:32" x14ac:dyDescent="0.2">
      <c r="A554">
        <v>100553</v>
      </c>
      <c r="B554" s="3">
        <f t="shared" ca="1" si="213"/>
        <v>2266.3227574391244</v>
      </c>
      <c r="C554" s="3">
        <f t="shared" ca="1" si="214"/>
        <v>55.316831157992524</v>
      </c>
      <c r="D554" t="str">
        <f t="shared" ca="1" si="215"/>
        <v>女</v>
      </c>
      <c r="E554" s="3">
        <f t="shared" ca="1" si="216"/>
        <v>12384.704655654268</v>
      </c>
      <c r="F554" s="3">
        <f t="shared" ca="1" si="217"/>
        <v>21</v>
      </c>
      <c r="G554">
        <f t="shared" ca="1" si="212"/>
        <v>5</v>
      </c>
      <c r="H554">
        <f t="shared" ca="1" si="237"/>
        <v>3</v>
      </c>
      <c r="I554">
        <f t="shared" ca="1" si="237"/>
        <v>4</v>
      </c>
      <c r="J554">
        <f t="shared" ca="1" si="237"/>
        <v>4</v>
      </c>
      <c r="K554">
        <f t="shared" ca="1" si="237"/>
        <v>5</v>
      </c>
      <c r="L554">
        <f t="shared" ca="1" si="237"/>
        <v>4</v>
      </c>
      <c r="M554">
        <f t="shared" ca="1" si="237"/>
        <v>4</v>
      </c>
      <c r="N554" s="2">
        <f t="shared" ca="1" si="218"/>
        <v>4</v>
      </c>
      <c r="O554" s="2">
        <f t="shared" ca="1" si="219"/>
        <v>4.333333333333333</v>
      </c>
      <c r="P554" s="2">
        <f t="shared" ca="1" si="220"/>
        <v>4.1333333333333329</v>
      </c>
      <c r="Q554" t="str">
        <f t="shared" ca="1" si="221"/>
        <v>非低收入</v>
      </c>
      <c r="R554" t="str">
        <f t="shared" ca="1" si="222"/>
        <v>高收入</v>
      </c>
      <c r="S554" t="str">
        <f t="shared" ca="1" si="223"/>
        <v>综合评分合格</v>
      </c>
      <c r="T554" t="str">
        <f t="shared" ca="1" si="224"/>
        <v>非优秀</v>
      </c>
      <c r="U554" t="str">
        <f t="shared" ca="1" si="225"/>
        <v>综合评分合格</v>
      </c>
      <c r="V554" t="str">
        <f t="shared" ca="1" si="226"/>
        <v>文采斐然</v>
      </c>
      <c r="W554" t="str">
        <f t="shared" ca="1" si="227"/>
        <v/>
      </c>
      <c r="X554" t="str">
        <f t="shared" ca="1" si="228"/>
        <v/>
      </c>
      <c r="Y554" t="str">
        <f t="shared" ca="1" si="229"/>
        <v>SQL大神</v>
      </c>
      <c r="Z554" t="str">
        <f t="shared" ca="1" si="230"/>
        <v/>
      </c>
      <c r="AA554" t="str">
        <f t="shared" ca="1" si="231"/>
        <v/>
      </c>
      <c r="AB554" t="str">
        <f t="shared" ca="1" si="232"/>
        <v/>
      </c>
      <c r="AC554" t="str">
        <f t="shared" ca="1" si="233"/>
        <v>分析师100553属于高收入人群,能力综合评分合格</v>
      </c>
      <c r="AD554" t="str">
        <f t="shared" ca="1" si="234"/>
        <v>文采斐然</v>
      </c>
      <c r="AE554" t="str">
        <f t="shared" ca="1" si="235"/>
        <v>SQL大神</v>
      </c>
      <c r="AF554" t="str">
        <f t="shared" ca="1" si="236"/>
        <v>分析师100553属于高收入人群,能力综合评分合格 此人文采斐然也是SQL大神。</v>
      </c>
    </row>
    <row r="555" spans="1:32" x14ac:dyDescent="0.2">
      <c r="A555">
        <v>100554</v>
      </c>
      <c r="B555" s="3">
        <f t="shared" ca="1" si="213"/>
        <v>7110.055450454448</v>
      </c>
      <c r="C555" s="3">
        <f t="shared" ca="1" si="214"/>
        <v>46.057972844138085</v>
      </c>
      <c r="D555" t="str">
        <f t="shared" ca="1" si="215"/>
        <v>女</v>
      </c>
      <c r="E555" s="3">
        <f t="shared" ca="1" si="216"/>
        <v>16911.961869421044</v>
      </c>
      <c r="F555" s="3">
        <f t="shared" ca="1" si="217"/>
        <v>10</v>
      </c>
      <c r="G555">
        <f t="shared" ca="1" si="212"/>
        <v>4</v>
      </c>
      <c r="H555">
        <f t="shared" ca="1" si="237"/>
        <v>3</v>
      </c>
      <c r="I555">
        <f t="shared" ca="1" si="237"/>
        <v>4</v>
      </c>
      <c r="J555">
        <f t="shared" ca="1" si="237"/>
        <v>5</v>
      </c>
      <c r="K555">
        <f t="shared" ca="1" si="237"/>
        <v>5</v>
      </c>
      <c r="L555">
        <f t="shared" ca="1" si="237"/>
        <v>4</v>
      </c>
      <c r="M555">
        <f t="shared" ca="1" si="237"/>
        <v>4</v>
      </c>
      <c r="N555" s="2">
        <f t="shared" ca="1" si="218"/>
        <v>4</v>
      </c>
      <c r="O555" s="2">
        <f t="shared" ca="1" si="219"/>
        <v>4.333333333333333</v>
      </c>
      <c r="P555" s="2">
        <f t="shared" ca="1" si="220"/>
        <v>4.1333333333333329</v>
      </c>
      <c r="Q555" t="str">
        <f t="shared" ca="1" si="221"/>
        <v>非低收入</v>
      </c>
      <c r="R555" t="str">
        <f t="shared" ca="1" si="222"/>
        <v>高收入</v>
      </c>
      <c r="S555" t="str">
        <f t="shared" ca="1" si="223"/>
        <v>综合评分合格</v>
      </c>
      <c r="T555" t="str">
        <f t="shared" ca="1" si="224"/>
        <v>非优秀</v>
      </c>
      <c r="U555" t="str">
        <f t="shared" ca="1" si="225"/>
        <v>综合评分合格</v>
      </c>
      <c r="V555" t="str">
        <f t="shared" ca="1" si="226"/>
        <v>文采斐然</v>
      </c>
      <c r="W555" t="str">
        <f t="shared" ca="1" si="227"/>
        <v/>
      </c>
      <c r="X555" t="str">
        <f t="shared" ca="1" si="228"/>
        <v/>
      </c>
      <c r="Y555" t="str">
        <f t="shared" ca="1" si="229"/>
        <v/>
      </c>
      <c r="Z555" t="str">
        <f t="shared" ca="1" si="230"/>
        <v/>
      </c>
      <c r="AA555" t="str">
        <f t="shared" ca="1" si="231"/>
        <v/>
      </c>
      <c r="AB555" t="str">
        <f t="shared" ca="1" si="232"/>
        <v>算法狂魔</v>
      </c>
      <c r="AC555" t="str">
        <f t="shared" ca="1" si="233"/>
        <v>分析师100554属于高收入人群,能力综合评分合格</v>
      </c>
      <c r="AD555" t="str">
        <f t="shared" ca="1" si="234"/>
        <v>文采斐然</v>
      </c>
      <c r="AE555" t="str">
        <f t="shared" ca="1" si="235"/>
        <v>算法狂魔</v>
      </c>
      <c r="AF555" t="str">
        <f t="shared" ca="1" si="236"/>
        <v>分析师100554属于高收入人群,能力综合评分合格 此人文采斐然也是算法狂魔。</v>
      </c>
    </row>
    <row r="556" spans="1:32" x14ac:dyDescent="0.2">
      <c r="A556">
        <v>100555</v>
      </c>
      <c r="B556" s="3">
        <f t="shared" ca="1" si="213"/>
        <v>1785.4667313870298</v>
      </c>
      <c r="C556" s="3">
        <f t="shared" ca="1" si="214"/>
        <v>32.139591158560535</v>
      </c>
      <c r="D556" t="str">
        <f t="shared" ca="1" si="215"/>
        <v>男</v>
      </c>
      <c r="E556" s="3">
        <f t="shared" ca="1" si="216"/>
        <v>17648.961690301498</v>
      </c>
      <c r="F556" s="3">
        <f t="shared" ca="1" si="217"/>
        <v>16</v>
      </c>
      <c r="G556">
        <f t="shared" ca="1" si="212"/>
        <v>4</v>
      </c>
      <c r="H556">
        <f t="shared" ca="1" si="237"/>
        <v>3</v>
      </c>
      <c r="I556">
        <f t="shared" ca="1" si="237"/>
        <v>5</v>
      </c>
      <c r="J556">
        <f t="shared" ca="1" si="237"/>
        <v>4</v>
      </c>
      <c r="K556">
        <f t="shared" ca="1" si="237"/>
        <v>3</v>
      </c>
      <c r="L556">
        <f t="shared" ca="1" si="237"/>
        <v>5</v>
      </c>
      <c r="M556">
        <f t="shared" ca="1" si="237"/>
        <v>4</v>
      </c>
      <c r="N556" s="2">
        <f t="shared" ca="1" si="218"/>
        <v>4</v>
      </c>
      <c r="O556" s="2">
        <f t="shared" ca="1" si="219"/>
        <v>4</v>
      </c>
      <c r="P556" s="2">
        <f t="shared" ca="1" si="220"/>
        <v>4</v>
      </c>
      <c r="Q556" t="str">
        <f t="shared" ca="1" si="221"/>
        <v>非低收入</v>
      </c>
      <c r="R556" t="str">
        <f t="shared" ca="1" si="222"/>
        <v>高收入</v>
      </c>
      <c r="S556" t="str">
        <f t="shared" ca="1" si="223"/>
        <v>综合评分合格</v>
      </c>
      <c r="T556" t="str">
        <f t="shared" ca="1" si="224"/>
        <v>非优秀</v>
      </c>
      <c r="U556" t="str">
        <f t="shared" ca="1" si="225"/>
        <v>综合评分合格</v>
      </c>
      <c r="V556" t="str">
        <f t="shared" ca="1" si="226"/>
        <v/>
      </c>
      <c r="W556" t="str">
        <f t="shared" ca="1" si="227"/>
        <v>口灿莲花</v>
      </c>
      <c r="X556" t="str">
        <f t="shared" ca="1" si="228"/>
        <v/>
      </c>
      <c r="Y556" t="str">
        <f t="shared" ca="1" si="229"/>
        <v/>
      </c>
      <c r="Z556" t="str">
        <f t="shared" ca="1" si="230"/>
        <v/>
      </c>
      <c r="AA556" t="str">
        <f t="shared" ca="1" si="231"/>
        <v>可视化高手</v>
      </c>
      <c r="AB556" t="str">
        <f t="shared" ca="1" si="232"/>
        <v/>
      </c>
      <c r="AC556" t="str">
        <f t="shared" ca="1" si="233"/>
        <v>分析师100555属于高收入人群,能力综合评分合格</v>
      </c>
      <c r="AD556" t="str">
        <f t="shared" ca="1" si="234"/>
        <v>口灿莲花</v>
      </c>
      <c r="AE556" t="str">
        <f t="shared" ca="1" si="235"/>
        <v>可视化高手</v>
      </c>
      <c r="AF556" t="str">
        <f t="shared" ca="1" si="236"/>
        <v>分析师100555属于高收入人群,能力综合评分合格 此人口灿莲花也是可视化高手。</v>
      </c>
    </row>
    <row r="557" spans="1:32" x14ac:dyDescent="0.2">
      <c r="A557">
        <v>100556</v>
      </c>
      <c r="B557" s="3">
        <f t="shared" ca="1" si="213"/>
        <v>4435.9558273660923</v>
      </c>
      <c r="C557" s="3">
        <f t="shared" ca="1" si="214"/>
        <v>32.303825262704159</v>
      </c>
      <c r="D557" t="str">
        <f t="shared" ca="1" si="215"/>
        <v>男</v>
      </c>
      <c r="E557" s="3">
        <f t="shared" ca="1" si="216"/>
        <v>21022.45388937596</v>
      </c>
      <c r="F557" s="3">
        <f t="shared" ca="1" si="217"/>
        <v>17</v>
      </c>
      <c r="G557">
        <f t="shared" ca="1" si="212"/>
        <v>4</v>
      </c>
      <c r="H557">
        <f t="shared" ca="1" si="237"/>
        <v>4</v>
      </c>
      <c r="I557">
        <f t="shared" ca="1" si="237"/>
        <v>4</v>
      </c>
      <c r="J557">
        <f t="shared" ca="1" si="237"/>
        <v>5</v>
      </c>
      <c r="K557">
        <f t="shared" ca="1" si="237"/>
        <v>5</v>
      </c>
      <c r="L557">
        <f t="shared" ca="1" si="237"/>
        <v>5</v>
      </c>
      <c r="M557">
        <f t="shared" ca="1" si="237"/>
        <v>5</v>
      </c>
      <c r="N557" s="2">
        <f t="shared" ca="1" si="218"/>
        <v>4.25</v>
      </c>
      <c r="O557" s="2">
        <f t="shared" ca="1" si="219"/>
        <v>5</v>
      </c>
      <c r="P557" s="2">
        <f t="shared" ca="1" si="220"/>
        <v>4.55</v>
      </c>
      <c r="Q557" t="str">
        <f t="shared" ca="1" si="221"/>
        <v>非低收入</v>
      </c>
      <c r="R557" t="str">
        <f t="shared" ca="1" si="222"/>
        <v>高收入</v>
      </c>
      <c r="S557" t="str">
        <f t="shared" ca="1" si="223"/>
        <v>综合评分合格</v>
      </c>
      <c r="T557" t="str">
        <f t="shared" ca="1" si="224"/>
        <v>非优秀</v>
      </c>
      <c r="U557" t="str">
        <f t="shared" ca="1" si="225"/>
        <v>综合评分合格</v>
      </c>
      <c r="V557" t="str">
        <f t="shared" ca="1" si="226"/>
        <v>文采斐然</v>
      </c>
      <c r="W557" t="str">
        <f t="shared" ca="1" si="227"/>
        <v>口灿莲花</v>
      </c>
      <c r="X557" t="str">
        <f t="shared" ca="1" si="228"/>
        <v>颜值爆表</v>
      </c>
      <c r="Y557" t="str">
        <f t="shared" ca="1" si="229"/>
        <v/>
      </c>
      <c r="Z557" t="str">
        <f t="shared" ca="1" si="230"/>
        <v/>
      </c>
      <c r="AA557" t="str">
        <f t="shared" ca="1" si="231"/>
        <v/>
      </c>
      <c r="AB557" t="str">
        <f t="shared" ca="1" si="232"/>
        <v>算法狂魔</v>
      </c>
      <c r="AC557" t="str">
        <f t="shared" ca="1" si="233"/>
        <v>分析师100556属于高收入人群,能力综合评分合格</v>
      </c>
      <c r="AD557" t="str">
        <f t="shared" ca="1" si="234"/>
        <v>文采斐然 口灿莲花 颜值爆表</v>
      </c>
      <c r="AE557" t="str">
        <f t="shared" ca="1" si="235"/>
        <v>算法狂魔</v>
      </c>
      <c r="AF557" t="str">
        <f t="shared" ca="1" si="236"/>
        <v>分析师100556属于高收入人群,能力综合评分合格 此人文采斐然 口灿莲花 颜值爆表也是算法狂魔。</v>
      </c>
    </row>
    <row r="558" spans="1:32" x14ac:dyDescent="0.2">
      <c r="A558">
        <v>100557</v>
      </c>
      <c r="B558" s="3">
        <f t="shared" ca="1" si="213"/>
        <v>5127.410619528855</v>
      </c>
      <c r="C558" s="3">
        <f t="shared" ca="1" si="214"/>
        <v>22.488744174178798</v>
      </c>
      <c r="D558" t="str">
        <f t="shared" ca="1" si="215"/>
        <v>男</v>
      </c>
      <c r="E558" s="3">
        <f t="shared" ca="1" si="216"/>
        <v>10555.229754283031</v>
      </c>
      <c r="F558" s="3">
        <f t="shared" ca="1" si="217"/>
        <v>5</v>
      </c>
      <c r="G558">
        <f t="shared" ca="1" si="212"/>
        <v>4</v>
      </c>
      <c r="H558">
        <f t="shared" ca="1" si="237"/>
        <v>4</v>
      </c>
      <c r="I558">
        <f t="shared" ca="1" si="237"/>
        <v>5</v>
      </c>
      <c r="J558">
        <f t="shared" ca="1" si="237"/>
        <v>5</v>
      </c>
      <c r="K558">
        <f t="shared" ca="1" si="237"/>
        <v>5</v>
      </c>
      <c r="L558">
        <f t="shared" ca="1" si="237"/>
        <v>5</v>
      </c>
      <c r="M558">
        <f t="shared" ca="1" si="237"/>
        <v>5</v>
      </c>
      <c r="N558" s="2">
        <f t="shared" ca="1" si="218"/>
        <v>4.5</v>
      </c>
      <c r="O558" s="2">
        <f t="shared" ca="1" si="219"/>
        <v>5</v>
      </c>
      <c r="P558" s="2">
        <f t="shared" ca="1" si="220"/>
        <v>4.6999999999999993</v>
      </c>
      <c r="Q558" t="str">
        <f t="shared" ca="1" si="221"/>
        <v>非低收入</v>
      </c>
      <c r="R558" t="str">
        <f t="shared" ca="1" si="222"/>
        <v>高收入</v>
      </c>
      <c r="S558" t="str">
        <f t="shared" ca="1" si="223"/>
        <v>综合评分合格</v>
      </c>
      <c r="T558" t="str">
        <f t="shared" ca="1" si="224"/>
        <v>非优秀</v>
      </c>
      <c r="U558" t="str">
        <f t="shared" ca="1" si="225"/>
        <v>综合评分合格</v>
      </c>
      <c r="V558" t="str">
        <f t="shared" ca="1" si="226"/>
        <v>文采斐然</v>
      </c>
      <c r="W558" t="str">
        <f t="shared" ca="1" si="227"/>
        <v>口灿莲花</v>
      </c>
      <c r="X558" t="str">
        <f t="shared" ca="1" si="228"/>
        <v>颜值爆表</v>
      </c>
      <c r="Y558" t="str">
        <f t="shared" ca="1" si="229"/>
        <v/>
      </c>
      <c r="Z558" t="str">
        <f t="shared" ca="1" si="230"/>
        <v/>
      </c>
      <c r="AA558" t="str">
        <f t="shared" ca="1" si="231"/>
        <v>可视化高手</v>
      </c>
      <c r="AB558" t="str">
        <f t="shared" ca="1" si="232"/>
        <v>算法狂魔</v>
      </c>
      <c r="AC558" t="str">
        <f t="shared" ca="1" si="233"/>
        <v>分析师100557属于高收入人群,能力综合评分合格</v>
      </c>
      <c r="AD558" t="str">
        <f t="shared" ca="1" si="234"/>
        <v>文采斐然 口灿莲花 颜值爆表</v>
      </c>
      <c r="AE558" t="str">
        <f t="shared" ca="1" si="235"/>
        <v>可视化高手 算法狂魔</v>
      </c>
      <c r="AF558" t="str">
        <f t="shared" ca="1" si="236"/>
        <v>分析师100557属于高收入人群,能力综合评分合格 此人文采斐然 口灿莲花 颜值爆表也是可视化高手 算法狂魔。</v>
      </c>
    </row>
    <row r="559" spans="1:32" x14ac:dyDescent="0.2">
      <c r="A559">
        <v>100558</v>
      </c>
      <c r="B559" s="3">
        <f t="shared" ca="1" si="213"/>
        <v>1420.7534762425767</v>
      </c>
      <c r="C559" s="3">
        <f t="shared" ca="1" si="214"/>
        <v>67.401126203577235</v>
      </c>
      <c r="D559" t="str">
        <f t="shared" ca="1" si="215"/>
        <v>男</v>
      </c>
      <c r="E559" s="3">
        <f t="shared" ca="1" si="216"/>
        <v>11513.874954595432</v>
      </c>
      <c r="F559" s="3">
        <f t="shared" ca="1" si="217"/>
        <v>7</v>
      </c>
      <c r="G559">
        <f t="shared" ca="1" si="212"/>
        <v>4</v>
      </c>
      <c r="H559">
        <f t="shared" ca="1" si="237"/>
        <v>5</v>
      </c>
      <c r="I559">
        <f t="shared" ca="1" si="237"/>
        <v>5</v>
      </c>
      <c r="J559">
        <f t="shared" ca="1" si="237"/>
        <v>5</v>
      </c>
      <c r="K559">
        <f t="shared" ca="1" si="237"/>
        <v>2</v>
      </c>
      <c r="L559">
        <f t="shared" ca="1" si="237"/>
        <v>5</v>
      </c>
      <c r="M559">
        <f t="shared" ca="1" si="237"/>
        <v>5</v>
      </c>
      <c r="N559" s="2">
        <f t="shared" ca="1" si="218"/>
        <v>4.75</v>
      </c>
      <c r="O559" s="2">
        <f t="shared" ca="1" si="219"/>
        <v>4</v>
      </c>
      <c r="P559" s="2">
        <f t="shared" ca="1" si="220"/>
        <v>4.45</v>
      </c>
      <c r="Q559" t="str">
        <f t="shared" ca="1" si="221"/>
        <v>非低收入</v>
      </c>
      <c r="R559" t="str">
        <f t="shared" ca="1" si="222"/>
        <v>高收入</v>
      </c>
      <c r="S559" t="str">
        <f t="shared" ca="1" si="223"/>
        <v>综合评分合格</v>
      </c>
      <c r="T559" t="str">
        <f t="shared" ca="1" si="224"/>
        <v>非优秀</v>
      </c>
      <c r="U559" t="str">
        <f t="shared" ca="1" si="225"/>
        <v>综合评分合格</v>
      </c>
      <c r="V559" t="str">
        <f t="shared" ca="1" si="226"/>
        <v/>
      </c>
      <c r="W559" t="str">
        <f t="shared" ca="1" si="227"/>
        <v>口灿莲花</v>
      </c>
      <c r="X559" t="str">
        <f t="shared" ca="1" si="228"/>
        <v>颜值爆表</v>
      </c>
      <c r="Y559" t="str">
        <f t="shared" ca="1" si="229"/>
        <v/>
      </c>
      <c r="Z559" t="str">
        <f t="shared" ca="1" si="230"/>
        <v>Excel达人</v>
      </c>
      <c r="AA559" t="str">
        <f t="shared" ca="1" si="231"/>
        <v>可视化高手</v>
      </c>
      <c r="AB559" t="str">
        <f t="shared" ca="1" si="232"/>
        <v>算法狂魔</v>
      </c>
      <c r="AC559" t="str">
        <f t="shared" ca="1" si="233"/>
        <v>分析师100558属于高收入人群,能力综合评分合格</v>
      </c>
      <c r="AD559" t="str">
        <f t="shared" ca="1" si="234"/>
        <v>口灿莲花 颜值爆表</v>
      </c>
      <c r="AE559" t="str">
        <f t="shared" ca="1" si="235"/>
        <v>Excel达人 可视化高手 算法狂魔</v>
      </c>
      <c r="AF559" t="str">
        <f t="shared" ca="1" si="236"/>
        <v>分析师100558属于高收入人群,能力综合评分合格 此人口灿莲花 颜值爆表也是Excel达人 可视化高手 算法狂魔。</v>
      </c>
    </row>
    <row r="560" spans="1:32" x14ac:dyDescent="0.2">
      <c r="A560">
        <v>100559</v>
      </c>
      <c r="B560" s="3">
        <f t="shared" ca="1" si="213"/>
        <v>7715.7517694209791</v>
      </c>
      <c r="C560" s="3">
        <f t="shared" ca="1" si="214"/>
        <v>25.651975079168572</v>
      </c>
      <c r="D560" t="str">
        <f t="shared" ca="1" si="215"/>
        <v>女</v>
      </c>
      <c r="E560" s="3">
        <f t="shared" ca="1" si="216"/>
        <v>17635.450645105964</v>
      </c>
      <c r="F560" s="3">
        <f t="shared" ca="1" si="217"/>
        <v>21</v>
      </c>
      <c r="G560">
        <f t="shared" ca="1" si="212"/>
        <v>5</v>
      </c>
      <c r="H560">
        <f t="shared" ca="1" si="237"/>
        <v>3</v>
      </c>
      <c r="I560">
        <f t="shared" ca="1" si="237"/>
        <v>3</v>
      </c>
      <c r="J560">
        <f t="shared" ca="1" si="237"/>
        <v>3</v>
      </c>
      <c r="K560">
        <f t="shared" ca="1" si="237"/>
        <v>3</v>
      </c>
      <c r="L560">
        <f t="shared" ca="1" si="237"/>
        <v>3</v>
      </c>
      <c r="M560">
        <f t="shared" ca="1" si="237"/>
        <v>4</v>
      </c>
      <c r="N560" s="2">
        <f t="shared" ca="1" si="218"/>
        <v>3.5</v>
      </c>
      <c r="O560" s="2">
        <f t="shared" ca="1" si="219"/>
        <v>3.3333333333333335</v>
      </c>
      <c r="P560" s="2">
        <f t="shared" ca="1" si="220"/>
        <v>3.4333333333333336</v>
      </c>
      <c r="Q560" t="str">
        <f t="shared" ca="1" si="221"/>
        <v>非低收入</v>
      </c>
      <c r="R560" t="str">
        <f t="shared" ca="1" si="222"/>
        <v>高收入</v>
      </c>
      <c r="S560" t="str">
        <f t="shared" ca="1" si="223"/>
        <v>综合评分合格</v>
      </c>
      <c r="T560" t="str">
        <f t="shared" ca="1" si="224"/>
        <v>非优秀</v>
      </c>
      <c r="U560" t="str">
        <f t="shared" ca="1" si="225"/>
        <v>综合评分合格</v>
      </c>
      <c r="V560" t="str">
        <f t="shared" ca="1" si="226"/>
        <v/>
      </c>
      <c r="W560" t="str">
        <f t="shared" ca="1" si="227"/>
        <v/>
      </c>
      <c r="X560" t="str">
        <f t="shared" ca="1" si="228"/>
        <v/>
      </c>
      <c r="Y560" t="str">
        <f t="shared" ca="1" si="229"/>
        <v>SQL大神</v>
      </c>
      <c r="Z560" t="str">
        <f t="shared" ca="1" si="230"/>
        <v/>
      </c>
      <c r="AA560" t="str">
        <f t="shared" ca="1" si="231"/>
        <v/>
      </c>
      <c r="AB560" t="str">
        <f t="shared" ca="1" si="232"/>
        <v/>
      </c>
      <c r="AC560" t="str">
        <f t="shared" ca="1" si="233"/>
        <v>分析师100559属于高收入人群,能力综合评分合格</v>
      </c>
      <c r="AD560" t="str">
        <f t="shared" ca="1" si="234"/>
        <v/>
      </c>
      <c r="AE560" t="str">
        <f t="shared" ca="1" si="235"/>
        <v>SQL大神</v>
      </c>
      <c r="AF560" t="str">
        <f t="shared" ca="1" si="236"/>
        <v>分析师100559属于高收入人群,能力综合评分合格 也是SQL大神。</v>
      </c>
    </row>
    <row r="561" spans="1:32" x14ac:dyDescent="0.2">
      <c r="A561">
        <v>100560</v>
      </c>
      <c r="B561" s="3">
        <f t="shared" ca="1" si="213"/>
        <v>6546.4673050677839</v>
      </c>
      <c r="C561" s="3">
        <f t="shared" ca="1" si="214"/>
        <v>55.55477096114619</v>
      </c>
      <c r="D561" t="str">
        <f t="shared" ca="1" si="215"/>
        <v>男</v>
      </c>
      <c r="E561" s="3">
        <f t="shared" ca="1" si="216"/>
        <v>10617.098490354758</v>
      </c>
      <c r="F561" s="3">
        <f t="shared" ca="1" si="217"/>
        <v>9</v>
      </c>
      <c r="G561">
        <f t="shared" ca="1" si="212"/>
        <v>4</v>
      </c>
      <c r="H561">
        <f t="shared" ca="1" si="237"/>
        <v>4</v>
      </c>
      <c r="I561">
        <f t="shared" ca="1" si="237"/>
        <v>5</v>
      </c>
      <c r="J561">
        <f t="shared" ca="1" si="237"/>
        <v>5</v>
      </c>
      <c r="K561">
        <f t="shared" ca="1" si="237"/>
        <v>4</v>
      </c>
      <c r="L561">
        <f t="shared" ca="1" si="237"/>
        <v>4</v>
      </c>
      <c r="M561">
        <f t="shared" ca="1" si="237"/>
        <v>3</v>
      </c>
      <c r="N561" s="2">
        <f t="shared" ca="1" si="218"/>
        <v>4.5</v>
      </c>
      <c r="O561" s="2">
        <f t="shared" ca="1" si="219"/>
        <v>3.6666666666666665</v>
      </c>
      <c r="P561" s="2">
        <f t="shared" ca="1" si="220"/>
        <v>4.1666666666666661</v>
      </c>
      <c r="Q561" t="str">
        <f t="shared" ca="1" si="221"/>
        <v>非低收入</v>
      </c>
      <c r="R561" t="str">
        <f t="shared" ca="1" si="222"/>
        <v>高收入</v>
      </c>
      <c r="S561" t="str">
        <f t="shared" ca="1" si="223"/>
        <v>综合评分合格</v>
      </c>
      <c r="T561" t="str">
        <f t="shared" ca="1" si="224"/>
        <v>非优秀</v>
      </c>
      <c r="U561" t="str">
        <f t="shared" ca="1" si="225"/>
        <v>综合评分合格</v>
      </c>
      <c r="V561" t="str">
        <f t="shared" ca="1" si="226"/>
        <v/>
      </c>
      <c r="W561" t="str">
        <f t="shared" ca="1" si="227"/>
        <v/>
      </c>
      <c r="X561" t="str">
        <f t="shared" ca="1" si="228"/>
        <v/>
      </c>
      <c r="Y561" t="str">
        <f t="shared" ca="1" si="229"/>
        <v/>
      </c>
      <c r="Z561" t="str">
        <f t="shared" ca="1" si="230"/>
        <v/>
      </c>
      <c r="AA561" t="str">
        <f t="shared" ca="1" si="231"/>
        <v>可视化高手</v>
      </c>
      <c r="AB561" t="str">
        <f t="shared" ca="1" si="232"/>
        <v>算法狂魔</v>
      </c>
      <c r="AC561" t="str">
        <f t="shared" ca="1" si="233"/>
        <v>分析师100560属于高收入人群,能力综合评分合格</v>
      </c>
      <c r="AD561" t="str">
        <f t="shared" ca="1" si="234"/>
        <v/>
      </c>
      <c r="AE561" t="str">
        <f t="shared" ca="1" si="235"/>
        <v>可视化高手 算法狂魔</v>
      </c>
      <c r="AF561" t="str">
        <f t="shared" ca="1" si="236"/>
        <v>分析师100560属于高收入人群,能力综合评分合格 也是可视化高手 算法狂魔。</v>
      </c>
    </row>
    <row r="562" spans="1:32" x14ac:dyDescent="0.2">
      <c r="A562">
        <v>100561</v>
      </c>
      <c r="B562" s="3">
        <f t="shared" ca="1" si="213"/>
        <v>9624.9588443579632</v>
      </c>
      <c r="C562" s="3">
        <f t="shared" ca="1" si="214"/>
        <v>50.339384257235317</v>
      </c>
      <c r="D562" t="str">
        <f t="shared" ca="1" si="215"/>
        <v>女</v>
      </c>
      <c r="E562" s="3">
        <f t="shared" ca="1" si="216"/>
        <v>6241.1923639963115</v>
      </c>
      <c r="F562" s="3">
        <f t="shared" ca="1" si="217"/>
        <v>5</v>
      </c>
      <c r="G562">
        <f t="shared" ca="1" si="212"/>
        <v>4</v>
      </c>
      <c r="H562">
        <f t="shared" ca="1" si="237"/>
        <v>4</v>
      </c>
      <c r="I562">
        <f t="shared" ref="H562:M572" ca="1" si="238">IF(RAND()&lt;0.5,5,IF(RAND()&lt;0.7,4,IF(RAND()&lt;0.8,3,IF(RAND()&lt;0.9,2,1))))</f>
        <v>5</v>
      </c>
      <c r="J562">
        <f t="shared" ca="1" si="238"/>
        <v>4</v>
      </c>
      <c r="K562">
        <f t="shared" ca="1" si="238"/>
        <v>5</v>
      </c>
      <c r="L562">
        <f t="shared" ca="1" si="238"/>
        <v>5</v>
      </c>
      <c r="M562">
        <f t="shared" ca="1" si="238"/>
        <v>4</v>
      </c>
      <c r="N562" s="2">
        <f t="shared" ca="1" si="218"/>
        <v>4.25</v>
      </c>
      <c r="O562" s="2">
        <f t="shared" ca="1" si="219"/>
        <v>4.666666666666667</v>
      </c>
      <c r="P562" s="2">
        <f t="shared" ca="1" si="220"/>
        <v>4.416666666666667</v>
      </c>
      <c r="Q562" t="str">
        <f t="shared" ca="1" si="221"/>
        <v>非低收入</v>
      </c>
      <c r="R562" t="str">
        <f t="shared" ca="1" si="222"/>
        <v>中高收入</v>
      </c>
      <c r="S562" t="str">
        <f t="shared" ca="1" si="223"/>
        <v>综合评分合格</v>
      </c>
      <c r="T562" t="str">
        <f t="shared" ca="1" si="224"/>
        <v>非优秀</v>
      </c>
      <c r="U562" t="str">
        <f t="shared" ca="1" si="225"/>
        <v>综合评分合格</v>
      </c>
      <c r="V562" t="str">
        <f t="shared" ca="1" si="226"/>
        <v>文采斐然</v>
      </c>
      <c r="W562" t="str">
        <f t="shared" ca="1" si="227"/>
        <v>口灿莲花</v>
      </c>
      <c r="X562" t="str">
        <f t="shared" ca="1" si="228"/>
        <v/>
      </c>
      <c r="Y562" t="str">
        <f t="shared" ca="1" si="229"/>
        <v/>
      </c>
      <c r="Z562" t="str">
        <f t="shared" ca="1" si="230"/>
        <v/>
      </c>
      <c r="AA562" t="str">
        <f t="shared" ca="1" si="231"/>
        <v>可视化高手</v>
      </c>
      <c r="AB562" t="str">
        <f t="shared" ca="1" si="232"/>
        <v/>
      </c>
      <c r="AC562" t="str">
        <f t="shared" ca="1" si="233"/>
        <v>分析师100561属于中高收入人群,能力综合评分合格</v>
      </c>
      <c r="AD562" t="str">
        <f t="shared" ca="1" si="234"/>
        <v>文采斐然 口灿莲花</v>
      </c>
      <c r="AE562" t="str">
        <f t="shared" ca="1" si="235"/>
        <v>可视化高手</v>
      </c>
      <c r="AF562" t="str">
        <f t="shared" ca="1" si="236"/>
        <v>分析师100561属于中高收入人群,能力综合评分合格 此人文采斐然 口灿莲花也是可视化高手。</v>
      </c>
    </row>
    <row r="563" spans="1:32" x14ac:dyDescent="0.2">
      <c r="A563">
        <v>100562</v>
      </c>
      <c r="B563" s="3">
        <f t="shared" ca="1" si="213"/>
        <v>6211.0133773878597</v>
      </c>
      <c r="C563" s="3">
        <f t="shared" ca="1" si="214"/>
        <v>19.626677841729631</v>
      </c>
      <c r="D563" t="str">
        <f t="shared" ca="1" si="215"/>
        <v>女</v>
      </c>
      <c r="E563" s="3">
        <f t="shared" ca="1" si="216"/>
        <v>5150.3258650173157</v>
      </c>
      <c r="F563" s="3">
        <f t="shared" ca="1" si="217"/>
        <v>15</v>
      </c>
      <c r="G563">
        <f t="shared" ca="1" si="212"/>
        <v>4</v>
      </c>
      <c r="H563">
        <f t="shared" ca="1" si="238"/>
        <v>4</v>
      </c>
      <c r="I563">
        <f t="shared" ca="1" si="238"/>
        <v>3</v>
      </c>
      <c r="J563">
        <f t="shared" ca="1" si="238"/>
        <v>5</v>
      </c>
      <c r="K563">
        <f t="shared" ca="1" si="238"/>
        <v>4</v>
      </c>
      <c r="L563">
        <f t="shared" ca="1" si="238"/>
        <v>4</v>
      </c>
      <c r="M563">
        <f t="shared" ca="1" si="238"/>
        <v>5</v>
      </c>
      <c r="N563" s="2">
        <f t="shared" ca="1" si="218"/>
        <v>4</v>
      </c>
      <c r="O563" s="2">
        <f t="shared" ca="1" si="219"/>
        <v>4.333333333333333</v>
      </c>
      <c r="P563" s="2">
        <f t="shared" ca="1" si="220"/>
        <v>4.1333333333333329</v>
      </c>
      <c r="Q563" t="str">
        <f t="shared" ca="1" si="221"/>
        <v>非低收入</v>
      </c>
      <c r="R563" t="str">
        <f t="shared" ca="1" si="222"/>
        <v>中等收入</v>
      </c>
      <c r="S563" t="str">
        <f t="shared" ca="1" si="223"/>
        <v>综合评分合格</v>
      </c>
      <c r="T563" t="str">
        <f t="shared" ca="1" si="224"/>
        <v>非优秀</v>
      </c>
      <c r="U563" t="str">
        <f t="shared" ca="1" si="225"/>
        <v>综合评分合格</v>
      </c>
      <c r="V563" t="str">
        <f t="shared" ca="1" si="226"/>
        <v/>
      </c>
      <c r="W563" t="str">
        <f t="shared" ca="1" si="227"/>
        <v/>
      </c>
      <c r="X563" t="str">
        <f t="shared" ca="1" si="228"/>
        <v>颜值爆表</v>
      </c>
      <c r="Y563" t="str">
        <f t="shared" ca="1" si="229"/>
        <v/>
      </c>
      <c r="Z563" t="str">
        <f t="shared" ca="1" si="230"/>
        <v/>
      </c>
      <c r="AA563" t="str">
        <f t="shared" ca="1" si="231"/>
        <v/>
      </c>
      <c r="AB563" t="str">
        <f t="shared" ca="1" si="232"/>
        <v>算法狂魔</v>
      </c>
      <c r="AC563" t="str">
        <f t="shared" ca="1" si="233"/>
        <v>分析师100562属于中等收入人群,能力综合评分合格</v>
      </c>
      <c r="AD563" t="str">
        <f t="shared" ca="1" si="234"/>
        <v>颜值爆表</v>
      </c>
      <c r="AE563" t="str">
        <f t="shared" ca="1" si="235"/>
        <v>算法狂魔</v>
      </c>
      <c r="AF563" t="str">
        <f t="shared" ca="1" si="236"/>
        <v>分析师100562属于中等收入人群,能力综合评分合格 此人颜值爆表也是算法狂魔。</v>
      </c>
    </row>
    <row r="564" spans="1:32" x14ac:dyDescent="0.2">
      <c r="A564">
        <v>100563</v>
      </c>
      <c r="B564" s="3">
        <f t="shared" ca="1" si="213"/>
        <v>3707.456338220436</v>
      </c>
      <c r="C564" s="3">
        <f t="shared" ca="1" si="214"/>
        <v>51.410685376508667</v>
      </c>
      <c r="D564" t="str">
        <f t="shared" ca="1" si="215"/>
        <v>男</v>
      </c>
      <c r="E564" s="3">
        <f t="shared" ca="1" si="216"/>
        <v>6968.6447700974704</v>
      </c>
      <c r="F564" s="3">
        <f t="shared" ca="1" si="217"/>
        <v>16</v>
      </c>
      <c r="G564">
        <f t="shared" ca="1" si="212"/>
        <v>4</v>
      </c>
      <c r="H564">
        <f t="shared" ca="1" si="238"/>
        <v>4</v>
      </c>
      <c r="I564">
        <f t="shared" ca="1" si="238"/>
        <v>5</v>
      </c>
      <c r="J564">
        <f t="shared" ca="1" si="238"/>
        <v>4</v>
      </c>
      <c r="K564">
        <f t="shared" ca="1" si="238"/>
        <v>5</v>
      </c>
      <c r="L564">
        <f t="shared" ca="1" si="238"/>
        <v>2</v>
      </c>
      <c r="M564">
        <f t="shared" ca="1" si="238"/>
        <v>5</v>
      </c>
      <c r="N564" s="2">
        <f t="shared" ca="1" si="218"/>
        <v>4.25</v>
      </c>
      <c r="O564" s="2">
        <f t="shared" ca="1" si="219"/>
        <v>4</v>
      </c>
      <c r="P564" s="2">
        <f t="shared" ca="1" si="220"/>
        <v>4.1500000000000004</v>
      </c>
      <c r="Q564" t="str">
        <f t="shared" ca="1" si="221"/>
        <v>非低收入</v>
      </c>
      <c r="R564" t="str">
        <f t="shared" ca="1" si="222"/>
        <v>中高收入</v>
      </c>
      <c r="S564" t="str">
        <f t="shared" ca="1" si="223"/>
        <v>综合评分合格</v>
      </c>
      <c r="T564" t="str">
        <f t="shared" ca="1" si="224"/>
        <v>非优秀</v>
      </c>
      <c r="U564" t="str">
        <f t="shared" ca="1" si="225"/>
        <v>综合评分合格</v>
      </c>
      <c r="V564" t="str">
        <f t="shared" ca="1" si="226"/>
        <v>文采斐然</v>
      </c>
      <c r="W564" t="str">
        <f t="shared" ca="1" si="227"/>
        <v/>
      </c>
      <c r="X564" t="str">
        <f t="shared" ca="1" si="228"/>
        <v>颜值爆表</v>
      </c>
      <c r="Y564" t="str">
        <f t="shared" ca="1" si="229"/>
        <v/>
      </c>
      <c r="Z564" t="str">
        <f t="shared" ca="1" si="230"/>
        <v/>
      </c>
      <c r="AA564" t="str">
        <f t="shared" ca="1" si="231"/>
        <v>可视化高手</v>
      </c>
      <c r="AB564" t="str">
        <f t="shared" ca="1" si="232"/>
        <v/>
      </c>
      <c r="AC564" t="str">
        <f t="shared" ca="1" si="233"/>
        <v>分析师100563属于中高收入人群,能力综合评分合格</v>
      </c>
      <c r="AD564" t="str">
        <f t="shared" ca="1" si="234"/>
        <v>文采斐然 颜值爆表</v>
      </c>
      <c r="AE564" t="str">
        <f t="shared" ca="1" si="235"/>
        <v>可视化高手</v>
      </c>
      <c r="AF564" t="str">
        <f t="shared" ca="1" si="236"/>
        <v>分析师100563属于中高收入人群,能力综合评分合格 此人文采斐然 颜值爆表也是可视化高手。</v>
      </c>
    </row>
    <row r="565" spans="1:32" x14ac:dyDescent="0.2">
      <c r="A565">
        <v>100564</v>
      </c>
      <c r="B565" s="3">
        <f t="shared" ca="1" si="213"/>
        <v>7629.1234997120828</v>
      </c>
      <c r="C565" s="3">
        <f t="shared" ca="1" si="214"/>
        <v>58.179780535115114</v>
      </c>
      <c r="D565" t="str">
        <f t="shared" ca="1" si="215"/>
        <v>女</v>
      </c>
      <c r="E565" s="3">
        <f t="shared" ca="1" si="216"/>
        <v>17126.840443189074</v>
      </c>
      <c r="F565" s="3">
        <f t="shared" ca="1" si="217"/>
        <v>12</v>
      </c>
      <c r="G565">
        <f t="shared" ref="G565:G572" ca="1" si="239">IF(RAND()&lt;0.5,5,IF(RAND()&lt;0.7,4,IF(RAND()&lt;0.8,3,IF(RAND()&lt;0.9,2,1))))</f>
        <v>4</v>
      </c>
      <c r="H565">
        <f t="shared" ca="1" si="238"/>
        <v>5</v>
      </c>
      <c r="I565">
        <f t="shared" ca="1" si="238"/>
        <v>4</v>
      </c>
      <c r="J565">
        <f t="shared" ca="1" si="238"/>
        <v>4</v>
      </c>
      <c r="K565">
        <f t="shared" ca="1" si="238"/>
        <v>5</v>
      </c>
      <c r="L565">
        <f t="shared" ca="1" si="238"/>
        <v>4</v>
      </c>
      <c r="M565">
        <f t="shared" ca="1" si="238"/>
        <v>4</v>
      </c>
      <c r="N565" s="2">
        <f t="shared" ca="1" si="218"/>
        <v>4.25</v>
      </c>
      <c r="O565" s="2">
        <f t="shared" ca="1" si="219"/>
        <v>4.333333333333333</v>
      </c>
      <c r="P565" s="2">
        <f t="shared" ca="1" si="220"/>
        <v>4.2833333333333332</v>
      </c>
      <c r="Q565" t="str">
        <f t="shared" ca="1" si="221"/>
        <v>非低收入</v>
      </c>
      <c r="R565" t="str">
        <f t="shared" ca="1" si="222"/>
        <v>高收入</v>
      </c>
      <c r="S565" t="str">
        <f t="shared" ca="1" si="223"/>
        <v>综合评分合格</v>
      </c>
      <c r="T565" t="str">
        <f t="shared" ca="1" si="224"/>
        <v>非优秀</v>
      </c>
      <c r="U565" t="str">
        <f t="shared" ca="1" si="225"/>
        <v>综合评分合格</v>
      </c>
      <c r="V565" t="str">
        <f t="shared" ca="1" si="226"/>
        <v>文采斐然</v>
      </c>
      <c r="W565" t="str">
        <f t="shared" ca="1" si="227"/>
        <v/>
      </c>
      <c r="X565" t="str">
        <f t="shared" ca="1" si="228"/>
        <v/>
      </c>
      <c r="Y565" t="str">
        <f t="shared" ca="1" si="229"/>
        <v/>
      </c>
      <c r="Z565" t="str">
        <f t="shared" ca="1" si="230"/>
        <v>Excel达人</v>
      </c>
      <c r="AA565" t="str">
        <f t="shared" ca="1" si="231"/>
        <v/>
      </c>
      <c r="AB565" t="str">
        <f t="shared" ca="1" si="232"/>
        <v/>
      </c>
      <c r="AC565" t="str">
        <f t="shared" ca="1" si="233"/>
        <v>分析师100564属于高收入人群,能力综合评分合格</v>
      </c>
      <c r="AD565" t="str">
        <f t="shared" ca="1" si="234"/>
        <v>文采斐然</v>
      </c>
      <c r="AE565" t="str">
        <f t="shared" ca="1" si="235"/>
        <v>Excel达人</v>
      </c>
      <c r="AF565" t="str">
        <f t="shared" ca="1" si="236"/>
        <v>分析师100564属于高收入人群,能力综合评分合格 此人文采斐然也是Excel达人。</v>
      </c>
    </row>
    <row r="566" spans="1:32" x14ac:dyDescent="0.2">
      <c r="A566">
        <v>100565</v>
      </c>
      <c r="B566" s="3">
        <f t="shared" ca="1" si="213"/>
        <v>8354.5768833489492</v>
      </c>
      <c r="C566" s="3">
        <f t="shared" ca="1" si="214"/>
        <v>34.595911021389419</v>
      </c>
      <c r="D566" t="str">
        <f t="shared" ca="1" si="215"/>
        <v>男</v>
      </c>
      <c r="E566" s="3">
        <f t="shared" ca="1" si="216"/>
        <v>7579.405884191644</v>
      </c>
      <c r="F566" s="3">
        <f t="shared" ca="1" si="217"/>
        <v>15</v>
      </c>
      <c r="G566">
        <f t="shared" ca="1" si="239"/>
        <v>3</v>
      </c>
      <c r="H566">
        <f t="shared" ca="1" si="238"/>
        <v>4</v>
      </c>
      <c r="I566">
        <f t="shared" ca="1" si="238"/>
        <v>4</v>
      </c>
      <c r="J566">
        <f t="shared" ca="1" si="238"/>
        <v>3</v>
      </c>
      <c r="K566">
        <f t="shared" ca="1" si="238"/>
        <v>4</v>
      </c>
      <c r="L566">
        <f t="shared" ca="1" si="238"/>
        <v>4</v>
      </c>
      <c r="M566">
        <f t="shared" ca="1" si="238"/>
        <v>5</v>
      </c>
      <c r="N566" s="2">
        <f t="shared" ca="1" si="218"/>
        <v>3.5</v>
      </c>
      <c r="O566" s="2">
        <f t="shared" ca="1" si="219"/>
        <v>4.333333333333333</v>
      </c>
      <c r="P566" s="2">
        <f t="shared" ca="1" si="220"/>
        <v>3.8333333333333335</v>
      </c>
      <c r="Q566" t="str">
        <f t="shared" ca="1" si="221"/>
        <v>非低收入</v>
      </c>
      <c r="R566" t="str">
        <f t="shared" ca="1" si="222"/>
        <v>中高收入</v>
      </c>
      <c r="S566" t="str">
        <f t="shared" ca="1" si="223"/>
        <v>综合评分合格</v>
      </c>
      <c r="T566" t="str">
        <f t="shared" ca="1" si="224"/>
        <v>非优秀</v>
      </c>
      <c r="U566" t="str">
        <f t="shared" ca="1" si="225"/>
        <v>综合评分合格</v>
      </c>
      <c r="V566" t="str">
        <f t="shared" ca="1" si="226"/>
        <v/>
      </c>
      <c r="W566" t="str">
        <f t="shared" ca="1" si="227"/>
        <v/>
      </c>
      <c r="X566" t="str">
        <f t="shared" ca="1" si="228"/>
        <v>颜值爆表</v>
      </c>
      <c r="Y566" t="str">
        <f t="shared" ca="1" si="229"/>
        <v/>
      </c>
      <c r="Z566" t="str">
        <f t="shared" ca="1" si="230"/>
        <v/>
      </c>
      <c r="AA566" t="str">
        <f t="shared" ca="1" si="231"/>
        <v/>
      </c>
      <c r="AB566" t="str">
        <f t="shared" ca="1" si="232"/>
        <v/>
      </c>
      <c r="AC566" t="str">
        <f t="shared" ca="1" si="233"/>
        <v>分析师100565属于中高收入人群,能力综合评分合格</v>
      </c>
      <c r="AD566" t="str">
        <f t="shared" ca="1" si="234"/>
        <v>颜值爆表</v>
      </c>
      <c r="AE566" t="str">
        <f t="shared" ca="1" si="235"/>
        <v/>
      </c>
      <c r="AF566" t="str">
        <f t="shared" ca="1" si="236"/>
        <v>分析师100565属于中高收入人群,能力综合评分合格 此人颜值爆表。</v>
      </c>
    </row>
    <row r="567" spans="1:32" x14ac:dyDescent="0.2">
      <c r="A567">
        <v>100566</v>
      </c>
      <c r="B567" s="3">
        <f t="shared" ca="1" si="213"/>
        <v>1310.2551679259534</v>
      </c>
      <c r="C567" s="3">
        <f t="shared" ca="1" si="214"/>
        <v>44.33847243665398</v>
      </c>
      <c r="D567" t="str">
        <f t="shared" ca="1" si="215"/>
        <v>女</v>
      </c>
      <c r="E567" s="3">
        <f t="shared" ca="1" si="216"/>
        <v>15295.761169072241</v>
      </c>
      <c r="F567" s="3">
        <f t="shared" ca="1" si="217"/>
        <v>6</v>
      </c>
      <c r="G567">
        <f t="shared" ca="1" si="239"/>
        <v>4</v>
      </c>
      <c r="H567">
        <f t="shared" ca="1" si="238"/>
        <v>5</v>
      </c>
      <c r="I567">
        <f t="shared" ca="1" si="238"/>
        <v>3</v>
      </c>
      <c r="J567">
        <f t="shared" ca="1" si="238"/>
        <v>5</v>
      </c>
      <c r="K567">
        <f t="shared" ca="1" si="238"/>
        <v>5</v>
      </c>
      <c r="L567">
        <f t="shared" ca="1" si="238"/>
        <v>5</v>
      </c>
      <c r="M567">
        <f t="shared" ca="1" si="238"/>
        <v>5</v>
      </c>
      <c r="N567" s="2">
        <f t="shared" ca="1" si="218"/>
        <v>4.25</v>
      </c>
      <c r="O567" s="2">
        <f t="shared" ca="1" si="219"/>
        <v>5</v>
      </c>
      <c r="P567" s="2">
        <f t="shared" ca="1" si="220"/>
        <v>4.55</v>
      </c>
      <c r="Q567" t="str">
        <f t="shared" ca="1" si="221"/>
        <v>非低收入</v>
      </c>
      <c r="R567" t="str">
        <f t="shared" ca="1" si="222"/>
        <v>高收入</v>
      </c>
      <c r="S567" t="str">
        <f t="shared" ca="1" si="223"/>
        <v>综合评分合格</v>
      </c>
      <c r="T567" t="str">
        <f t="shared" ca="1" si="224"/>
        <v>非优秀</v>
      </c>
      <c r="U567" t="str">
        <f t="shared" ca="1" si="225"/>
        <v>综合评分合格</v>
      </c>
      <c r="V567" t="str">
        <f t="shared" ca="1" si="226"/>
        <v>文采斐然</v>
      </c>
      <c r="W567" t="str">
        <f t="shared" ca="1" si="227"/>
        <v>口灿莲花</v>
      </c>
      <c r="X567" t="str">
        <f t="shared" ca="1" si="228"/>
        <v>颜值爆表</v>
      </c>
      <c r="Y567" t="str">
        <f t="shared" ca="1" si="229"/>
        <v/>
      </c>
      <c r="Z567" t="str">
        <f t="shared" ca="1" si="230"/>
        <v>Excel达人</v>
      </c>
      <c r="AA567" t="str">
        <f t="shared" ca="1" si="231"/>
        <v/>
      </c>
      <c r="AB567" t="str">
        <f t="shared" ca="1" si="232"/>
        <v>算法狂魔</v>
      </c>
      <c r="AC567" t="str">
        <f t="shared" ca="1" si="233"/>
        <v>分析师100566属于高收入人群,能力综合评分合格</v>
      </c>
      <c r="AD567" t="str">
        <f t="shared" ca="1" si="234"/>
        <v>文采斐然 口灿莲花 颜值爆表</v>
      </c>
      <c r="AE567" t="str">
        <f t="shared" ca="1" si="235"/>
        <v>Excel达人 算法狂魔</v>
      </c>
      <c r="AF567" t="str">
        <f t="shared" ca="1" si="236"/>
        <v>分析师100566属于高收入人群,能力综合评分合格 此人文采斐然 口灿莲花 颜值爆表也是Excel达人 算法狂魔。</v>
      </c>
    </row>
    <row r="568" spans="1:32" x14ac:dyDescent="0.2">
      <c r="A568">
        <v>100567</v>
      </c>
      <c r="B568" s="3">
        <f t="shared" ca="1" si="213"/>
        <v>1749.9324089403267</v>
      </c>
      <c r="C568" s="3">
        <f t="shared" ca="1" si="214"/>
        <v>35.767035753428296</v>
      </c>
      <c r="D568" t="str">
        <f t="shared" ca="1" si="215"/>
        <v>男</v>
      </c>
      <c r="E568" s="3">
        <f t="shared" ca="1" si="216"/>
        <v>5983.4291646882793</v>
      </c>
      <c r="F568" s="3">
        <f t="shared" ca="1" si="217"/>
        <v>9</v>
      </c>
      <c r="G568">
        <f t="shared" ca="1" si="239"/>
        <v>5</v>
      </c>
      <c r="H568">
        <f t="shared" ca="1" si="238"/>
        <v>4</v>
      </c>
      <c r="I568">
        <f t="shared" ca="1" si="238"/>
        <v>4</v>
      </c>
      <c r="J568">
        <f t="shared" ca="1" si="238"/>
        <v>4</v>
      </c>
      <c r="K568">
        <f t="shared" ca="1" si="238"/>
        <v>5</v>
      </c>
      <c r="L568">
        <f t="shared" ca="1" si="238"/>
        <v>4</v>
      </c>
      <c r="M568">
        <f t="shared" ca="1" si="238"/>
        <v>5</v>
      </c>
      <c r="N568" s="2">
        <f t="shared" ca="1" si="218"/>
        <v>4.25</v>
      </c>
      <c r="O568" s="2">
        <f t="shared" ca="1" si="219"/>
        <v>4.666666666666667</v>
      </c>
      <c r="P568" s="2">
        <f t="shared" ca="1" si="220"/>
        <v>4.416666666666667</v>
      </c>
      <c r="Q568" t="str">
        <f t="shared" ca="1" si="221"/>
        <v>非低收入</v>
      </c>
      <c r="R568" t="str">
        <f t="shared" ca="1" si="222"/>
        <v>中等收入</v>
      </c>
      <c r="S568" t="str">
        <f t="shared" ca="1" si="223"/>
        <v>综合评分合格</v>
      </c>
      <c r="T568" t="str">
        <f t="shared" ca="1" si="224"/>
        <v>非优秀</v>
      </c>
      <c r="U568" t="str">
        <f t="shared" ca="1" si="225"/>
        <v>综合评分合格</v>
      </c>
      <c r="V568" t="str">
        <f t="shared" ca="1" si="226"/>
        <v>文采斐然</v>
      </c>
      <c r="W568" t="str">
        <f t="shared" ca="1" si="227"/>
        <v/>
      </c>
      <c r="X568" t="str">
        <f t="shared" ca="1" si="228"/>
        <v>颜值爆表</v>
      </c>
      <c r="Y568" t="str">
        <f t="shared" ca="1" si="229"/>
        <v>SQL大神</v>
      </c>
      <c r="Z568" t="str">
        <f t="shared" ca="1" si="230"/>
        <v/>
      </c>
      <c r="AA568" t="str">
        <f t="shared" ca="1" si="231"/>
        <v/>
      </c>
      <c r="AB568" t="str">
        <f t="shared" ca="1" si="232"/>
        <v/>
      </c>
      <c r="AC568" t="str">
        <f t="shared" ca="1" si="233"/>
        <v>分析师100567属于中等收入人群,能力综合评分合格</v>
      </c>
      <c r="AD568" t="str">
        <f t="shared" ca="1" si="234"/>
        <v>文采斐然 颜值爆表</v>
      </c>
      <c r="AE568" t="str">
        <f t="shared" ca="1" si="235"/>
        <v>SQL大神</v>
      </c>
      <c r="AF568" t="str">
        <f t="shared" ca="1" si="236"/>
        <v>分析师100567属于中等收入人群,能力综合评分合格 此人文采斐然 颜值爆表也是SQL大神。</v>
      </c>
    </row>
    <row r="569" spans="1:32" x14ac:dyDescent="0.2">
      <c r="A569">
        <v>100568</v>
      </c>
      <c r="B569" s="3">
        <f t="shared" ca="1" si="213"/>
        <v>6979.627409344921</v>
      </c>
      <c r="C569" s="3">
        <f t="shared" ca="1" si="214"/>
        <v>67.849834262473053</v>
      </c>
      <c r="D569" t="str">
        <f t="shared" ca="1" si="215"/>
        <v>男</v>
      </c>
      <c r="E569" s="3">
        <f t="shared" ca="1" si="216"/>
        <v>15797.092228181937</v>
      </c>
      <c r="F569" s="3">
        <f t="shared" ca="1" si="217"/>
        <v>11</v>
      </c>
      <c r="G569">
        <f t="shared" ca="1" si="239"/>
        <v>5</v>
      </c>
      <c r="H569">
        <f t="shared" ca="1" si="238"/>
        <v>4</v>
      </c>
      <c r="I569">
        <f t="shared" ca="1" si="238"/>
        <v>4</v>
      </c>
      <c r="J569">
        <f t="shared" ca="1" si="238"/>
        <v>5</v>
      </c>
      <c r="K569">
        <f t="shared" ca="1" si="238"/>
        <v>4</v>
      </c>
      <c r="L569">
        <f t="shared" ca="1" si="238"/>
        <v>5</v>
      </c>
      <c r="M569">
        <f t="shared" ca="1" si="238"/>
        <v>5</v>
      </c>
      <c r="N569" s="2">
        <f t="shared" ca="1" si="218"/>
        <v>4.5</v>
      </c>
      <c r="O569" s="2">
        <f t="shared" ca="1" si="219"/>
        <v>4.666666666666667</v>
      </c>
      <c r="P569" s="2">
        <f t="shared" ca="1" si="220"/>
        <v>4.5666666666666664</v>
      </c>
      <c r="Q569" t="str">
        <f t="shared" ca="1" si="221"/>
        <v>非低收入</v>
      </c>
      <c r="R569" t="str">
        <f t="shared" ca="1" si="222"/>
        <v>高收入</v>
      </c>
      <c r="S569" t="str">
        <f t="shared" ca="1" si="223"/>
        <v>综合评分合格</v>
      </c>
      <c r="T569" t="str">
        <f t="shared" ca="1" si="224"/>
        <v>非优秀</v>
      </c>
      <c r="U569" t="str">
        <f t="shared" ca="1" si="225"/>
        <v>综合评分合格</v>
      </c>
      <c r="V569" t="str">
        <f t="shared" ca="1" si="226"/>
        <v/>
      </c>
      <c r="W569" t="str">
        <f t="shared" ca="1" si="227"/>
        <v>口灿莲花</v>
      </c>
      <c r="X569" t="str">
        <f t="shared" ca="1" si="228"/>
        <v>颜值爆表</v>
      </c>
      <c r="Y569" t="str">
        <f t="shared" ca="1" si="229"/>
        <v>SQL大神</v>
      </c>
      <c r="Z569" t="str">
        <f t="shared" ca="1" si="230"/>
        <v/>
      </c>
      <c r="AA569" t="str">
        <f t="shared" ca="1" si="231"/>
        <v/>
      </c>
      <c r="AB569" t="str">
        <f t="shared" ca="1" si="232"/>
        <v>算法狂魔</v>
      </c>
      <c r="AC569" t="str">
        <f t="shared" ca="1" si="233"/>
        <v>分析师100568属于高收入人群,能力综合评分合格</v>
      </c>
      <c r="AD569" t="str">
        <f t="shared" ca="1" si="234"/>
        <v>口灿莲花 颜值爆表</v>
      </c>
      <c r="AE569" t="str">
        <f t="shared" ca="1" si="235"/>
        <v>SQL大神 算法狂魔</v>
      </c>
      <c r="AF569" t="str">
        <f t="shared" ca="1" si="236"/>
        <v>分析师100568属于高收入人群,能力综合评分合格 此人口灿莲花 颜值爆表也是SQL大神 算法狂魔。</v>
      </c>
    </row>
    <row r="570" spans="1:32" x14ac:dyDescent="0.2">
      <c r="A570">
        <v>100569</v>
      </c>
      <c r="B570" s="3">
        <f t="shared" ca="1" si="213"/>
        <v>322.35608578231825</v>
      </c>
      <c r="C570" s="3">
        <f t="shared" ca="1" si="214"/>
        <v>53.401105178661105</v>
      </c>
      <c r="D570" t="str">
        <f t="shared" ca="1" si="215"/>
        <v>男</v>
      </c>
      <c r="E570" s="3">
        <f t="shared" ca="1" si="216"/>
        <v>6099.4661901860736</v>
      </c>
      <c r="F570" s="3">
        <f t="shared" ca="1" si="217"/>
        <v>11</v>
      </c>
      <c r="G570">
        <f t="shared" ca="1" si="239"/>
        <v>3</v>
      </c>
      <c r="H570">
        <f t="shared" ca="1" si="238"/>
        <v>5</v>
      </c>
      <c r="I570">
        <f t="shared" ca="1" si="238"/>
        <v>5</v>
      </c>
      <c r="J570">
        <f t="shared" ca="1" si="238"/>
        <v>5</v>
      </c>
      <c r="K570">
        <f t="shared" ca="1" si="238"/>
        <v>5</v>
      </c>
      <c r="L570">
        <f t="shared" ca="1" si="238"/>
        <v>4</v>
      </c>
      <c r="M570">
        <f t="shared" ca="1" si="238"/>
        <v>5</v>
      </c>
      <c r="N570" s="2">
        <f t="shared" ca="1" si="218"/>
        <v>4.5</v>
      </c>
      <c r="O570" s="2">
        <f t="shared" ca="1" si="219"/>
        <v>4.666666666666667</v>
      </c>
      <c r="P570" s="2">
        <f t="shared" ca="1" si="220"/>
        <v>4.5666666666666664</v>
      </c>
      <c r="Q570" t="str">
        <f t="shared" ca="1" si="221"/>
        <v>非低收入</v>
      </c>
      <c r="R570" t="str">
        <f t="shared" ca="1" si="222"/>
        <v>中高收入</v>
      </c>
      <c r="S570" t="str">
        <f t="shared" ca="1" si="223"/>
        <v>综合评分合格</v>
      </c>
      <c r="T570" t="str">
        <f t="shared" ca="1" si="224"/>
        <v>非优秀</v>
      </c>
      <c r="U570" t="str">
        <f t="shared" ca="1" si="225"/>
        <v>综合评分合格</v>
      </c>
      <c r="V570" t="str">
        <f t="shared" ca="1" si="226"/>
        <v>文采斐然</v>
      </c>
      <c r="W570" t="str">
        <f t="shared" ca="1" si="227"/>
        <v/>
      </c>
      <c r="X570" t="str">
        <f t="shared" ca="1" si="228"/>
        <v>颜值爆表</v>
      </c>
      <c r="Y570" t="str">
        <f t="shared" ca="1" si="229"/>
        <v/>
      </c>
      <c r="Z570" t="str">
        <f t="shared" ca="1" si="230"/>
        <v>Excel达人</v>
      </c>
      <c r="AA570" t="str">
        <f t="shared" ca="1" si="231"/>
        <v>可视化高手</v>
      </c>
      <c r="AB570" t="str">
        <f t="shared" ca="1" si="232"/>
        <v>算法狂魔</v>
      </c>
      <c r="AC570" t="str">
        <f t="shared" ca="1" si="233"/>
        <v>分析师100569属于中高收入人群,能力综合评分合格</v>
      </c>
      <c r="AD570" t="str">
        <f t="shared" ca="1" si="234"/>
        <v>文采斐然 颜值爆表</v>
      </c>
      <c r="AE570" t="str">
        <f t="shared" ca="1" si="235"/>
        <v>Excel达人 可视化高手 算法狂魔</v>
      </c>
      <c r="AF570" t="str">
        <f t="shared" ca="1" si="236"/>
        <v>分析师100569属于中高收入人群,能力综合评分合格 此人文采斐然 颜值爆表也是Excel达人 可视化高手 算法狂魔。</v>
      </c>
    </row>
    <row r="571" spans="1:32" x14ac:dyDescent="0.2">
      <c r="A571">
        <v>100570</v>
      </c>
      <c r="B571" s="3">
        <f t="shared" ca="1" si="213"/>
        <v>4549.4068477405781</v>
      </c>
      <c r="C571" s="3">
        <f t="shared" ca="1" si="214"/>
        <v>49.604256020302444</v>
      </c>
      <c r="D571" t="str">
        <f t="shared" ca="1" si="215"/>
        <v>男</v>
      </c>
      <c r="E571" s="3">
        <f t="shared" ca="1" si="216"/>
        <v>16129.09017789901</v>
      </c>
      <c r="F571" s="3">
        <f t="shared" ca="1" si="217"/>
        <v>18</v>
      </c>
      <c r="G571">
        <f t="shared" ca="1" si="239"/>
        <v>5</v>
      </c>
      <c r="H571">
        <f t="shared" ca="1" si="238"/>
        <v>4</v>
      </c>
      <c r="I571">
        <f t="shared" ca="1" si="238"/>
        <v>4</v>
      </c>
      <c r="J571">
        <f t="shared" ca="1" si="238"/>
        <v>5</v>
      </c>
      <c r="K571">
        <f t="shared" ca="1" si="238"/>
        <v>3</v>
      </c>
      <c r="L571">
        <f t="shared" ca="1" si="238"/>
        <v>4</v>
      </c>
      <c r="M571">
        <f t="shared" ca="1" si="238"/>
        <v>3</v>
      </c>
      <c r="N571" s="2">
        <f t="shared" ca="1" si="218"/>
        <v>4.5</v>
      </c>
      <c r="O571" s="2">
        <f t="shared" ca="1" si="219"/>
        <v>3.3333333333333335</v>
      </c>
      <c r="P571" s="2">
        <f t="shared" ca="1" si="220"/>
        <v>4.0333333333333332</v>
      </c>
      <c r="Q571" t="str">
        <f t="shared" ca="1" si="221"/>
        <v>非低收入</v>
      </c>
      <c r="R571" t="str">
        <f t="shared" ca="1" si="222"/>
        <v>高收入</v>
      </c>
      <c r="S571" t="str">
        <f t="shared" ca="1" si="223"/>
        <v>综合评分合格</v>
      </c>
      <c r="T571" t="str">
        <f t="shared" ca="1" si="224"/>
        <v>非优秀</v>
      </c>
      <c r="U571" t="str">
        <f t="shared" ca="1" si="225"/>
        <v>综合评分合格</v>
      </c>
      <c r="V571" t="str">
        <f t="shared" ca="1" si="226"/>
        <v/>
      </c>
      <c r="W571" t="str">
        <f t="shared" ca="1" si="227"/>
        <v/>
      </c>
      <c r="X571" t="str">
        <f t="shared" ca="1" si="228"/>
        <v/>
      </c>
      <c r="Y571" t="str">
        <f t="shared" ca="1" si="229"/>
        <v>SQL大神</v>
      </c>
      <c r="Z571" t="str">
        <f t="shared" ca="1" si="230"/>
        <v/>
      </c>
      <c r="AA571" t="str">
        <f t="shared" ca="1" si="231"/>
        <v/>
      </c>
      <c r="AB571" t="str">
        <f t="shared" ca="1" si="232"/>
        <v>算法狂魔</v>
      </c>
      <c r="AC571" t="str">
        <f t="shared" ca="1" si="233"/>
        <v>分析师100570属于高收入人群,能力综合评分合格</v>
      </c>
      <c r="AD571" t="str">
        <f t="shared" ca="1" si="234"/>
        <v/>
      </c>
      <c r="AE571" t="str">
        <f t="shared" ca="1" si="235"/>
        <v>SQL大神 算法狂魔</v>
      </c>
      <c r="AF571" t="str">
        <f t="shared" ca="1" si="236"/>
        <v>分析师100570属于高收入人群,能力综合评分合格 也是SQL大神 算法狂魔。</v>
      </c>
    </row>
    <row r="572" spans="1:32" x14ac:dyDescent="0.2">
      <c r="A572">
        <v>100571</v>
      </c>
      <c r="B572" s="3">
        <f t="shared" ca="1" si="213"/>
        <v>4712.8563728776599</v>
      </c>
      <c r="C572" s="3">
        <f t="shared" ca="1" si="214"/>
        <v>52.280851998396606</v>
      </c>
      <c r="D572" t="str">
        <f t="shared" ca="1" si="215"/>
        <v>男</v>
      </c>
      <c r="E572" s="3">
        <f t="shared" ca="1" si="216"/>
        <v>7125.9201605527505</v>
      </c>
      <c r="F572" s="3">
        <f t="shared" ca="1" si="217"/>
        <v>4</v>
      </c>
      <c r="G572">
        <f t="shared" ca="1" si="239"/>
        <v>5</v>
      </c>
      <c r="H572">
        <f t="shared" ca="1" si="238"/>
        <v>5</v>
      </c>
      <c r="I572">
        <f t="shared" ca="1" si="238"/>
        <v>5</v>
      </c>
      <c r="J572">
        <f t="shared" ca="1" si="238"/>
        <v>4</v>
      </c>
      <c r="K572">
        <f t="shared" ca="1" si="238"/>
        <v>5</v>
      </c>
      <c r="L572">
        <f t="shared" ca="1" si="238"/>
        <v>5</v>
      </c>
      <c r="M572">
        <f t="shared" ca="1" si="238"/>
        <v>3</v>
      </c>
      <c r="N572" s="2">
        <f t="shared" ca="1" si="218"/>
        <v>4.75</v>
      </c>
      <c r="O572" s="2">
        <f t="shared" ca="1" si="219"/>
        <v>4.333333333333333</v>
      </c>
      <c r="P572" s="2">
        <f t="shared" ca="1" si="220"/>
        <v>4.5833333333333339</v>
      </c>
      <c r="Q572" t="str">
        <f t="shared" ca="1" si="221"/>
        <v>非低收入</v>
      </c>
      <c r="R572" t="str">
        <f t="shared" ca="1" si="222"/>
        <v>中高收入</v>
      </c>
      <c r="S572" t="str">
        <f t="shared" ca="1" si="223"/>
        <v>综合评分合格</v>
      </c>
      <c r="T572" t="str">
        <f t="shared" ca="1" si="224"/>
        <v>非优秀</v>
      </c>
      <c r="U572" t="str">
        <f t="shared" ca="1" si="225"/>
        <v>综合评分合格</v>
      </c>
      <c r="V572" t="str">
        <f t="shared" ca="1" si="226"/>
        <v>文采斐然</v>
      </c>
      <c r="W572" t="str">
        <f t="shared" ca="1" si="227"/>
        <v>口灿莲花</v>
      </c>
      <c r="X572" t="str">
        <f t="shared" ca="1" si="228"/>
        <v/>
      </c>
      <c r="Y572" t="str">
        <f t="shared" ca="1" si="229"/>
        <v>SQL大神</v>
      </c>
      <c r="Z572" t="str">
        <f t="shared" ca="1" si="230"/>
        <v>Excel达人</v>
      </c>
      <c r="AA572" t="str">
        <f t="shared" ca="1" si="231"/>
        <v>可视化高手</v>
      </c>
      <c r="AB572" t="str">
        <f t="shared" ca="1" si="232"/>
        <v/>
      </c>
      <c r="AC572" t="str">
        <f t="shared" ca="1" si="233"/>
        <v>分析师100571属于中高收入人群,能力综合评分合格</v>
      </c>
      <c r="AD572" t="str">
        <f t="shared" ca="1" si="234"/>
        <v>文采斐然 口灿莲花</v>
      </c>
      <c r="AE572" t="str">
        <f t="shared" ca="1" si="235"/>
        <v>SQL大神 Excel达人 可视化高手</v>
      </c>
      <c r="AF572" t="str">
        <f t="shared" ca="1" si="236"/>
        <v>分析师100571属于中高收入人群,能力综合评分合格 此人文采斐然 口灿莲花也是SQL大神 Excel达人 可视化高手。</v>
      </c>
    </row>
    <row r="576" spans="1:32" x14ac:dyDescent="0.2">
      <c r="U576" t="s">
        <v>32</v>
      </c>
    </row>
    <row r="577" spans="21:21" x14ac:dyDescent="0.2">
      <c r="U577">
        <f ca="1">COUNTIFS($V$2:$V$572,"文采斐然",$W$2:$W$572,"口灿莲花",$X$2:$X$572,"颜值爆表")</f>
        <v>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第七讲作业-分析师篇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Xiaosong Zhang</dc:creator>
  <cp:lastModifiedBy>Xiaosong Zhang</cp:lastModifiedBy>
  <dcterms:created xsi:type="dcterms:W3CDTF">2015-06-05T18:19:34Z</dcterms:created>
  <dcterms:modified xsi:type="dcterms:W3CDTF">2020-01-28T14:02:24Z</dcterms:modified>
</cp:coreProperties>
</file>